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0"/>
  <workbookPr hidePivotFieldList="1" defaultThemeVersion="124226"/>
  <mc:AlternateContent xmlns:mc="http://schemas.openxmlformats.org/markup-compatibility/2006">
    <mc:Choice Requires="x15">
      <x15ac:absPath xmlns:x15ac="http://schemas.microsoft.com/office/spreadsheetml/2010/11/ac" url="D:\excel\"/>
    </mc:Choice>
  </mc:AlternateContent>
  <xr:revisionPtr revIDLastSave="0" documentId="13_ncr:1_{C079C3C2-8DE4-480D-9CC7-8E05399F336B}" xr6:coauthVersionLast="47" xr6:coauthVersionMax="47" xr10:uidLastSave="{00000000-0000-0000-0000-000000000000}"/>
  <bookViews>
    <workbookView xWindow="-120" yWindow="-120" windowWidth="20730" windowHeight="11760" activeTab="1" xr2:uid="{00000000-000D-0000-FFFF-FFFF00000000}"/>
  </bookViews>
  <sheets>
    <sheet name="Employee Data" sheetId="1" r:id="rId1"/>
    <sheet name="Performance Summary" sheetId="2" r:id="rId2"/>
    <sheet name="Dashboard" sheetId="3" r:id="rId3"/>
    <sheet name="Summary Report" sheetId="4" r:id="rId4"/>
  </sheets>
  <definedNames>
    <definedName name="_xlcn.WorksheetConnection_5.Employee_Performance_Dashboard.xlsxTable1" hidden="1">Table1[]</definedName>
    <definedName name="Slicer_Department">#N/A</definedName>
    <definedName name="Slicer_Performance_Rating">#N/A</definedName>
  </definedNames>
  <calcPr calcId="191029"/>
  <pivotCaches>
    <pivotCache cacheId="0" r:id="rId5"/>
    <pivotCache cacheId="1" r:id="rId6"/>
    <pivotCache cacheId="2" r:id="rId7"/>
  </pivotCaches>
  <extLst>
    <ext xmlns:x14="http://schemas.microsoft.com/office/spreadsheetml/2009/9/main" uri="{876F7934-8845-4945-9796-88D515C7AA90}">
      <x14:pivotCaches>
        <pivotCache cacheId="3"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5.Employee_Performance_Dashboard.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3" l="1"/>
  <c r="B2" i="3"/>
  <c r="B3" i="3"/>
  <c r="J3" i="1"/>
  <c r="J4" i="1"/>
  <c r="J5" i="1"/>
  <c r="J6" i="1"/>
  <c r="J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7CE4F9-8A61-4835-B2FD-9715C6F9BF3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43BF56A-3420-48BE-98A3-FD7FA764E212}" name="WorksheetConnection_5.Employee_Performance_Dashboard.xlsx!Table1" type="102" refreshedVersion="8" minRefreshableVersion="5">
    <extLst>
      <ext xmlns:x15="http://schemas.microsoft.com/office/spreadsheetml/2010/11/main" uri="{DE250136-89BD-433C-8126-D09CA5730AF9}">
        <x15:connection id="Table1" autoDelete="1">
          <x15:rangePr sourceName="_xlcn.WorksheetConnection_5.Employee_Performance_Dashboard.xlsxTable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1].[Department].[All]}"/>
  </metadataStrings>
  <mdxMetadata count="1">
    <mdx n="0" f="s">
      <ms ns="1" c="0"/>
    </mdx>
  </mdxMetadata>
  <valueMetadata count="1">
    <bk>
      <rc t="1" v="0"/>
    </bk>
  </valueMetadata>
</metadata>
</file>

<file path=xl/sharedStrings.xml><?xml version="1.0" encoding="utf-8"?>
<sst xmlns="http://schemas.openxmlformats.org/spreadsheetml/2006/main" count="109" uniqueCount="82">
  <si>
    <t>Employee ID</t>
  </si>
  <si>
    <t>Employee Name</t>
  </si>
  <si>
    <t>Department</t>
  </si>
  <si>
    <t>Designation</t>
  </si>
  <si>
    <t>KPI Score</t>
  </si>
  <si>
    <t>Attendance (%)</t>
  </si>
  <si>
    <t>Projects Completed</t>
  </si>
  <si>
    <t>Customer Feedback Score</t>
  </si>
  <si>
    <t>Training Hours</t>
  </si>
  <si>
    <t>Performance Rating</t>
  </si>
  <si>
    <t>Alice Johnson</t>
  </si>
  <si>
    <t>Bob Smith</t>
  </si>
  <si>
    <t>Charlie Brown</t>
  </si>
  <si>
    <t>David Wilson</t>
  </si>
  <si>
    <t>Emma Davis</t>
  </si>
  <si>
    <t>Sales</t>
  </si>
  <si>
    <t>Marketing</t>
  </si>
  <si>
    <t>HR</t>
  </si>
  <si>
    <t>IT</t>
  </si>
  <si>
    <t>Finance</t>
  </si>
  <si>
    <t>Manager</t>
  </si>
  <si>
    <t>Executive</t>
  </si>
  <si>
    <t>HR Specialist</t>
  </si>
  <si>
    <t>Software Engineer</t>
  </si>
  <si>
    <t>Analyst</t>
  </si>
  <si>
    <t>Average of KPI Score</t>
  </si>
  <si>
    <t>Sum of Projects Completed</t>
  </si>
  <si>
    <t>Total Employees</t>
  </si>
  <si>
    <t>Average KPI Score</t>
  </si>
  <si>
    <t>Total Projects Completed</t>
  </si>
  <si>
    <t>Employee Performance Dashboard</t>
  </si>
  <si>
    <t>Department-wise Performance Overview</t>
  </si>
  <si>
    <t>Performance Rating Count by Department</t>
  </si>
  <si>
    <t>Excellent</t>
  </si>
  <si>
    <t>Good</t>
  </si>
  <si>
    <t>Outstanding</t>
  </si>
  <si>
    <t>Grand Total</t>
  </si>
  <si>
    <t>Count of Employee ID</t>
  </si>
  <si>
    <t>All</t>
  </si>
  <si>
    <t>Average of Attendance (%)</t>
  </si>
  <si>
    <t>Average of Training Hours</t>
  </si>
  <si>
    <t>1:Department-wise Performance Overview</t>
  </si>
  <si>
    <t>2:Performance Rating Count by Department</t>
  </si>
  <si>
    <t>3:Average Attendance and Training Hours by Department</t>
  </si>
  <si>
    <t>Employee Performance Dashboard – Summary Report</t>
  </si>
  <si>
    <t>📌 Project Objective</t>
  </si>
  <si>
    <t>🧾 Data Overview</t>
  </si>
  <si>
    <r>
      <t>Total Employees</t>
    </r>
    <r>
      <rPr>
        <sz val="11"/>
        <color theme="1"/>
        <rFont val="Calibri"/>
        <family val="2"/>
        <scheme val="minor"/>
      </rPr>
      <t>: 5</t>
    </r>
  </si>
  <si>
    <r>
      <t>Departments</t>
    </r>
    <r>
      <rPr>
        <sz val="11"/>
        <color theme="1"/>
        <rFont val="Calibri"/>
        <family val="2"/>
        <scheme val="minor"/>
      </rPr>
      <t>: Sales, Marketing, HR, IT, Finance</t>
    </r>
  </si>
  <si>
    <r>
      <t>Metrics Tracked</t>
    </r>
    <r>
      <rPr>
        <sz val="11"/>
        <color theme="1"/>
        <rFont val="Calibri"/>
        <family val="2"/>
        <scheme val="minor"/>
      </rPr>
      <t>:</t>
    </r>
  </si>
  <si>
    <t>📊 Pivot Tables Used</t>
  </si>
  <si>
    <t>Pivot Title</t>
  </si>
  <si>
    <t>Description</t>
  </si>
  <si>
    <t>Shows average KPI score and total projects completed per department</t>
  </si>
  <si>
    <t>Displays how many employees fall into each performance rating category</t>
  </si>
  <si>
    <t>Average Attendance and Training by Dept.</t>
  </si>
  <si>
    <t>Compares departmental averages of attendance and training hours</t>
  </si>
  <si>
    <t>🎛️ Slicers Implemented</t>
  </si>
  <si>
    <t>Slicer Name</t>
  </si>
  <si>
    <t>Purpose</t>
  </si>
  <si>
    <t>Filter dashboard views by department</t>
  </si>
  <si>
    <t>View employee counts by rating</t>
  </si>
  <si>
    <t>📈 Charts Created</t>
  </si>
  <si>
    <t>Chart Title</t>
  </si>
  <si>
    <t>Chart Type</t>
  </si>
  <si>
    <t>Based On Pivot</t>
  </si>
  <si>
    <t>Department-wise KPI &amp; Projects</t>
  </si>
  <si>
    <t>Clustered Column</t>
  </si>
  <si>
    <t>Performance Rating Distribution</t>
  </si>
  <si>
    <t>Average Attendance vs Training Hours</t>
  </si>
  <si>
    <t>Attendance &amp; Training Summary</t>
  </si>
  <si>
    <t>Overall Performance Rating Count</t>
  </si>
  <si>
    <t>Column Chart</t>
  </si>
  <si>
    <t>🔍 Key Insights</t>
  </si>
  <si>
    <r>
      <t>HR</t>
    </r>
    <r>
      <rPr>
        <sz val="11"/>
        <color theme="1"/>
        <rFont val="Calibri"/>
        <family val="2"/>
        <scheme val="minor"/>
      </rPr>
      <t xml:space="preserve"> showed the highest average KPI score (90) with 6 projects completed.</t>
    </r>
  </si>
  <si>
    <r>
      <t>Sales</t>
    </r>
    <r>
      <rPr>
        <sz val="11"/>
        <color theme="1"/>
        <rFont val="Calibri"/>
        <family val="2"/>
        <scheme val="minor"/>
      </rPr>
      <t xml:space="preserve"> and </t>
    </r>
    <r>
      <rPr>
        <b/>
        <sz val="11"/>
        <color theme="1"/>
        <rFont val="Calibri"/>
        <family val="2"/>
        <scheme val="minor"/>
      </rPr>
      <t>IT</t>
    </r>
    <r>
      <rPr>
        <sz val="11"/>
        <color theme="1"/>
        <rFont val="Calibri"/>
        <family val="2"/>
        <scheme val="minor"/>
      </rPr>
      <t xml:space="preserve"> had solid performance, with “Excellent” ratings across the board.</t>
    </r>
  </si>
  <si>
    <r>
      <t xml:space="preserve">Most employees had </t>
    </r>
    <r>
      <rPr>
        <b/>
        <sz val="11"/>
        <color theme="1"/>
        <rFont val="Calibri"/>
        <family val="2"/>
        <scheme val="minor"/>
      </rPr>
      <t>Excellent</t>
    </r>
    <r>
      <rPr>
        <sz val="11"/>
        <color theme="1"/>
        <rFont val="Calibri"/>
        <family val="2"/>
        <scheme val="minor"/>
      </rPr>
      <t xml:space="preserve"> or </t>
    </r>
    <r>
      <rPr>
        <b/>
        <sz val="11"/>
        <color theme="1"/>
        <rFont val="Calibri"/>
        <family val="2"/>
        <scheme val="minor"/>
      </rPr>
      <t>Outstanding</t>
    </r>
    <r>
      <rPr>
        <sz val="11"/>
        <color theme="1"/>
        <rFont val="Calibri"/>
        <family val="2"/>
        <scheme val="minor"/>
      </rPr>
      <t xml:space="preserve"> performance ratings.</t>
    </r>
  </si>
  <si>
    <t>Departments with higher training hours generally saw better KPI scores and feedback.</t>
  </si>
  <si>
    <t xml:space="preserve">To monitor and evaluate employee performance using key HR metrics through an interactive dashboard built in Excel. This visualization helps identify departmental strengths, </t>
  </si>
  <si>
    <t>training needs, and overall employee contributions.</t>
  </si>
  <si>
    <t>Doughnut Chart</t>
  </si>
  <si>
    <t>Radar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</si>
</sst>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b/>
      <sz val="11"/>
      <color theme="1"/>
      <name val="Calibri"/>
      <family val="2"/>
      <scheme val="minor"/>
    </font>
    <font>
      <b/>
      <sz val="16"/>
      <color theme="1"/>
      <name val="Calibri"/>
      <family val="2"/>
      <scheme val="minor"/>
    </font>
    <font>
      <sz val="11"/>
      <color theme="1"/>
      <name val="Calibri"/>
      <family val="2"/>
      <scheme val="minor"/>
    </font>
    <font>
      <b/>
      <sz val="13"/>
      <color theme="0"/>
      <name val="Calibri"/>
      <family val="2"/>
      <scheme val="minor"/>
    </font>
    <font>
      <sz val="11"/>
      <color theme="0"/>
      <name val="Calibri"/>
      <family val="2"/>
      <scheme val="minor"/>
    </font>
    <font>
      <b/>
      <i/>
      <sz val="11"/>
      <color theme="0"/>
      <name val="Calibri"/>
      <family val="2"/>
      <scheme val="minor"/>
    </font>
    <font>
      <b/>
      <sz val="26"/>
      <color theme="0"/>
      <name val="Calibri"/>
      <family val="2"/>
      <scheme val="minor"/>
    </font>
    <font>
      <b/>
      <sz val="18"/>
      <color theme="0"/>
      <name val="Calibri"/>
      <family val="2"/>
      <scheme val="minor"/>
    </font>
    <font>
      <b/>
      <sz val="13.5"/>
      <color theme="0"/>
      <name val="Calibri"/>
      <family val="2"/>
      <scheme val="minor"/>
    </font>
  </fonts>
  <fills count="9">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
      <patternFill patternType="solid">
        <fgColor theme="3" tint="-0.499984740745262"/>
        <bgColor indexed="64"/>
      </patternFill>
    </fill>
    <fill>
      <patternFill patternType="solid">
        <fgColor theme="3"/>
        <bgColor indexed="64"/>
      </patternFill>
    </fill>
    <fill>
      <patternFill patternType="solid">
        <fgColor theme="4"/>
        <bgColor indexed="64"/>
      </patternFill>
    </fill>
    <fill>
      <patternFill patternType="solid">
        <fgColor theme="4" tint="0.59999389629810485"/>
        <bgColor indexed="64"/>
      </patternFill>
    </fill>
    <fill>
      <patternFill patternType="solid">
        <fgColor theme="4" tint="0.39997558519241921"/>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s>
  <cellStyleXfs count="2">
    <xf numFmtId="0" fontId="0" fillId="0" borderId="0"/>
    <xf numFmtId="9" fontId="3" fillId="0" borderId="0" applyFont="0" applyFill="0" applyBorder="0" applyAlignment="0" applyProtection="0"/>
  </cellStyleXfs>
  <cellXfs count="55">
    <xf numFmtId="0" fontId="0" fillId="0" borderId="0" xfId="0"/>
    <xf numFmtId="0" fontId="2" fillId="2" borderId="1" xfId="0" applyFont="1" applyFill="1" applyBorder="1"/>
    <xf numFmtId="0" fontId="2" fillId="3" borderId="1" xfId="0" applyFont="1" applyFill="1" applyBorder="1" applyAlignment="1">
      <alignment horizontal="center"/>
    </xf>
    <xf numFmtId="2" fontId="2" fillId="3" borderId="1" xfId="0" applyNumberFormat="1" applyFont="1" applyFill="1" applyBorder="1" applyAlignment="1">
      <alignment horizontal="center"/>
    </xf>
    <xf numFmtId="1" fontId="1" fillId="0" borderId="1" xfId="1" applyNumberFormat="1" applyFont="1" applyBorder="1"/>
    <xf numFmtId="1" fontId="1" fillId="0" borderId="1" xfId="0" applyNumberFormat="1" applyFont="1" applyBorder="1"/>
    <xf numFmtId="164" fontId="1" fillId="0" borderId="1" xfId="0" applyNumberFormat="1" applyFont="1" applyBorder="1"/>
    <xf numFmtId="164" fontId="0" fillId="0" borderId="0" xfId="0" applyNumberFormat="1"/>
    <xf numFmtId="1" fontId="0" fillId="0" borderId="0" xfId="0" applyNumberFormat="1"/>
    <xf numFmtId="49" fontId="1" fillId="0" borderId="1" xfId="0" applyNumberFormat="1" applyFont="1" applyBorder="1"/>
    <xf numFmtId="49" fontId="0" fillId="0" borderId="0" xfId="0" applyNumberFormat="1"/>
    <xf numFmtId="0" fontId="0" fillId="0" borderId="0" xfId="0" applyAlignment="1">
      <alignment horizontal="left"/>
    </xf>
    <xf numFmtId="0" fontId="0" fillId="0" borderId="1" xfId="0" applyBorder="1"/>
    <xf numFmtId="0" fontId="0" fillId="0" borderId="1" xfId="0" applyBorder="1" applyAlignment="1">
      <alignment horizontal="left"/>
    </xf>
    <xf numFmtId="1" fontId="1" fillId="0" borderId="2" xfId="0" applyNumberFormat="1" applyFont="1" applyBorder="1"/>
    <xf numFmtId="49" fontId="1" fillId="0" borderId="3" xfId="0" applyNumberFormat="1" applyFont="1" applyBorder="1"/>
    <xf numFmtId="1" fontId="4" fillId="4" borderId="4" xfId="0" applyNumberFormat="1" applyFont="1" applyFill="1" applyBorder="1" applyAlignment="1">
      <alignment horizontal="center" vertical="top"/>
    </xf>
    <xf numFmtId="49" fontId="4" fillId="4" borderId="5" xfId="0" applyNumberFormat="1" applyFont="1" applyFill="1" applyBorder="1" applyAlignment="1">
      <alignment horizontal="center" vertical="top"/>
    </xf>
    <xf numFmtId="1" fontId="4" fillId="4" borderId="5" xfId="0" applyNumberFormat="1" applyFont="1" applyFill="1" applyBorder="1" applyAlignment="1">
      <alignment horizontal="center" vertical="top"/>
    </xf>
    <xf numFmtId="0" fontId="4" fillId="4" borderId="5" xfId="0" applyFont="1" applyFill="1" applyBorder="1" applyAlignment="1">
      <alignment horizontal="center" vertical="top"/>
    </xf>
    <xf numFmtId="164" fontId="4" fillId="4" borderId="5" xfId="0" applyNumberFormat="1" applyFont="1" applyFill="1" applyBorder="1" applyAlignment="1">
      <alignment horizontal="center" vertical="top"/>
    </xf>
    <xf numFmtId="49" fontId="4" fillId="4" borderId="6" xfId="0" applyNumberFormat="1" applyFont="1" applyFill="1" applyBorder="1" applyAlignment="1">
      <alignment horizontal="center" vertical="top"/>
    </xf>
    <xf numFmtId="1" fontId="1" fillId="0" borderId="7" xfId="0" applyNumberFormat="1" applyFont="1" applyBorder="1"/>
    <xf numFmtId="49" fontId="1" fillId="0" borderId="8" xfId="0" applyNumberFormat="1" applyFont="1" applyBorder="1"/>
    <xf numFmtId="1" fontId="1" fillId="0" borderId="8" xfId="0" applyNumberFormat="1" applyFont="1" applyBorder="1"/>
    <xf numFmtId="1" fontId="1" fillId="0" borderId="8" xfId="1" applyNumberFormat="1" applyFont="1" applyBorder="1"/>
    <xf numFmtId="164" fontId="1" fillId="0" borderId="8" xfId="0" applyNumberFormat="1" applyFont="1" applyBorder="1"/>
    <xf numFmtId="49" fontId="1" fillId="0" borderId="9" xfId="0" applyNumberFormat="1" applyFont="1" applyBorder="1"/>
    <xf numFmtId="0" fontId="0" fillId="0" borderId="1" xfId="0" pivotButton="1" applyBorder="1"/>
    <xf numFmtId="0" fontId="0" fillId="5" borderId="0" xfId="0" applyFill="1"/>
    <xf numFmtId="0" fontId="8" fillId="5" borderId="0" xfId="0" applyFont="1" applyFill="1" applyAlignment="1">
      <alignment vertical="center"/>
    </xf>
    <xf numFmtId="0" fontId="5" fillId="5" borderId="0" xfId="0" applyFont="1" applyFill="1"/>
    <xf numFmtId="0" fontId="5" fillId="0" borderId="0" xfId="0" applyFont="1"/>
    <xf numFmtId="0" fontId="0" fillId="6" borderId="0" xfId="0" applyFill="1"/>
    <xf numFmtId="0" fontId="0" fillId="7" borderId="0" xfId="0" applyFill="1"/>
    <xf numFmtId="0" fontId="9" fillId="5" borderId="0" xfId="0" applyFont="1" applyFill="1" applyAlignment="1">
      <alignment vertical="center"/>
    </xf>
    <xf numFmtId="0" fontId="9" fillId="6" borderId="0" xfId="0" applyFont="1" applyFill="1" applyAlignment="1">
      <alignment vertical="center"/>
    </xf>
    <xf numFmtId="0" fontId="5" fillId="6" borderId="0" xfId="0" applyFont="1" applyFill="1"/>
    <xf numFmtId="0" fontId="1" fillId="6" borderId="0" xfId="0" applyFont="1" applyFill="1" applyAlignment="1">
      <alignment horizontal="left" vertical="center" indent="1"/>
    </xf>
    <xf numFmtId="0" fontId="0" fillId="8" borderId="0" xfId="0" applyFill="1" applyAlignment="1">
      <alignment horizontal="left" vertical="center" indent="2"/>
    </xf>
    <xf numFmtId="0" fontId="0" fillId="8" borderId="0" xfId="0" applyFill="1"/>
    <xf numFmtId="0" fontId="1" fillId="8" borderId="0" xfId="0" applyFont="1" applyFill="1" applyAlignment="1">
      <alignment horizontal="left" vertical="center" indent="1"/>
    </xf>
    <xf numFmtId="0" fontId="0" fillId="8" borderId="0" xfId="0" applyFill="1" applyAlignment="1">
      <alignment horizontal="left" vertical="center" indent="1"/>
    </xf>
    <xf numFmtId="0" fontId="1" fillId="6" borderId="1" xfId="0" applyFont="1" applyFill="1" applyBorder="1" applyAlignment="1">
      <alignment horizontal="center" vertical="center" wrapText="1"/>
    </xf>
    <xf numFmtId="0" fontId="0" fillId="8" borderId="1" xfId="0" applyFill="1" applyBorder="1" applyAlignment="1">
      <alignment vertical="center" wrapText="1"/>
    </xf>
    <xf numFmtId="0" fontId="1" fillId="8" borderId="1" xfId="0" applyFont="1" applyFill="1" applyBorder="1" applyAlignment="1">
      <alignment horizontal="center" vertical="center" wrapText="1"/>
    </xf>
    <xf numFmtId="0" fontId="6" fillId="5" borderId="12" xfId="0" applyFont="1" applyFill="1" applyBorder="1" applyAlignment="1">
      <alignment horizontal="center"/>
    </xf>
    <xf numFmtId="0" fontId="6" fillId="5" borderId="13" xfId="0" applyFont="1" applyFill="1" applyBorder="1" applyAlignment="1">
      <alignment horizontal="center"/>
    </xf>
    <xf numFmtId="0" fontId="6" fillId="5" borderId="14" xfId="0" applyFont="1"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7" fillId="5" borderId="0" xfId="0" applyFont="1" applyFill="1" applyAlignment="1">
      <alignment horizontal="center"/>
    </xf>
    <xf numFmtId="0" fontId="0" fillId="0" borderId="5" xfId="0" pivotButton="1" applyBorder="1"/>
    <xf numFmtId="0" fontId="0" fillId="0" borderId="5" xfId="0" applyBorder="1"/>
    <xf numFmtId="0" fontId="6" fillId="5" borderId="15" xfId="0" applyFont="1" applyFill="1" applyBorder="1" applyAlignment="1">
      <alignment horizontal="center"/>
    </xf>
  </cellXfs>
  <cellStyles count="2">
    <cellStyle name="Normal" xfId="0" builtinId="0"/>
    <cellStyle name="Percent" xfId="1" builtinId="5"/>
  </cellStyles>
  <dxfs count="3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numFmt numFmtId="30" formatCode="@"/>
      <border diagonalUp="0" diagonalDown="0">
        <left style="thin">
          <color auto="1"/>
        </left>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numFmt numFmtId="1" formatCode="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numFmt numFmtId="164" formatCode="0.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numFmt numFmtId="1" formatCode="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numFmt numFmtId="1" formatCode="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numFmt numFmtId="1" formatCode="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numFmt numFmtId="30" formatCode="@"/>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numFmt numFmtId="30" formatCode="@"/>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numFmt numFmtId="30" formatCode="@"/>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numFmt numFmtId="1" formatCode="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theme="1"/>
        <name val="Calibri"/>
        <family val="2"/>
        <scheme val="minor"/>
      </font>
    </dxf>
    <dxf>
      <border outline="0">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sheetMetadata" Target="metadata.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[5.Employee_Performance_Dashboard.xlsx]Performance Summary!PivotTable2</c:name>
    <c:fmtId val="8"/>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Performance Rating Distribution by Department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'Performance Summary'!$C$14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E77-4C71-A2DB-59C668B906C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E77-4C71-A2DB-59C668B906C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E77-4C71-A2DB-59C668B906C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'Performance Summary'!$B$15:$B$18</c:f>
              <c:strCache>
                <c:ptCount val="3"/>
                <c:pt idx="0">
                  <c:v>Excellent</c:v>
                </c:pt>
                <c:pt idx="1">
                  <c:v>Good</c:v>
                </c:pt>
                <c:pt idx="2">
                  <c:v>Outstanding</c:v>
                </c:pt>
              </c:strCache>
            </c:strRef>
          </c:cat>
          <c:val>
            <c:numRef>
              <c:f>'Performance Summary'!$C$15:$C$18</c:f>
              <c:numCache>
                <c:formatCode>General</c:formatCode>
                <c:ptCount val="3"/>
                <c:pt idx="0">
                  <c:v>3</c:v>
                </c:pt>
                <c:pt idx="1">
                  <c:v>1</c:v>
                </c:pt>
                <c:pt idx="2">
                  <c:v>1</c:v>
                </c:pt>
              </c:numCache>
            </c:numRef>
          </c:val>
          <c:extLst>
            <c:ext xmlns:c16="http://schemas.microsoft.com/office/drawing/2014/chart" uri="{C3380CC4-5D6E-409C-BE32-E72D297353CC}">
              <c16:uniqueId val="{00000006-1E77-4C71-A2DB-59C668B906C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[5.Employee_Performance_Dashboard.xlsx]Performance Summary!PivotTable3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Attendance vs. Training Hours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'Performance Summary'!$C$21</c:f>
              <c:strCache>
                <c:ptCount val="1"/>
                <c:pt idx="0">
                  <c:v>Average of Attendance (%)</c:v>
                </c:pt>
              </c:strCache>
            </c:strRef>
          </c:tx>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Ref>
              <c:f>'Performance Summary'!$B$22:$B$27</c:f>
              <c:strCache>
                <c:ptCount val="5"/>
                <c:pt idx="0">
                  <c:v>Finance</c:v>
                </c:pt>
                <c:pt idx="1">
                  <c:v>HR</c:v>
                </c:pt>
                <c:pt idx="2">
                  <c:v>IT</c:v>
                </c:pt>
                <c:pt idx="3">
                  <c:v>Marketing</c:v>
                </c:pt>
                <c:pt idx="4">
                  <c:v>Sales</c:v>
                </c:pt>
              </c:strCache>
            </c:strRef>
          </c:cat>
          <c:val>
            <c:numRef>
              <c:f>'Performance Summary'!$C$22:$C$27</c:f>
              <c:numCache>
                <c:formatCode>General</c:formatCode>
                <c:ptCount val="5"/>
                <c:pt idx="0">
                  <c:v>94</c:v>
                </c:pt>
                <c:pt idx="1">
                  <c:v>97</c:v>
                </c:pt>
                <c:pt idx="2">
                  <c:v>96</c:v>
                </c:pt>
                <c:pt idx="3">
                  <c:v>92</c:v>
                </c:pt>
                <c:pt idx="4">
                  <c:v>95</c:v>
                </c:pt>
              </c:numCache>
            </c:numRef>
          </c:val>
          <c:extLst>
            <c:ext xmlns:c16="http://schemas.microsoft.com/office/drawing/2014/chart" uri="{C3380CC4-5D6E-409C-BE32-E72D297353CC}">
              <c16:uniqueId val="{00000000-D662-49A3-8CDF-C1FC8D517414}"/>
            </c:ext>
          </c:extLst>
        </c:ser>
        <c:ser>
          <c:idx val="1"/>
          <c:order val="1"/>
          <c:tx>
            <c:strRef>
              <c:f>'Performance Summary'!$D$21</c:f>
              <c:strCache>
                <c:ptCount val="1"/>
                <c:pt idx="0">
                  <c:v>Average of Training Hours</c:v>
                </c:pt>
              </c:strCache>
            </c:strRef>
          </c:tx>
          <c:spPr>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Ref>
              <c:f>'Performance Summary'!$B$22:$B$27</c:f>
              <c:strCache>
                <c:ptCount val="5"/>
                <c:pt idx="0">
                  <c:v>Finance</c:v>
                </c:pt>
                <c:pt idx="1">
                  <c:v>HR</c:v>
                </c:pt>
                <c:pt idx="2">
                  <c:v>IT</c:v>
                </c:pt>
                <c:pt idx="3">
                  <c:v>Marketing</c:v>
                </c:pt>
                <c:pt idx="4">
                  <c:v>Sales</c:v>
                </c:pt>
              </c:strCache>
            </c:strRef>
          </c:cat>
          <c:val>
            <c:numRef>
              <c:f>'Performance Summary'!$D$22:$D$27</c:f>
              <c:numCache>
                <c:formatCode>General</c:formatCode>
                <c:ptCount val="5"/>
                <c:pt idx="0">
                  <c:v>11</c:v>
                </c:pt>
                <c:pt idx="1">
                  <c:v>15</c:v>
                </c:pt>
                <c:pt idx="2">
                  <c:v>14</c:v>
                </c:pt>
                <c:pt idx="3">
                  <c:v>10</c:v>
                </c:pt>
                <c:pt idx="4">
                  <c:v>12</c:v>
                </c:pt>
              </c:numCache>
            </c:numRef>
          </c:val>
          <c:extLst>
            <c:ext xmlns:c16="http://schemas.microsoft.com/office/drawing/2014/chart" uri="{C3380CC4-5D6E-409C-BE32-E72D297353CC}">
              <c16:uniqueId val="{00000001-D662-49A3-8CDF-C1FC8D517414}"/>
            </c:ext>
          </c:extLst>
        </c:ser>
        <c:dLbls>
          <c:showLegendKey val="0"/>
          <c:showVal val="0"/>
          <c:showCatName val="0"/>
          <c:showSerName val="0"/>
          <c:showPercent val="0"/>
          <c:showBubbleSize val="0"/>
        </c:dLbls>
        <c:axId val="729926944"/>
        <c:axId val="729927424"/>
      </c:radarChart>
      <c:catAx>
        <c:axId val="72992694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9927424"/>
        <c:crosses val="autoZero"/>
        <c:auto val="1"/>
        <c:lblAlgn val="ctr"/>
        <c:lblOffset val="100"/>
        <c:noMultiLvlLbl val="0"/>
      </c:catAx>
      <c:valAx>
        <c:axId val="7299274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992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[5.Employee_Performance_Dashboard.xlsx]Performance Summary!PivotTable2</c:name>
    <c:fmtId val="9"/>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Overall Performance Rating Count</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'Performance Summary'!$C$14</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'Performance Summary'!$B$15:$B$18</c:f>
              <c:strCache>
                <c:ptCount val="3"/>
                <c:pt idx="0">
                  <c:v>Excellent</c:v>
                </c:pt>
                <c:pt idx="1">
                  <c:v>Good</c:v>
                </c:pt>
                <c:pt idx="2">
                  <c:v>Outstanding</c:v>
                </c:pt>
              </c:strCache>
            </c:strRef>
          </c:cat>
          <c:val>
            <c:numRef>
              <c:f>'Performance Summary'!$C$15:$C$18</c:f>
              <c:numCache>
                <c:formatCode>General</c:formatCode>
                <c:ptCount val="3"/>
                <c:pt idx="0">
                  <c:v>3</c:v>
                </c:pt>
                <c:pt idx="1">
                  <c:v>1</c:v>
                </c:pt>
                <c:pt idx="2">
                  <c:v>1</c:v>
                </c:pt>
              </c:numCache>
            </c:numRef>
          </c:val>
          <c:extLst>
            <c:ext xmlns:c16="http://schemas.microsoft.com/office/drawing/2014/chart" uri="{C3380CC4-5D6E-409C-BE32-E72D297353CC}">
              <c16:uniqueId val="{00000000-E8BA-418A-B323-7E6B5B3BE668}"/>
            </c:ext>
          </c:extLst>
        </c:ser>
        <c:dLbls>
          <c:dLblPos val="inEnd"/>
          <c:showLegendKey val="0"/>
          <c:showVal val="1"/>
          <c:showCatName val="0"/>
          <c:showSerName val="0"/>
          <c:showPercent val="0"/>
          <c:showBubbleSize val="0"/>
        </c:dLbls>
        <c:gapWidth val="41"/>
        <c:axId val="922160960"/>
        <c:axId val="922138400"/>
      </c:barChart>
      <c:catAx>
        <c:axId val="922160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922138400"/>
        <c:crosses val="autoZero"/>
        <c:auto val="1"/>
        <c:lblAlgn val="ctr"/>
        <c:lblOffset val="100"/>
        <c:noMultiLvlLbl val="0"/>
      </c:catAx>
      <c:valAx>
        <c:axId val="922138400"/>
        <c:scaling>
          <c:orientation val="minMax"/>
        </c:scaling>
        <c:delete val="1"/>
        <c:axPos val="l"/>
        <c:numFmt formatCode="General" sourceLinked="1"/>
        <c:majorTickMark val="none"/>
        <c:minorTickMark val="none"/>
        <c:tickLblPos val="nextTo"/>
        <c:crossAx val="92216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[5.Employee_Performance_Dashboard.xlsx]Performance Summary!PivotTable4</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Department-wise KPI &amp; Projects Performance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'Performance Summary'!$C$3</c:f>
              <c:strCache>
                <c:ptCount val="1"/>
                <c:pt idx="0">
                  <c:v>Average of KPI 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'Performance Summary'!$B$4:$B$9</c:f>
              <c:strCache>
                <c:ptCount val="5"/>
                <c:pt idx="0">
                  <c:v>Finance</c:v>
                </c:pt>
                <c:pt idx="1">
                  <c:v>HR</c:v>
                </c:pt>
                <c:pt idx="2">
                  <c:v>IT</c:v>
                </c:pt>
                <c:pt idx="3">
                  <c:v>Marketing</c:v>
                </c:pt>
                <c:pt idx="4">
                  <c:v>Sales</c:v>
                </c:pt>
              </c:strCache>
            </c:strRef>
          </c:cat>
          <c:val>
            <c:numRef>
              <c:f>'Performance Summary'!$C$4:$C$9</c:f>
              <c:numCache>
                <c:formatCode>General</c:formatCode>
                <c:ptCount val="5"/>
                <c:pt idx="0">
                  <c:v>82</c:v>
                </c:pt>
                <c:pt idx="1">
                  <c:v>90</c:v>
                </c:pt>
                <c:pt idx="2">
                  <c:v>88</c:v>
                </c:pt>
                <c:pt idx="3">
                  <c:v>78</c:v>
                </c:pt>
                <c:pt idx="4">
                  <c:v>85</c:v>
                </c:pt>
              </c:numCache>
            </c:numRef>
          </c:val>
          <c:extLst>
            <c:ext xmlns:c16="http://schemas.microsoft.com/office/drawing/2014/chart" uri="{C3380CC4-5D6E-409C-BE32-E72D297353CC}">
              <c16:uniqueId val="{00000000-B40C-4528-9F83-B655F832E98A}"/>
            </c:ext>
          </c:extLst>
        </c:ser>
        <c:ser>
          <c:idx val="1"/>
          <c:order val="1"/>
          <c:tx>
            <c:strRef>
              <c:f>'Performance Summary'!$D$3</c:f>
              <c:strCache>
                <c:ptCount val="1"/>
                <c:pt idx="0">
                  <c:v>Sum of Projects Completed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'Performance Summary'!$B$4:$B$9</c:f>
              <c:strCache>
                <c:ptCount val="5"/>
                <c:pt idx="0">
                  <c:v>Finance</c:v>
                </c:pt>
                <c:pt idx="1">
                  <c:v>HR</c:v>
                </c:pt>
                <c:pt idx="2">
                  <c:v>IT</c:v>
                </c:pt>
                <c:pt idx="3">
                  <c:v>Marketing</c:v>
                </c:pt>
                <c:pt idx="4">
                  <c:v>Sales</c:v>
                </c:pt>
              </c:strCache>
            </c:strRef>
          </c:cat>
          <c:val>
            <c:numRef>
              <c:f>'Performance Summary'!$D$4:$D$9</c:f>
              <c:numCache>
                <c:formatCode>General</c:formatCode>
                <c:ptCount val="5"/>
                <c:pt idx="0">
                  <c:v>3</c:v>
                </c:pt>
                <c:pt idx="1">
                  <c:v>6</c:v>
                </c:pt>
                <c:pt idx="2">
                  <c:v>5</c:v>
                </c:pt>
                <c:pt idx="3">
                  <c:v>4</c:v>
                </c:pt>
                <c:pt idx="4">
                  <c:v>5</c:v>
                </c:pt>
              </c:numCache>
            </c:numRef>
          </c:val>
          <c:extLst>
            <c:ext xmlns:c16="http://schemas.microsoft.com/office/drawing/2014/chart" uri="{C3380CC4-5D6E-409C-BE32-E72D297353CC}">
              <c16:uniqueId val="{00000001-B40C-4528-9F83-B655F832E98A}"/>
            </c:ext>
          </c:extLst>
        </c:ser>
        <c:dLbls>
          <c:dLblPos val="outEnd"/>
          <c:showLegendKey val="0"/>
          <c:showVal val="1"/>
          <c:showCatName val="0"/>
          <c:showSerName val="0"/>
          <c:showPercent val="0"/>
          <c:showBubbleSize val="0"/>
        </c:dLbls>
        <c:gapWidth val="267"/>
        <c:overlap val="-43"/>
        <c:axId val="922146080"/>
        <c:axId val="922155680"/>
      </c:barChart>
      <c:catAx>
        <c:axId val="92214608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22155680"/>
        <c:crosses val="autoZero"/>
        <c:auto val="1"/>
        <c:lblAlgn val="ctr"/>
        <c:lblOffset val="100"/>
        <c:noMultiLvlLbl val="0"/>
      </c:catAx>
      <c:valAx>
        <c:axId val="92215568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2214608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0</xdr:col>
      <xdr:colOff>1533525</xdr:colOff>
      <xdr:row>12</xdr:row>
      <xdr:rowOff>180975</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F7B9237A-CFD8-4B66-8EB3-C1CB5C3AED0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1228725"/>
              <a:ext cx="1533525"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1543050</xdr:colOff>
      <xdr:row>4</xdr:row>
      <xdr:rowOff>0</xdr:rowOff>
    </xdr:from>
    <xdr:to>
      <xdr:col>2</xdr:col>
      <xdr:colOff>0</xdr:colOff>
      <xdr:row>12</xdr:row>
      <xdr:rowOff>180975</xdr:rowOff>
    </xdr:to>
    <mc:AlternateContent xmlns:mc="http://schemas.openxmlformats.org/markup-compatibility/2006" xmlns:a14="http://schemas.microsoft.com/office/drawing/2010/main">
      <mc:Choice Requires="a14">
        <xdr:graphicFrame macro="">
          <xdr:nvGraphicFramePr>
            <xdr:cNvPr id="5" name="Performance Rating">
              <a:extLst>
                <a:ext uri="{FF2B5EF4-FFF2-40B4-BE49-F238E27FC236}">
                  <a16:creationId xmlns:a16="http://schemas.microsoft.com/office/drawing/2014/main" id="{10068818-FABC-4B70-A6BF-B92745CD1502}"/>
                </a:ext>
              </a:extLst>
            </xdr:cNvPr>
            <xdr:cNvGraphicFramePr/>
          </xdr:nvGraphicFramePr>
          <xdr:xfrm>
            <a:off x="0" y="0"/>
            <a:ext cx="0" cy="0"/>
          </xdr:xfrm>
          <a:graphic>
            <a:graphicData uri="http://schemas.microsoft.com/office/drawing/2010/slicer">
              <sle:slicer xmlns:sle="http://schemas.microsoft.com/office/drawing/2010/slicer" name="Performance Rating"/>
            </a:graphicData>
          </a:graphic>
        </xdr:graphicFrame>
      </mc:Choice>
      <mc:Fallback xmlns="">
        <xdr:sp macro="" textlink="">
          <xdr:nvSpPr>
            <xdr:cNvPr id="0" name=""/>
            <xdr:cNvSpPr>
              <a:spLocks noTextEdit="1"/>
            </xdr:cNvSpPr>
          </xdr:nvSpPr>
          <xdr:spPr>
            <a:xfrm>
              <a:off x="1543050" y="1228725"/>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323850</xdr:colOff>
      <xdr:row>1</xdr:row>
      <xdr:rowOff>0</xdr:rowOff>
    </xdr:from>
    <xdr:to>
      <xdr:col>15</xdr:col>
      <xdr:colOff>19050</xdr:colOff>
      <xdr:row>14</xdr:row>
      <xdr:rowOff>38100</xdr:rowOff>
    </xdr:to>
    <xdr:graphicFrame macro="">
      <xdr:nvGraphicFramePr>
        <xdr:cNvPr id="8" name="Chart 7">
          <a:extLst>
            <a:ext uri="{FF2B5EF4-FFF2-40B4-BE49-F238E27FC236}">
              <a16:creationId xmlns:a16="http://schemas.microsoft.com/office/drawing/2014/main" id="{E5165118-F308-4367-83C0-07A83B334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14</xdr:row>
      <xdr:rowOff>152400</xdr:rowOff>
    </xdr:from>
    <xdr:to>
      <xdr:col>7</xdr:col>
      <xdr:colOff>304800</xdr:colOff>
      <xdr:row>29</xdr:row>
      <xdr:rowOff>38100</xdr:rowOff>
    </xdr:to>
    <xdr:graphicFrame macro="">
      <xdr:nvGraphicFramePr>
        <xdr:cNvPr id="9" name="Chart 8">
          <a:extLst>
            <a:ext uri="{FF2B5EF4-FFF2-40B4-BE49-F238E27FC236}">
              <a16:creationId xmlns:a16="http://schemas.microsoft.com/office/drawing/2014/main" id="{3D07AA5C-16E1-4578-A453-8792AADAE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323850</xdr:colOff>
      <xdr:row>14</xdr:row>
      <xdr:rowOff>152400</xdr:rowOff>
    </xdr:from>
    <xdr:to>
      <xdr:col>15</xdr:col>
      <xdr:colOff>19050</xdr:colOff>
      <xdr:row>29</xdr:row>
      <xdr:rowOff>38100</xdr:rowOff>
    </xdr:to>
    <xdr:graphicFrame macro="">
      <xdr:nvGraphicFramePr>
        <xdr:cNvPr id="10" name="Chart 9">
          <a:extLst>
            <a:ext uri="{FF2B5EF4-FFF2-40B4-BE49-F238E27FC236}">
              <a16:creationId xmlns:a16="http://schemas.microsoft.com/office/drawing/2014/main" id="{5CC72FF0-121D-4DA6-9A05-A3B32CFB0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xdr:row>
      <xdr:rowOff>0</xdr:rowOff>
    </xdr:from>
    <xdr:to>
      <xdr:col>7</xdr:col>
      <xdr:colOff>304800</xdr:colOff>
      <xdr:row>14</xdr:row>
      <xdr:rowOff>38100</xdr:rowOff>
    </xdr:to>
    <xdr:graphicFrame macro="">
      <xdr:nvGraphicFramePr>
        <xdr:cNvPr id="11" name="Chart 10">
          <a:extLst>
            <a:ext uri="{FF2B5EF4-FFF2-40B4-BE49-F238E27FC236}">
              <a16:creationId xmlns:a16="http://schemas.microsoft.com/office/drawing/2014/main" id="{0F5E365C-AB67-4F3A-A982-66F3DDC37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71.645864583334" backgroundQuery="1" createdVersion="8" refreshedVersion="8" minRefreshableVersion="3" recordCount="0" supportSubquery="1" supportAdvancedDrill="1" xr:uid="{3C5DDD68-E169-4554-8213-D51E17236189}">
  <cacheSource type="external" connectionId="1"/>
  <cacheFields count="3">
    <cacheField name="[Table1].[Performance Rating].[Performance Rating]" caption="Performance Rating" numFmtId="0" hierarchy="9" level="1">
      <sharedItems count="3">
        <s v="Excellent"/>
        <s v="Good"/>
        <s v="Outstanding"/>
      </sharedItems>
    </cacheField>
    <cacheField name="[Measures].[Count of Employee ID]" caption="Count of Employee ID" numFmtId="0" hierarchy="13" level="32767"/>
    <cacheField name="[Table1].[Department].[Department]" caption="Department" numFmtId="0" hierarchy="2" level="1">
      <sharedItems containsSemiMixedTypes="0" containsNonDate="0" containsString="0"/>
    </cacheField>
  </cacheFields>
  <cacheHierarchies count="21">
    <cacheHierarchy uniqueName="[Table1].[Employee ID]" caption="Employee ID" attribute="1" defaultMemberUniqueName="[Table1].[Employee ID].[All]" allUniqueName="[Table1].[Employee ID].[All]" dimensionUniqueName="[Table1]" displayFolder="" count="0" memberValueDatatype="20" unbalanced="0"/>
    <cacheHierarchy uniqueName="[Table1].[Employee Name]" caption="Employee Name" attribute="1" defaultMemberUniqueName="[Table1].[Employee Name].[All]" allUniqueName="[Table1].[Employee Name].[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fieldsUsage count="2">
        <fieldUsage x="-1"/>
        <fieldUsage x="2"/>
      </fieldsUsage>
    </cacheHierarchy>
    <cacheHierarchy uniqueName="[Table1].[Designation]" caption="Designation" attribute="1" defaultMemberUniqueName="[Table1].[Designation].[All]" allUniqueName="[Table1].[Designation].[All]" dimensionUniqueName="[Table1]" displayFolder="" count="0" memberValueDatatype="130" unbalanced="0"/>
    <cacheHierarchy uniqueName="[Table1].[KPI Score]" caption="KPI Score" attribute="1" defaultMemberUniqueName="[Table1].[KPI Score].[All]" allUniqueName="[Table1].[KPI Score].[All]" dimensionUniqueName="[Table1]" displayFolder="" count="0" memberValueDatatype="20" unbalanced="0"/>
    <cacheHierarchy uniqueName="[Table1].[Attendance (%)]" caption="Attendance (%)" attribute="1" defaultMemberUniqueName="[Table1].[Attendance (%)].[All]" allUniqueName="[Table1].[Attendance (%)].[All]" dimensionUniqueName="[Table1]" displayFolder="" count="0" memberValueDatatype="20" unbalanced="0"/>
    <cacheHierarchy uniqueName="[Table1].[Projects Completed]" caption="Projects Completed" attribute="1" defaultMemberUniqueName="[Table1].[Projects Completed].[All]" allUniqueName="[Table1].[Projects Completed].[All]" dimensionUniqueName="[Table1]" displayFolder="" count="0" memberValueDatatype="20" unbalanced="0"/>
    <cacheHierarchy uniqueName="[Table1].[Customer Feedback Score]" caption="Customer Feedback Score" attribute="1" defaultMemberUniqueName="[Table1].[Customer Feedback Score].[All]" allUniqueName="[Table1].[Customer Feedback Score].[All]" dimensionUniqueName="[Table1]" displayFolder="" count="0" memberValueDatatype="5" unbalanced="0"/>
    <cacheHierarchy uniqueName="[Table1].[Training Hours]" caption="Training Hours" attribute="1" defaultMemberUniqueName="[Table1].[Training Hours].[All]" allUniqueName="[Table1].[Training Hours].[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loyee ID]" caption="Sum of Employee ID" measure="1" displayFolder="" measureGroup="Table1"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ttendance (%)]" caption="Sum of Attendance (%)" measure="1" displayFolder="" measureGroup="Table1" count="0" hidden="1">
      <extLst>
        <ext xmlns:x15="http://schemas.microsoft.com/office/spreadsheetml/2010/11/main" uri="{B97F6D7D-B522-45F9-BDA1-12C45D357490}">
          <x15:cacheHierarchy aggregatedColumn="5"/>
        </ext>
      </extLst>
    </cacheHierarchy>
    <cacheHierarchy uniqueName="[Measures].[Sum of Training Hours]" caption="Sum of Training Hours" measure="1" displayFolder="" measureGroup="Table1" count="0" hidden="1">
      <extLst>
        <ext xmlns:x15="http://schemas.microsoft.com/office/spreadsheetml/2010/11/main" uri="{B97F6D7D-B522-45F9-BDA1-12C45D357490}">
          <x15:cacheHierarchy aggregatedColumn="8"/>
        </ext>
      </extLst>
    </cacheHierarchy>
    <cacheHierarchy uniqueName="[Measures].[Average of Attendance (%)]" caption="Average of Attendance (%)" measure="1" displayFolder="" measureGroup="Table1" count="0" hidden="1">
      <extLst>
        <ext xmlns:x15="http://schemas.microsoft.com/office/spreadsheetml/2010/11/main" uri="{B97F6D7D-B522-45F9-BDA1-12C45D357490}">
          <x15:cacheHierarchy aggregatedColumn="5"/>
        </ext>
      </extLst>
    </cacheHierarchy>
    <cacheHierarchy uniqueName="[Measures].[Average of Training Hours]" caption="Average of Training Hours" measure="1" displayFolder="" measureGroup="Table1" count="0" hidden="1">
      <extLst>
        <ext xmlns:x15="http://schemas.microsoft.com/office/spreadsheetml/2010/11/main" uri="{B97F6D7D-B522-45F9-BDA1-12C45D357490}">
          <x15:cacheHierarchy aggregatedColumn="8"/>
        </ext>
      </extLst>
    </cacheHierarchy>
    <cacheHierarchy uniqueName="[Measures].[Sum of KPI Score]" caption="Sum of KPI Score" measure="1" displayFolder="" measureGroup="Table1" count="0" hidden="1">
      <extLst>
        <ext xmlns:x15="http://schemas.microsoft.com/office/spreadsheetml/2010/11/main" uri="{B97F6D7D-B522-45F9-BDA1-12C45D357490}">
          <x15:cacheHierarchy aggregatedColumn="4"/>
        </ext>
      </extLst>
    </cacheHierarchy>
    <cacheHierarchy uniqueName="[Measures].[Average of KPI Score]" caption="Average of KPI Score" measure="1" displayFolder="" measureGroup="Table1" count="0" hidden="1">
      <extLst>
        <ext xmlns:x15="http://schemas.microsoft.com/office/spreadsheetml/2010/11/main" uri="{B97F6D7D-B522-45F9-BDA1-12C45D357490}">
          <x15:cacheHierarchy aggregatedColumn="4"/>
        </ext>
      </extLst>
    </cacheHierarchy>
    <cacheHierarchy uniqueName="[Measures].[Sum of Projects Completed]" caption="Sum of Projects Completed"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71.645865856481" backgroundQuery="1" createdVersion="8" refreshedVersion="8" minRefreshableVersion="3" recordCount="0" supportSubquery="1" supportAdvancedDrill="1" xr:uid="{EB9193D7-9157-4B91-8285-566FC509A06C}">
  <cacheSource type="external" connectionId="1"/>
  <cacheFields count="3">
    <cacheField name="[Table1].[Department].[Department]" caption="Department" numFmtId="0" hierarchy="2" level="1">
      <sharedItems count="5">
        <s v="Finance"/>
        <s v="HR"/>
        <s v="IT"/>
        <s v="Marketing"/>
        <s v="Sales"/>
      </sharedItems>
    </cacheField>
    <cacheField name="[Measures].[Average of Attendance (%)]" caption="Average of Attendance (%)" numFmtId="0" hierarchy="16" level="32767"/>
    <cacheField name="[Measures].[Average of Training Hours]" caption="Average of Training Hours" numFmtId="0" hierarchy="17" level="32767"/>
  </cacheFields>
  <cacheHierarchies count="21">
    <cacheHierarchy uniqueName="[Table1].[Employee ID]" caption="Employee ID" attribute="1" defaultMemberUniqueName="[Table1].[Employee ID].[All]" allUniqueName="[Table1].[Employee ID].[All]" dimensionUniqueName="[Table1]" displayFolder="" count="0" memberValueDatatype="20" unbalanced="0"/>
    <cacheHierarchy uniqueName="[Table1].[Employee Name]" caption="Employee Name" attribute="1" defaultMemberUniqueName="[Table1].[Employee Name].[All]" allUniqueName="[Table1].[Employee Name].[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fieldsUsage count="2">
        <fieldUsage x="-1"/>
        <fieldUsage x="0"/>
      </fieldsUsage>
    </cacheHierarchy>
    <cacheHierarchy uniqueName="[Table1].[Designation]" caption="Designation" attribute="1" defaultMemberUniqueName="[Table1].[Designation].[All]" allUniqueName="[Table1].[Designation].[All]" dimensionUniqueName="[Table1]" displayFolder="" count="0" memberValueDatatype="130" unbalanced="0"/>
    <cacheHierarchy uniqueName="[Table1].[KPI Score]" caption="KPI Score" attribute="1" defaultMemberUniqueName="[Table1].[KPI Score].[All]" allUniqueName="[Table1].[KPI Score].[All]" dimensionUniqueName="[Table1]" displayFolder="" count="0" memberValueDatatype="20" unbalanced="0"/>
    <cacheHierarchy uniqueName="[Table1].[Attendance (%)]" caption="Attendance (%)" attribute="1" defaultMemberUniqueName="[Table1].[Attendance (%)].[All]" allUniqueName="[Table1].[Attendance (%)].[All]" dimensionUniqueName="[Table1]" displayFolder="" count="0" memberValueDatatype="20" unbalanced="0"/>
    <cacheHierarchy uniqueName="[Table1].[Projects Completed]" caption="Projects Completed" attribute="1" defaultMemberUniqueName="[Table1].[Projects Completed].[All]" allUniqueName="[Table1].[Projects Completed].[All]" dimensionUniqueName="[Table1]" displayFolder="" count="0" memberValueDatatype="20" unbalanced="0"/>
    <cacheHierarchy uniqueName="[Table1].[Customer Feedback Score]" caption="Customer Feedback Score" attribute="1" defaultMemberUniqueName="[Table1].[Customer Feedback Score].[All]" allUniqueName="[Table1].[Customer Feedback Score].[All]" dimensionUniqueName="[Table1]" displayFolder="" count="0" memberValueDatatype="5" unbalanced="0"/>
    <cacheHierarchy uniqueName="[Table1].[Training Hours]" caption="Training Hours" attribute="1" defaultMemberUniqueName="[Table1].[Training Hours].[All]" allUniqueName="[Table1].[Training Hours].[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loyee ID]" caption="Sum of Employee ID" measure="1" displayFolder="" measureGroup="Table1"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Table1" count="0" hidden="1">
      <extLst>
        <ext xmlns:x15="http://schemas.microsoft.com/office/spreadsheetml/2010/11/main" uri="{B97F6D7D-B522-45F9-BDA1-12C45D357490}">
          <x15:cacheHierarchy aggregatedColumn="0"/>
        </ext>
      </extLst>
    </cacheHierarchy>
    <cacheHierarchy uniqueName="[Measures].[Sum of Attendance (%)]" caption="Sum of Attendance (%)" measure="1" displayFolder="" measureGroup="Table1" count="0" hidden="1">
      <extLst>
        <ext xmlns:x15="http://schemas.microsoft.com/office/spreadsheetml/2010/11/main" uri="{B97F6D7D-B522-45F9-BDA1-12C45D357490}">
          <x15:cacheHierarchy aggregatedColumn="5"/>
        </ext>
      </extLst>
    </cacheHierarchy>
    <cacheHierarchy uniqueName="[Measures].[Sum of Training Hours]" caption="Sum of Training Hours" measure="1" displayFolder="" measureGroup="Table1" count="0" hidden="1">
      <extLst>
        <ext xmlns:x15="http://schemas.microsoft.com/office/spreadsheetml/2010/11/main" uri="{B97F6D7D-B522-45F9-BDA1-12C45D357490}">
          <x15:cacheHierarchy aggregatedColumn="8"/>
        </ext>
      </extLst>
    </cacheHierarchy>
    <cacheHierarchy uniqueName="[Measures].[Average of Attendance (%)]" caption="Average of Attendance (%)"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Training Hours]" caption="Average of Training Hours" measure="1" displayFolder="" measureGroup="Table1"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KPI Score]" caption="Sum of KPI Score" measure="1" displayFolder="" measureGroup="Table1" count="0" hidden="1">
      <extLst>
        <ext xmlns:x15="http://schemas.microsoft.com/office/spreadsheetml/2010/11/main" uri="{B97F6D7D-B522-45F9-BDA1-12C45D357490}">
          <x15:cacheHierarchy aggregatedColumn="4"/>
        </ext>
      </extLst>
    </cacheHierarchy>
    <cacheHierarchy uniqueName="[Measures].[Average of KPI Score]" caption="Average of KPI Score" measure="1" displayFolder="" measureGroup="Table1" count="0" hidden="1">
      <extLst>
        <ext xmlns:x15="http://schemas.microsoft.com/office/spreadsheetml/2010/11/main" uri="{B97F6D7D-B522-45F9-BDA1-12C45D357490}">
          <x15:cacheHierarchy aggregatedColumn="4"/>
        </ext>
      </extLst>
    </cacheHierarchy>
    <cacheHierarchy uniqueName="[Measures].[Sum of Projects Completed]" caption="Sum of Projects Completed"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71.645867708336" backgroundQuery="1" createdVersion="8" refreshedVersion="8" minRefreshableVersion="3" recordCount="0" supportSubquery="1" supportAdvancedDrill="1" xr:uid="{BABE66A9-9A84-49E5-B7FC-05B358DEBBE2}">
  <cacheSource type="external" connectionId="1"/>
  <cacheFields count="3">
    <cacheField name="[Table1].[Department].[Department]" caption="Department" numFmtId="0" hierarchy="2" level="1">
      <sharedItems count="5">
        <s v="Finance"/>
        <s v="HR"/>
        <s v="IT"/>
        <s v="Marketing"/>
        <s v="Sales"/>
      </sharedItems>
    </cacheField>
    <cacheField name="[Measures].[Average of KPI Score]" caption="Average of KPI Score" numFmtId="0" hierarchy="19" level="32767"/>
    <cacheField name="[Measures].[Sum of Projects Completed]" caption="Sum of Projects Completed" numFmtId="0" hierarchy="20" level="32767"/>
  </cacheFields>
  <cacheHierarchies count="21">
    <cacheHierarchy uniqueName="[Table1].[Employee ID]" caption="Employee ID" attribute="1" defaultMemberUniqueName="[Table1].[Employee ID].[All]" allUniqueName="[Table1].[Employee ID].[All]" dimensionUniqueName="[Table1]" displayFolder="" count="0" memberValueDatatype="20" unbalanced="0"/>
    <cacheHierarchy uniqueName="[Table1].[Employee Name]" caption="Employee Name" attribute="1" defaultMemberUniqueName="[Table1].[Employee Name].[All]" allUniqueName="[Table1].[Employee Name].[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fieldsUsage count="2">
        <fieldUsage x="-1"/>
        <fieldUsage x="0"/>
      </fieldsUsage>
    </cacheHierarchy>
    <cacheHierarchy uniqueName="[Table1].[Designation]" caption="Designation" attribute="1" defaultMemberUniqueName="[Table1].[Designation].[All]" allUniqueName="[Table1].[Designation].[All]" dimensionUniqueName="[Table1]" displayFolder="" count="0" memberValueDatatype="130" unbalanced="0"/>
    <cacheHierarchy uniqueName="[Table1].[KPI Score]" caption="KPI Score" attribute="1" defaultMemberUniqueName="[Table1].[KPI Score].[All]" allUniqueName="[Table1].[KPI Score].[All]" dimensionUniqueName="[Table1]" displayFolder="" count="0" memberValueDatatype="20" unbalanced="0"/>
    <cacheHierarchy uniqueName="[Table1].[Attendance (%)]" caption="Attendance (%)" attribute="1" defaultMemberUniqueName="[Table1].[Attendance (%)].[All]" allUniqueName="[Table1].[Attendance (%)].[All]" dimensionUniqueName="[Table1]" displayFolder="" count="0" memberValueDatatype="20" unbalanced="0"/>
    <cacheHierarchy uniqueName="[Table1].[Projects Completed]" caption="Projects Completed" attribute="1" defaultMemberUniqueName="[Table1].[Projects Completed].[All]" allUniqueName="[Table1].[Projects Completed].[All]" dimensionUniqueName="[Table1]" displayFolder="" count="0" memberValueDatatype="20" unbalanced="0"/>
    <cacheHierarchy uniqueName="[Table1].[Customer Feedback Score]" caption="Customer Feedback Score" attribute="1" defaultMemberUniqueName="[Table1].[Customer Feedback Score].[All]" allUniqueName="[Table1].[Customer Feedback Score].[All]" dimensionUniqueName="[Table1]" displayFolder="" count="0" memberValueDatatype="5" unbalanced="0"/>
    <cacheHierarchy uniqueName="[Table1].[Training Hours]" caption="Training Hours" attribute="1" defaultMemberUniqueName="[Table1].[Training Hours].[All]" allUniqueName="[Table1].[Training Hours].[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loyee ID]" caption="Sum of Employee ID" measure="1" displayFolder="" measureGroup="Table1"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Table1" count="0" hidden="1">
      <extLst>
        <ext xmlns:x15="http://schemas.microsoft.com/office/spreadsheetml/2010/11/main" uri="{B97F6D7D-B522-45F9-BDA1-12C45D357490}">
          <x15:cacheHierarchy aggregatedColumn="0"/>
        </ext>
      </extLst>
    </cacheHierarchy>
    <cacheHierarchy uniqueName="[Measures].[Sum of Attendance (%)]" caption="Sum of Attendance (%)" measure="1" displayFolder="" measureGroup="Table1" count="0" hidden="1">
      <extLst>
        <ext xmlns:x15="http://schemas.microsoft.com/office/spreadsheetml/2010/11/main" uri="{B97F6D7D-B522-45F9-BDA1-12C45D357490}">
          <x15:cacheHierarchy aggregatedColumn="5"/>
        </ext>
      </extLst>
    </cacheHierarchy>
    <cacheHierarchy uniqueName="[Measures].[Sum of Training Hours]" caption="Sum of Training Hours" measure="1" displayFolder="" measureGroup="Table1" count="0" hidden="1">
      <extLst>
        <ext xmlns:x15="http://schemas.microsoft.com/office/spreadsheetml/2010/11/main" uri="{B97F6D7D-B522-45F9-BDA1-12C45D357490}">
          <x15:cacheHierarchy aggregatedColumn="8"/>
        </ext>
      </extLst>
    </cacheHierarchy>
    <cacheHierarchy uniqueName="[Measures].[Average of Attendance (%)]" caption="Average of Attendance (%)" measure="1" displayFolder="" measureGroup="Table1" count="0" hidden="1">
      <extLst>
        <ext xmlns:x15="http://schemas.microsoft.com/office/spreadsheetml/2010/11/main" uri="{B97F6D7D-B522-45F9-BDA1-12C45D357490}">
          <x15:cacheHierarchy aggregatedColumn="5"/>
        </ext>
      </extLst>
    </cacheHierarchy>
    <cacheHierarchy uniqueName="[Measures].[Average of Training Hours]" caption="Average of Training Hours" measure="1" displayFolder="" measureGroup="Table1" count="0" hidden="1">
      <extLst>
        <ext xmlns:x15="http://schemas.microsoft.com/office/spreadsheetml/2010/11/main" uri="{B97F6D7D-B522-45F9-BDA1-12C45D357490}">
          <x15:cacheHierarchy aggregatedColumn="8"/>
        </ext>
      </extLst>
    </cacheHierarchy>
    <cacheHierarchy uniqueName="[Measures].[Sum of KPI Score]" caption="Sum of KPI Score" measure="1" displayFolder="" measureGroup="Table1" count="0" hidden="1">
      <extLst>
        <ext xmlns:x15="http://schemas.microsoft.com/office/spreadsheetml/2010/11/main" uri="{B97F6D7D-B522-45F9-BDA1-12C45D357490}">
          <x15:cacheHierarchy aggregatedColumn="4"/>
        </ext>
      </extLst>
    </cacheHierarchy>
    <cacheHierarchy uniqueName="[Measures].[Average of KPI Score]" caption="Average of KPI Score"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Projects Completed]" caption="Sum of Projects Completed" measure="1" displayFolder="" measureGroup="Table1"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71.640091666668" backgroundQuery="1" createdVersion="3" refreshedVersion="8" minRefreshableVersion="3" recordCount="0" supportSubquery="1" supportAdvancedDrill="1" xr:uid="{FFC2301B-04C5-4B22-8174-65C9BB2AF984}">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Table1].[Employee ID]" caption="Employee ID" attribute="1" defaultMemberUniqueName="[Table1].[Employee ID].[All]" allUniqueName="[Table1].[Employee ID].[All]" dimensionUniqueName="[Table1]" displayFolder="" count="0" memberValueDatatype="20" unbalanced="0"/>
    <cacheHierarchy uniqueName="[Table1].[Employee Name]" caption="Employee Name" attribute="1" defaultMemberUniqueName="[Table1].[Employee Name].[All]" allUniqueName="[Table1].[Employee Name].[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esignation]" caption="Designation" attribute="1" defaultMemberUniqueName="[Table1].[Designation].[All]" allUniqueName="[Table1].[Designation].[All]" dimensionUniqueName="[Table1]" displayFolder="" count="0" memberValueDatatype="130" unbalanced="0"/>
    <cacheHierarchy uniqueName="[Table1].[KPI Score]" caption="KPI Score" attribute="1" defaultMemberUniqueName="[Table1].[KPI Score].[All]" allUniqueName="[Table1].[KPI Score].[All]" dimensionUniqueName="[Table1]" displayFolder="" count="0" memberValueDatatype="20" unbalanced="0"/>
    <cacheHierarchy uniqueName="[Table1].[Attendance (%)]" caption="Attendance (%)" attribute="1" defaultMemberUniqueName="[Table1].[Attendance (%)].[All]" allUniqueName="[Table1].[Attendance (%)].[All]" dimensionUniqueName="[Table1]" displayFolder="" count="0" memberValueDatatype="20" unbalanced="0"/>
    <cacheHierarchy uniqueName="[Table1].[Projects Completed]" caption="Projects Completed" attribute="1" defaultMemberUniqueName="[Table1].[Projects Completed].[All]" allUniqueName="[Table1].[Projects Completed].[All]" dimensionUniqueName="[Table1]" displayFolder="" count="0" memberValueDatatype="20" unbalanced="0"/>
    <cacheHierarchy uniqueName="[Table1].[Customer Feedback Score]" caption="Customer Feedback Score" attribute="1" defaultMemberUniqueName="[Table1].[Customer Feedback Score].[All]" allUniqueName="[Table1].[Customer Feedback Score].[All]" dimensionUniqueName="[Table1]" displayFolder="" count="0" memberValueDatatype="5" unbalanced="0"/>
    <cacheHierarchy uniqueName="[Table1].[Training Hours]" caption="Training Hours" attribute="1" defaultMemberUniqueName="[Table1].[Training Hours].[All]" allUniqueName="[Table1].[Training Hours].[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loyee ID]" caption="Sum of Employee ID" measure="1" displayFolder="" measureGroup="Table1"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Table1" count="0" hidden="1">
      <extLst>
        <ext xmlns:x15="http://schemas.microsoft.com/office/spreadsheetml/2010/11/main" uri="{B97F6D7D-B522-45F9-BDA1-12C45D357490}">
          <x15:cacheHierarchy aggregatedColumn="0"/>
        </ext>
      </extLst>
    </cacheHierarchy>
    <cacheHierarchy uniqueName="[Measures].[Sum of Attendance (%)]" caption="Sum of Attendance (%)" measure="1" displayFolder="" measureGroup="Table1" count="0" hidden="1">
      <extLst>
        <ext xmlns:x15="http://schemas.microsoft.com/office/spreadsheetml/2010/11/main" uri="{B97F6D7D-B522-45F9-BDA1-12C45D357490}">
          <x15:cacheHierarchy aggregatedColumn="5"/>
        </ext>
      </extLst>
    </cacheHierarchy>
    <cacheHierarchy uniqueName="[Measures].[Sum of Training Hours]" caption="Sum of Training Hours" measure="1" displayFolder="" measureGroup="Table1" count="0" hidden="1">
      <extLst>
        <ext xmlns:x15="http://schemas.microsoft.com/office/spreadsheetml/2010/11/main" uri="{B97F6D7D-B522-45F9-BDA1-12C45D357490}">
          <x15:cacheHierarchy aggregatedColumn="8"/>
        </ext>
      </extLst>
    </cacheHierarchy>
    <cacheHierarchy uniqueName="[Measures].[Average of Attendance (%)]" caption="Average of Attendance (%)" measure="1" displayFolder="" measureGroup="Table1" count="0" hidden="1">
      <extLst>
        <ext xmlns:x15="http://schemas.microsoft.com/office/spreadsheetml/2010/11/main" uri="{B97F6D7D-B522-45F9-BDA1-12C45D357490}">
          <x15:cacheHierarchy aggregatedColumn="5"/>
        </ext>
      </extLst>
    </cacheHierarchy>
    <cacheHierarchy uniqueName="[Measures].[Average of Training Hours]" caption="Average of Training Hours" measure="1" displayFolder="" measureGroup="Table1"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040878265"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A9428E-9AF1-4D81-80BF-B97EA5D0BFF8}" name="PivotTable4"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rowHeaderCaption="Department">
  <location ref="B3:D9" firstHeaderRow="0"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name="Average of KPI Score" fld="1" subtotal="average" baseField="0" baseItem="3"/>
    <dataField name="Sum of Projects Completed" fld="2"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conditionalFormats count="1">
    <conditionalFormat priority="1">
      <pivotAreas count="1">
        <pivotArea type="data" collapsedLevelsAreSubtotals="1" fieldPosition="0">
          <references count="2">
            <reference field="4294967294" count="1" selected="0">
              <x v="0"/>
            </reference>
            <reference field="0" count="5">
              <x v="0"/>
              <x v="1"/>
              <x v="2"/>
              <x v="3"/>
              <x v="4"/>
            </reference>
          </references>
        </pivotArea>
      </pivotAreas>
    </conditionalFormat>
  </conditional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Hierarchies count="2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KPI Scor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5.Employee_Performance_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E441D3-6109-46F0-A23F-6C3442DF209C}" name="PivotTable3"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rowHeaderCaption="Department">
  <location ref="B21:D27" firstHeaderRow="0"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name="Average of Attendance (%)" fld="1" subtotal="average" baseField="0" baseItem="0"/>
    <dataField name="Average of Training Hours" fld="2" subtotal="average" baseField="0" baseItem="0"/>
  </dataFields>
  <formats count="6">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fieldPosition="0">
        <references count="1">
          <reference field="4294967294" count="2">
            <x v="0"/>
            <x v="1"/>
          </reference>
        </references>
      </pivotArea>
    </format>
  </format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Hierarchies count="2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Count of Employee ID"/>
    <pivotHierarchy dragToData="1"/>
    <pivotHierarchy dragToData="1"/>
    <pivotHierarchy dragToData="1" caption="Average of Attendance (%)"/>
    <pivotHierarchy dragToData="1" caption="Average of Training Hours"/>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5.Employee_Performance_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390B08-6142-4858-BEA6-384F0C1A8AAE}" name="PivotTable2"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rowHeaderCaption="Performance Rating">
  <location ref="B14:C18" firstHeaderRow="1" firstDataRow="1" firstDataCol="1" rowPageCount="1" colPageCount="1"/>
  <pivotFields count="3">
    <pivotField axis="axisRow" allDrilled="1" subtotalTop="0" showAll="0" dataSourceSort="1" defaultSubtotal="0" defaultAttributeDrillState="1">
      <items count="3">
        <item x="0"/>
        <item x="1"/>
        <item x="2"/>
      </items>
    </pivotField>
    <pivotField dataField="1" subtotalTop="0" showAll="0" defaultSubtotal="0"/>
    <pivotField axis="axisPage" allDrilled="1" subtotalTop="0" showAll="0" dataSourceSort="1" defaultSubtotal="0" defaultAttributeDrillState="1"/>
  </pivotFields>
  <rowFields count="1">
    <field x="0"/>
  </rowFields>
  <rowItems count="4">
    <i>
      <x/>
    </i>
    <i>
      <x v="1"/>
    </i>
    <i>
      <x v="2"/>
    </i>
    <i t="grand">
      <x/>
    </i>
  </rowItems>
  <colItems count="1">
    <i/>
  </colItems>
  <pageFields count="1">
    <pageField fld="2" hier="2" name="[Table1].[Department].[All]" cap="All"/>
  </pageFields>
  <dataFields count="1">
    <dataField name="Count of Employee ID" fld="1" subtotal="count" baseField="0" baseItem="0"/>
  </dataFields>
  <formats count="6">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grandRow="1" outline="0" fieldPosition="0"/>
    </format>
    <format dxfId="12">
      <pivotArea dataOnly="0" labelOnly="1" outline="0" axis="axisValues" fieldPosition="0"/>
    </format>
  </formats>
  <chartFormats count="10">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 chart="5" format="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0" count="1" selected="0">
            <x v="0"/>
          </reference>
        </references>
      </pivotArea>
    </chartFormat>
    <chartFormat chart="8" format="15">
      <pivotArea type="data" outline="0" fieldPosition="0">
        <references count="2">
          <reference field="4294967294" count="1" selected="0">
            <x v="0"/>
          </reference>
          <reference field="0" count="1" selected="0">
            <x v="1"/>
          </reference>
        </references>
      </pivotArea>
    </chartFormat>
    <chartFormat chart="8" format="16">
      <pivotArea type="data" outline="0" fieldPosition="0">
        <references count="2">
          <reference field="4294967294" count="1" selected="0">
            <x v="0"/>
          </reference>
          <reference field="0" count="1" selected="0">
            <x v="2"/>
          </reference>
        </references>
      </pivotArea>
    </chartFormat>
    <chartFormat chart="9" format="4" series="1">
      <pivotArea type="data" outline="0" fieldPosition="0">
        <references count="1">
          <reference field="4294967294" count="1" selected="0">
            <x v="0"/>
          </reference>
        </references>
      </pivotArea>
    </chartFormat>
  </chartFormats>
  <pivotHierarchies count="2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Count of Employee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5.Employee_Performance_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6E5241B-97ED-4122-B19A-D2EFCAE68E6C}" sourceName="[Table1].[Department]">
  <pivotTables>
    <pivotTable tabId="2" name="PivotTable2"/>
    <pivotTable tabId="2" name="PivotTable3"/>
    <pivotTable tabId="2" name="PivotTable4"/>
  </pivotTables>
  <data>
    <olap pivotCacheId="1040878265">
      <levels count="2">
        <level uniqueName="[Table1].[Department].[(All)]" sourceCaption="(All)" count="0"/>
        <level uniqueName="[Table1].[Department].[Department]" sourceCaption="Department" count="5">
          <ranges>
            <range startItem="0">
              <i n="[Table1].[Department].&amp;[Finance]" c="Finance"/>
              <i n="[Table1].[Department].&amp;[HR]" c="HR"/>
              <i n="[Table1].[Department].&amp;[IT]" c="IT"/>
              <i n="[Table1].[Department].&amp;[Marketing]" c="Marketing"/>
              <i n="[Table1].[Department].&amp;[Sales]" c="Sales"/>
            </range>
          </ranges>
        </level>
      </levels>
      <selections count="1">
        <selection n="[Table1].[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Rating" xr10:uid="{BC37B2C5-097C-4F35-8A32-0C06B433A05C}" sourceName="[Table1].[Performance Rating]">
  <pivotTables>
    <pivotTable tabId="2" name="PivotTable2"/>
    <pivotTable tabId="2" name="PivotTable3"/>
    <pivotTable tabId="2" name="PivotTable4"/>
  </pivotTables>
  <data>
    <olap pivotCacheId="1040878265">
      <levels count="2">
        <level uniqueName="[Table1].[Performance Rating].[(All)]" sourceCaption="(All)" count="0"/>
        <level uniqueName="[Table1].[Performance Rating].[Performance Rating]" sourceCaption="Performance Rating" count="3">
          <ranges>
            <range startItem="0">
              <i n="[Table1].[Performance Rating].&amp;[Excellent]" c="Excellent"/>
              <i n="[Table1].[Performance Rating].&amp;[Good]" c="Good"/>
              <i n="[Table1].[Performance Rating].&amp;[Outstanding]" c="Outstanding"/>
            </range>
          </ranges>
        </level>
      </levels>
      <selections count="1">
        <selection n="[Table1].[Performance Rating].[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0897D24-F32F-437D-9DA9-5015092C4DAC}" cache="Slicer_Department" caption="Department" level="1" rowHeight="241300"/>
  <slicer name="Performance Rating" xr10:uid="{91914B1E-F48C-460E-8CB8-8B904548DE34}" cache="Slicer_Performance_Rating" caption="Performance Rating"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4430BE-3591-4CA0-B41B-F0ECE20069C5}" name="Table1" displayName="Table1" ref="A1:J6" totalsRowShown="0" dataDxfId="30" headerRowBorderDxfId="31" tableBorderDxfId="29" totalsRowBorderDxfId="28">
  <autoFilter ref="A1:J6" xr:uid="{AD4430BE-3591-4CA0-B41B-F0ECE20069C5}"/>
  <tableColumns count="10">
    <tableColumn id="1" xr3:uid="{E2A05A6A-10C9-4769-BACC-4E3EBC86DE99}" name="Employee ID" dataDxfId="27"/>
    <tableColumn id="2" xr3:uid="{1E3C00D4-9523-4859-966D-1A27FFAA6411}" name="Employee Name" dataDxfId="26"/>
    <tableColumn id="3" xr3:uid="{22939F29-95B1-4FCF-9AB7-BC681E0FB30E}" name="Department" dataDxfId="25"/>
    <tableColumn id="4" xr3:uid="{6765E02B-B3F2-4CDB-9EB9-51D71AF75436}" name="Designation" dataDxfId="24"/>
    <tableColumn id="5" xr3:uid="{7F1F6F78-B7F0-4A31-87D0-3AFE9F67F378}" name="KPI Score" dataDxfId="23"/>
    <tableColumn id="6" xr3:uid="{DC01FF0F-7DE6-4097-883A-A836C4F63B29}" name="Attendance (%)" dataDxfId="22" dataCellStyle="Percent"/>
    <tableColumn id="7" xr3:uid="{9ECC586E-3CBF-4DD2-8FC9-12C29919FCF3}" name="Projects Completed" dataDxfId="21"/>
    <tableColumn id="8" xr3:uid="{39C6B667-8DE8-4DA3-BC7D-7AB900DA66A5}" name="Customer Feedback Score" dataDxfId="20"/>
    <tableColumn id="9" xr3:uid="{BAE7E815-D8ED-4E12-BB29-FB3CB68C21DB}" name="Training Hours" dataDxfId="19"/>
    <tableColumn id="10" xr3:uid="{21079DD9-42B4-42DE-A66A-C182E88B3024}" name="Performance Rating" dataDxfId="18">
      <calculatedColumnFormula>IF(E2&gt;=90, "Outstanding", IF(E2&gt;=80, "Excellent", IF(E2&gt;=70, "Good", IF(E2&gt;=60, "Average", "Needs Improvement"))))</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J6"/>
  <sheetViews>
    <sheetView workbookViewId="0">
      <selection sqref="A1:XFD1048576"/>
    </sheetView>
  </sheetViews>
  <sheetFormatPr defaultRowHeight="15" x14ac:dyDescent="0.25"/>
  <cols>
    <col min="1" max="1" width="18.85546875" style="8" bestFit="1" customWidth="1"/>
    <col min="2" max="2" width="22.7109375" style="10" bestFit="1" customWidth="1"/>
    <col min="3" max="3" width="18.42578125" style="10" bestFit="1" customWidth="1"/>
    <col min="4" max="4" width="18" style="10" bestFit="1" customWidth="1"/>
    <col min="5" max="5" width="15.28515625" style="8" bestFit="1" customWidth="1"/>
    <col min="6" max="6" width="21.42578125" bestFit="1" customWidth="1"/>
    <col min="7" max="7" width="26" style="8" bestFit="1" customWidth="1"/>
    <col min="8" max="8" width="32.5703125" style="7" bestFit="1" customWidth="1"/>
    <col min="9" max="9" width="20.5703125" style="8" bestFit="1" customWidth="1"/>
    <col min="10" max="10" width="26.28515625" style="10" bestFit="1" customWidth="1"/>
  </cols>
  <sheetData>
    <row r="1" spans="1:10" ht="17.25" x14ac:dyDescent="0.25">
      <c r="A1" s="16" t="s">
        <v>0</v>
      </c>
      <c r="B1" s="17" t="s">
        <v>1</v>
      </c>
      <c r="C1" s="17" t="s">
        <v>2</v>
      </c>
      <c r="D1" s="17" t="s">
        <v>3</v>
      </c>
      <c r="E1" s="18" t="s">
        <v>4</v>
      </c>
      <c r="F1" s="19" t="s">
        <v>5</v>
      </c>
      <c r="G1" s="18" t="s">
        <v>6</v>
      </c>
      <c r="H1" s="20" t="s">
        <v>7</v>
      </c>
      <c r="I1" s="18" t="s">
        <v>8</v>
      </c>
      <c r="J1" s="21" t="s">
        <v>9</v>
      </c>
    </row>
    <row r="2" spans="1:10" x14ac:dyDescent="0.25">
      <c r="A2" s="14">
        <v>101</v>
      </c>
      <c r="B2" s="9" t="s">
        <v>10</v>
      </c>
      <c r="C2" s="9" t="s">
        <v>15</v>
      </c>
      <c r="D2" s="9" t="s">
        <v>20</v>
      </c>
      <c r="E2" s="5">
        <v>85</v>
      </c>
      <c r="F2" s="4">
        <v>95</v>
      </c>
      <c r="G2" s="5">
        <v>5</v>
      </c>
      <c r="H2" s="6">
        <v>4.5</v>
      </c>
      <c r="I2" s="5">
        <v>12</v>
      </c>
      <c r="J2" s="15" t="str">
        <f>IF(E2&gt;=90, "Outstanding", IF(E2&gt;=80, "Excellent", IF(E2&gt;=70, "Good", IF(E2&gt;=60, "Average", "Needs Improvement"))))</f>
        <v>Excellent</v>
      </c>
    </row>
    <row r="3" spans="1:10" x14ac:dyDescent="0.25">
      <c r="A3" s="14">
        <v>102</v>
      </c>
      <c r="B3" s="9" t="s">
        <v>11</v>
      </c>
      <c r="C3" s="9" t="s">
        <v>16</v>
      </c>
      <c r="D3" s="9" t="s">
        <v>21</v>
      </c>
      <c r="E3" s="5">
        <v>78</v>
      </c>
      <c r="F3" s="4">
        <v>92</v>
      </c>
      <c r="G3" s="5">
        <v>4</v>
      </c>
      <c r="H3" s="6">
        <v>4.2</v>
      </c>
      <c r="I3" s="5">
        <v>10</v>
      </c>
      <c r="J3" s="15" t="str">
        <f t="shared" ref="J3:J6" si="0">IF(E3&gt;=90, "Outstanding", IF(E3&gt;=80, "Excellent", IF(E3&gt;=70, "Good", IF(E3&gt;=60, "Average", "Needs Improvement"))))</f>
        <v>Good</v>
      </c>
    </row>
    <row r="4" spans="1:10" x14ac:dyDescent="0.25">
      <c r="A4" s="14">
        <v>103</v>
      </c>
      <c r="B4" s="9" t="s">
        <v>12</v>
      </c>
      <c r="C4" s="9" t="s">
        <v>17</v>
      </c>
      <c r="D4" s="9" t="s">
        <v>22</v>
      </c>
      <c r="E4" s="5">
        <v>90</v>
      </c>
      <c r="F4" s="4">
        <v>97</v>
      </c>
      <c r="G4" s="5">
        <v>6</v>
      </c>
      <c r="H4" s="6">
        <v>4.8</v>
      </c>
      <c r="I4" s="5">
        <v>15</v>
      </c>
      <c r="J4" s="15" t="str">
        <f t="shared" si="0"/>
        <v>Outstanding</v>
      </c>
    </row>
    <row r="5" spans="1:10" x14ac:dyDescent="0.25">
      <c r="A5" s="14">
        <v>104</v>
      </c>
      <c r="B5" s="9" t="s">
        <v>13</v>
      </c>
      <c r="C5" s="9" t="s">
        <v>18</v>
      </c>
      <c r="D5" s="9" t="s">
        <v>23</v>
      </c>
      <c r="E5" s="5">
        <v>88</v>
      </c>
      <c r="F5" s="4">
        <v>96</v>
      </c>
      <c r="G5" s="5">
        <v>5</v>
      </c>
      <c r="H5" s="6">
        <v>4.5999999999999996</v>
      </c>
      <c r="I5" s="5">
        <v>14</v>
      </c>
      <c r="J5" s="15" t="str">
        <f t="shared" si="0"/>
        <v>Excellent</v>
      </c>
    </row>
    <row r="6" spans="1:10" x14ac:dyDescent="0.25">
      <c r="A6" s="22">
        <v>105</v>
      </c>
      <c r="B6" s="23" t="s">
        <v>14</v>
      </c>
      <c r="C6" s="23" t="s">
        <v>19</v>
      </c>
      <c r="D6" s="23" t="s">
        <v>24</v>
      </c>
      <c r="E6" s="24">
        <v>82</v>
      </c>
      <c r="F6" s="25">
        <v>94</v>
      </c>
      <c r="G6" s="24">
        <v>3</v>
      </c>
      <c r="H6" s="26">
        <v>4.3</v>
      </c>
      <c r="I6" s="24">
        <v>11</v>
      </c>
      <c r="J6" s="27" t="str">
        <f t="shared" si="0"/>
        <v>Excellent</v>
      </c>
    </row>
  </sheetData>
  <conditionalFormatting sqref="E1:E1048576">
    <cfRule type="colorScale" priority="2">
      <colorScale>
        <cfvo type="min"/>
        <cfvo type="percentile" val="50"/>
        <cfvo type="max"/>
        <color rgb="FFF8696B"/>
        <color rgb="FFFFEB84"/>
        <color rgb="FF63BE7B"/>
      </colorScale>
    </cfRule>
    <cfRule type="colorScale" priority="3">
      <colorScale>
        <cfvo type="min"/>
        <cfvo type="percentile" val="50"/>
        <cfvo type="max"/>
        <color rgb="FFF8696B"/>
        <color rgb="FFFFEB84"/>
        <color rgb="FF63BE7B"/>
      </colorScale>
    </cfRule>
  </conditionalFormatting>
  <conditionalFormatting sqref="E2:E6">
    <cfRule type="colorScale" priority="1">
      <colorScale>
        <cfvo type="min"/>
        <cfvo type="percentile" val="50"/>
        <cfvo type="max"/>
        <color rgb="FFFF0000"/>
        <color rgb="FFFFFF00"/>
        <color rgb="FF63BE7B"/>
      </colorScale>
    </cfRule>
  </conditionalFormatting>
  <dataValidations count="1">
    <dataValidation type="whole" allowBlank="1" showInputMessage="1" showErrorMessage="1" sqref="E1:F1048576" xr:uid="{11C94272-6263-4F91-B1B4-9CA3B2A1FC79}">
      <formula1>0</formula1>
      <formula2>100</formula2>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3BFDF-A022-45D3-A021-1521A804D00A}">
  <sheetPr>
    <tabColor theme="3" tint="0.39997558519241921"/>
  </sheetPr>
  <dimension ref="B1:D27"/>
  <sheetViews>
    <sheetView tabSelected="1" workbookViewId="0">
      <selection activeCell="E15" sqref="E15"/>
    </sheetView>
  </sheetViews>
  <sheetFormatPr defaultRowHeight="15" x14ac:dyDescent="0.25"/>
  <cols>
    <col min="2" max="2" width="15.140625" customWidth="1"/>
    <col min="3" max="3" width="19.42578125" bestFit="1" customWidth="1"/>
    <col min="4" max="4" width="25.5703125" bestFit="1" customWidth="1"/>
    <col min="7" max="7" width="13.140625" bestFit="1" customWidth="1"/>
    <col min="8" max="8" width="19.42578125" bestFit="1" customWidth="1"/>
    <col min="9" max="9" width="25.5703125" bestFit="1" customWidth="1"/>
  </cols>
  <sheetData>
    <row r="1" spans="2:4" ht="15.75" thickBot="1" x14ac:dyDescent="0.3"/>
    <row r="2" spans="2:4" x14ac:dyDescent="0.25">
      <c r="B2" s="46" t="s">
        <v>41</v>
      </c>
      <c r="C2" s="47"/>
      <c r="D2" s="48"/>
    </row>
    <row r="3" spans="2:4" x14ac:dyDescent="0.25">
      <c r="B3" s="28" t="s">
        <v>2</v>
      </c>
      <c r="C3" s="12" t="s">
        <v>25</v>
      </c>
      <c r="D3" s="12" t="s">
        <v>26</v>
      </c>
    </row>
    <row r="4" spans="2:4" x14ac:dyDescent="0.25">
      <c r="B4" s="13" t="s">
        <v>19</v>
      </c>
      <c r="C4" s="12">
        <v>82</v>
      </c>
      <c r="D4" s="12">
        <v>3</v>
      </c>
    </row>
    <row r="5" spans="2:4" x14ac:dyDescent="0.25">
      <c r="B5" s="13" t="s">
        <v>17</v>
      </c>
      <c r="C5" s="12">
        <v>90</v>
      </c>
      <c r="D5" s="12">
        <v>6</v>
      </c>
    </row>
    <row r="6" spans="2:4" x14ac:dyDescent="0.25">
      <c r="B6" s="13" t="s">
        <v>18</v>
      </c>
      <c r="C6" s="12">
        <v>88</v>
      </c>
      <c r="D6" s="12">
        <v>5</v>
      </c>
    </row>
    <row r="7" spans="2:4" x14ac:dyDescent="0.25">
      <c r="B7" s="13" t="s">
        <v>16</v>
      </c>
      <c r="C7" s="12">
        <v>78</v>
      </c>
      <c r="D7" s="12">
        <v>4</v>
      </c>
    </row>
    <row r="8" spans="2:4" x14ac:dyDescent="0.25">
      <c r="B8" s="13" t="s">
        <v>15</v>
      </c>
      <c r="C8" s="12">
        <v>85</v>
      </c>
      <c r="D8" s="12">
        <v>5</v>
      </c>
    </row>
    <row r="9" spans="2:4" x14ac:dyDescent="0.25">
      <c r="B9" s="13" t="s">
        <v>36</v>
      </c>
      <c r="C9" s="12">
        <v>84.6</v>
      </c>
      <c r="D9" s="12">
        <v>23</v>
      </c>
    </row>
    <row r="10" spans="2:4" ht="15.75" thickBot="1" x14ac:dyDescent="0.3">
      <c r="B10" s="11"/>
    </row>
    <row r="11" spans="2:4" ht="15.75" thickBot="1" x14ac:dyDescent="0.3">
      <c r="B11" s="49" t="s">
        <v>42</v>
      </c>
      <c r="C11" s="54"/>
      <c r="D11" s="50"/>
    </row>
    <row r="12" spans="2:4" x14ac:dyDescent="0.25">
      <c r="B12" s="52" t="s">
        <v>2</v>
      </c>
      <c r="C12" s="53" t="s" vm="1">
        <v>38</v>
      </c>
    </row>
    <row r="13" spans="2:4" x14ac:dyDescent="0.25">
      <c r="B13" s="12"/>
      <c r="C13" s="12"/>
    </row>
    <row r="14" spans="2:4" x14ac:dyDescent="0.25">
      <c r="B14" s="28" t="s">
        <v>9</v>
      </c>
      <c r="C14" s="12" t="s">
        <v>37</v>
      </c>
    </row>
    <row r="15" spans="2:4" x14ac:dyDescent="0.25">
      <c r="B15" s="13" t="s">
        <v>33</v>
      </c>
      <c r="C15" s="12">
        <v>3</v>
      </c>
    </row>
    <row r="16" spans="2:4" x14ac:dyDescent="0.25">
      <c r="B16" s="13" t="s">
        <v>34</v>
      </c>
      <c r="C16" s="12">
        <v>1</v>
      </c>
    </row>
    <row r="17" spans="2:4" x14ac:dyDescent="0.25">
      <c r="B17" s="13" t="s">
        <v>35</v>
      </c>
      <c r="C17" s="12">
        <v>1</v>
      </c>
    </row>
    <row r="18" spans="2:4" x14ac:dyDescent="0.25">
      <c r="B18" s="13" t="s">
        <v>36</v>
      </c>
      <c r="C18" s="12">
        <v>5</v>
      </c>
    </row>
    <row r="19" spans="2:4" ht="15.75" thickBot="1" x14ac:dyDescent="0.3"/>
    <row r="20" spans="2:4" x14ac:dyDescent="0.25">
      <c r="B20" s="46" t="s">
        <v>43</v>
      </c>
      <c r="C20" s="47"/>
      <c r="D20" s="48"/>
    </row>
    <row r="21" spans="2:4" x14ac:dyDescent="0.25">
      <c r="B21" s="28" t="s">
        <v>2</v>
      </c>
      <c r="C21" s="12" t="s">
        <v>39</v>
      </c>
      <c r="D21" s="12" t="s">
        <v>40</v>
      </c>
    </row>
    <row r="22" spans="2:4" x14ac:dyDescent="0.25">
      <c r="B22" s="13" t="s">
        <v>19</v>
      </c>
      <c r="C22" s="12">
        <v>94</v>
      </c>
      <c r="D22" s="12">
        <v>11</v>
      </c>
    </row>
    <row r="23" spans="2:4" x14ac:dyDescent="0.25">
      <c r="B23" s="13" t="s">
        <v>17</v>
      </c>
      <c r="C23" s="12">
        <v>97</v>
      </c>
      <c r="D23" s="12">
        <v>15</v>
      </c>
    </row>
    <row r="24" spans="2:4" x14ac:dyDescent="0.25">
      <c r="B24" s="13" t="s">
        <v>18</v>
      </c>
      <c r="C24" s="12">
        <v>96</v>
      </c>
      <c r="D24" s="12">
        <v>14</v>
      </c>
    </row>
    <row r="25" spans="2:4" x14ac:dyDescent="0.25">
      <c r="B25" s="13" t="s">
        <v>16</v>
      </c>
      <c r="C25" s="12">
        <v>92</v>
      </c>
      <c r="D25" s="12">
        <v>10</v>
      </c>
    </row>
    <row r="26" spans="2:4" x14ac:dyDescent="0.25">
      <c r="B26" s="13" t="s">
        <v>15</v>
      </c>
      <c r="C26" s="12">
        <v>95</v>
      </c>
      <c r="D26" s="12">
        <v>12</v>
      </c>
    </row>
    <row r="27" spans="2:4" x14ac:dyDescent="0.25">
      <c r="B27" s="13" t="s">
        <v>36</v>
      </c>
      <c r="C27" s="12">
        <v>94.8</v>
      </c>
      <c r="D27" s="12">
        <v>12.4</v>
      </c>
    </row>
  </sheetData>
  <mergeCells count="3">
    <mergeCell ref="B20:D20"/>
    <mergeCell ref="B2:D2"/>
    <mergeCell ref="B11:D11"/>
  </mergeCells>
  <conditionalFormatting pivot="1" sqref="C4:C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79FC9-EB70-4DE3-9455-178D168A7DF5}">
  <sheetPr>
    <tabColor theme="3" tint="-0.499984740745262"/>
  </sheetPr>
  <dimension ref="A1:P4"/>
  <sheetViews>
    <sheetView showGridLines="0" topLeftCell="A10" zoomScaleNormal="100" workbookViewId="0">
      <selection activeCell="A15" sqref="A15"/>
    </sheetView>
  </sheetViews>
  <sheetFormatPr defaultRowHeight="15" x14ac:dyDescent="0.25"/>
  <cols>
    <col min="1" max="1" width="35.85546875" style="29" customWidth="1"/>
    <col min="2" max="2" width="14.7109375" style="29" customWidth="1"/>
    <col min="3" max="4" width="9.140625" style="29"/>
    <col min="5" max="5" width="27.42578125" style="29" customWidth="1"/>
    <col min="6" max="16384" width="9.140625" style="29"/>
  </cols>
  <sheetData>
    <row r="1" spans="1:16" ht="33.75" x14ac:dyDescent="0.5">
      <c r="A1" s="51" t="s">
        <v>30</v>
      </c>
      <c r="B1" s="51"/>
      <c r="C1" s="51"/>
      <c r="D1" s="51"/>
      <c r="E1" s="51"/>
      <c r="F1" s="51"/>
      <c r="G1" s="51"/>
      <c r="H1" s="51"/>
      <c r="I1" s="51"/>
      <c r="J1" s="51"/>
      <c r="K1" s="51"/>
      <c r="L1" s="51"/>
      <c r="M1" s="51"/>
      <c r="N1" s="51"/>
      <c r="O1" s="51"/>
      <c r="P1" s="51"/>
    </row>
    <row r="2" spans="1:16" ht="21" x14ac:dyDescent="0.35">
      <c r="A2" s="1" t="s">
        <v>27</v>
      </c>
      <c r="B2" s="2">
        <f>COUNTA('Employee Data'!A2:A1000)</f>
        <v>5</v>
      </c>
    </row>
    <row r="3" spans="1:16" ht="21" x14ac:dyDescent="0.35">
      <c r="A3" s="1" t="s">
        <v>28</v>
      </c>
      <c r="B3" s="3">
        <f>AVERAGE('Employee Data'!E2:E1000)</f>
        <v>84.6</v>
      </c>
    </row>
    <row r="4" spans="1:16" ht="21" x14ac:dyDescent="0.35">
      <c r="A4" s="1" t="s">
        <v>29</v>
      </c>
      <c r="B4" s="2">
        <f>SUM('Employee Data'!G2:G1000)</f>
        <v>23</v>
      </c>
    </row>
  </sheetData>
  <mergeCells count="1">
    <mergeCell ref="A1:P1"/>
  </mergeCells>
  <conditionalFormatting sqref="B2:B4">
    <cfRule type="dataBar" priority="1">
      <dataBar>
        <cfvo type="min"/>
        <cfvo type="max"/>
        <color rgb="FF63C384"/>
      </dataBar>
      <extLst>
        <ext xmlns:x14="http://schemas.microsoft.com/office/spreadsheetml/2009/9/main" uri="{B025F937-C7B1-47D3-B67F-A62EFF666E3E}">
          <x14:id>{4BAF0976-5E34-4CCD-A93F-51A4C98C7512}</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4BAF0976-5E34-4CCD-A93F-51A4C98C7512}">
            <x14:dataBar minLength="0" maxLength="100" border="1" negativeBarBorderColorSameAsPositive="0">
              <x14:cfvo type="autoMin"/>
              <x14:cfvo type="autoMax"/>
              <x14:borderColor rgb="FF63C384"/>
              <x14:negativeFillColor rgb="FFFF0000"/>
              <x14:negativeBorderColor rgb="FFFF0000"/>
              <x14:axisColor rgb="FF000000"/>
            </x14:dataBar>
          </x14:cfRule>
          <xm:sqref>B2:B4</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EF61D-519F-4076-8535-8D6D47368BCA}">
  <sheetPr>
    <tabColor theme="6" tint="-0.249977111117893"/>
  </sheetPr>
  <dimension ref="A1:U40"/>
  <sheetViews>
    <sheetView workbookViewId="0">
      <selection activeCell="B33" sqref="B33"/>
    </sheetView>
  </sheetViews>
  <sheetFormatPr defaultRowHeight="18" customHeight="1" x14ac:dyDescent="0.25"/>
  <cols>
    <col min="1" max="1" width="40.140625" customWidth="1"/>
    <col min="2" max="2" width="73.85546875" customWidth="1"/>
    <col min="3" max="3" width="40.42578125" customWidth="1"/>
  </cols>
  <sheetData>
    <row r="1" spans="1:21" s="32" customFormat="1" ht="21.75" customHeight="1" x14ac:dyDescent="0.25">
      <c r="A1" s="30" t="s">
        <v>44</v>
      </c>
      <c r="B1" s="31"/>
      <c r="C1" s="31"/>
      <c r="D1" s="31"/>
      <c r="E1" s="31"/>
      <c r="F1" s="31"/>
      <c r="G1" s="31"/>
      <c r="H1" s="31"/>
      <c r="I1" s="31"/>
      <c r="J1" s="31"/>
      <c r="K1" s="31"/>
      <c r="L1" s="31"/>
      <c r="M1" s="31"/>
      <c r="N1" s="31"/>
      <c r="O1" s="31"/>
      <c r="P1" s="31"/>
      <c r="Q1" s="31"/>
      <c r="R1" s="31"/>
      <c r="S1" s="31"/>
      <c r="T1" s="31"/>
      <c r="U1" s="31"/>
    </row>
    <row r="2" spans="1:21" s="37" customFormat="1" ht="18" customHeight="1" x14ac:dyDescent="0.25">
      <c r="A2" s="36" t="s">
        <v>45</v>
      </c>
    </row>
    <row r="3" spans="1:21" s="34" customFormat="1" ht="18" customHeight="1" x14ac:dyDescent="0.25">
      <c r="A3" s="34" t="s">
        <v>78</v>
      </c>
    </row>
    <row r="4" spans="1:21" s="34" customFormat="1" ht="18" customHeight="1" x14ac:dyDescent="0.25">
      <c r="A4" s="34" t="s">
        <v>79</v>
      </c>
    </row>
    <row r="5" spans="1:21" s="34" customFormat="1" ht="18" customHeight="1" x14ac:dyDescent="0.25"/>
    <row r="6" spans="1:21" s="32" customFormat="1" ht="18" customHeight="1" x14ac:dyDescent="0.25">
      <c r="A6" s="35" t="s">
        <v>46</v>
      </c>
      <c r="B6" s="31"/>
      <c r="C6" s="31"/>
      <c r="D6" s="31"/>
      <c r="E6" s="31"/>
      <c r="F6" s="31"/>
      <c r="G6" s="31"/>
      <c r="H6" s="31"/>
      <c r="I6" s="31"/>
      <c r="J6" s="31"/>
      <c r="K6" s="31"/>
      <c r="L6" s="31"/>
      <c r="M6" s="31"/>
      <c r="N6" s="31"/>
      <c r="O6" s="31"/>
      <c r="P6" s="31"/>
      <c r="Q6" s="31"/>
      <c r="R6" s="31"/>
      <c r="S6" s="31"/>
      <c r="T6" s="31"/>
      <c r="U6" s="31"/>
    </row>
    <row r="7" spans="1:21" s="33" customFormat="1" ht="18" customHeight="1" x14ac:dyDescent="0.25">
      <c r="A7" s="38" t="s">
        <v>47</v>
      </c>
    </row>
    <row r="8" spans="1:21" s="33" customFormat="1" ht="18" customHeight="1" x14ac:dyDescent="0.25">
      <c r="A8" s="38" t="s">
        <v>48</v>
      </c>
    </row>
    <row r="9" spans="1:21" s="33" customFormat="1" ht="18" customHeight="1" x14ac:dyDescent="0.25">
      <c r="A9" s="38" t="s">
        <v>49</v>
      </c>
    </row>
    <row r="10" spans="1:21" s="40" customFormat="1" ht="18" customHeight="1" x14ac:dyDescent="0.25">
      <c r="A10" s="39" t="s">
        <v>4</v>
      </c>
    </row>
    <row r="11" spans="1:21" s="40" customFormat="1" ht="18" customHeight="1" x14ac:dyDescent="0.25">
      <c r="A11" s="39" t="s">
        <v>5</v>
      </c>
    </row>
    <row r="12" spans="1:21" s="40" customFormat="1" ht="18" customHeight="1" x14ac:dyDescent="0.25">
      <c r="A12" s="39" t="s">
        <v>6</v>
      </c>
    </row>
    <row r="13" spans="1:21" s="40" customFormat="1" ht="18" customHeight="1" x14ac:dyDescent="0.25">
      <c r="A13" s="39" t="s">
        <v>7</v>
      </c>
    </row>
    <row r="14" spans="1:21" s="40" customFormat="1" ht="18" customHeight="1" x14ac:dyDescent="0.25">
      <c r="A14" s="39" t="s">
        <v>8</v>
      </c>
    </row>
    <row r="15" spans="1:21" s="40" customFormat="1" ht="18" customHeight="1" x14ac:dyDescent="0.25">
      <c r="A15" s="39" t="s">
        <v>9</v>
      </c>
    </row>
    <row r="16" spans="1:21" s="40" customFormat="1" ht="18" customHeight="1" x14ac:dyDescent="0.25"/>
    <row r="17" spans="1:21" s="32" customFormat="1" ht="18" customHeight="1" x14ac:dyDescent="0.25">
      <c r="A17" s="35" t="s">
        <v>50</v>
      </c>
      <c r="B17" s="31"/>
      <c r="C17" s="31"/>
      <c r="D17" s="31"/>
      <c r="E17" s="31"/>
      <c r="F17" s="31"/>
      <c r="G17" s="31"/>
      <c r="H17" s="31"/>
      <c r="I17" s="31"/>
      <c r="J17" s="31"/>
      <c r="K17" s="31"/>
      <c r="L17" s="31"/>
      <c r="M17" s="31"/>
      <c r="N17" s="31"/>
      <c r="O17" s="31"/>
      <c r="P17" s="31"/>
      <c r="Q17" s="31"/>
      <c r="R17" s="31"/>
      <c r="S17" s="31"/>
      <c r="T17" s="31"/>
      <c r="U17" s="31"/>
    </row>
    <row r="18" spans="1:21" s="33" customFormat="1" ht="18" customHeight="1" x14ac:dyDescent="0.25">
      <c r="A18" s="43" t="s">
        <v>51</v>
      </c>
      <c r="B18" s="43" t="s">
        <v>52</v>
      </c>
    </row>
    <row r="19" spans="1:21" s="40" customFormat="1" ht="18" customHeight="1" x14ac:dyDescent="0.25">
      <c r="A19" s="44" t="s">
        <v>31</v>
      </c>
      <c r="B19" s="44" t="s">
        <v>53</v>
      </c>
    </row>
    <row r="20" spans="1:21" s="40" customFormat="1" ht="18" customHeight="1" x14ac:dyDescent="0.25">
      <c r="A20" s="44" t="s">
        <v>32</v>
      </c>
      <c r="B20" s="44" t="s">
        <v>54</v>
      </c>
    </row>
    <row r="21" spans="1:21" s="40" customFormat="1" ht="18" customHeight="1" x14ac:dyDescent="0.25">
      <c r="A21" s="44" t="s">
        <v>55</v>
      </c>
      <c r="B21" s="44" t="s">
        <v>56</v>
      </c>
    </row>
    <row r="22" spans="1:21" s="40" customFormat="1" ht="18" customHeight="1" x14ac:dyDescent="0.25"/>
    <row r="23" spans="1:21" s="32" customFormat="1" ht="18" customHeight="1" x14ac:dyDescent="0.25">
      <c r="A23" s="35" t="s">
        <v>57</v>
      </c>
      <c r="B23" s="31"/>
      <c r="C23" s="31"/>
      <c r="D23" s="31"/>
      <c r="E23" s="31"/>
      <c r="F23" s="31"/>
      <c r="G23" s="31"/>
      <c r="H23" s="31"/>
      <c r="I23" s="31"/>
      <c r="J23" s="31"/>
      <c r="K23" s="31"/>
      <c r="L23" s="31"/>
      <c r="M23" s="31"/>
      <c r="N23" s="31"/>
      <c r="O23" s="31"/>
      <c r="P23" s="31"/>
      <c r="Q23" s="31"/>
      <c r="R23" s="31"/>
      <c r="S23" s="31"/>
      <c r="T23" s="31"/>
      <c r="U23" s="31"/>
    </row>
    <row r="24" spans="1:21" s="33" customFormat="1" ht="18" customHeight="1" x14ac:dyDescent="0.25">
      <c r="A24" s="45" t="s">
        <v>58</v>
      </c>
      <c r="B24" s="45" t="s">
        <v>59</v>
      </c>
    </row>
    <row r="25" spans="1:21" s="40" customFormat="1" ht="18" customHeight="1" x14ac:dyDescent="0.25">
      <c r="A25" s="44" t="s">
        <v>2</v>
      </c>
      <c r="B25" s="44" t="s">
        <v>60</v>
      </c>
    </row>
    <row r="26" spans="1:21" s="40" customFormat="1" ht="18" customHeight="1" x14ac:dyDescent="0.25">
      <c r="A26" s="44" t="s">
        <v>9</v>
      </c>
      <c r="B26" s="44" t="s">
        <v>61</v>
      </c>
    </row>
    <row r="27" spans="1:21" s="40" customFormat="1" ht="18" customHeight="1" x14ac:dyDescent="0.25"/>
    <row r="28" spans="1:21" s="32" customFormat="1" ht="18" customHeight="1" x14ac:dyDescent="0.25">
      <c r="A28" s="35" t="s">
        <v>62</v>
      </c>
      <c r="B28" s="31"/>
      <c r="C28" s="31"/>
      <c r="D28" s="31"/>
      <c r="E28" s="31"/>
      <c r="F28" s="31"/>
      <c r="G28" s="31"/>
      <c r="H28" s="31"/>
      <c r="I28" s="31"/>
      <c r="J28" s="31"/>
      <c r="K28" s="31"/>
      <c r="L28" s="31"/>
      <c r="M28" s="31"/>
      <c r="N28" s="31"/>
      <c r="O28" s="31"/>
      <c r="P28" s="31"/>
      <c r="Q28" s="31"/>
      <c r="R28" s="31"/>
      <c r="S28" s="31"/>
      <c r="T28" s="31"/>
      <c r="U28" s="31"/>
    </row>
    <row r="29" spans="1:21" s="33" customFormat="1" ht="18" customHeight="1" x14ac:dyDescent="0.25">
      <c r="A29" s="43" t="s">
        <v>63</v>
      </c>
      <c r="B29" s="43" t="s">
        <v>64</v>
      </c>
      <c r="C29" s="43" t="s">
        <v>65</v>
      </c>
    </row>
    <row r="30" spans="1:21" s="40" customFormat="1" ht="18" customHeight="1" x14ac:dyDescent="0.25">
      <c r="A30" s="44" t="s">
        <v>66</v>
      </c>
      <c r="B30" s="44" t="s">
        <v>67</v>
      </c>
      <c r="C30" s="44" t="s">
        <v>31</v>
      </c>
    </row>
    <row r="31" spans="1:21" s="40" customFormat="1" ht="18" customHeight="1" x14ac:dyDescent="0.25">
      <c r="A31" s="44" t="s">
        <v>68</v>
      </c>
      <c r="B31" s="44" t="s">
        <v>80</v>
      </c>
      <c r="C31" s="44" t="s">
        <v>32</v>
      </c>
    </row>
    <row r="32" spans="1:21" s="40" customFormat="1" ht="18" customHeight="1" x14ac:dyDescent="0.25">
      <c r="A32" s="44" t="s">
        <v>69</v>
      </c>
      <c r="B32" s="44" t="s">
        <v>81</v>
      </c>
      <c r="C32" s="44" t="s">
        <v>70</v>
      </c>
    </row>
    <row r="33" spans="1:21" s="40" customFormat="1" ht="18" customHeight="1" x14ac:dyDescent="0.25">
      <c r="A33" s="44" t="s">
        <v>71</v>
      </c>
      <c r="B33" s="44" t="s">
        <v>72</v>
      </c>
      <c r="C33" s="44" t="s">
        <v>32</v>
      </c>
    </row>
    <row r="34" spans="1:21" s="40" customFormat="1" ht="18" customHeight="1" x14ac:dyDescent="0.25"/>
    <row r="35" spans="1:21" s="32" customFormat="1" ht="18" customHeight="1" x14ac:dyDescent="0.25">
      <c r="A35" s="35" t="s">
        <v>73</v>
      </c>
      <c r="B35" s="31"/>
      <c r="C35" s="31"/>
      <c r="D35" s="31"/>
      <c r="E35" s="31"/>
      <c r="F35" s="31"/>
      <c r="G35" s="31"/>
      <c r="H35" s="31"/>
      <c r="I35" s="31"/>
      <c r="J35" s="31"/>
      <c r="K35" s="31"/>
      <c r="L35" s="31"/>
      <c r="M35" s="31"/>
      <c r="N35" s="31"/>
      <c r="O35" s="31"/>
      <c r="P35" s="31"/>
      <c r="Q35" s="31"/>
      <c r="R35" s="31"/>
      <c r="S35" s="31"/>
      <c r="T35" s="31"/>
      <c r="U35" s="31"/>
    </row>
    <row r="36" spans="1:21" s="40" customFormat="1" ht="18" customHeight="1" x14ac:dyDescent="0.25">
      <c r="A36" s="41" t="s">
        <v>74</v>
      </c>
    </row>
    <row r="37" spans="1:21" s="40" customFormat="1" ht="18" customHeight="1" x14ac:dyDescent="0.25">
      <c r="A37" s="41" t="s">
        <v>75</v>
      </c>
    </row>
    <row r="38" spans="1:21" s="40" customFormat="1" ht="18" customHeight="1" x14ac:dyDescent="0.25">
      <c r="A38" s="42" t="s">
        <v>76</v>
      </c>
    </row>
    <row r="39" spans="1:21" s="40" customFormat="1" ht="18" customHeight="1" x14ac:dyDescent="0.25">
      <c r="A39" s="42" t="s">
        <v>77</v>
      </c>
    </row>
    <row r="40" spans="1:21" ht="18" customHeight="1" x14ac:dyDescent="0.25">
      <c r="A40" s="29"/>
      <c r="B40" s="29"/>
      <c r="C40" s="29"/>
      <c r="D40" s="29"/>
      <c r="E40" s="29"/>
      <c r="F40" s="29"/>
      <c r="G40" s="29"/>
      <c r="H40" s="29"/>
      <c r="I40" s="29"/>
      <c r="J40" s="29"/>
      <c r="K40" s="29"/>
      <c r="L40" s="29"/>
      <c r="M40" s="29"/>
      <c r="N40" s="29"/>
      <c r="O40" s="29"/>
      <c r="P40" s="29"/>
      <c r="Q40" s="29"/>
      <c r="R40" s="29"/>
      <c r="S40" s="29"/>
      <c r="T40" s="29"/>
      <c r="U40" s="29"/>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N X m Y W v 5 A Z h K m A A A A 9 w A A A B I A H A B D b 2 5 m a W c v U G F j a 2 F n Z S 5 4 b W w g o h g A K K A U A A A A A A A A A A A A A A A A A A A A A A A A A A A A h Y + 9 D o I w G E V f h X S n L Q V / Q j 7 K 4 C q J C d G 4 k l K h E Y q h x f J u D j 6 S r y C J o m 6 O 9 + Q M 5 z 5 u d 0 j H t v G u s j e q 0 w k K M E W e 1 K I r l a 4 S N N i T v 0 Y p h 1 0 h z k U l v U n W J h 5 N m a D a 2 k t M i H M O u x B 3 f U U Y p Q E 5 Z t t c 1 L I t 0 E d W / 2 V f a W M L L S T i c H j F c I a D K M S r Z b T A D M h M I V P 6 a 7 A p G F M g P x A 2 Q 2 O H X n K p / X 0 O Z J 5 A 3 i f 4 E 1 B L A w Q U A A I A C A A 1 e Z 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X m Y W i i K R 7 g O A A A A E Q A A A B M A H A B G b 3 J t d W x h c y 9 T Z W N 0 a W 9 u M S 5 t I K I Y A C i g F A A A A A A A A A A A A A A A A A A A A A A A A A A A A C t O T S 7 J z M 9 T C I b Q h t Y A U E s B A i 0 A F A A C A A g A N X m Y W v 5 A Z h K m A A A A 9 w A A A B I A A A A A A A A A A A A A A A A A A A A A A E N v b m Z p Z y 9 Q Y W N r Y W d l L n h t b F B L A Q I t A B Q A A g A I A D V 5 m F o P y u m r p A A A A O k A A A A T A A A A A A A A A A A A A A A A A P I A A A B b Q 2 9 u d G V u d F 9 U e X B l c 1 0 u e G 1 s U E s B A i 0 A F A A C A A g A N X m Y 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B T 7 N J m f 5 / D T J o 6 9 h I h 3 L b l A A A A A A I A A A A A A B B m A A A A A Q A A I A A A A D b m r t i s x l g o q X m O D s i 9 j o v X z a 5 q e v / Z J P b v i l j f 9 r U 2 A A A A A A 6 A A A A A A g A A I A A A A H E F M / O f t 6 Q P E u 7 w M j 4 W 0 b X X 2 U C E k 5 n E 9 T S y F C M 9 X t 6 j U A A A A A + m a v U J W U 3 6 t 1 m G 5 i U 1 M l 3 M b H O s 4 l A E w n T s M m o v m K y 0 w o L O f v / H t 2 Y C B X W 5 I r p + e w A i X j X m U 1 V a 9 k 6 J 1 I d 5 + A + L l E + t D k n M z n L Z R + 9 4 R c T K Q A A A A A F U q R G j U t o u h M L Z f O 5 z 6 E V P X v J W d B h n C 4 e b J K o D V D e r e i U R W A c 1 n j 9 s L O X f H e g Y m 1 6 L K L t r g 2 C z m S J L u 4 7 W X 0 k = < / D a t a M a s h u p > 
</file>

<file path=customXml/itemProps1.xml><?xml version="1.0" encoding="utf-8"?>
<ds:datastoreItem xmlns:ds="http://schemas.openxmlformats.org/officeDocument/2006/customXml" ds:itemID="{226779C9-4717-499F-8C4E-8114A6C28E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Employee Data</vt:lpstr>
      <vt:lpstr>Performance Summary</vt:lpstr>
      <vt:lpstr>Dashboard</vt:lpstr>
      <vt:lpstr>Summary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Shahid Hassan</cp:lastModifiedBy>
  <dcterms:created xsi:type="dcterms:W3CDTF">2025-03-31T11:06:36Z</dcterms:created>
  <dcterms:modified xsi:type="dcterms:W3CDTF">2025-04-24T15:44:59Z</dcterms:modified>
</cp:coreProperties>
</file>