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0"/>
  <workbookPr defaultThemeVersion="124226"/>
  <mc:AlternateContent xmlns:mc="http://schemas.openxmlformats.org/markup-compatibility/2006">
    <mc:Choice Requires="x15">
      <x15ac:absPath xmlns:x15ac="http://schemas.microsoft.com/office/spreadsheetml/2010/11/ac" url="D:\excel\"/>
    </mc:Choice>
  </mc:AlternateContent>
  <xr:revisionPtr revIDLastSave="0" documentId="13_ncr:1_{8975C968-8EC4-4CBD-92F1-5EE831CCFC6E}" xr6:coauthVersionLast="47" xr6:coauthVersionMax="47" xr10:uidLastSave="{00000000-0000-0000-0000-000000000000}"/>
  <bookViews>
    <workbookView xWindow="-120" yWindow="-120" windowWidth="20730" windowHeight="11760" firstSheet="1" activeTab="6" xr2:uid="{00000000-000D-0000-FFFF-FFFF00000000}"/>
  </bookViews>
  <sheets>
    <sheet name="Claims" sheetId="1" r:id="rId1"/>
    <sheet name="Policyholders" sheetId="2" r:id="rId2"/>
    <sheet name="Hospitals" sheetId="3" r:id="rId3"/>
    <sheet name="Procedure_Codes" sheetId="4" r:id="rId4"/>
    <sheet name="Pivots" sheetId="5" r:id="rId5"/>
    <sheet name="Dashboard" sheetId="8" r:id="rId6"/>
    <sheet name="Summary Report" sheetId="6" r:id="rId7"/>
  </sheets>
  <definedNames>
    <definedName name="_xlcn.WorksheetConnection_30.Health_Insurance_Claims_Analysis.xlsxtblClaims1" hidden="1">tblClaims[]</definedName>
    <definedName name="_xlcn.WorksheetConnection_30.Health_Insurance_Claims_Analysis.xlsxtblCodes1" hidden="1">tblCodes[]</definedName>
    <definedName name="_xlcn.WorksheetConnection_30.Health_Insurance_Claims_Analysis.xlsxtblHospitals1" hidden="1">tblHospitals[]</definedName>
    <definedName name="_xlcn.WorksheetConnection_30.Health_Insurance_Claims_Analysis.xlsxtblPolicyholders1" hidden="1">tblPolicyholders[]</definedName>
    <definedName name="Slicer_Fraud_Flag">#N/A</definedName>
    <definedName name="Slicer_Gender">#N/A</definedName>
    <definedName name="Slicer_Hospital_Name">#N/A</definedName>
    <definedName name="Slicer_Procedure_Code">#N/A</definedName>
    <definedName name="Slicer_Region">#N/A</definedName>
  </definedNames>
  <calcPr calcId="191029"/>
  <pivotCaches>
    <pivotCache cacheId="2" r:id="rId8"/>
    <pivotCache cacheId="3" r:id="rId9"/>
    <pivotCache cacheId="4" r:id="rId10"/>
    <pivotCache cacheId="5" r:id="rId11"/>
    <pivotCache cacheId="6" r:id="rId12"/>
    <pivotCache cacheId="7" r:id="rId13"/>
  </pivotCaches>
  <extLst>
    <ext xmlns:x14="http://schemas.microsoft.com/office/spreadsheetml/2009/9/main" uri="{876F7934-8845-4945-9796-88D515C7AA90}">
      <x14:pivotCaches>
        <pivotCache cacheId="8" r:id="rId14"/>
      </x14:pivotCaches>
    </ext>
    <ext xmlns:x14="http://schemas.microsoft.com/office/spreadsheetml/2009/9/main" uri="{BBE1A952-AA13-448e-AADC-164F8A28A991}">
      <x14:slicerCaches>
        <x14:slicerCache r:id="rId15"/>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blPolicyholders" name="tblPolicyholders" connection="WorksheetConnection_30.Health_Insurance_Claims_Analysis.xlsx!tblPolicyholders"/>
          <x15:modelTable id="tblHospitals" name="tblHospitals" connection="WorksheetConnection_30.Health_Insurance_Claims_Analysis.xlsx!tblHospitals"/>
          <x15:modelTable id="tblCodes" name="tblCodes" connection="WorksheetConnection_30.Health_Insurance_Claims_Analysis.xlsx!tblCodes"/>
          <x15:modelTable id="tblClaims" name="tblClaims" connection="WorksheetConnection_30.Health_Insurance_Claims_Analysis.xlsx!tblClaims"/>
        </x15:modelTables>
        <x15:modelRelationships>
          <x15:modelRelationship fromTable="tblClaims" fromColumn="Policyholder_ID" toTable="tblPolicyholders" toColumn="Policyholder_ID"/>
          <x15:modelRelationship fromTable="tblClaims" fromColumn="Hospital_ID" toTable="tblHospitals" toColumn="Hospital_ID"/>
          <x15:modelRelationship fromTable="tblClaims" fromColumn="Procedure_Code" toTable="tblCodes" toColumn="Procedure_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F2" i="2" a="1"/>
  <c r="F2" i="2" s="1"/>
  <c r="F3" i="2" a="1"/>
  <c r="F3" i="2"/>
  <c r="F4" i="2" a="1"/>
  <c r="F4" i="2" s="1"/>
  <c r="F5" i="2" a="1"/>
  <c r="F5" i="2"/>
  <c r="F6" i="2" a="1"/>
  <c r="F6" i="2" s="1"/>
  <c r="F7" i="2" a="1"/>
  <c r="F7" i="2"/>
  <c r="F8" i="2" a="1"/>
  <c r="F8" i="2" s="1"/>
  <c r="F9" i="2" a="1"/>
  <c r="F9" i="2"/>
  <c r="F10" i="2" a="1"/>
  <c r="F10" i="2" s="1"/>
  <c r="F11" i="2" a="1"/>
  <c r="F11" i="2"/>
  <c r="F12" i="2" a="1"/>
  <c r="F12" i="2" s="1"/>
  <c r="F13" i="2" a="1"/>
  <c r="F13" i="2"/>
  <c r="F14" i="2" a="1"/>
  <c r="F14" i="2" s="1"/>
  <c r="F15" i="2" a="1"/>
  <c r="F15" i="2"/>
  <c r="F16" i="2" a="1"/>
  <c r="F16" i="2" s="1"/>
  <c r="F17" i="2" a="1"/>
  <c r="F17" i="2"/>
  <c r="F18" i="2" a="1"/>
  <c r="F18" i="2" s="1"/>
  <c r="F19" i="2" a="1"/>
  <c r="F19" i="2"/>
  <c r="F20" i="2" a="1"/>
  <c r="F20" i="2" s="1"/>
  <c r="F21" i="2" a="1"/>
  <c r="F21" i="2"/>
  <c r="F22" i="2" a="1"/>
  <c r="F22" i="2" s="1"/>
  <c r="F23" i="2" a="1"/>
  <c r="F23" i="2"/>
  <c r="F24" i="2" a="1"/>
  <c r="F24" i="2" s="1"/>
  <c r="F25" i="2" a="1"/>
  <c r="F25" i="2"/>
  <c r="F26" i="2" a="1"/>
  <c r="F26" i="2" s="1"/>
  <c r="F27" i="2" a="1"/>
  <c r="F27" i="2"/>
  <c r="F28" i="2" a="1"/>
  <c r="F28" i="2" s="1"/>
  <c r="F29" i="2" a="1"/>
  <c r="F29" i="2"/>
  <c r="F30" i="2" a="1"/>
  <c r="F30" i="2" s="1"/>
  <c r="F31" i="2" a="1"/>
  <c r="F31" i="2"/>
  <c r="F32" i="2" a="1"/>
  <c r="F32" i="2" s="1"/>
  <c r="F33" i="2" a="1"/>
  <c r="F33" i="2"/>
  <c r="F34" i="2" a="1"/>
  <c r="F34" i="2" s="1"/>
  <c r="F35" i="2" a="1"/>
  <c r="F35" i="2"/>
  <c r="F36" i="2" a="1"/>
  <c r="F36" i="2" s="1"/>
  <c r="F37" i="2" a="1"/>
  <c r="F37" i="2" s="1"/>
  <c r="F38" i="2" a="1"/>
  <c r="F38" i="2" s="1"/>
  <c r="F39" i="2" a="1"/>
  <c r="F39" i="2" s="1"/>
  <c r="F40" i="2" a="1"/>
  <c r="F40" i="2" s="1"/>
  <c r="F41" i="2" a="1"/>
  <c r="F41" i="2"/>
  <c r="F42" i="2" a="1"/>
  <c r="F42" i="2" s="1"/>
  <c r="F43" i="2" a="1"/>
  <c r="F43" i="2"/>
  <c r="F44" i="2" a="1"/>
  <c r="F44" i="2" s="1"/>
  <c r="F45" i="2" a="1"/>
  <c r="F45" i="2" s="1"/>
  <c r="F46" i="2" a="1"/>
  <c r="F46" i="2" s="1"/>
  <c r="F47" i="2" a="1"/>
  <c r="F47" i="2" s="1"/>
  <c r="F48" i="2" a="1"/>
  <c r="F48" i="2" s="1"/>
  <c r="F49" i="2" a="1"/>
  <c r="F49" i="2"/>
  <c r="F50" i="2" a="1"/>
  <c r="F50" i="2" s="1"/>
  <c r="F51" i="2" a="1"/>
  <c r="F51" i="2"/>
  <c r="F52" i="2" a="1"/>
  <c r="F52" i="2" s="1"/>
  <c r="F53" i="2" a="1"/>
  <c r="F53" i="2" s="1"/>
  <c r="F54" i="2" a="1"/>
  <c r="F54" i="2" s="1"/>
  <c r="F55" i="2" a="1"/>
  <c r="F55" i="2" s="1"/>
  <c r="F56" i="2" a="1"/>
  <c r="F56" i="2" s="1"/>
  <c r="F57" i="2" a="1"/>
  <c r="F57" i="2"/>
  <c r="F58" i="2" a="1"/>
  <c r="F58" i="2" s="1"/>
  <c r="F59" i="2" a="1"/>
  <c r="F59" i="2"/>
  <c r="F60" i="2" a="1"/>
  <c r="F60" i="2" s="1"/>
  <c r="F61" i="2" a="1"/>
  <c r="F61" i="2" s="1"/>
  <c r="F62" i="2" a="1"/>
  <c r="F62" i="2" s="1"/>
  <c r="F63" i="2" a="1"/>
  <c r="F63" i="2" s="1"/>
  <c r="F64" i="2" a="1"/>
  <c r="F64" i="2" s="1"/>
  <c r="F65" i="2" a="1"/>
  <c r="F65" i="2"/>
  <c r="F66" i="2" a="1"/>
  <c r="F66" i="2" s="1"/>
  <c r="F67" i="2" a="1"/>
  <c r="F67" i="2"/>
  <c r="F68" i="2" a="1"/>
  <c r="F68" i="2" s="1"/>
  <c r="F69" i="2" a="1"/>
  <c r="F69" i="2" s="1"/>
  <c r="F70" i="2" a="1"/>
  <c r="F70" i="2" s="1"/>
  <c r="F71" i="2" a="1"/>
  <c r="F71" i="2" s="1"/>
  <c r="F72" i="2" a="1"/>
  <c r="F72" i="2" s="1"/>
  <c r="F73" i="2" a="1"/>
  <c r="F73" i="2"/>
  <c r="F74" i="2" a="1"/>
  <c r="F74" i="2" s="1"/>
  <c r="F75" i="2" a="1"/>
  <c r="F75" i="2"/>
  <c r="F76" i="2" a="1"/>
  <c r="F76" i="2" s="1"/>
  <c r="F77" i="2" a="1"/>
  <c r="F77" i="2" s="1"/>
  <c r="F78" i="2" a="1"/>
  <c r="F78" i="2" s="1"/>
  <c r="F79" i="2" a="1"/>
  <c r="F79" i="2" s="1"/>
  <c r="F80" i="2" a="1"/>
  <c r="F80" i="2" s="1"/>
  <c r="F81" i="2" a="1"/>
  <c r="F81" i="2"/>
  <c r="F82" i="2" a="1"/>
  <c r="F82" i="2" s="1"/>
  <c r="F83" i="2" a="1"/>
  <c r="F83" i="2"/>
  <c r="F84" i="2" a="1"/>
  <c r="F84" i="2" s="1"/>
  <c r="F85" i="2" a="1"/>
  <c r="F85" i="2" s="1"/>
  <c r="F86" i="2" a="1"/>
  <c r="F86" i="2" s="1"/>
  <c r="F87" i="2" a="1"/>
  <c r="F87" i="2" s="1"/>
  <c r="F88" i="2" a="1"/>
  <c r="F88" i="2" s="1"/>
  <c r="F89" i="2" a="1"/>
  <c r="F89" i="2"/>
  <c r="F90" i="2" a="1"/>
  <c r="F90" i="2" s="1"/>
  <c r="F91" i="2" a="1"/>
  <c r="F91" i="2"/>
  <c r="F92" i="2" a="1"/>
  <c r="F92" i="2" s="1"/>
  <c r="F93" i="2" a="1"/>
  <c r="F93" i="2" s="1"/>
  <c r="F94" i="2" a="1"/>
  <c r="F94" i="2" s="1"/>
  <c r="F95" i="2" a="1"/>
  <c r="F95" i="2" s="1"/>
  <c r="F96" i="2" a="1"/>
  <c r="F96" i="2" s="1"/>
  <c r="F97" i="2" a="1"/>
  <c r="F97" i="2"/>
  <c r="F98" i="2" a="1"/>
  <c r="F98" i="2" s="1"/>
  <c r="F99" i="2" a="1"/>
  <c r="F99" i="2"/>
  <c r="F100" i="2" a="1"/>
  <c r="F100" i="2" s="1"/>
  <c r="F101" i="2" a="1"/>
  <c r="F101" i="2" s="1"/>
  <c r="F102" i="2" a="1"/>
  <c r="F102" i="2" s="1"/>
  <c r="F103" i="2" a="1"/>
  <c r="F103" i="2" s="1"/>
  <c r="F104" i="2" a="1"/>
  <c r="F104" i="2" s="1"/>
  <c r="F105" i="2" a="1"/>
  <c r="F105" i="2"/>
  <c r="F106" i="2" a="1"/>
  <c r="F106" i="2" s="1"/>
  <c r="F107" i="2" a="1"/>
  <c r="F107" i="2"/>
  <c r="F108" i="2" a="1"/>
  <c r="F108" i="2" s="1"/>
  <c r="F109" i="2" a="1"/>
  <c r="F109" i="2" s="1"/>
  <c r="F110" i="2" a="1"/>
  <c r="F110" i="2" s="1"/>
  <c r="F111" i="2" a="1"/>
  <c r="F111" i="2" s="1"/>
  <c r="F112" i="2" a="1"/>
  <c r="F112" i="2" s="1"/>
  <c r="F113" i="2" a="1"/>
  <c r="F113" i="2"/>
  <c r="F114" i="2" a="1"/>
  <c r="F114" i="2" s="1"/>
  <c r="F115" i="2" a="1"/>
  <c r="F115" i="2"/>
  <c r="F116" i="2" a="1"/>
  <c r="F116" i="2" s="1"/>
  <c r="F117" i="2" a="1"/>
  <c r="F117" i="2" s="1"/>
  <c r="F118" i="2" a="1"/>
  <c r="F118" i="2" s="1"/>
  <c r="F119" i="2" a="1"/>
  <c r="F119" i="2" s="1"/>
  <c r="F120" i="2" a="1"/>
  <c r="F120" i="2" s="1"/>
  <c r="F121" i="2" a="1"/>
  <c r="F121" i="2"/>
  <c r="F122" i="2" a="1"/>
  <c r="F122" i="2" s="1"/>
  <c r="F123" i="2" a="1"/>
  <c r="F123" i="2"/>
  <c r="F124" i="2" a="1"/>
  <c r="F124" i="2" s="1"/>
  <c r="F125" i="2" a="1"/>
  <c r="F125" i="2" s="1"/>
  <c r="F126" i="2" a="1"/>
  <c r="F126" i="2" s="1"/>
  <c r="F127" i="2" a="1"/>
  <c r="F127" i="2" s="1"/>
  <c r="F128" i="2" a="1"/>
  <c r="F128" i="2" s="1"/>
  <c r="F129" i="2" a="1"/>
  <c r="F129" i="2"/>
  <c r="F130" i="2" a="1"/>
  <c r="F130" i="2" s="1"/>
  <c r="F131" i="2" a="1"/>
  <c r="F131" i="2"/>
  <c r="F132" i="2" a="1"/>
  <c r="F132" i="2" s="1"/>
  <c r="F133" i="2" a="1"/>
  <c r="F133" i="2" s="1"/>
  <c r="F134" i="2" a="1"/>
  <c r="F134" i="2" s="1"/>
  <c r="F135" i="2" a="1"/>
  <c r="F135" i="2" s="1"/>
  <c r="F136" i="2" a="1"/>
  <c r="F136" i="2" s="1"/>
  <c r="F137" i="2" a="1"/>
  <c r="F137" i="2"/>
  <c r="F138" i="2" a="1"/>
  <c r="F138" i="2" s="1"/>
  <c r="F139" i="2" a="1"/>
  <c r="F139" i="2"/>
  <c r="F140" i="2" a="1"/>
  <c r="F140" i="2" s="1"/>
  <c r="F141" i="2" a="1"/>
  <c r="F141" i="2" s="1"/>
  <c r="F142" i="2" a="1"/>
  <c r="F142" i="2" s="1"/>
  <c r="F143" i="2" a="1"/>
  <c r="F143" i="2" s="1"/>
  <c r="F144" i="2" a="1"/>
  <c r="F144" i="2" s="1"/>
  <c r="F145" i="2" a="1"/>
  <c r="F145" i="2"/>
  <c r="F146" i="2" a="1"/>
  <c r="F146" i="2" s="1"/>
  <c r="F147" i="2" a="1"/>
  <c r="F147" i="2"/>
  <c r="F148" i="2" a="1"/>
  <c r="F148" i="2" s="1"/>
  <c r="F149" i="2" a="1"/>
  <c r="F149" i="2" s="1"/>
  <c r="F150" i="2" a="1"/>
  <c r="F150" i="2" s="1"/>
  <c r="F151" i="2" a="1"/>
  <c r="F151" i="2" s="1"/>
  <c r="F152" i="2" a="1"/>
  <c r="F152" i="2" s="1"/>
  <c r="F153" i="2" a="1"/>
  <c r="F153" i="2"/>
  <c r="F154" i="2" a="1"/>
  <c r="F154" i="2" s="1"/>
  <c r="F155" i="2" a="1"/>
  <c r="F155" i="2"/>
  <c r="F156" i="2" a="1"/>
  <c r="F156" i="2" s="1"/>
  <c r="F157" i="2" a="1"/>
  <c r="F157" i="2" s="1"/>
  <c r="F158" i="2" a="1"/>
  <c r="F158" i="2" s="1"/>
  <c r="F159" i="2" a="1"/>
  <c r="F159" i="2" s="1"/>
  <c r="F160" i="2" a="1"/>
  <c r="F160" i="2" s="1"/>
  <c r="F161" i="2" a="1"/>
  <c r="F161" i="2"/>
  <c r="F162" i="2" a="1"/>
  <c r="F162" i="2" s="1"/>
  <c r="F163" i="2" a="1"/>
  <c r="F163" i="2"/>
  <c r="F164" i="2" a="1"/>
  <c r="F164" i="2" s="1"/>
  <c r="F165" i="2" a="1"/>
  <c r="F165" i="2" s="1"/>
  <c r="F166" i="2" a="1"/>
  <c r="F166" i="2" s="1"/>
  <c r="F167" i="2" a="1"/>
  <c r="F167" i="2" s="1"/>
  <c r="F168" i="2" a="1"/>
  <c r="F168" i="2" s="1"/>
  <c r="F169" i="2" a="1"/>
  <c r="F169" i="2"/>
  <c r="F170" i="2" a="1"/>
  <c r="F170" i="2" s="1"/>
  <c r="F171" i="2" a="1"/>
  <c r="F171" i="2"/>
  <c r="F172" i="2" a="1"/>
  <c r="F172" i="2" s="1"/>
  <c r="F173" i="2" a="1"/>
  <c r="F173" i="2"/>
  <c r="F174" i="2" a="1"/>
  <c r="F174" i="2" s="1"/>
  <c r="F175" i="2" a="1"/>
  <c r="F175" i="2"/>
  <c r="F176" i="2" a="1"/>
  <c r="F176" i="2" s="1"/>
  <c r="F177" i="2" a="1"/>
  <c r="F177" i="2"/>
  <c r="F178" i="2" a="1"/>
  <c r="F178" i="2" s="1"/>
  <c r="F179" i="2" a="1"/>
  <c r="F179" i="2"/>
  <c r="F180" i="2" a="1"/>
  <c r="F180" i="2" s="1"/>
  <c r="F181" i="2" a="1"/>
  <c r="F181" i="2"/>
  <c r="F182" i="2" a="1"/>
  <c r="F182" i="2" s="1"/>
  <c r="F183" i="2" a="1"/>
  <c r="F183" i="2"/>
  <c r="F184" i="2" a="1"/>
  <c r="F184" i="2" s="1"/>
  <c r="F185" i="2" a="1"/>
  <c r="F185" i="2"/>
  <c r="F186" i="2" a="1"/>
  <c r="F186" i="2" s="1"/>
  <c r="F187" i="2" a="1"/>
  <c r="F187" i="2"/>
  <c r="F188" i="2" a="1"/>
  <c r="F188" i="2" s="1"/>
  <c r="F189" i="2" a="1"/>
  <c r="F189" i="2"/>
  <c r="F190" i="2" a="1"/>
  <c r="F190" i="2" s="1"/>
  <c r="F191" i="2" a="1"/>
  <c r="F191" i="2"/>
  <c r="F192" i="2" a="1"/>
  <c r="F192" i="2" s="1"/>
  <c r="F193" i="2" a="1"/>
  <c r="F193" i="2"/>
  <c r="F194" i="2" a="1"/>
  <c r="F194" i="2" s="1"/>
  <c r="F195" i="2" a="1"/>
  <c r="F195" i="2"/>
  <c r="F196" i="2" a="1"/>
  <c r="F196" i="2" s="1"/>
  <c r="F197" i="2" a="1"/>
  <c r="F197" i="2"/>
  <c r="F198" i="2" a="1"/>
  <c r="F198" i="2" s="1"/>
  <c r="F199" i="2" a="1"/>
  <c r="F199" i="2"/>
  <c r="F200" i="2" a="1"/>
  <c r="F200" i="2" s="1"/>
  <c r="F201" i="2" a="1"/>
  <c r="F201" i="2"/>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7598F2-56D5-4D59-B37E-9882E5C21D9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BB50A3B-D3F4-43DA-88EF-506131F17F5A}" name="WorksheetConnection_30.Health_Insurance_Claims_Analysis.xlsx!tblClaims" type="102" refreshedVersion="8" minRefreshableVersion="5">
    <extLst>
      <ext xmlns:x15="http://schemas.microsoft.com/office/spreadsheetml/2010/11/main" uri="{DE250136-89BD-433C-8126-D09CA5730AF9}">
        <x15:connection id="tblClaims">
          <x15:rangePr sourceName="_xlcn.WorksheetConnection_30.Health_Insurance_Claims_Analysis.xlsxtblClaims1"/>
        </x15:connection>
      </ext>
    </extLst>
  </connection>
  <connection id="3" xr16:uid="{4DE1B1CC-EEDE-4066-9AEF-6612EBB596D3}" name="WorksheetConnection_30.Health_Insurance_Claims_Analysis.xlsx!tblCodes" type="102" refreshedVersion="8" minRefreshableVersion="5">
    <extLst>
      <ext xmlns:x15="http://schemas.microsoft.com/office/spreadsheetml/2010/11/main" uri="{DE250136-89BD-433C-8126-D09CA5730AF9}">
        <x15:connection id="tblCodes">
          <x15:rangePr sourceName="_xlcn.WorksheetConnection_30.Health_Insurance_Claims_Analysis.xlsxtblCodes1"/>
        </x15:connection>
      </ext>
    </extLst>
  </connection>
  <connection id="4" xr16:uid="{B6030D93-FBF3-4E95-8B8E-D0D50EA93AF9}" name="WorksheetConnection_30.Health_Insurance_Claims_Analysis.xlsx!tblHospitals" type="102" refreshedVersion="8" minRefreshableVersion="5">
    <extLst>
      <ext xmlns:x15="http://schemas.microsoft.com/office/spreadsheetml/2010/11/main" uri="{DE250136-89BD-433C-8126-D09CA5730AF9}">
        <x15:connection id="tblHospitals">
          <x15:rangePr sourceName="_xlcn.WorksheetConnection_30.Health_Insurance_Claims_Analysis.xlsxtblHospitals1"/>
        </x15:connection>
      </ext>
    </extLst>
  </connection>
  <connection id="5" xr16:uid="{F131ABCB-E451-46F9-A8A3-7A871D9ED7D3}" name="WorksheetConnection_30.Health_Insurance_Claims_Analysis.xlsx!tblPolicyholders" type="102" refreshedVersion="8" minRefreshableVersion="5">
    <extLst>
      <ext xmlns:x15="http://schemas.microsoft.com/office/spreadsheetml/2010/11/main" uri="{DE250136-89BD-433C-8126-D09CA5730AF9}">
        <x15:connection id="tblPolicyholders">
          <x15:rangePr sourceName="_xlcn.WorksheetConnection_30.Health_Insurance_Claims_Analysis.xlsxtblPolicyhold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<sst xmlns="http://schemas.openxmlformats.org/spreadsheetml/2006/main" count="3133" uniqueCount="918">
  <si>
    <t>Claim_ID</t>
  </si>
  <si>
    <t>Policyholder_ID</t>
  </si>
  <si>
    <t>Hospital_ID</t>
  </si>
  <si>
    <t>Claim_Date</t>
  </si>
  <si>
    <t>Claim_Amount</t>
  </si>
  <si>
    <t>Procedure_Code</t>
  </si>
  <si>
    <t>Fraud_Flag</t>
  </si>
  <si>
    <t>CL00001</t>
  </si>
  <si>
    <t>CL00002</t>
  </si>
  <si>
    <t>CL00003</t>
  </si>
  <si>
    <t>CL00004</t>
  </si>
  <si>
    <t>CL00005</t>
  </si>
  <si>
    <t>CL00006</t>
  </si>
  <si>
    <t>CL00007</t>
  </si>
  <si>
    <t>CL00008</t>
  </si>
  <si>
    <t>CL00009</t>
  </si>
  <si>
    <t>CL00010</t>
  </si>
  <si>
    <t>CL00011</t>
  </si>
  <si>
    <t>CL00012</t>
  </si>
  <si>
    <t>CL00013</t>
  </si>
  <si>
    <t>CL00014</t>
  </si>
  <si>
    <t>CL00015</t>
  </si>
  <si>
    <t>CL00016</t>
  </si>
  <si>
    <t>CL00017</t>
  </si>
  <si>
    <t>CL00018</t>
  </si>
  <si>
    <t>CL00019</t>
  </si>
  <si>
    <t>CL00020</t>
  </si>
  <si>
    <t>CL00021</t>
  </si>
  <si>
    <t>CL00022</t>
  </si>
  <si>
    <t>CL00023</t>
  </si>
  <si>
    <t>CL00024</t>
  </si>
  <si>
    <t>CL00025</t>
  </si>
  <si>
    <t>CL00026</t>
  </si>
  <si>
    <t>CL00027</t>
  </si>
  <si>
    <t>CL00028</t>
  </si>
  <si>
    <t>CL00029</t>
  </si>
  <si>
    <t>CL00030</t>
  </si>
  <si>
    <t>CL00031</t>
  </si>
  <si>
    <t>CL00032</t>
  </si>
  <si>
    <t>CL00033</t>
  </si>
  <si>
    <t>CL00034</t>
  </si>
  <si>
    <t>CL00035</t>
  </si>
  <si>
    <t>CL00036</t>
  </si>
  <si>
    <t>CL00037</t>
  </si>
  <si>
    <t>CL00038</t>
  </si>
  <si>
    <t>CL00039</t>
  </si>
  <si>
    <t>CL00040</t>
  </si>
  <si>
    <t>CL00041</t>
  </si>
  <si>
    <t>CL00042</t>
  </si>
  <si>
    <t>CL00043</t>
  </si>
  <si>
    <t>CL00044</t>
  </si>
  <si>
    <t>CL00045</t>
  </si>
  <si>
    <t>CL00046</t>
  </si>
  <si>
    <t>CL00047</t>
  </si>
  <si>
    <t>CL00048</t>
  </si>
  <si>
    <t>CL00049</t>
  </si>
  <si>
    <t>CL00050</t>
  </si>
  <si>
    <t>CL00051</t>
  </si>
  <si>
    <t>CL00052</t>
  </si>
  <si>
    <t>CL00053</t>
  </si>
  <si>
    <t>CL00054</t>
  </si>
  <si>
    <t>CL00055</t>
  </si>
  <si>
    <t>CL00056</t>
  </si>
  <si>
    <t>CL00057</t>
  </si>
  <si>
    <t>CL00058</t>
  </si>
  <si>
    <t>CL00059</t>
  </si>
  <si>
    <t>CL00060</t>
  </si>
  <si>
    <t>CL00061</t>
  </si>
  <si>
    <t>CL00062</t>
  </si>
  <si>
    <t>CL00063</t>
  </si>
  <si>
    <t>CL00064</t>
  </si>
  <si>
    <t>CL00065</t>
  </si>
  <si>
    <t>CL00066</t>
  </si>
  <si>
    <t>CL00067</t>
  </si>
  <si>
    <t>CL00068</t>
  </si>
  <si>
    <t>CL00069</t>
  </si>
  <si>
    <t>CL00070</t>
  </si>
  <si>
    <t>CL00071</t>
  </si>
  <si>
    <t>CL00072</t>
  </si>
  <si>
    <t>CL00073</t>
  </si>
  <si>
    <t>CL00074</t>
  </si>
  <si>
    <t>CL00075</t>
  </si>
  <si>
    <t>CL00076</t>
  </si>
  <si>
    <t>CL00077</t>
  </si>
  <si>
    <t>CL00078</t>
  </si>
  <si>
    <t>CL00079</t>
  </si>
  <si>
    <t>CL00080</t>
  </si>
  <si>
    <t>CL00081</t>
  </si>
  <si>
    <t>CL00082</t>
  </si>
  <si>
    <t>CL00083</t>
  </si>
  <si>
    <t>CL00084</t>
  </si>
  <si>
    <t>CL00085</t>
  </si>
  <si>
    <t>CL00086</t>
  </si>
  <si>
    <t>CL00087</t>
  </si>
  <si>
    <t>CL00088</t>
  </si>
  <si>
    <t>CL00089</t>
  </si>
  <si>
    <t>CL00090</t>
  </si>
  <si>
    <t>CL00091</t>
  </si>
  <si>
    <t>CL00092</t>
  </si>
  <si>
    <t>CL00093</t>
  </si>
  <si>
    <t>CL00094</t>
  </si>
  <si>
    <t>CL00095</t>
  </si>
  <si>
    <t>CL00096</t>
  </si>
  <si>
    <t>CL00097</t>
  </si>
  <si>
    <t>CL00098</t>
  </si>
  <si>
    <t>CL00099</t>
  </si>
  <si>
    <t>CL00100</t>
  </si>
  <si>
    <t>CL00101</t>
  </si>
  <si>
    <t>CL00102</t>
  </si>
  <si>
    <t>CL00103</t>
  </si>
  <si>
    <t>CL00104</t>
  </si>
  <si>
    <t>CL00105</t>
  </si>
  <si>
    <t>CL00106</t>
  </si>
  <si>
    <t>CL00107</t>
  </si>
  <si>
    <t>CL00108</t>
  </si>
  <si>
    <t>CL00109</t>
  </si>
  <si>
    <t>CL00110</t>
  </si>
  <si>
    <t>CL00111</t>
  </si>
  <si>
    <t>CL00112</t>
  </si>
  <si>
    <t>CL00113</t>
  </si>
  <si>
    <t>CL00114</t>
  </si>
  <si>
    <t>CL00115</t>
  </si>
  <si>
    <t>CL00116</t>
  </si>
  <si>
    <t>CL00117</t>
  </si>
  <si>
    <t>CL00118</t>
  </si>
  <si>
    <t>CL00119</t>
  </si>
  <si>
    <t>CL00120</t>
  </si>
  <si>
    <t>CL00121</t>
  </si>
  <si>
    <t>CL00122</t>
  </si>
  <si>
    <t>CL00123</t>
  </si>
  <si>
    <t>CL00124</t>
  </si>
  <si>
    <t>CL00125</t>
  </si>
  <si>
    <t>CL00126</t>
  </si>
  <si>
    <t>CL00127</t>
  </si>
  <si>
    <t>CL00128</t>
  </si>
  <si>
    <t>CL00129</t>
  </si>
  <si>
    <t>CL00130</t>
  </si>
  <si>
    <t>CL00131</t>
  </si>
  <si>
    <t>CL00132</t>
  </si>
  <si>
    <t>CL00133</t>
  </si>
  <si>
    <t>CL00134</t>
  </si>
  <si>
    <t>CL00135</t>
  </si>
  <si>
    <t>CL00136</t>
  </si>
  <si>
    <t>CL00137</t>
  </si>
  <si>
    <t>CL00138</t>
  </si>
  <si>
    <t>CL00139</t>
  </si>
  <si>
    <t>CL00140</t>
  </si>
  <si>
    <t>CL00141</t>
  </si>
  <si>
    <t>CL00142</t>
  </si>
  <si>
    <t>CL00143</t>
  </si>
  <si>
    <t>CL00144</t>
  </si>
  <si>
    <t>CL00145</t>
  </si>
  <si>
    <t>CL00146</t>
  </si>
  <si>
    <t>CL00147</t>
  </si>
  <si>
    <t>CL00148</t>
  </si>
  <si>
    <t>CL00149</t>
  </si>
  <si>
    <t>CL00150</t>
  </si>
  <si>
    <t>CL00151</t>
  </si>
  <si>
    <t>CL00152</t>
  </si>
  <si>
    <t>CL00153</t>
  </si>
  <si>
    <t>CL00154</t>
  </si>
  <si>
    <t>CL00155</t>
  </si>
  <si>
    <t>CL00156</t>
  </si>
  <si>
    <t>CL00157</t>
  </si>
  <si>
    <t>CL00158</t>
  </si>
  <si>
    <t>CL00159</t>
  </si>
  <si>
    <t>CL00160</t>
  </si>
  <si>
    <t>CL00161</t>
  </si>
  <si>
    <t>CL00162</t>
  </si>
  <si>
    <t>CL00163</t>
  </si>
  <si>
    <t>CL00164</t>
  </si>
  <si>
    <t>CL00165</t>
  </si>
  <si>
    <t>CL00166</t>
  </si>
  <si>
    <t>CL00167</t>
  </si>
  <si>
    <t>CL00168</t>
  </si>
  <si>
    <t>CL00169</t>
  </si>
  <si>
    <t>CL00170</t>
  </si>
  <si>
    <t>CL00171</t>
  </si>
  <si>
    <t>CL00172</t>
  </si>
  <si>
    <t>CL00173</t>
  </si>
  <si>
    <t>CL00174</t>
  </si>
  <si>
    <t>CL00175</t>
  </si>
  <si>
    <t>CL00176</t>
  </si>
  <si>
    <t>CL00177</t>
  </si>
  <si>
    <t>CL00178</t>
  </si>
  <si>
    <t>CL00179</t>
  </si>
  <si>
    <t>CL00180</t>
  </si>
  <si>
    <t>CL00181</t>
  </si>
  <si>
    <t>CL00182</t>
  </si>
  <si>
    <t>CL00183</t>
  </si>
  <si>
    <t>CL00184</t>
  </si>
  <si>
    <t>CL00185</t>
  </si>
  <si>
    <t>CL00186</t>
  </si>
  <si>
    <t>CL00187</t>
  </si>
  <si>
    <t>CL00188</t>
  </si>
  <si>
    <t>CL00189</t>
  </si>
  <si>
    <t>CL00190</t>
  </si>
  <si>
    <t>CL00191</t>
  </si>
  <si>
    <t>CL00192</t>
  </si>
  <si>
    <t>CL00193</t>
  </si>
  <si>
    <t>CL00194</t>
  </si>
  <si>
    <t>CL00195</t>
  </si>
  <si>
    <t>CL00196</t>
  </si>
  <si>
    <t>CL00197</t>
  </si>
  <si>
    <t>CL00198</t>
  </si>
  <si>
    <t>CL00199</t>
  </si>
  <si>
    <t>CL00200</t>
  </si>
  <si>
    <t>CL00201</t>
  </si>
  <si>
    <t>CL00202</t>
  </si>
  <si>
    <t>CL00203</t>
  </si>
  <si>
    <t>CL00204</t>
  </si>
  <si>
    <t>CL00205</t>
  </si>
  <si>
    <t>CL00206</t>
  </si>
  <si>
    <t>CL00207</t>
  </si>
  <si>
    <t>CL00208</t>
  </si>
  <si>
    <t>CL00209</t>
  </si>
  <si>
    <t>CL00210</t>
  </si>
  <si>
    <t>CL00211</t>
  </si>
  <si>
    <t>CL00212</t>
  </si>
  <si>
    <t>CL00213</t>
  </si>
  <si>
    <t>CL00214</t>
  </si>
  <si>
    <t>CL00215</t>
  </si>
  <si>
    <t>CL00216</t>
  </si>
  <si>
    <t>CL00217</t>
  </si>
  <si>
    <t>CL00218</t>
  </si>
  <si>
    <t>CL00219</t>
  </si>
  <si>
    <t>CL00220</t>
  </si>
  <si>
    <t>CL00221</t>
  </si>
  <si>
    <t>CL00222</t>
  </si>
  <si>
    <t>CL00223</t>
  </si>
  <si>
    <t>CL00224</t>
  </si>
  <si>
    <t>CL00225</t>
  </si>
  <si>
    <t>CL00226</t>
  </si>
  <si>
    <t>CL00227</t>
  </si>
  <si>
    <t>CL00228</t>
  </si>
  <si>
    <t>CL00229</t>
  </si>
  <si>
    <t>CL00230</t>
  </si>
  <si>
    <t>CL00231</t>
  </si>
  <si>
    <t>CL00232</t>
  </si>
  <si>
    <t>CL00233</t>
  </si>
  <si>
    <t>CL00234</t>
  </si>
  <si>
    <t>CL00235</t>
  </si>
  <si>
    <t>CL00236</t>
  </si>
  <si>
    <t>CL00237</t>
  </si>
  <si>
    <t>CL00238</t>
  </si>
  <si>
    <t>CL00239</t>
  </si>
  <si>
    <t>CL00240</t>
  </si>
  <si>
    <t>CL00241</t>
  </si>
  <si>
    <t>CL00242</t>
  </si>
  <si>
    <t>CL00243</t>
  </si>
  <si>
    <t>CL00244</t>
  </si>
  <si>
    <t>CL00245</t>
  </si>
  <si>
    <t>CL00246</t>
  </si>
  <si>
    <t>CL00247</t>
  </si>
  <si>
    <t>CL00248</t>
  </si>
  <si>
    <t>CL00249</t>
  </si>
  <si>
    <t>CL00250</t>
  </si>
  <si>
    <t>CL00251</t>
  </si>
  <si>
    <t>CL00252</t>
  </si>
  <si>
    <t>CL00253</t>
  </si>
  <si>
    <t>CL00254</t>
  </si>
  <si>
    <t>CL00255</t>
  </si>
  <si>
    <t>CL00256</t>
  </si>
  <si>
    <t>CL00257</t>
  </si>
  <si>
    <t>CL00258</t>
  </si>
  <si>
    <t>CL00259</t>
  </si>
  <si>
    <t>CL00260</t>
  </si>
  <si>
    <t>CL00261</t>
  </si>
  <si>
    <t>CL00262</t>
  </si>
  <si>
    <t>CL00263</t>
  </si>
  <si>
    <t>CL00264</t>
  </si>
  <si>
    <t>CL00265</t>
  </si>
  <si>
    <t>CL00266</t>
  </si>
  <si>
    <t>CL00267</t>
  </si>
  <si>
    <t>CL00268</t>
  </si>
  <si>
    <t>CL00269</t>
  </si>
  <si>
    <t>CL00270</t>
  </si>
  <si>
    <t>CL00271</t>
  </si>
  <si>
    <t>CL00272</t>
  </si>
  <si>
    <t>CL00273</t>
  </si>
  <si>
    <t>CL00274</t>
  </si>
  <si>
    <t>CL00275</t>
  </si>
  <si>
    <t>CL00276</t>
  </si>
  <si>
    <t>CL00277</t>
  </si>
  <si>
    <t>CL00278</t>
  </si>
  <si>
    <t>CL00279</t>
  </si>
  <si>
    <t>CL00280</t>
  </si>
  <si>
    <t>CL00281</t>
  </si>
  <si>
    <t>CL00282</t>
  </si>
  <si>
    <t>CL00283</t>
  </si>
  <si>
    <t>CL00284</t>
  </si>
  <si>
    <t>CL00285</t>
  </si>
  <si>
    <t>CL00286</t>
  </si>
  <si>
    <t>CL00287</t>
  </si>
  <si>
    <t>CL00288</t>
  </si>
  <si>
    <t>CL00289</t>
  </si>
  <si>
    <t>CL00290</t>
  </si>
  <si>
    <t>CL00291</t>
  </si>
  <si>
    <t>CL00292</t>
  </si>
  <si>
    <t>CL00293</t>
  </si>
  <si>
    <t>CL00294</t>
  </si>
  <si>
    <t>CL00295</t>
  </si>
  <si>
    <t>CL00296</t>
  </si>
  <si>
    <t>CL00297</t>
  </si>
  <si>
    <t>CL00298</t>
  </si>
  <si>
    <t>CL00299</t>
  </si>
  <si>
    <t>CL00300</t>
  </si>
  <si>
    <t>CL00301</t>
  </si>
  <si>
    <t>CL00302</t>
  </si>
  <si>
    <t>CL00303</t>
  </si>
  <si>
    <t>CL00304</t>
  </si>
  <si>
    <t>CL00305</t>
  </si>
  <si>
    <t>CL00306</t>
  </si>
  <si>
    <t>CL00307</t>
  </si>
  <si>
    <t>CL00308</t>
  </si>
  <si>
    <t>CL00309</t>
  </si>
  <si>
    <t>CL00310</t>
  </si>
  <si>
    <t>CL00311</t>
  </si>
  <si>
    <t>CL00312</t>
  </si>
  <si>
    <t>CL00313</t>
  </si>
  <si>
    <t>CL00314</t>
  </si>
  <si>
    <t>CL00315</t>
  </si>
  <si>
    <t>CL00316</t>
  </si>
  <si>
    <t>CL00317</t>
  </si>
  <si>
    <t>CL00318</t>
  </si>
  <si>
    <t>CL00319</t>
  </si>
  <si>
    <t>CL00320</t>
  </si>
  <si>
    <t>CL00321</t>
  </si>
  <si>
    <t>CL00322</t>
  </si>
  <si>
    <t>CL00323</t>
  </si>
  <si>
    <t>CL00324</t>
  </si>
  <si>
    <t>CL00325</t>
  </si>
  <si>
    <t>CL00326</t>
  </si>
  <si>
    <t>CL00327</t>
  </si>
  <si>
    <t>CL00328</t>
  </si>
  <si>
    <t>CL00329</t>
  </si>
  <si>
    <t>CL00330</t>
  </si>
  <si>
    <t>CL00331</t>
  </si>
  <si>
    <t>CL00332</t>
  </si>
  <si>
    <t>CL00333</t>
  </si>
  <si>
    <t>CL00334</t>
  </si>
  <si>
    <t>CL00335</t>
  </si>
  <si>
    <t>CL00336</t>
  </si>
  <si>
    <t>CL00337</t>
  </si>
  <si>
    <t>CL00338</t>
  </si>
  <si>
    <t>CL00339</t>
  </si>
  <si>
    <t>CL00340</t>
  </si>
  <si>
    <t>CL00341</t>
  </si>
  <si>
    <t>CL00342</t>
  </si>
  <si>
    <t>CL00343</t>
  </si>
  <si>
    <t>CL00344</t>
  </si>
  <si>
    <t>CL00345</t>
  </si>
  <si>
    <t>CL00346</t>
  </si>
  <si>
    <t>CL00347</t>
  </si>
  <si>
    <t>CL00348</t>
  </si>
  <si>
    <t>CL00349</t>
  </si>
  <si>
    <t>CL00350</t>
  </si>
  <si>
    <t>CL00351</t>
  </si>
  <si>
    <t>CL00352</t>
  </si>
  <si>
    <t>CL00353</t>
  </si>
  <si>
    <t>CL00354</t>
  </si>
  <si>
    <t>CL00355</t>
  </si>
  <si>
    <t>CL00356</t>
  </si>
  <si>
    <t>CL00357</t>
  </si>
  <si>
    <t>CL00358</t>
  </si>
  <si>
    <t>CL00359</t>
  </si>
  <si>
    <t>CL00360</t>
  </si>
  <si>
    <t>CL00361</t>
  </si>
  <si>
    <t>CL00362</t>
  </si>
  <si>
    <t>CL00363</t>
  </si>
  <si>
    <t>CL00364</t>
  </si>
  <si>
    <t>CL00365</t>
  </si>
  <si>
    <t>CL00366</t>
  </si>
  <si>
    <t>CL00367</t>
  </si>
  <si>
    <t>CL00368</t>
  </si>
  <si>
    <t>CL00369</t>
  </si>
  <si>
    <t>CL00370</t>
  </si>
  <si>
    <t>CL00371</t>
  </si>
  <si>
    <t>CL00372</t>
  </si>
  <si>
    <t>CL00373</t>
  </si>
  <si>
    <t>CL00374</t>
  </si>
  <si>
    <t>CL00375</t>
  </si>
  <si>
    <t>CL00376</t>
  </si>
  <si>
    <t>CL00377</t>
  </si>
  <si>
    <t>CL00378</t>
  </si>
  <si>
    <t>CL00379</t>
  </si>
  <si>
    <t>CL00380</t>
  </si>
  <si>
    <t>CL00381</t>
  </si>
  <si>
    <t>CL00382</t>
  </si>
  <si>
    <t>CL00383</t>
  </si>
  <si>
    <t>CL00384</t>
  </si>
  <si>
    <t>CL00385</t>
  </si>
  <si>
    <t>CL00386</t>
  </si>
  <si>
    <t>CL00387</t>
  </si>
  <si>
    <t>CL00388</t>
  </si>
  <si>
    <t>CL00389</t>
  </si>
  <si>
    <t>CL00390</t>
  </si>
  <si>
    <t>CL00391</t>
  </si>
  <si>
    <t>CL00392</t>
  </si>
  <si>
    <t>CL00393</t>
  </si>
  <si>
    <t>CL00394</t>
  </si>
  <si>
    <t>CL00395</t>
  </si>
  <si>
    <t>CL00396</t>
  </si>
  <si>
    <t>CL00397</t>
  </si>
  <si>
    <t>CL00398</t>
  </si>
  <si>
    <t>CL00399</t>
  </si>
  <si>
    <t>CL00400</t>
  </si>
  <si>
    <t>CL00401</t>
  </si>
  <si>
    <t>CL00402</t>
  </si>
  <si>
    <t>CL00403</t>
  </si>
  <si>
    <t>CL00404</t>
  </si>
  <si>
    <t>CL00405</t>
  </si>
  <si>
    <t>CL00406</t>
  </si>
  <si>
    <t>CL00407</t>
  </si>
  <si>
    <t>CL00408</t>
  </si>
  <si>
    <t>CL00409</t>
  </si>
  <si>
    <t>CL00410</t>
  </si>
  <si>
    <t>CL00411</t>
  </si>
  <si>
    <t>CL00412</t>
  </si>
  <si>
    <t>CL00413</t>
  </si>
  <si>
    <t>CL00414</t>
  </si>
  <si>
    <t>CL00415</t>
  </si>
  <si>
    <t>CL00416</t>
  </si>
  <si>
    <t>CL00417</t>
  </si>
  <si>
    <t>CL00418</t>
  </si>
  <si>
    <t>CL00419</t>
  </si>
  <si>
    <t>CL00420</t>
  </si>
  <si>
    <t>CL00421</t>
  </si>
  <si>
    <t>CL00422</t>
  </si>
  <si>
    <t>CL00423</t>
  </si>
  <si>
    <t>CL00424</t>
  </si>
  <si>
    <t>CL00425</t>
  </si>
  <si>
    <t>CL00426</t>
  </si>
  <si>
    <t>CL00427</t>
  </si>
  <si>
    <t>CL00428</t>
  </si>
  <si>
    <t>CL00429</t>
  </si>
  <si>
    <t>CL00430</t>
  </si>
  <si>
    <t>CL00431</t>
  </si>
  <si>
    <t>CL00432</t>
  </si>
  <si>
    <t>CL00433</t>
  </si>
  <si>
    <t>CL00434</t>
  </si>
  <si>
    <t>CL00435</t>
  </si>
  <si>
    <t>CL00436</t>
  </si>
  <si>
    <t>CL00437</t>
  </si>
  <si>
    <t>CL00438</t>
  </si>
  <si>
    <t>CL00439</t>
  </si>
  <si>
    <t>CL00440</t>
  </si>
  <si>
    <t>CL00441</t>
  </si>
  <si>
    <t>CL00442</t>
  </si>
  <si>
    <t>CL00443</t>
  </si>
  <si>
    <t>CL00444</t>
  </si>
  <si>
    <t>CL00445</t>
  </si>
  <si>
    <t>CL00446</t>
  </si>
  <si>
    <t>CL00447</t>
  </si>
  <si>
    <t>CL00448</t>
  </si>
  <si>
    <t>CL00449</t>
  </si>
  <si>
    <t>CL00450</t>
  </si>
  <si>
    <t>CL00451</t>
  </si>
  <si>
    <t>CL00452</t>
  </si>
  <si>
    <t>CL00453</t>
  </si>
  <si>
    <t>CL00454</t>
  </si>
  <si>
    <t>CL00455</t>
  </si>
  <si>
    <t>CL00456</t>
  </si>
  <si>
    <t>CL00457</t>
  </si>
  <si>
    <t>CL00458</t>
  </si>
  <si>
    <t>CL00459</t>
  </si>
  <si>
    <t>CL00460</t>
  </si>
  <si>
    <t>CL00461</t>
  </si>
  <si>
    <t>CL00462</t>
  </si>
  <si>
    <t>CL00463</t>
  </si>
  <si>
    <t>CL00464</t>
  </si>
  <si>
    <t>CL00465</t>
  </si>
  <si>
    <t>CL00466</t>
  </si>
  <si>
    <t>CL00467</t>
  </si>
  <si>
    <t>CL00468</t>
  </si>
  <si>
    <t>CL00469</t>
  </si>
  <si>
    <t>CL00470</t>
  </si>
  <si>
    <t>CL00471</t>
  </si>
  <si>
    <t>CL00472</t>
  </si>
  <si>
    <t>CL00473</t>
  </si>
  <si>
    <t>CL00474</t>
  </si>
  <si>
    <t>CL00475</t>
  </si>
  <si>
    <t>CL00476</t>
  </si>
  <si>
    <t>CL00477</t>
  </si>
  <si>
    <t>CL00478</t>
  </si>
  <si>
    <t>CL00479</t>
  </si>
  <si>
    <t>CL00480</t>
  </si>
  <si>
    <t>CL00481</t>
  </si>
  <si>
    <t>CL00482</t>
  </si>
  <si>
    <t>CL00483</t>
  </si>
  <si>
    <t>CL00484</t>
  </si>
  <si>
    <t>CL00485</t>
  </si>
  <si>
    <t>CL00486</t>
  </si>
  <si>
    <t>CL00487</t>
  </si>
  <si>
    <t>CL00488</t>
  </si>
  <si>
    <t>CL00489</t>
  </si>
  <si>
    <t>CL00490</t>
  </si>
  <si>
    <t>CL00491</t>
  </si>
  <si>
    <t>CL00492</t>
  </si>
  <si>
    <t>CL00493</t>
  </si>
  <si>
    <t>CL00494</t>
  </si>
  <si>
    <t>CL00495</t>
  </si>
  <si>
    <t>CL00496</t>
  </si>
  <si>
    <t>CL00497</t>
  </si>
  <si>
    <t>CL00498</t>
  </si>
  <si>
    <t>CL00499</t>
  </si>
  <si>
    <t>CL00500</t>
  </si>
  <si>
    <t>PH0092</t>
  </si>
  <si>
    <t>PH0154</t>
  </si>
  <si>
    <t>PH0006</t>
  </si>
  <si>
    <t>PH0178</t>
  </si>
  <si>
    <t>PH0147</t>
  </si>
  <si>
    <t>PH0036</t>
  </si>
  <si>
    <t>PH0181</t>
  </si>
  <si>
    <t>PH0021</t>
  </si>
  <si>
    <t>PH0186</t>
  </si>
  <si>
    <t>PH0145</t>
  </si>
  <si>
    <t>PH0030</t>
  </si>
  <si>
    <t>PH0056</t>
  </si>
  <si>
    <t>PH0032</t>
  </si>
  <si>
    <t>PH0138</t>
  </si>
  <si>
    <t>PH0139</t>
  </si>
  <si>
    <t>PH0033</t>
  </si>
  <si>
    <t>PH0055</t>
  </si>
  <si>
    <t>PH0086</t>
  </si>
  <si>
    <t>PH0002</t>
  </si>
  <si>
    <t>PH0001</t>
  </si>
  <si>
    <t>PH0049</t>
  </si>
  <si>
    <t>PH0143</t>
  </si>
  <si>
    <t>PH0031</t>
  </si>
  <si>
    <t>PH0118</t>
  </si>
  <si>
    <t>PH0090</t>
  </si>
  <si>
    <t>PH0087</t>
  </si>
  <si>
    <t>PH0182</t>
  </si>
  <si>
    <t>PH0162</t>
  </si>
  <si>
    <t>PH0093</t>
  </si>
  <si>
    <t>PH0012</t>
  </si>
  <si>
    <t>PH0125</t>
  </si>
  <si>
    <t>PH0053</t>
  </si>
  <si>
    <t>PH0010</t>
  </si>
  <si>
    <t>PH0034</t>
  </si>
  <si>
    <t>PH0177</t>
  </si>
  <si>
    <t>PH0035</t>
  </si>
  <si>
    <t>PH0198</t>
  </si>
  <si>
    <t>PH0152</t>
  </si>
  <si>
    <t>PH0044</t>
  </si>
  <si>
    <t>PH0059</t>
  </si>
  <si>
    <t>PH0011</t>
  </si>
  <si>
    <t>PH0078</t>
  </si>
  <si>
    <t>PH0016</t>
  </si>
  <si>
    <t>PH0091</t>
  </si>
  <si>
    <t>PH0009</t>
  </si>
  <si>
    <t>PH0018</t>
  </si>
  <si>
    <t>PH0192</t>
  </si>
  <si>
    <t>PH0075</t>
  </si>
  <si>
    <t>PH0045</t>
  </si>
  <si>
    <t>PH0150</t>
  </si>
  <si>
    <t>PH0120</t>
  </si>
  <si>
    <t>PH0046</t>
  </si>
  <si>
    <t>PH0013</t>
  </si>
  <si>
    <t>PH0048</t>
  </si>
  <si>
    <t>PH0029</t>
  </si>
  <si>
    <t>PH0004</t>
  </si>
  <si>
    <t>PH0180</t>
  </si>
  <si>
    <t>PH0022</t>
  </si>
  <si>
    <t>PH0005</t>
  </si>
  <si>
    <t>PH0196</t>
  </si>
  <si>
    <t>PH0069</t>
  </si>
  <si>
    <t>PH0137</t>
  </si>
  <si>
    <t>PH0160</t>
  </si>
  <si>
    <t>PH0200</t>
  </si>
  <si>
    <t>PH0153</t>
  </si>
  <si>
    <t>PH0126</t>
  </si>
  <si>
    <t>PH0166</t>
  </si>
  <si>
    <t>PH0188</t>
  </si>
  <si>
    <t>PH0085</t>
  </si>
  <si>
    <t>PH0074</t>
  </si>
  <si>
    <t>PH0122</t>
  </si>
  <si>
    <t>PH0095</t>
  </si>
  <si>
    <t>PH0149</t>
  </si>
  <si>
    <t>PH0127</t>
  </si>
  <si>
    <t>PH0052</t>
  </si>
  <si>
    <t>PH0140</t>
  </si>
  <si>
    <t>PH0123</t>
  </si>
  <si>
    <t>PH0026</t>
  </si>
  <si>
    <t>PH0070</t>
  </si>
  <si>
    <t>PH0113</t>
  </si>
  <si>
    <t>PH0174</t>
  </si>
  <si>
    <t>PH0024</t>
  </si>
  <si>
    <t>PH0102</t>
  </si>
  <si>
    <t>PH0119</t>
  </si>
  <si>
    <t>PH0003</t>
  </si>
  <si>
    <t>PH0179</t>
  </si>
  <si>
    <t>PH0068</t>
  </si>
  <si>
    <t>PH0142</t>
  </si>
  <si>
    <t>PH0129</t>
  </si>
  <si>
    <t>PH0037</t>
  </si>
  <si>
    <t>PH0062</t>
  </si>
  <si>
    <t>PH0043</t>
  </si>
  <si>
    <t>PH0017</t>
  </si>
  <si>
    <t>PH0199</t>
  </si>
  <si>
    <t>PH0167</t>
  </si>
  <si>
    <t>PH0007</t>
  </si>
  <si>
    <t>PH0054</t>
  </si>
  <si>
    <t>PH0097</t>
  </si>
  <si>
    <t>PH0184</t>
  </si>
  <si>
    <t>PH0038</t>
  </si>
  <si>
    <t>PH0051</t>
  </si>
  <si>
    <t>PH0072</t>
  </si>
  <si>
    <t>PH0161</t>
  </si>
  <si>
    <t>PH0080</t>
  </si>
  <si>
    <t>PH0141</t>
  </si>
  <si>
    <t>PH0194</t>
  </si>
  <si>
    <t>PH0028</t>
  </si>
  <si>
    <t>PH0094</t>
  </si>
  <si>
    <t>PH0106</t>
  </si>
  <si>
    <t>PH0071</t>
  </si>
  <si>
    <t>PH0099</t>
  </si>
  <si>
    <t>PH0042</t>
  </si>
  <si>
    <t>PH0183</t>
  </si>
  <si>
    <t>PH0109</t>
  </si>
  <si>
    <t>PH0023</t>
  </si>
  <si>
    <t>PH0064</t>
  </si>
  <si>
    <t>PH0076</t>
  </si>
  <si>
    <t>PH0197</t>
  </si>
  <si>
    <t>PH0112</t>
  </si>
  <si>
    <t>PH0163</t>
  </si>
  <si>
    <t>PH0067</t>
  </si>
  <si>
    <t>PH0047</t>
  </si>
  <si>
    <t>PH0115</t>
  </si>
  <si>
    <t>PH0135</t>
  </si>
  <si>
    <t>PH0144</t>
  </si>
  <si>
    <t>PH0081</t>
  </si>
  <si>
    <t>PH0173</t>
  </si>
  <si>
    <t>PH0136</t>
  </si>
  <si>
    <t>PH0114</t>
  </si>
  <si>
    <t>PH0063</t>
  </si>
  <si>
    <t>PH0156</t>
  </si>
  <si>
    <t>PH0008</t>
  </si>
  <si>
    <t>PH0103</t>
  </si>
  <si>
    <t>PH0185</t>
  </si>
  <si>
    <t>PH0155</t>
  </si>
  <si>
    <t>PH0040</t>
  </si>
  <si>
    <t>PH0172</t>
  </si>
  <si>
    <t>PH0189</t>
  </si>
  <si>
    <t>PH0025</t>
  </si>
  <si>
    <t>PH0128</t>
  </si>
  <si>
    <t>PH0116</t>
  </si>
  <si>
    <t>PH0107</t>
  </si>
  <si>
    <t>PH0168</t>
  </si>
  <si>
    <t>PH0041</t>
  </si>
  <si>
    <t>PH0082</t>
  </si>
  <si>
    <t>PH0100</t>
  </si>
  <si>
    <t>PH0131</t>
  </si>
  <si>
    <t>PH0193</t>
  </si>
  <si>
    <t>PH0083</t>
  </si>
  <si>
    <t>PH0170</t>
  </si>
  <si>
    <t>PH0077</t>
  </si>
  <si>
    <t>PH0050</t>
  </si>
  <si>
    <t>PH0159</t>
  </si>
  <si>
    <t>PH0084</t>
  </si>
  <si>
    <t>PH0105</t>
  </si>
  <si>
    <t>PH0061</t>
  </si>
  <si>
    <t>PH0108</t>
  </si>
  <si>
    <t>PH0176</t>
  </si>
  <si>
    <t>PH0158</t>
  </si>
  <si>
    <t>PH0124</t>
  </si>
  <si>
    <t>PH0111</t>
  </si>
  <si>
    <t>PH0130</t>
  </si>
  <si>
    <t>PH0039</t>
  </si>
  <si>
    <t>PH0191</t>
  </si>
  <si>
    <t>PH0187</t>
  </si>
  <si>
    <t>PH0121</t>
  </si>
  <si>
    <t>PH0058</t>
  </si>
  <si>
    <t>PH0171</t>
  </si>
  <si>
    <t>PH0019</t>
  </si>
  <si>
    <t>PH0190</t>
  </si>
  <si>
    <t>PH0164</t>
  </si>
  <si>
    <t>PH0165</t>
  </si>
  <si>
    <t>PH0117</t>
  </si>
  <si>
    <t>PH0060</t>
  </si>
  <si>
    <t>PH0110</t>
  </si>
  <si>
    <t>PH0073</t>
  </si>
  <si>
    <t>PH0169</t>
  </si>
  <si>
    <t>PH0065</t>
  </si>
  <si>
    <t>PH0148</t>
  </si>
  <si>
    <t>H014</t>
  </si>
  <si>
    <t>H016</t>
  </si>
  <si>
    <t>H006</t>
  </si>
  <si>
    <t>H020</t>
  </si>
  <si>
    <t>H008</t>
  </si>
  <si>
    <t>H005</t>
  </si>
  <si>
    <t>H017</t>
  </si>
  <si>
    <t>H018</t>
  </si>
  <si>
    <t>H019</t>
  </si>
  <si>
    <t>H003</t>
  </si>
  <si>
    <t>H001</t>
  </si>
  <si>
    <t>H011</t>
  </si>
  <si>
    <t>H002</t>
  </si>
  <si>
    <t>H010</t>
  </si>
  <si>
    <t>H012</t>
  </si>
  <si>
    <t>H015</t>
  </si>
  <si>
    <t>H009</t>
  </si>
  <si>
    <t>H013</t>
  </si>
  <si>
    <t>H007</t>
  </si>
  <si>
    <t>H004</t>
  </si>
  <si>
    <t>C034</t>
  </si>
  <si>
    <t>C005</t>
  </si>
  <si>
    <t>C009</t>
  </si>
  <si>
    <t>C016</t>
  </si>
  <si>
    <t>C038</t>
  </si>
  <si>
    <t>C011</t>
  </si>
  <si>
    <t>C046</t>
  </si>
  <si>
    <t>C044</t>
  </si>
  <si>
    <t>C029</t>
  </si>
  <si>
    <t>C012</t>
  </si>
  <si>
    <t>C004</t>
  </si>
  <si>
    <t>C043</t>
  </si>
  <si>
    <t>C008</t>
  </si>
  <si>
    <t>C028</t>
  </si>
  <si>
    <t>C030</t>
  </si>
  <si>
    <t>C006</t>
  </si>
  <si>
    <t>C022</t>
  </si>
  <si>
    <t>C045</t>
  </si>
  <si>
    <t>C041</t>
  </si>
  <si>
    <t>C013</t>
  </si>
  <si>
    <t>C003</t>
  </si>
  <si>
    <t>C024</t>
  </si>
  <si>
    <t>C026</t>
  </si>
  <si>
    <t>C040</t>
  </si>
  <si>
    <t>C021</t>
  </si>
  <si>
    <t>C049</t>
  </si>
  <si>
    <t>C020</t>
  </si>
  <si>
    <t>C015</t>
  </si>
  <si>
    <t>C027</t>
  </si>
  <si>
    <t>C047</t>
  </si>
  <si>
    <t>C032</t>
  </si>
  <si>
    <t>C036</t>
  </si>
  <si>
    <t>C023</t>
  </si>
  <si>
    <t>C014</t>
  </si>
  <si>
    <t>C050</t>
  </si>
  <si>
    <t>C035</t>
  </si>
  <si>
    <t>C010</t>
  </si>
  <si>
    <t>C037</t>
  </si>
  <si>
    <t>C002</t>
  </si>
  <si>
    <t>C019</t>
  </si>
  <si>
    <t>C001</t>
  </si>
  <si>
    <t>C033</t>
  </si>
  <si>
    <t>C018</t>
  </si>
  <si>
    <t>C017</t>
  </si>
  <si>
    <t>C042</t>
  </si>
  <si>
    <t>C048</t>
  </si>
  <si>
    <t>C007</t>
  </si>
  <si>
    <t>C025</t>
  </si>
  <si>
    <t>C031</t>
  </si>
  <si>
    <t>C039</t>
  </si>
  <si>
    <t>Age</t>
  </si>
  <si>
    <t>Gender</t>
  </si>
  <si>
    <t>Region</t>
  </si>
  <si>
    <t>Plan_Type</t>
  </si>
  <si>
    <t>PH0014</t>
  </si>
  <si>
    <t>PH0015</t>
  </si>
  <si>
    <t>PH0020</t>
  </si>
  <si>
    <t>PH0027</t>
  </si>
  <si>
    <t>PH0057</t>
  </si>
  <si>
    <t>PH0066</t>
  </si>
  <si>
    <t>PH0079</t>
  </si>
  <si>
    <t>PH0088</t>
  </si>
  <si>
    <t>PH0089</t>
  </si>
  <si>
    <t>PH0096</t>
  </si>
  <si>
    <t>PH0098</t>
  </si>
  <si>
    <t>PH0101</t>
  </si>
  <si>
    <t>PH0104</t>
  </si>
  <si>
    <t>PH0132</t>
  </si>
  <si>
    <t>PH0133</t>
  </si>
  <si>
    <t>PH0134</t>
  </si>
  <si>
    <t>PH0146</t>
  </si>
  <si>
    <t>PH0151</t>
  </si>
  <si>
    <t>PH0157</t>
  </si>
  <si>
    <t>PH0175</t>
  </si>
  <si>
    <t>PH0195</t>
  </si>
  <si>
    <t>Female</t>
  </si>
  <si>
    <t>Male</t>
  </si>
  <si>
    <t>East</t>
  </si>
  <si>
    <t>North</t>
  </si>
  <si>
    <t>South</t>
  </si>
  <si>
    <t>West</t>
  </si>
  <si>
    <t>Premium</t>
  </si>
  <si>
    <t>Standard</t>
  </si>
  <si>
    <t>Basic</t>
  </si>
  <si>
    <t>Hospital_Name</t>
  </si>
  <si>
    <t>Rating</t>
  </si>
  <si>
    <t>Hospital_1</t>
  </si>
  <si>
    <t>Hospital_2</t>
  </si>
  <si>
    <t>Hospital_3</t>
  </si>
  <si>
    <t>Hospital_4</t>
  </si>
  <si>
    <t>Hospital_5</t>
  </si>
  <si>
    <t>Hospital_6</t>
  </si>
  <si>
    <t>Hospital_7</t>
  </si>
  <si>
    <t>Hospital_8</t>
  </si>
  <si>
    <t>Hospital_9</t>
  </si>
  <si>
    <t>Hospital_10</t>
  </si>
  <si>
    <t>Hospital_11</t>
  </si>
  <si>
    <t>Hospital_12</t>
  </si>
  <si>
    <t>Hospital_13</t>
  </si>
  <si>
    <t>Hospital_14</t>
  </si>
  <si>
    <t>Hospital_15</t>
  </si>
  <si>
    <t>Hospital_16</t>
  </si>
  <si>
    <t>Hospital_17</t>
  </si>
  <si>
    <t>Hospital_18</t>
  </si>
  <si>
    <t>Hospital_19</t>
  </si>
  <si>
    <t>Hospital_20</t>
  </si>
  <si>
    <t>Description</t>
  </si>
  <si>
    <t>Diagnosis/Procedure 1</t>
  </si>
  <si>
    <t>Diagnosis/Procedure 2</t>
  </si>
  <si>
    <t>Diagnosis/Procedure 3</t>
  </si>
  <si>
    <t>Diagnosis/Procedure 4</t>
  </si>
  <si>
    <t>Diagnosis/Procedure 5</t>
  </si>
  <si>
    <t>Diagnosis/Procedure 6</t>
  </si>
  <si>
    <t>Diagnosis/Procedure 7</t>
  </si>
  <si>
    <t>Diagnosis/Procedure 8</t>
  </si>
  <si>
    <t>Diagnosis/Procedure 9</t>
  </si>
  <si>
    <t>Diagnosis/Procedure 10</t>
  </si>
  <si>
    <t>Diagnosis/Procedure 11</t>
  </si>
  <si>
    <t>Diagnosis/Procedure 12</t>
  </si>
  <si>
    <t>Diagnosis/Procedure 13</t>
  </si>
  <si>
    <t>Diagnosis/Procedure 14</t>
  </si>
  <si>
    <t>Diagnosis/Procedure 15</t>
  </si>
  <si>
    <t>Diagnosis/Procedure 16</t>
  </si>
  <si>
    <t>Diagnosis/Procedure 17</t>
  </si>
  <si>
    <t>Diagnosis/Procedure 18</t>
  </si>
  <si>
    <t>Diagnosis/Procedure 19</t>
  </si>
  <si>
    <t>Diagnosis/Procedure 20</t>
  </si>
  <si>
    <t>Diagnosis/Procedure 21</t>
  </si>
  <si>
    <t>Diagnosis/Procedure 22</t>
  </si>
  <si>
    <t>Diagnosis/Procedure 23</t>
  </si>
  <si>
    <t>Diagnosis/Procedure 24</t>
  </si>
  <si>
    <t>Diagnosis/Procedure 25</t>
  </si>
  <si>
    <t>Diagnosis/Procedure 26</t>
  </si>
  <si>
    <t>Diagnosis/Procedure 27</t>
  </si>
  <si>
    <t>Diagnosis/Procedure 28</t>
  </si>
  <si>
    <t>Diagnosis/Procedure 29</t>
  </si>
  <si>
    <t>Diagnosis/Procedure 30</t>
  </si>
  <si>
    <t>Diagnosis/Procedure 31</t>
  </si>
  <si>
    <t>Diagnosis/Procedure 32</t>
  </si>
  <si>
    <t>Diagnosis/Procedure 33</t>
  </si>
  <si>
    <t>Diagnosis/Procedure 34</t>
  </si>
  <si>
    <t>Diagnosis/Procedure 35</t>
  </si>
  <si>
    <t>Diagnosis/Procedure 36</t>
  </si>
  <si>
    <t>Diagnosis/Procedure 37</t>
  </si>
  <si>
    <t>Diagnosis/Procedure 38</t>
  </si>
  <si>
    <t>Diagnosis/Procedure 39</t>
  </si>
  <si>
    <t>Diagnosis/Procedure 40</t>
  </si>
  <si>
    <t>Diagnosis/Procedure 41</t>
  </si>
  <si>
    <t>Diagnosis/Procedure 42</t>
  </si>
  <si>
    <t>Diagnosis/Procedure 43</t>
  </si>
  <si>
    <t>Diagnosis/Procedure 44</t>
  </si>
  <si>
    <t>Diagnosis/Procedure 45</t>
  </si>
  <si>
    <t>Diagnosis/Procedure 46</t>
  </si>
  <si>
    <t>Diagnosis/Procedure 47</t>
  </si>
  <si>
    <t>Diagnosis/Procedure 48</t>
  </si>
  <si>
    <t>Diagnosis/Procedure 49</t>
  </si>
  <si>
    <t>Diagnosis/Procedure 50</t>
  </si>
  <si>
    <t>Grand Total</t>
  </si>
  <si>
    <t>Sum of Claim_Amount</t>
  </si>
  <si>
    <t>Count of Claim_ID</t>
  </si>
  <si>
    <t>3: Claims by Procedure</t>
  </si>
  <si>
    <t>Sum of Fraud_Flag</t>
  </si>
  <si>
    <t>Claim_Month</t>
  </si>
  <si>
    <t>Age_Group</t>
  </si>
  <si>
    <t>18-30</t>
  </si>
  <si>
    <t>31-50</t>
  </si>
  <si>
    <t>51-70</t>
  </si>
  <si>
    <t>71+</t>
  </si>
  <si>
    <t>HighValue_Flag</t>
  </si>
  <si>
    <t>Fraud Rate</t>
  </si>
  <si>
    <t>5: Fraud Rate by Region</t>
  </si>
  <si>
    <t>1: Total Claims Summary</t>
  </si>
  <si>
    <t>2: Fraud Rate by Gender</t>
  </si>
  <si>
    <t>4: Fraud Rate by Procedure Code</t>
  </si>
  <si>
    <t>6: Fraud Rate by Hospital</t>
  </si>
  <si>
    <t>Fraud Detection and Claims Monitoring in Health Insurance</t>
  </si>
  <si>
    <t>Project Title:</t>
  </si>
  <si>
    <t>Objective:</t>
  </si>
  <si>
    <t>To analyze healthcare insurance claims data, identify trends, and detect potential fraud patterns using pivot tables, slicers, charts, and DAX measures in Excel.</t>
  </si>
  <si>
    <t>Key Datasets Used:</t>
  </si>
  <si>
    <t>Pivot Tables Created:</t>
  </si>
  <si>
    <t>Charts Added:</t>
  </si>
  <si>
    <t>Slicers Used:</t>
  </si>
  <si>
    <t>Region, Gender, Procedure Code, Hospital Name, Fraud Flag</t>
  </si>
  <si>
    <t>DAX Measure:</t>
  </si>
  <si>
    <t>Fraud Rate = DIVIDE(SUM(tblClaims[Fraud_Flag]), COUNT(tblClaims[Claim_ID]))</t>
  </si>
  <si>
    <t>Key Insights Derived:</t>
  </si>
  <si>
    <t>-</t>
  </si>
  <si>
    <t>Specific hospitals and regions exhibit higher fraud rates.</t>
  </si>
  <si>
    <t>Gender and procedure type influence claim behaviors and fraud probability.</t>
  </si>
  <si>
    <t>Some procedure codes are more prone to fraudulent claims.</t>
  </si>
  <si>
    <t>Conclusion:</t>
  </si>
  <si>
    <t>This interactive Excel dashboard empowers stakeholders to monitor claims, detect fraud, and support decisions through data-driven insights.</t>
  </si>
  <si>
    <r>
      <rPr>
        <b/>
        <sz val="11"/>
        <color theme="1"/>
        <rFont val="Calibri"/>
        <family val="2"/>
        <scheme val="minor"/>
      </rPr>
      <t>tblClaims</t>
    </r>
    <r>
      <rPr>
        <sz val="11"/>
        <color theme="1"/>
        <rFont val="Calibri"/>
        <family val="2"/>
        <scheme val="minor"/>
      </rPr>
      <t xml:space="preserve"> – Contains insurance claims details including claim ID, procedure codes, hospital name, cost, and fraud flag.</t>
    </r>
  </si>
  <si>
    <r>
      <rPr>
        <b/>
        <sz val="11"/>
        <color theme="1"/>
        <rFont val="Calibri"/>
        <family val="2"/>
        <scheme val="minor"/>
      </rPr>
      <t>tblProcedure_Codes</t>
    </r>
    <r>
      <rPr>
        <sz val="11"/>
        <color theme="1"/>
        <rFont val="Calibri"/>
        <family val="2"/>
        <scheme val="minor"/>
      </rPr>
      <t xml:space="preserve"> – Maps procedure codes to their descriptions.</t>
    </r>
  </si>
  <si>
    <r>
      <rPr>
        <b/>
        <sz val="11"/>
        <color theme="1"/>
        <rFont val="Calibri"/>
        <family val="2"/>
        <scheme val="minor"/>
      </rPr>
      <t>tblHospitals</t>
    </r>
    <r>
      <rPr>
        <sz val="11"/>
        <color theme="1"/>
        <rFont val="Calibri"/>
        <family val="2"/>
        <scheme val="minor"/>
      </rPr>
      <t xml:space="preserve"> – Contains hospital names and IDs.</t>
    </r>
  </si>
  <si>
    <r>
      <t>tblPolicyholders</t>
    </r>
    <r>
      <rPr>
        <sz val="11"/>
        <rFont val="Calibri"/>
        <family val="2"/>
      </rPr>
      <t xml:space="preserve"> – Includes demographic information like age, gender, region, and policy type.</t>
    </r>
  </si>
  <si>
    <r>
      <rPr>
        <b/>
        <sz val="11"/>
        <color theme="1"/>
        <rFont val="Calibri"/>
        <family val="2"/>
        <scheme val="minor"/>
      </rPr>
      <t>Total Claims Summary</t>
    </r>
    <r>
      <rPr>
        <sz val="11"/>
        <color theme="1"/>
        <rFont val="Calibri"/>
        <family val="2"/>
        <scheme val="minor"/>
      </rPr>
      <t xml:space="preserve"> – Total number of claims by region.</t>
    </r>
  </si>
  <si>
    <r>
      <t xml:space="preserve">Fraud Rate by Gender – </t>
    </r>
    <r>
      <rPr>
        <sz val="11"/>
        <rFont val="Calibri"/>
        <family val="2"/>
      </rPr>
      <t>Fraud rate analysis across different genders.</t>
    </r>
  </si>
  <si>
    <r>
      <rPr>
        <b/>
        <sz val="11"/>
        <color theme="1"/>
        <rFont val="Calibri"/>
        <family val="2"/>
        <scheme val="minor"/>
      </rPr>
      <t>Claims by Procedure</t>
    </r>
    <r>
      <rPr>
        <sz val="11"/>
        <color theme="1"/>
        <rFont val="Calibri"/>
        <family val="2"/>
        <scheme val="minor"/>
      </rPr>
      <t xml:space="preserve"> – Distribution of claims by procedure codes.</t>
    </r>
  </si>
  <si>
    <r>
      <rPr>
        <b/>
        <sz val="11"/>
        <color theme="1"/>
        <rFont val="Calibri"/>
        <family val="2"/>
        <scheme val="minor"/>
      </rPr>
      <t>Fraud Rate by Procedure Code</t>
    </r>
    <r>
      <rPr>
        <sz val="11"/>
        <color theme="1"/>
        <rFont val="Calibri"/>
        <family val="2"/>
        <scheme val="minor"/>
      </rPr>
      <t xml:space="preserve"> – Identifies procedures with high fraud percentages.</t>
    </r>
  </si>
  <si>
    <r>
      <rPr>
        <b/>
        <sz val="11"/>
        <color theme="1"/>
        <rFont val="Calibri"/>
        <family val="2"/>
        <scheme val="minor"/>
      </rPr>
      <t>Fraud Rate by Region</t>
    </r>
    <r>
      <rPr>
        <sz val="11"/>
        <color theme="1"/>
        <rFont val="Calibri"/>
        <family val="2"/>
        <scheme val="minor"/>
      </rPr>
      <t xml:space="preserve"> – Fraud detection trends across geographical regions.</t>
    </r>
  </si>
  <si>
    <r>
      <rPr>
        <b/>
        <sz val="11"/>
        <color theme="1"/>
        <rFont val="Calibri"/>
        <family val="2"/>
        <scheme val="minor"/>
      </rPr>
      <t>Fraud Rate by Hospital</t>
    </r>
    <r>
      <rPr>
        <sz val="11"/>
        <color theme="1"/>
        <rFont val="Calibri"/>
        <family val="2"/>
        <scheme val="minor"/>
      </rPr>
      <t xml:space="preserve"> – Hospital-wise comparison of fraud rate and number of claims.</t>
    </r>
  </si>
  <si>
    <r>
      <t xml:space="preserve">Total Claims by Region </t>
    </r>
    <r>
      <rPr>
        <sz val="11"/>
        <rFont val="Calibri"/>
        <family val="2"/>
      </rPr>
      <t>–</t>
    </r>
    <r>
      <rPr>
        <b/>
        <sz val="11"/>
        <rFont val="Calibri"/>
      </rPr>
      <t xml:space="preserve"> </t>
    </r>
    <r>
      <rPr>
        <sz val="11"/>
        <rFont val="Calibri"/>
        <family val="2"/>
      </rPr>
      <t>Column Chart – Based on Pivot #1</t>
    </r>
  </si>
  <si>
    <r>
      <rPr>
        <b/>
        <sz val="11"/>
        <color theme="1"/>
        <rFont val="Calibri"/>
        <family val="2"/>
        <scheme val="minor"/>
      </rPr>
      <t>Fraud Rate by Gender</t>
    </r>
    <r>
      <rPr>
        <sz val="11"/>
        <color theme="1"/>
        <rFont val="Calibri"/>
        <family val="2"/>
        <scheme val="minor"/>
      </rPr>
      <t xml:space="preserve"> – Bar Chart – Based on Pivot #2</t>
    </r>
  </si>
  <si>
    <r>
      <rPr>
        <b/>
        <sz val="11"/>
        <color theme="1"/>
        <rFont val="Calibri"/>
        <family val="2"/>
        <scheme val="minor"/>
      </rPr>
      <t>Claims Distribution by Procedure</t>
    </r>
    <r>
      <rPr>
        <sz val="11"/>
        <color theme="1"/>
        <rFont val="Calibri"/>
        <family val="2"/>
        <scheme val="minor"/>
      </rPr>
      <t xml:space="preserve"> – Pie Chart – Based on Pivot #3</t>
    </r>
  </si>
  <si>
    <r>
      <rPr>
        <b/>
        <sz val="11"/>
        <color theme="1"/>
        <rFont val="Calibri"/>
        <family val="2"/>
        <scheme val="minor"/>
      </rPr>
      <t>Fraud Rate by Procedure Code</t>
    </r>
    <r>
      <rPr>
        <sz val="11"/>
        <color theme="1"/>
        <rFont val="Calibri"/>
        <family val="2"/>
        <scheme val="minor"/>
      </rPr>
      <t xml:space="preserve"> – Column Chart – Based on Pivot #4</t>
    </r>
  </si>
  <si>
    <r>
      <rPr>
        <b/>
        <sz val="11"/>
        <color theme="1"/>
        <rFont val="Calibri"/>
        <family val="2"/>
        <scheme val="minor"/>
      </rPr>
      <t xml:space="preserve">Fraud Rate Trend by Region </t>
    </r>
    <r>
      <rPr>
        <sz val="11"/>
        <color theme="1"/>
        <rFont val="Calibri"/>
        <family val="2"/>
        <scheme val="minor"/>
      </rPr>
      <t>– Line Chart – Based on Pivot #5</t>
    </r>
  </si>
  <si>
    <r>
      <rPr>
        <b/>
        <sz val="11"/>
        <color theme="1"/>
        <rFont val="Calibri"/>
        <family val="2"/>
        <scheme val="minor"/>
      </rPr>
      <t>Fraud Rate by Hospital</t>
    </r>
    <r>
      <rPr>
        <sz val="11"/>
        <color theme="1"/>
        <rFont val="Calibri"/>
        <family val="2"/>
        <scheme val="minor"/>
      </rPr>
      <t xml:space="preserve"> – Bar Chart – Based on Pivot #6</t>
    </r>
  </si>
  <si>
    <t>Age Group</t>
  </si>
  <si>
    <t>Procedure Code</t>
  </si>
  <si>
    <t>Hospital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</si>
</sst>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0.0%"/>
    <numFmt numFmtId="166" formatCode="0.00%;\-0.00%;0.00%"/>
  </numFmts>
  <fonts count="12"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b/>
      <sz val="11"/>
      <color theme="0"/>
      <name val="Calibri"/>
      <family val="2"/>
      <scheme val="minor"/>
    </font>
    <font>
      <sz val="11"/>
      <color theme="0"/>
      <name val="Calibri"/>
      <family val="2"/>
      <scheme val="minor"/>
    </font>
    <font>
      <b/>
      <sz val="12"/>
      <color theme="0"/>
      <name val="Calibri"/>
      <family val="2"/>
      <scheme val="minor"/>
    </font>
    <font>
      <b/>
      <sz val="24"/>
      <color theme="0"/>
      <name val="Calibri"/>
      <family val="2"/>
      <scheme val="minor"/>
    </font>
    <font>
      <b/>
      <sz val="11"/>
      <name val="Calibri"/>
    </font>
    <font>
      <sz val="11"/>
      <name val="Calibri"/>
      <family val="2"/>
    </font>
    <font>
      <b/>
      <sz val="11"/>
      <name val="Calibri"/>
      <family val="2"/>
    </font>
    <font>
      <b/>
      <sz val="12"/>
      <color theme="0"/>
      <name val="Calibri"/>
      <family val="2"/>
    </font>
  </fonts>
  <fills count="4">
    <fill>
      <patternFill patternType="none"/>
    </fill>
    <fill>
      <patternFill patternType="gray125"/>
    </fill>
    <fill>
      <patternFill patternType="solid">
        <fgColor theme="3"/>
        <bgColor indexed="64"/>
      </patternFill>
    </fill>
    <fill>
      <patternFill patternType="solid">
        <fgColor theme="4" tint="0.59999389629810485"/>
        <bgColor indexed="64"/>
      </patternFill>
    </fill>
  </fills>
  <borders count="16">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9" fontId="2" fillId="0" borderId="0" applyFont="0" applyFill="0" applyBorder="0" applyAlignment="0" applyProtection="0"/>
  </cellStyleXfs>
  <cellXfs count="4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165" fontId="0" fillId="0" borderId="0" xfId="1" applyNumberFormat="1" applyFont="1"/>
    <xf numFmtId="0" fontId="1" fillId="0" borderId="3" xfId="0" applyFont="1" applyBorder="1" applyAlignment="1">
      <alignment horizontal="center" vertical="top"/>
    </xf>
    <xf numFmtId="0" fontId="1" fillId="0" borderId="4" xfId="0" applyFont="1" applyBorder="1" applyAlignment="1">
      <alignment horizontal="center" vertical="top"/>
    </xf>
    <xf numFmtId="0" fontId="0" fillId="0" borderId="5" xfId="0" applyBorder="1"/>
    <xf numFmtId="0" fontId="0" fillId="0" borderId="2" xfId="0" applyBorder="1"/>
    <xf numFmtId="164" fontId="0" fillId="0" borderId="2" xfId="0" applyNumberFormat="1" applyBorder="1"/>
    <xf numFmtId="0" fontId="0" fillId="0" borderId="6" xfId="0" applyBorder="1"/>
    <xf numFmtId="0" fontId="0" fillId="0" borderId="7" xfId="0" applyBorder="1"/>
    <xf numFmtId="0" fontId="0" fillId="0" borderId="8" xfId="0" applyBorder="1"/>
    <xf numFmtId="164" fontId="0" fillId="0" borderId="8" xfId="0" applyNumberFormat="1" applyBorder="1"/>
    <xf numFmtId="0" fontId="0" fillId="0" borderId="9" xfId="0" applyBorder="1"/>
    <xf numFmtId="0" fontId="0" fillId="0" borderId="2" xfId="0" applyBorder="1" applyAlignment="1">
      <alignment horizontal="left"/>
    </xf>
    <xf numFmtId="1" fontId="0" fillId="0" borderId="2" xfId="0" applyNumberFormat="1" applyBorder="1"/>
    <xf numFmtId="166" fontId="0" fillId="0" borderId="2" xfId="0" applyNumberFormat="1" applyBorder="1"/>
    <xf numFmtId="0" fontId="0" fillId="0" borderId="2" xfId="0" pivotButton="1" applyBorder="1"/>
    <xf numFmtId="0" fontId="5" fillId="0" borderId="0" xfId="0" applyFont="1"/>
    <xf numFmtId="0" fontId="0" fillId="2" borderId="0" xfId="0" applyFill="1"/>
    <xf numFmtId="0" fontId="8" fillId="0" borderId="0" xfId="0" applyFont="1" applyAlignment="1">
      <alignment horizontal="left"/>
    </xf>
    <xf numFmtId="0" fontId="0" fillId="0" borderId="0" xfId="0" applyAlignment="1">
      <alignment horizontal="left"/>
    </xf>
    <xf numFmtId="0" fontId="0" fillId="3" borderId="7" xfId="0" applyFill="1" applyBorder="1" applyAlignment="1">
      <alignment horizontal="left"/>
    </xf>
    <xf numFmtId="0" fontId="8" fillId="3" borderId="13" xfId="0" applyFont="1" applyFill="1" applyBorder="1" applyAlignment="1">
      <alignment horizontal="left"/>
    </xf>
    <xf numFmtId="0" fontId="10" fillId="3" borderId="14" xfId="0" applyFont="1" applyFill="1" applyBorder="1" applyAlignment="1">
      <alignment horizontal="left"/>
    </xf>
    <xf numFmtId="0" fontId="0" fillId="3" borderId="13" xfId="0" applyFill="1" applyBorder="1" applyAlignment="1">
      <alignment horizontal="left"/>
    </xf>
    <xf numFmtId="0" fontId="0" fillId="3" borderId="14" xfId="0" applyFill="1" applyBorder="1" applyAlignment="1">
      <alignment horizontal="left"/>
    </xf>
    <xf numFmtId="0" fontId="0" fillId="3" borderId="4" xfId="0" applyFill="1" applyBorder="1" applyAlignment="1">
      <alignment horizontal="left"/>
    </xf>
    <xf numFmtId="0" fontId="0" fillId="3" borderId="3" xfId="0" applyFill="1" applyBorder="1" applyAlignment="1">
      <alignment horizontal="left"/>
    </xf>
    <xf numFmtId="0" fontId="10" fillId="3" borderId="7" xfId="0" applyFont="1" applyFill="1" applyBorder="1" applyAlignment="1">
      <alignment horizontal="left"/>
    </xf>
    <xf numFmtId="0" fontId="0" fillId="3" borderId="2" xfId="0" applyFill="1" applyBorder="1" applyAlignment="1">
      <alignment horizontal="left"/>
    </xf>
    <xf numFmtId="0" fontId="0" fillId="3" borderId="5" xfId="0" applyFill="1" applyBorder="1" applyAlignment="1">
      <alignment horizontal="left"/>
    </xf>
    <xf numFmtId="0" fontId="8" fillId="3" borderId="5" xfId="0" applyFont="1" applyFill="1" applyBorder="1" applyAlignment="1">
      <alignment horizontal="left"/>
    </xf>
    <xf numFmtId="0" fontId="11" fillId="2" borderId="15" xfId="0" applyFont="1" applyFill="1" applyBorder="1" applyAlignment="1">
      <alignment horizontal="left"/>
    </xf>
    <xf numFmtId="0" fontId="6" fillId="2" borderId="15" xfId="0" applyFont="1" applyFill="1" applyBorder="1" applyAlignment="1">
      <alignment horizontal="left"/>
    </xf>
    <xf numFmtId="0" fontId="6" fillId="2" borderId="0" xfId="0" applyFont="1" applyFill="1" applyAlignment="1">
      <alignment horizontal="left"/>
    </xf>
    <xf numFmtId="0" fontId="4" fillId="2" borderId="10" xfId="0" applyFont="1" applyFill="1" applyBorder="1" applyAlignment="1">
      <alignment horizontal="center"/>
    </xf>
    <xf numFmtId="0" fontId="4" fillId="2" borderId="11" xfId="0" applyFont="1" applyFill="1" applyBorder="1" applyAlignment="1">
      <alignment horizontal="center"/>
    </xf>
    <xf numFmtId="0" fontId="4" fillId="2" borderId="12" xfId="0" applyFont="1" applyFill="1" applyBorder="1" applyAlignment="1">
      <alignment horizontal="center"/>
    </xf>
    <xf numFmtId="0" fontId="6" fillId="2" borderId="10"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12" xfId="0" applyFont="1" applyFill="1" applyBorder="1" applyAlignment="1">
      <alignment horizontal="center" vertical="center"/>
    </xf>
    <xf numFmtId="0" fontId="7" fillId="2" borderId="0" xfId="0" applyFont="1" applyFill="1" applyAlignment="1">
      <alignment horizontal="center"/>
    </xf>
  </cellXfs>
  <cellStyles count="2">
    <cellStyle name="Normal" xfId="0" builtinId="0"/>
    <cellStyle name="Percent" xfId="1" builtinId="5"/>
  </cellStyles>
  <dxfs count="97">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409]d\-mmm\-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microsoft.com/office/2007/relationships/slicerCache" Target="slicerCaches/slicerCache4.xml"/><Relationship Id="rId26" Type="http://schemas.openxmlformats.org/officeDocument/2006/relationships/calcChain" Target="calcChain.xml"/><Relationship Id="rId39" Type="http://schemas.openxmlformats.org/officeDocument/2006/relationships/customXml" Target="../customXml/item13.xml"/><Relationship Id="rId21" Type="http://schemas.openxmlformats.org/officeDocument/2006/relationships/connections" Target="connections.xml"/><Relationship Id="rId34" Type="http://schemas.openxmlformats.org/officeDocument/2006/relationships/customXml" Target="../customXml/item8.xml"/><Relationship Id="rId42" Type="http://schemas.openxmlformats.org/officeDocument/2006/relationships/customXml" Target="../customXml/item16.xml"/><Relationship Id="rId47" Type="http://schemas.openxmlformats.org/officeDocument/2006/relationships/customXml" Target="../customXml/item21.xml"/><Relationship Id="rId50" Type="http://schemas.openxmlformats.org/officeDocument/2006/relationships/customXml" Target="../customXml/item24.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2.xml"/><Relationship Id="rId29" Type="http://schemas.openxmlformats.org/officeDocument/2006/relationships/customXml" Target="../customXml/item3.xml"/><Relationship Id="rId11" Type="http://schemas.openxmlformats.org/officeDocument/2006/relationships/pivotCacheDefinition" Target="pivotCache/pivotCacheDefinition4.xml"/><Relationship Id="rId24" Type="http://schemas.openxmlformats.org/officeDocument/2006/relationships/sheetMetadata" Target="metadata.xml"/><Relationship Id="rId32" Type="http://schemas.openxmlformats.org/officeDocument/2006/relationships/customXml" Target="../customXml/item6.xml"/><Relationship Id="rId37" Type="http://schemas.openxmlformats.org/officeDocument/2006/relationships/customXml" Target="../customXml/item11.xml"/><Relationship Id="rId40" Type="http://schemas.openxmlformats.org/officeDocument/2006/relationships/customXml" Target="../customXml/item14.xml"/><Relationship Id="rId45" Type="http://schemas.openxmlformats.org/officeDocument/2006/relationships/customXml" Target="../customXml/item19.xml"/><Relationship Id="rId53" Type="http://schemas.openxmlformats.org/officeDocument/2006/relationships/customXml" Target="../customXml/item27.xml"/><Relationship Id="rId5" Type="http://schemas.openxmlformats.org/officeDocument/2006/relationships/worksheet" Target="worksheets/sheet5.xml"/><Relationship Id="rId10" Type="http://schemas.openxmlformats.org/officeDocument/2006/relationships/pivotCacheDefinition" Target="pivotCache/pivotCacheDefinition3.xml"/><Relationship Id="rId19" Type="http://schemas.microsoft.com/office/2007/relationships/slicerCache" Target="slicerCaches/slicerCache5.xml"/><Relationship Id="rId31" Type="http://schemas.openxmlformats.org/officeDocument/2006/relationships/customXml" Target="../customXml/item5.xml"/><Relationship Id="rId44" Type="http://schemas.openxmlformats.org/officeDocument/2006/relationships/customXml" Target="../customXml/item18.xml"/><Relationship Id="rId52" Type="http://schemas.openxmlformats.org/officeDocument/2006/relationships/customXml" Target="../customXml/item26.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styles" Target="styles.xml"/><Relationship Id="rId27" Type="http://schemas.openxmlformats.org/officeDocument/2006/relationships/customXml" Target="../customXml/item1.xml"/><Relationship Id="rId30" Type="http://schemas.openxmlformats.org/officeDocument/2006/relationships/customXml" Target="../customXml/item4.xml"/><Relationship Id="rId35" Type="http://schemas.openxmlformats.org/officeDocument/2006/relationships/customXml" Target="../customXml/item9.xml"/><Relationship Id="rId43" Type="http://schemas.openxmlformats.org/officeDocument/2006/relationships/customXml" Target="../customXml/item17.xml"/><Relationship Id="rId48" Type="http://schemas.openxmlformats.org/officeDocument/2006/relationships/customXml" Target="../customXml/item22.xml"/><Relationship Id="rId8" Type="http://schemas.openxmlformats.org/officeDocument/2006/relationships/pivotCacheDefinition" Target="pivotCache/pivotCacheDefinition1.xml"/><Relationship Id="rId51" Type="http://schemas.openxmlformats.org/officeDocument/2006/relationships/customXml" Target="../customXml/item25.xml"/><Relationship Id="rId3" Type="http://schemas.openxmlformats.org/officeDocument/2006/relationships/worksheet" Target="worksheets/sheet3.xml"/><Relationship Id="rId12" Type="http://schemas.openxmlformats.org/officeDocument/2006/relationships/pivotCacheDefinition" Target="pivotCache/pivotCacheDefinition5.xml"/><Relationship Id="rId17" Type="http://schemas.microsoft.com/office/2007/relationships/slicerCache" Target="slicerCaches/slicerCache3.xml"/><Relationship Id="rId25" Type="http://schemas.openxmlformats.org/officeDocument/2006/relationships/powerPivotData" Target="model/item.data"/><Relationship Id="rId33" Type="http://schemas.openxmlformats.org/officeDocument/2006/relationships/customXml" Target="../customXml/item7.xml"/><Relationship Id="rId38" Type="http://schemas.openxmlformats.org/officeDocument/2006/relationships/customXml" Target="../customXml/item12.xml"/><Relationship Id="rId46" Type="http://schemas.openxmlformats.org/officeDocument/2006/relationships/customXml" Target="../customXml/item20.xml"/><Relationship Id="rId20" Type="http://schemas.openxmlformats.org/officeDocument/2006/relationships/theme" Target="theme/theme1.xml"/><Relationship Id="rId41" Type="http://schemas.openxmlformats.org/officeDocument/2006/relationships/customXml" Target="../customXml/item15.xml"/><Relationship Id="rId1" Type="http://schemas.openxmlformats.org/officeDocument/2006/relationships/worksheet" Target="worksheets/sheet1.xml"/><Relationship Id="rId6" Type="http://schemas.openxmlformats.org/officeDocument/2006/relationships/worksheet" Target="worksheets/sheet6.xml"/><Relationship Id="rId15" Type="http://schemas.microsoft.com/office/2007/relationships/slicerCache" Target="slicerCaches/slicerCache1.xml"/><Relationship Id="rId23" Type="http://schemas.openxmlformats.org/officeDocument/2006/relationships/sharedStrings" Target="sharedStrings.xml"/><Relationship Id="rId28" Type="http://schemas.openxmlformats.org/officeDocument/2006/relationships/customXml" Target="../customXml/item2.xml"/><Relationship Id="rId36" Type="http://schemas.openxmlformats.org/officeDocument/2006/relationships/customXml" Target="../customXml/item10.xml"/><Relationship Id="rId49" Type="http://schemas.openxmlformats.org/officeDocument/2006/relationships/customXml" Target="../customXml/item2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[30.Health_Insurance_Claims_Analysis.xlsx]Pivots!PivotTable4</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400" b="1" i="1" u="none" strike="noStrike" baseline="0">
                <a:solidFill>
                  <a:schemeClr val="bg1"/>
                </a:solidFill>
              </a:rPr>
              <a:t>Total Claims by Region</a:t>
            </a:r>
            <a:endParaRPr lang="en-US" b="1" i="1">
              <a:solidFill>
                <a:schemeClr val="bg1"/>
              </a:solidFill>
            </a:endParaRPr>
          </a:p>
        </c:rich>
      </c:tx>
      <c:overlay val="0"/>
      <c:spPr>
        <a:solidFill>
          <a:schemeClr val="tx1"/>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Pivots!$C$3</c:f>
              <c:strCache>
                <c:ptCount val="1"/>
                <c:pt idx="0">
                  <c:v>Count of Claim_ID</c:v>
                </c:pt>
              </c:strCache>
            </c:strRef>
          </c:tx>
          <c:spPr>
            <a:solidFill>
              <a:schemeClr val="accent1"/>
            </a:solidFill>
            <a:ln>
              <a:solidFill>
                <a:schemeClr val="tx1"/>
              </a:solidFill>
            </a:ln>
            <a:effectLst/>
          </c:spPr>
          <c:invertIfNegative val="0"/>
          <c:cat>
            <c:strRef>
              <c:f>Pivots!$B$4:$B$8</c:f>
              <c:strCache>
                <c:ptCount val="4"/>
                <c:pt idx="0">
                  <c:v>East</c:v>
                </c:pt>
                <c:pt idx="1">
                  <c:v>North</c:v>
                </c:pt>
                <c:pt idx="2">
                  <c:v>South</c:v>
                </c:pt>
                <c:pt idx="3">
                  <c:v>West</c:v>
                </c:pt>
              </c:strCache>
            </c:strRef>
          </c:cat>
          <c:val>
            <c:numRef>
              <c:f>Pivots!$C$4:$C$8</c:f>
              <c:numCache>
                <c:formatCode>General</c:formatCode>
                <c:ptCount val="4"/>
                <c:pt idx="0">
                  <c:v>126</c:v>
                </c:pt>
                <c:pt idx="1">
                  <c:v>124</c:v>
                </c:pt>
                <c:pt idx="2">
                  <c:v>138</c:v>
                </c:pt>
                <c:pt idx="3">
                  <c:v>112</c:v>
                </c:pt>
              </c:numCache>
            </c:numRef>
          </c:val>
          <c:extLst>
            <c:ext xmlns:c16="http://schemas.microsoft.com/office/drawing/2014/chart" uri="{C3380CC4-5D6E-409C-BE32-E72D297353CC}">
              <c16:uniqueId val="{00000000-31BA-46D0-9A5D-A8AD78B4161F}"/>
            </c:ext>
          </c:extLst>
        </c:ser>
        <c:ser>
          <c:idx val="1"/>
          <c:order val="1"/>
          <c:tx>
            <c:strRef>
              <c:f>Pivots!$D$3</c:f>
              <c:strCache>
                <c:ptCount val="1"/>
                <c:pt idx="0">
                  <c:v>Sum of Claim_Amount</c:v>
                </c:pt>
              </c:strCache>
            </c:strRef>
          </c:tx>
          <c:spPr>
            <a:solidFill>
              <a:schemeClr val="accent2"/>
            </a:solidFill>
            <a:ln>
              <a:solidFill>
                <a:schemeClr val="tx1"/>
              </a:solidFill>
            </a:ln>
            <a:effectLst/>
          </c:spPr>
          <c:invertIfNegative val="0"/>
          <c:cat>
            <c:strRef>
              <c:f>Pivots!$B$4:$B$8</c:f>
              <c:strCache>
                <c:ptCount val="4"/>
                <c:pt idx="0">
                  <c:v>East</c:v>
                </c:pt>
                <c:pt idx="1">
                  <c:v>North</c:v>
                </c:pt>
                <c:pt idx="2">
                  <c:v>South</c:v>
                </c:pt>
                <c:pt idx="3">
                  <c:v>West</c:v>
                </c:pt>
              </c:strCache>
            </c:strRef>
          </c:cat>
          <c:val>
            <c:numRef>
              <c:f>Pivots!$D$4:$D$8</c:f>
              <c:numCache>
                <c:formatCode>0</c:formatCode>
                <c:ptCount val="4"/>
                <c:pt idx="0">
                  <c:v>1189613.3400000001</c:v>
                </c:pt>
                <c:pt idx="1">
                  <c:v>1271540.3899999999</c:v>
                </c:pt>
                <c:pt idx="2">
                  <c:v>1466055.6799999999</c:v>
                </c:pt>
                <c:pt idx="3">
                  <c:v>1023066.44</c:v>
                </c:pt>
              </c:numCache>
            </c:numRef>
          </c:val>
          <c:extLst>
            <c:ext xmlns:c16="http://schemas.microsoft.com/office/drawing/2014/chart" uri="{C3380CC4-5D6E-409C-BE32-E72D297353CC}">
              <c16:uniqueId val="{00000001-31BA-46D0-9A5D-A8AD78B4161F}"/>
            </c:ext>
          </c:extLst>
        </c:ser>
        <c:dLbls>
          <c:showLegendKey val="0"/>
          <c:showVal val="0"/>
          <c:showCatName val="0"/>
          <c:showSerName val="0"/>
          <c:showPercent val="0"/>
          <c:showBubbleSize val="0"/>
        </c:dLbls>
        <c:gapWidth val="219"/>
        <c:overlap val="-27"/>
        <c:axId val="622414352"/>
        <c:axId val="622414832"/>
      </c:barChart>
      <c:catAx>
        <c:axId val="62241435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22414832"/>
        <c:crosses val="autoZero"/>
        <c:auto val="1"/>
        <c:lblAlgn val="ctr"/>
        <c:lblOffset val="100"/>
        <c:noMultiLvlLbl val="0"/>
      </c:catAx>
      <c:valAx>
        <c:axId val="622414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22414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[30.Health_Insurance_Claims_Analysis.xlsx]Pivots!PivotTable5</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400" b="1" i="1" u="none" strike="noStrike" baseline="0">
                <a:solidFill>
                  <a:schemeClr val="bg1"/>
                </a:solidFill>
              </a:rPr>
              <a:t>Fraud Rate by Gender</a:t>
            </a:r>
            <a:endParaRPr lang="en-US" b="1" i="1">
              <a:solidFill>
                <a:schemeClr val="bg1"/>
              </a:solidFill>
            </a:endParaRPr>
          </a:p>
        </c:rich>
      </c:tx>
      <c:overlay val="0"/>
      <c:spPr>
        <a:solidFill>
          <a:schemeClr val="tx1"/>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Pivots!$C$11</c:f>
              <c:strCache>
                <c:ptCount val="1"/>
                <c:pt idx="0">
                  <c:v>Count of Claim_ID</c:v>
                </c:pt>
              </c:strCache>
            </c:strRef>
          </c:tx>
          <c:spPr>
            <a:solidFill>
              <a:schemeClr val="accent1"/>
            </a:solidFill>
            <a:ln>
              <a:solidFill>
                <a:schemeClr val="tx1"/>
              </a:solidFill>
            </a:ln>
            <a:effectLst/>
          </c:spPr>
          <c:invertIfNegative val="0"/>
          <c:cat>
            <c:strRef>
              <c:f>Pivots!$B$12:$B$14</c:f>
              <c:strCache>
                <c:ptCount val="2"/>
                <c:pt idx="0">
                  <c:v>Female</c:v>
                </c:pt>
                <c:pt idx="1">
                  <c:v>Male</c:v>
                </c:pt>
              </c:strCache>
            </c:strRef>
          </c:cat>
          <c:val>
            <c:numRef>
              <c:f>Pivots!$C$12:$C$14</c:f>
              <c:numCache>
                <c:formatCode>General</c:formatCode>
                <c:ptCount val="2"/>
                <c:pt idx="0">
                  <c:v>238</c:v>
                </c:pt>
                <c:pt idx="1">
                  <c:v>262</c:v>
                </c:pt>
              </c:numCache>
            </c:numRef>
          </c:val>
          <c:extLst>
            <c:ext xmlns:c16="http://schemas.microsoft.com/office/drawing/2014/chart" uri="{C3380CC4-5D6E-409C-BE32-E72D297353CC}">
              <c16:uniqueId val="{00000000-DD33-4B29-B9B4-1F0CA6C74439}"/>
            </c:ext>
          </c:extLst>
        </c:ser>
        <c:ser>
          <c:idx val="1"/>
          <c:order val="1"/>
          <c:tx>
            <c:strRef>
              <c:f>Pivots!$D$11</c:f>
              <c:strCache>
                <c:ptCount val="1"/>
                <c:pt idx="0">
                  <c:v>Sum of Fraud_Flag</c:v>
                </c:pt>
              </c:strCache>
            </c:strRef>
          </c:tx>
          <c:spPr>
            <a:solidFill>
              <a:schemeClr val="accent2"/>
            </a:solidFill>
            <a:ln>
              <a:solidFill>
                <a:schemeClr val="tx1"/>
              </a:solidFill>
            </a:ln>
            <a:effectLst/>
          </c:spPr>
          <c:invertIfNegative val="0"/>
          <c:cat>
            <c:strRef>
              <c:f>Pivots!$B$12:$B$14</c:f>
              <c:strCache>
                <c:ptCount val="2"/>
                <c:pt idx="0">
                  <c:v>Female</c:v>
                </c:pt>
                <c:pt idx="1">
                  <c:v>Male</c:v>
                </c:pt>
              </c:strCache>
            </c:strRef>
          </c:cat>
          <c:val>
            <c:numRef>
              <c:f>Pivots!$D$12:$D$14</c:f>
              <c:numCache>
                <c:formatCode>General</c:formatCode>
                <c:ptCount val="2"/>
                <c:pt idx="0">
                  <c:v>34</c:v>
                </c:pt>
                <c:pt idx="1">
                  <c:v>24</c:v>
                </c:pt>
              </c:numCache>
            </c:numRef>
          </c:val>
          <c:extLst>
            <c:ext xmlns:c16="http://schemas.microsoft.com/office/drawing/2014/chart" uri="{C3380CC4-5D6E-409C-BE32-E72D297353CC}">
              <c16:uniqueId val="{00000001-DD33-4B29-B9B4-1F0CA6C74439}"/>
            </c:ext>
          </c:extLst>
        </c:ser>
        <c:dLbls>
          <c:showLegendKey val="0"/>
          <c:showVal val="0"/>
          <c:showCatName val="0"/>
          <c:showSerName val="0"/>
          <c:showPercent val="0"/>
          <c:showBubbleSize val="0"/>
        </c:dLbls>
        <c:gapWidth val="182"/>
        <c:axId val="721867984"/>
        <c:axId val="721867504"/>
      </c:barChart>
      <c:catAx>
        <c:axId val="721867984"/>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21867504"/>
        <c:crosses val="autoZero"/>
        <c:auto val="1"/>
        <c:lblAlgn val="ctr"/>
        <c:lblOffset val="100"/>
        <c:noMultiLvlLbl val="0"/>
      </c:catAx>
      <c:valAx>
        <c:axId val="7218675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21867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[30.Health_Insurance_Claims_Analysis.xlsx]Pivots!PivotTable6</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400" b="1" i="1" u="none" strike="noStrike" baseline="0">
                <a:solidFill>
                  <a:schemeClr val="bg1"/>
                </a:solidFill>
              </a:rPr>
              <a:t>Claims Distribution by Procedure</a:t>
            </a:r>
            <a:endParaRPr lang="en-US" b="1" i="1">
              <a:solidFill>
                <a:schemeClr val="bg1"/>
              </a:solidFill>
            </a:endParaRPr>
          </a:p>
        </c:rich>
      </c:tx>
      <c:overlay val="0"/>
      <c:spPr>
        <a:solidFill>
          <a:schemeClr val="tx1"/>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tx1"/>
            </a:solidFill>
          </a:ln>
          <a:effectLst/>
          <a:sp3d contourW="25400">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5400">
            <a:solidFill>
              <a:schemeClr val="tx1"/>
            </a:solidFill>
          </a:ln>
          <a:effectLst/>
          <a:sp3d contourW="25400">
            <a:contourClr>
              <a:schemeClr val="tx1"/>
            </a:contourClr>
          </a:sp3d>
        </c:spPr>
      </c:pivotFmt>
      <c:pivotFmt>
        <c:idx val="34"/>
        <c:spPr>
          <a:solidFill>
            <a:schemeClr val="accent1"/>
          </a:solidFill>
          <a:ln w="25400">
            <a:solidFill>
              <a:schemeClr val="tx1"/>
            </a:solidFill>
          </a:ln>
          <a:effectLst/>
          <a:sp3d contourW="25400">
            <a:contourClr>
              <a:schemeClr val="tx1"/>
            </a:contourClr>
          </a:sp3d>
        </c:spPr>
      </c:pivotFmt>
      <c:pivotFmt>
        <c:idx val="35"/>
        <c:spPr>
          <a:solidFill>
            <a:schemeClr val="accent1"/>
          </a:solidFill>
          <a:ln w="25400">
            <a:solidFill>
              <a:schemeClr val="tx1"/>
            </a:solidFill>
          </a:ln>
          <a:effectLst/>
          <a:sp3d contourW="25400">
            <a:contourClr>
              <a:schemeClr val="tx1"/>
            </a:contourClr>
          </a:sp3d>
        </c:spPr>
      </c:pivotFmt>
      <c:pivotFmt>
        <c:idx val="36"/>
        <c:spPr>
          <a:solidFill>
            <a:schemeClr val="accent1"/>
          </a:solidFill>
          <a:ln w="25400">
            <a:solidFill>
              <a:schemeClr val="tx1"/>
            </a:solidFill>
          </a:ln>
          <a:effectLst/>
          <a:sp3d contourW="25400">
            <a:contourClr>
              <a:schemeClr val="tx1"/>
            </a:contourClr>
          </a:sp3d>
        </c:spPr>
      </c:pivotFmt>
      <c:pivotFmt>
        <c:idx val="3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Pivots!$C$17</c:f>
              <c:strCache>
                <c:ptCount val="1"/>
                <c:pt idx="0">
                  <c:v>Count of Claim_ID</c:v>
                </c:pt>
              </c:strCache>
            </c:strRef>
          </c:tx>
          <c:spPr>
            <a:ln>
              <a:solidFill>
                <a:schemeClr val="tx1"/>
              </a:solidFill>
            </a:ln>
          </c:spPr>
          <c:dPt>
            <c:idx val="0"/>
            <c:bubble3D val="0"/>
            <c:spPr>
              <a:solidFill>
                <a:schemeClr val="accent1"/>
              </a:solidFill>
              <a:ln w="25400">
                <a:solidFill>
                  <a:schemeClr val="tx1"/>
                </a:solidFill>
              </a:ln>
              <a:effectLst/>
              <a:sp3d contourW="25400">
                <a:contourClr>
                  <a:schemeClr val="tx1"/>
                </a:contourClr>
              </a:sp3d>
            </c:spPr>
            <c:extLst>
              <c:ext xmlns:c16="http://schemas.microsoft.com/office/drawing/2014/chart" uri="{C3380CC4-5D6E-409C-BE32-E72D297353CC}">
                <c16:uniqueId val="{00000001-DF7B-44DE-97A5-DD321B32FBCD}"/>
              </c:ext>
            </c:extLst>
          </c:dPt>
          <c:dPt>
            <c:idx val="1"/>
            <c:bubble3D val="0"/>
            <c:spPr>
              <a:solidFill>
                <a:schemeClr val="accent2"/>
              </a:solidFill>
              <a:ln w="25400">
                <a:solidFill>
                  <a:schemeClr val="tx1"/>
                </a:solidFill>
              </a:ln>
              <a:effectLst/>
              <a:sp3d contourW="25400">
                <a:contourClr>
                  <a:schemeClr val="tx1"/>
                </a:contourClr>
              </a:sp3d>
            </c:spPr>
            <c:extLst>
              <c:ext xmlns:c16="http://schemas.microsoft.com/office/drawing/2014/chart" uri="{C3380CC4-5D6E-409C-BE32-E72D297353CC}">
                <c16:uniqueId val="{00000003-DF7B-44DE-97A5-DD321B32FBCD}"/>
              </c:ext>
            </c:extLst>
          </c:dPt>
          <c:dPt>
            <c:idx val="2"/>
            <c:bubble3D val="0"/>
            <c:spPr>
              <a:solidFill>
                <a:schemeClr val="accent3"/>
              </a:solidFill>
              <a:ln w="25400">
                <a:solidFill>
                  <a:schemeClr val="tx1"/>
                </a:solidFill>
              </a:ln>
              <a:effectLst/>
              <a:sp3d contourW="25400">
                <a:contourClr>
                  <a:schemeClr val="tx1"/>
                </a:contourClr>
              </a:sp3d>
            </c:spPr>
            <c:extLst>
              <c:ext xmlns:c16="http://schemas.microsoft.com/office/drawing/2014/chart" uri="{C3380CC4-5D6E-409C-BE32-E72D297353CC}">
                <c16:uniqueId val="{00000005-DF7B-44DE-97A5-DD321B32FBCD}"/>
              </c:ext>
            </c:extLst>
          </c:dPt>
          <c:dPt>
            <c:idx val="3"/>
            <c:bubble3D val="0"/>
            <c:spPr>
              <a:solidFill>
                <a:schemeClr val="accent4"/>
              </a:solidFill>
              <a:ln w="25400">
                <a:solidFill>
                  <a:schemeClr val="tx1"/>
                </a:solidFill>
              </a:ln>
              <a:effectLst/>
              <a:sp3d contourW="25400">
                <a:contourClr>
                  <a:schemeClr val="tx1"/>
                </a:contourClr>
              </a:sp3d>
            </c:spPr>
            <c:extLst>
              <c:ext xmlns:c16="http://schemas.microsoft.com/office/drawing/2014/chart" uri="{C3380CC4-5D6E-409C-BE32-E72D297353CC}">
                <c16:uniqueId val="{00000007-DF7B-44DE-97A5-DD321B32FBCD}"/>
              </c:ext>
            </c:extLst>
          </c:dPt>
          <c:cat>
            <c:strRef>
              <c:f>Pivots!$B$18:$B$22</c:f>
              <c:strCache>
                <c:ptCount val="4"/>
                <c:pt idx="0">
                  <c:v>18-30</c:v>
                </c:pt>
                <c:pt idx="1">
                  <c:v>31-50</c:v>
                </c:pt>
                <c:pt idx="2">
                  <c:v>51-70</c:v>
                </c:pt>
                <c:pt idx="3">
                  <c:v>71+</c:v>
                </c:pt>
              </c:strCache>
            </c:strRef>
          </c:cat>
          <c:val>
            <c:numRef>
              <c:f>Pivots!$C$18:$C$22</c:f>
              <c:numCache>
                <c:formatCode>General</c:formatCode>
                <c:ptCount val="4"/>
                <c:pt idx="0">
                  <c:v>104</c:v>
                </c:pt>
                <c:pt idx="1">
                  <c:v>145</c:v>
                </c:pt>
                <c:pt idx="2">
                  <c:v>142</c:v>
                </c:pt>
                <c:pt idx="3">
                  <c:v>109</c:v>
                </c:pt>
              </c:numCache>
            </c:numRef>
          </c:val>
          <c:extLst>
            <c:ext xmlns:c16="http://schemas.microsoft.com/office/drawing/2014/chart" uri="{C3380CC4-5D6E-409C-BE32-E72D297353CC}">
              <c16:uniqueId val="{00000008-DF7B-44DE-97A5-DD321B32FBCD}"/>
            </c:ext>
          </c:extLst>
        </c:ser>
        <c:ser>
          <c:idx val="1"/>
          <c:order val="1"/>
          <c:tx>
            <c:strRef>
              <c:f>Pivots!$D$17</c:f>
              <c:strCache>
                <c:ptCount val="1"/>
                <c:pt idx="0">
                  <c:v>Sum of Fraud_Flag</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A-DF7B-44DE-97A5-DD321B32FBC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C-DF7B-44DE-97A5-DD321B32FBC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E-DF7B-44DE-97A5-DD321B32FBC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0-DF7B-44DE-97A5-DD321B32FBCD}"/>
              </c:ext>
            </c:extLst>
          </c:dPt>
          <c:cat>
            <c:strRef>
              <c:f>Pivots!$B$18:$B$22</c:f>
              <c:strCache>
                <c:ptCount val="4"/>
                <c:pt idx="0">
                  <c:v>18-30</c:v>
                </c:pt>
                <c:pt idx="1">
                  <c:v>31-50</c:v>
                </c:pt>
                <c:pt idx="2">
                  <c:v>51-70</c:v>
                </c:pt>
                <c:pt idx="3">
                  <c:v>71+</c:v>
                </c:pt>
              </c:strCache>
            </c:strRef>
          </c:cat>
          <c:val>
            <c:numRef>
              <c:f>Pivots!$D$18:$D$22</c:f>
              <c:numCache>
                <c:formatCode>General</c:formatCode>
                <c:ptCount val="4"/>
                <c:pt idx="0">
                  <c:v>12</c:v>
                </c:pt>
                <c:pt idx="1">
                  <c:v>21</c:v>
                </c:pt>
                <c:pt idx="2">
                  <c:v>16</c:v>
                </c:pt>
                <c:pt idx="3">
                  <c:v>9</c:v>
                </c:pt>
              </c:numCache>
            </c:numRef>
          </c:val>
          <c:extLst>
            <c:ext xmlns:c16="http://schemas.microsoft.com/office/drawing/2014/chart" uri="{C3380CC4-5D6E-409C-BE32-E72D297353CC}">
              <c16:uniqueId val="{00000011-DF7B-44DE-97A5-DD321B32FBCD}"/>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[30.Health_Insurance_Claims_Analysis.xlsx]Pivots!PivotTable7</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400" b="1" i="1" u="none" strike="noStrike" baseline="0">
                <a:solidFill>
                  <a:schemeClr val="bg1"/>
                </a:solidFill>
              </a:rPr>
              <a:t>Fraud Rate by Procedure Code</a:t>
            </a:r>
            <a:endParaRPr lang="en-US" b="1" i="1">
              <a:solidFill>
                <a:schemeClr val="bg1"/>
              </a:solidFill>
            </a:endParaRPr>
          </a:p>
        </c:rich>
      </c:tx>
      <c:overlay val="0"/>
      <c:spPr>
        <a:solidFill>
          <a:schemeClr val="tx1"/>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Pivots!$G$3</c:f>
              <c:strCache>
                <c:ptCount val="1"/>
                <c:pt idx="0">
                  <c:v>Count of Claim_ID</c:v>
                </c:pt>
              </c:strCache>
            </c:strRef>
          </c:tx>
          <c:spPr>
            <a:solidFill>
              <a:schemeClr val="accent1"/>
            </a:solidFill>
            <a:ln>
              <a:solidFill>
                <a:schemeClr val="tx1"/>
              </a:solidFill>
            </a:ln>
            <a:effectLst/>
          </c:spPr>
          <c:invertIfNegative val="0"/>
          <c:cat>
            <c:strRef>
              <c:f>Pivots!$F$4:$F$54</c:f>
              <c:strCache>
                <c:ptCount val="50"/>
                <c:pt idx="0">
                  <c:v>C001</c:v>
                </c:pt>
                <c:pt idx="1">
                  <c:v>C002</c:v>
                </c:pt>
                <c:pt idx="2">
                  <c:v>C003</c:v>
                </c:pt>
                <c:pt idx="3">
                  <c:v>C004</c:v>
                </c:pt>
                <c:pt idx="4">
                  <c:v>C005</c:v>
                </c:pt>
                <c:pt idx="5">
                  <c:v>C006</c:v>
                </c:pt>
                <c:pt idx="6">
                  <c:v>C007</c:v>
                </c:pt>
                <c:pt idx="7">
                  <c:v>C008</c:v>
                </c:pt>
                <c:pt idx="8">
                  <c:v>C009</c:v>
                </c:pt>
                <c:pt idx="9">
                  <c:v>C010</c:v>
                </c:pt>
                <c:pt idx="10">
                  <c:v>C011</c:v>
                </c:pt>
                <c:pt idx="11">
                  <c:v>C012</c:v>
                </c:pt>
                <c:pt idx="12">
                  <c:v>C013</c:v>
                </c:pt>
                <c:pt idx="13">
                  <c:v>C014</c:v>
                </c:pt>
                <c:pt idx="14">
                  <c:v>C015</c:v>
                </c:pt>
                <c:pt idx="15">
                  <c:v>C016</c:v>
                </c:pt>
                <c:pt idx="16">
                  <c:v>C017</c:v>
                </c:pt>
                <c:pt idx="17">
                  <c:v>C018</c:v>
                </c:pt>
                <c:pt idx="18">
                  <c:v>C019</c:v>
                </c:pt>
                <c:pt idx="19">
                  <c:v>C020</c:v>
                </c:pt>
                <c:pt idx="20">
                  <c:v>C021</c:v>
                </c:pt>
                <c:pt idx="21">
                  <c:v>C022</c:v>
                </c:pt>
                <c:pt idx="22">
                  <c:v>C023</c:v>
                </c:pt>
                <c:pt idx="23">
                  <c:v>C024</c:v>
                </c:pt>
                <c:pt idx="24">
                  <c:v>C025</c:v>
                </c:pt>
                <c:pt idx="25">
                  <c:v>C026</c:v>
                </c:pt>
                <c:pt idx="26">
                  <c:v>C027</c:v>
                </c:pt>
                <c:pt idx="27">
                  <c:v>C028</c:v>
                </c:pt>
                <c:pt idx="28">
                  <c:v>C029</c:v>
                </c:pt>
                <c:pt idx="29">
                  <c:v>C030</c:v>
                </c:pt>
                <c:pt idx="30">
                  <c:v>C031</c:v>
                </c:pt>
                <c:pt idx="31">
                  <c:v>C032</c:v>
                </c:pt>
                <c:pt idx="32">
                  <c:v>C033</c:v>
                </c:pt>
                <c:pt idx="33">
                  <c:v>C034</c:v>
                </c:pt>
                <c:pt idx="34">
                  <c:v>C035</c:v>
                </c:pt>
                <c:pt idx="35">
                  <c:v>C036</c:v>
                </c:pt>
                <c:pt idx="36">
                  <c:v>C037</c:v>
                </c:pt>
                <c:pt idx="37">
                  <c:v>C038</c:v>
                </c:pt>
                <c:pt idx="38">
                  <c:v>C039</c:v>
                </c:pt>
                <c:pt idx="39">
                  <c:v>C040</c:v>
                </c:pt>
                <c:pt idx="40">
                  <c:v>C041</c:v>
                </c:pt>
                <c:pt idx="41">
                  <c:v>C042</c:v>
                </c:pt>
                <c:pt idx="42">
                  <c:v>C043</c:v>
                </c:pt>
                <c:pt idx="43">
                  <c:v>C044</c:v>
                </c:pt>
                <c:pt idx="44">
                  <c:v>C045</c:v>
                </c:pt>
                <c:pt idx="45">
                  <c:v>C046</c:v>
                </c:pt>
                <c:pt idx="46">
                  <c:v>C047</c:v>
                </c:pt>
                <c:pt idx="47">
                  <c:v>C048</c:v>
                </c:pt>
                <c:pt idx="48">
                  <c:v>C049</c:v>
                </c:pt>
                <c:pt idx="49">
                  <c:v>C050</c:v>
                </c:pt>
              </c:strCache>
            </c:strRef>
          </c:cat>
          <c:val>
            <c:numRef>
              <c:f>Pivots!$G$4:$G$54</c:f>
              <c:numCache>
                <c:formatCode>General</c:formatCode>
                <c:ptCount val="50"/>
                <c:pt idx="0">
                  <c:v>9</c:v>
                </c:pt>
                <c:pt idx="1">
                  <c:v>8</c:v>
                </c:pt>
                <c:pt idx="2">
                  <c:v>9</c:v>
                </c:pt>
                <c:pt idx="3">
                  <c:v>10</c:v>
                </c:pt>
                <c:pt idx="4">
                  <c:v>9</c:v>
                </c:pt>
                <c:pt idx="5">
                  <c:v>11</c:v>
                </c:pt>
                <c:pt idx="6">
                  <c:v>10</c:v>
                </c:pt>
                <c:pt idx="7">
                  <c:v>8</c:v>
                </c:pt>
                <c:pt idx="8">
                  <c:v>15</c:v>
                </c:pt>
                <c:pt idx="9">
                  <c:v>14</c:v>
                </c:pt>
                <c:pt idx="10">
                  <c:v>9</c:v>
                </c:pt>
                <c:pt idx="11">
                  <c:v>13</c:v>
                </c:pt>
                <c:pt idx="12">
                  <c:v>6</c:v>
                </c:pt>
                <c:pt idx="13">
                  <c:v>11</c:v>
                </c:pt>
                <c:pt idx="14">
                  <c:v>7</c:v>
                </c:pt>
                <c:pt idx="15">
                  <c:v>12</c:v>
                </c:pt>
                <c:pt idx="16">
                  <c:v>9</c:v>
                </c:pt>
                <c:pt idx="17">
                  <c:v>9</c:v>
                </c:pt>
                <c:pt idx="18">
                  <c:v>9</c:v>
                </c:pt>
                <c:pt idx="19">
                  <c:v>18</c:v>
                </c:pt>
                <c:pt idx="20">
                  <c:v>8</c:v>
                </c:pt>
                <c:pt idx="21">
                  <c:v>11</c:v>
                </c:pt>
                <c:pt idx="22">
                  <c:v>11</c:v>
                </c:pt>
                <c:pt idx="23">
                  <c:v>17</c:v>
                </c:pt>
                <c:pt idx="24">
                  <c:v>12</c:v>
                </c:pt>
                <c:pt idx="25">
                  <c:v>13</c:v>
                </c:pt>
                <c:pt idx="26">
                  <c:v>9</c:v>
                </c:pt>
                <c:pt idx="27">
                  <c:v>4</c:v>
                </c:pt>
                <c:pt idx="28">
                  <c:v>10</c:v>
                </c:pt>
                <c:pt idx="29">
                  <c:v>10</c:v>
                </c:pt>
                <c:pt idx="30">
                  <c:v>6</c:v>
                </c:pt>
                <c:pt idx="31">
                  <c:v>17</c:v>
                </c:pt>
                <c:pt idx="32">
                  <c:v>6</c:v>
                </c:pt>
                <c:pt idx="33">
                  <c:v>9</c:v>
                </c:pt>
                <c:pt idx="34">
                  <c:v>14</c:v>
                </c:pt>
                <c:pt idx="35">
                  <c:v>13</c:v>
                </c:pt>
                <c:pt idx="36">
                  <c:v>4</c:v>
                </c:pt>
                <c:pt idx="37">
                  <c:v>8</c:v>
                </c:pt>
                <c:pt idx="38">
                  <c:v>9</c:v>
                </c:pt>
                <c:pt idx="39">
                  <c:v>7</c:v>
                </c:pt>
                <c:pt idx="40">
                  <c:v>9</c:v>
                </c:pt>
                <c:pt idx="41">
                  <c:v>11</c:v>
                </c:pt>
                <c:pt idx="42">
                  <c:v>16</c:v>
                </c:pt>
                <c:pt idx="43">
                  <c:v>12</c:v>
                </c:pt>
                <c:pt idx="44">
                  <c:v>5</c:v>
                </c:pt>
                <c:pt idx="45">
                  <c:v>9</c:v>
                </c:pt>
                <c:pt idx="46">
                  <c:v>8</c:v>
                </c:pt>
                <c:pt idx="47">
                  <c:v>9</c:v>
                </c:pt>
                <c:pt idx="48">
                  <c:v>12</c:v>
                </c:pt>
                <c:pt idx="49">
                  <c:v>5</c:v>
                </c:pt>
              </c:numCache>
            </c:numRef>
          </c:val>
          <c:extLst>
            <c:ext xmlns:c16="http://schemas.microsoft.com/office/drawing/2014/chart" uri="{C3380CC4-5D6E-409C-BE32-E72D297353CC}">
              <c16:uniqueId val="{00000000-9322-4E07-8942-78043F7C41D5}"/>
            </c:ext>
          </c:extLst>
        </c:ser>
        <c:ser>
          <c:idx val="1"/>
          <c:order val="1"/>
          <c:tx>
            <c:strRef>
              <c:f>Pivots!$H$3</c:f>
              <c:strCache>
                <c:ptCount val="1"/>
                <c:pt idx="0">
                  <c:v>Sum of Fraud_Flag</c:v>
                </c:pt>
              </c:strCache>
            </c:strRef>
          </c:tx>
          <c:spPr>
            <a:solidFill>
              <a:schemeClr val="accent2"/>
            </a:solidFill>
            <a:ln>
              <a:solidFill>
                <a:schemeClr val="tx1"/>
              </a:solidFill>
            </a:ln>
            <a:effectLst/>
          </c:spPr>
          <c:invertIfNegative val="0"/>
          <c:cat>
            <c:strRef>
              <c:f>Pivots!$F$4:$F$54</c:f>
              <c:strCache>
                <c:ptCount val="50"/>
                <c:pt idx="0">
                  <c:v>C001</c:v>
                </c:pt>
                <c:pt idx="1">
                  <c:v>C002</c:v>
                </c:pt>
                <c:pt idx="2">
                  <c:v>C003</c:v>
                </c:pt>
                <c:pt idx="3">
                  <c:v>C004</c:v>
                </c:pt>
                <c:pt idx="4">
                  <c:v>C005</c:v>
                </c:pt>
                <c:pt idx="5">
                  <c:v>C006</c:v>
                </c:pt>
                <c:pt idx="6">
                  <c:v>C007</c:v>
                </c:pt>
                <c:pt idx="7">
                  <c:v>C008</c:v>
                </c:pt>
                <c:pt idx="8">
                  <c:v>C009</c:v>
                </c:pt>
                <c:pt idx="9">
                  <c:v>C010</c:v>
                </c:pt>
                <c:pt idx="10">
                  <c:v>C011</c:v>
                </c:pt>
                <c:pt idx="11">
                  <c:v>C012</c:v>
                </c:pt>
                <c:pt idx="12">
                  <c:v>C013</c:v>
                </c:pt>
                <c:pt idx="13">
                  <c:v>C014</c:v>
                </c:pt>
                <c:pt idx="14">
                  <c:v>C015</c:v>
                </c:pt>
                <c:pt idx="15">
                  <c:v>C016</c:v>
                </c:pt>
                <c:pt idx="16">
                  <c:v>C017</c:v>
                </c:pt>
                <c:pt idx="17">
                  <c:v>C018</c:v>
                </c:pt>
                <c:pt idx="18">
                  <c:v>C019</c:v>
                </c:pt>
                <c:pt idx="19">
                  <c:v>C020</c:v>
                </c:pt>
                <c:pt idx="20">
                  <c:v>C021</c:v>
                </c:pt>
                <c:pt idx="21">
                  <c:v>C022</c:v>
                </c:pt>
                <c:pt idx="22">
                  <c:v>C023</c:v>
                </c:pt>
                <c:pt idx="23">
                  <c:v>C024</c:v>
                </c:pt>
                <c:pt idx="24">
                  <c:v>C025</c:v>
                </c:pt>
                <c:pt idx="25">
                  <c:v>C026</c:v>
                </c:pt>
                <c:pt idx="26">
                  <c:v>C027</c:v>
                </c:pt>
                <c:pt idx="27">
                  <c:v>C028</c:v>
                </c:pt>
                <c:pt idx="28">
                  <c:v>C029</c:v>
                </c:pt>
                <c:pt idx="29">
                  <c:v>C030</c:v>
                </c:pt>
                <c:pt idx="30">
                  <c:v>C031</c:v>
                </c:pt>
                <c:pt idx="31">
                  <c:v>C032</c:v>
                </c:pt>
                <c:pt idx="32">
                  <c:v>C033</c:v>
                </c:pt>
                <c:pt idx="33">
                  <c:v>C034</c:v>
                </c:pt>
                <c:pt idx="34">
                  <c:v>C035</c:v>
                </c:pt>
                <c:pt idx="35">
                  <c:v>C036</c:v>
                </c:pt>
                <c:pt idx="36">
                  <c:v>C037</c:v>
                </c:pt>
                <c:pt idx="37">
                  <c:v>C038</c:v>
                </c:pt>
                <c:pt idx="38">
                  <c:v>C039</c:v>
                </c:pt>
                <c:pt idx="39">
                  <c:v>C040</c:v>
                </c:pt>
                <c:pt idx="40">
                  <c:v>C041</c:v>
                </c:pt>
                <c:pt idx="41">
                  <c:v>C042</c:v>
                </c:pt>
                <c:pt idx="42">
                  <c:v>C043</c:v>
                </c:pt>
                <c:pt idx="43">
                  <c:v>C044</c:v>
                </c:pt>
                <c:pt idx="44">
                  <c:v>C045</c:v>
                </c:pt>
                <c:pt idx="45">
                  <c:v>C046</c:v>
                </c:pt>
                <c:pt idx="46">
                  <c:v>C047</c:v>
                </c:pt>
                <c:pt idx="47">
                  <c:v>C048</c:v>
                </c:pt>
                <c:pt idx="48">
                  <c:v>C049</c:v>
                </c:pt>
                <c:pt idx="49">
                  <c:v>C050</c:v>
                </c:pt>
              </c:strCache>
            </c:strRef>
          </c:cat>
          <c:val>
            <c:numRef>
              <c:f>Pivots!$H$4:$H$54</c:f>
              <c:numCache>
                <c:formatCode>General</c:formatCode>
                <c:ptCount val="50"/>
                <c:pt idx="0">
                  <c:v>1</c:v>
                </c:pt>
                <c:pt idx="1">
                  <c:v>0</c:v>
                </c:pt>
                <c:pt idx="2">
                  <c:v>1</c:v>
                </c:pt>
                <c:pt idx="3">
                  <c:v>2</c:v>
                </c:pt>
                <c:pt idx="4">
                  <c:v>1</c:v>
                </c:pt>
                <c:pt idx="5">
                  <c:v>0</c:v>
                </c:pt>
                <c:pt idx="6">
                  <c:v>1</c:v>
                </c:pt>
                <c:pt idx="7">
                  <c:v>1</c:v>
                </c:pt>
                <c:pt idx="8">
                  <c:v>1</c:v>
                </c:pt>
                <c:pt idx="9">
                  <c:v>4</c:v>
                </c:pt>
                <c:pt idx="10">
                  <c:v>0</c:v>
                </c:pt>
                <c:pt idx="11">
                  <c:v>1</c:v>
                </c:pt>
                <c:pt idx="12">
                  <c:v>1</c:v>
                </c:pt>
                <c:pt idx="13">
                  <c:v>0</c:v>
                </c:pt>
                <c:pt idx="14">
                  <c:v>1</c:v>
                </c:pt>
                <c:pt idx="15">
                  <c:v>1</c:v>
                </c:pt>
                <c:pt idx="16">
                  <c:v>0</c:v>
                </c:pt>
                <c:pt idx="17">
                  <c:v>1</c:v>
                </c:pt>
                <c:pt idx="18">
                  <c:v>1</c:v>
                </c:pt>
                <c:pt idx="19">
                  <c:v>4</c:v>
                </c:pt>
                <c:pt idx="20">
                  <c:v>0</c:v>
                </c:pt>
                <c:pt idx="21">
                  <c:v>2</c:v>
                </c:pt>
                <c:pt idx="22">
                  <c:v>3</c:v>
                </c:pt>
                <c:pt idx="23">
                  <c:v>3</c:v>
                </c:pt>
                <c:pt idx="24">
                  <c:v>1</c:v>
                </c:pt>
                <c:pt idx="25">
                  <c:v>2</c:v>
                </c:pt>
                <c:pt idx="26">
                  <c:v>2</c:v>
                </c:pt>
                <c:pt idx="27">
                  <c:v>1</c:v>
                </c:pt>
                <c:pt idx="28">
                  <c:v>1</c:v>
                </c:pt>
                <c:pt idx="29">
                  <c:v>1</c:v>
                </c:pt>
                <c:pt idx="30">
                  <c:v>1</c:v>
                </c:pt>
                <c:pt idx="31">
                  <c:v>3</c:v>
                </c:pt>
                <c:pt idx="32">
                  <c:v>1</c:v>
                </c:pt>
                <c:pt idx="33">
                  <c:v>1</c:v>
                </c:pt>
                <c:pt idx="34">
                  <c:v>2</c:v>
                </c:pt>
                <c:pt idx="35">
                  <c:v>1</c:v>
                </c:pt>
                <c:pt idx="36">
                  <c:v>1</c:v>
                </c:pt>
                <c:pt idx="37">
                  <c:v>0</c:v>
                </c:pt>
                <c:pt idx="38">
                  <c:v>0</c:v>
                </c:pt>
                <c:pt idx="39">
                  <c:v>0</c:v>
                </c:pt>
                <c:pt idx="40">
                  <c:v>1</c:v>
                </c:pt>
                <c:pt idx="41">
                  <c:v>3</c:v>
                </c:pt>
                <c:pt idx="42">
                  <c:v>1</c:v>
                </c:pt>
                <c:pt idx="43">
                  <c:v>1</c:v>
                </c:pt>
                <c:pt idx="44">
                  <c:v>0</c:v>
                </c:pt>
                <c:pt idx="45">
                  <c:v>1</c:v>
                </c:pt>
                <c:pt idx="46">
                  <c:v>1</c:v>
                </c:pt>
                <c:pt idx="47">
                  <c:v>1</c:v>
                </c:pt>
                <c:pt idx="48">
                  <c:v>1</c:v>
                </c:pt>
                <c:pt idx="49">
                  <c:v>0</c:v>
                </c:pt>
              </c:numCache>
            </c:numRef>
          </c:val>
          <c:extLst>
            <c:ext xmlns:c16="http://schemas.microsoft.com/office/drawing/2014/chart" uri="{C3380CC4-5D6E-409C-BE32-E72D297353CC}">
              <c16:uniqueId val="{00000001-9322-4E07-8942-78043F7C41D5}"/>
            </c:ext>
          </c:extLst>
        </c:ser>
        <c:dLbls>
          <c:showLegendKey val="0"/>
          <c:showVal val="0"/>
          <c:showCatName val="0"/>
          <c:showSerName val="0"/>
          <c:showPercent val="0"/>
          <c:showBubbleSize val="0"/>
        </c:dLbls>
        <c:gapWidth val="150"/>
        <c:overlap val="100"/>
        <c:axId val="728577760"/>
        <c:axId val="728576800"/>
      </c:barChart>
      <c:catAx>
        <c:axId val="72857776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28576800"/>
        <c:crosses val="autoZero"/>
        <c:auto val="1"/>
        <c:lblAlgn val="ctr"/>
        <c:lblOffset val="100"/>
        <c:noMultiLvlLbl val="0"/>
      </c:catAx>
      <c:valAx>
        <c:axId val="728576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28577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[30.Health_Insurance_Claims_Analysis.xlsx]Pivots!PivotTable8</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400" b="1" i="1" u="none" strike="noStrike" baseline="0">
                <a:solidFill>
                  <a:schemeClr val="bg1"/>
                </a:solidFill>
              </a:rPr>
              <a:t>Fraud Rate Trend by Region</a:t>
            </a:r>
            <a:endParaRPr lang="en-US" b="1" i="1">
              <a:solidFill>
                <a:schemeClr val="bg1"/>
              </a:solidFill>
            </a:endParaRPr>
          </a:p>
        </c:rich>
      </c:tx>
      <c:overlay val="0"/>
      <c:spPr>
        <a:solidFill>
          <a:schemeClr val="tx1"/>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Pivots!$K$3</c:f>
              <c:strCache>
                <c:ptCount val="1"/>
                <c:pt idx="0">
                  <c:v>Count of Claim_ID</c:v>
                </c:pt>
              </c:strCache>
            </c:strRef>
          </c:tx>
          <c:spPr>
            <a:ln w="28575" cap="rnd">
              <a:solidFill>
                <a:schemeClr val="accent1"/>
              </a:solidFill>
              <a:round/>
            </a:ln>
            <a:effectLst/>
          </c:spPr>
          <c:marker>
            <c:symbol val="circle"/>
            <c:size val="5"/>
            <c:spPr>
              <a:solidFill>
                <a:schemeClr val="accent1"/>
              </a:solidFill>
              <a:ln w="9525">
                <a:solidFill>
                  <a:schemeClr val="tx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Pivots!$J$4:$J$8</c:f>
              <c:strCache>
                <c:ptCount val="4"/>
                <c:pt idx="0">
                  <c:v>East</c:v>
                </c:pt>
                <c:pt idx="1">
                  <c:v>North</c:v>
                </c:pt>
                <c:pt idx="2">
                  <c:v>South</c:v>
                </c:pt>
                <c:pt idx="3">
                  <c:v>West</c:v>
                </c:pt>
              </c:strCache>
            </c:strRef>
          </c:cat>
          <c:val>
            <c:numRef>
              <c:f>Pivots!$K$4:$K$8</c:f>
              <c:numCache>
                <c:formatCode>General</c:formatCode>
                <c:ptCount val="4"/>
                <c:pt idx="0">
                  <c:v>190</c:v>
                </c:pt>
                <c:pt idx="1">
                  <c:v>51</c:v>
                </c:pt>
                <c:pt idx="2">
                  <c:v>155</c:v>
                </c:pt>
                <c:pt idx="3">
                  <c:v>104</c:v>
                </c:pt>
              </c:numCache>
            </c:numRef>
          </c:val>
          <c:smooth val="0"/>
          <c:extLst>
            <c:ext xmlns:c16="http://schemas.microsoft.com/office/drawing/2014/chart" uri="{C3380CC4-5D6E-409C-BE32-E72D297353CC}">
              <c16:uniqueId val="{00000000-B08E-487C-8B19-6254256E9B7C}"/>
            </c:ext>
          </c:extLst>
        </c:ser>
        <c:ser>
          <c:idx val="1"/>
          <c:order val="1"/>
          <c:tx>
            <c:strRef>
              <c:f>Pivots!$L$3</c:f>
              <c:strCache>
                <c:ptCount val="1"/>
                <c:pt idx="0">
                  <c:v>Sum of Fraud_Flag</c:v>
                </c:pt>
              </c:strCache>
            </c:strRef>
          </c:tx>
          <c:spPr>
            <a:ln w="28575" cap="rnd">
              <a:solidFill>
                <a:schemeClr val="accent2"/>
              </a:solidFill>
              <a:round/>
            </a:ln>
            <a:effectLst/>
          </c:spPr>
          <c:marker>
            <c:symbol val="circle"/>
            <c:size val="5"/>
            <c:spPr>
              <a:solidFill>
                <a:schemeClr val="accent2"/>
              </a:solidFill>
              <a:ln w="9525">
                <a:solidFill>
                  <a:schemeClr val="tx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Pivots!$J$4:$J$8</c:f>
              <c:strCache>
                <c:ptCount val="4"/>
                <c:pt idx="0">
                  <c:v>East</c:v>
                </c:pt>
                <c:pt idx="1">
                  <c:v>North</c:v>
                </c:pt>
                <c:pt idx="2">
                  <c:v>South</c:v>
                </c:pt>
                <c:pt idx="3">
                  <c:v>West</c:v>
                </c:pt>
              </c:strCache>
            </c:strRef>
          </c:cat>
          <c:val>
            <c:numRef>
              <c:f>Pivots!$L$4:$L$8</c:f>
              <c:numCache>
                <c:formatCode>General</c:formatCode>
                <c:ptCount val="4"/>
                <c:pt idx="0">
                  <c:v>25</c:v>
                </c:pt>
                <c:pt idx="1">
                  <c:v>6</c:v>
                </c:pt>
                <c:pt idx="2">
                  <c:v>15</c:v>
                </c:pt>
                <c:pt idx="3">
                  <c:v>12</c:v>
                </c:pt>
              </c:numCache>
            </c:numRef>
          </c:val>
          <c:smooth val="0"/>
          <c:extLst>
            <c:ext xmlns:c16="http://schemas.microsoft.com/office/drawing/2014/chart" uri="{C3380CC4-5D6E-409C-BE32-E72D297353CC}">
              <c16:uniqueId val="{00000001-B08E-487C-8B19-6254256E9B7C}"/>
            </c:ext>
          </c:extLst>
        </c:ser>
        <c:dLbls>
          <c:dLblPos val="t"/>
          <c:showLegendKey val="0"/>
          <c:showVal val="1"/>
          <c:showCatName val="0"/>
          <c:showSerName val="0"/>
          <c:showPercent val="0"/>
          <c:showBubbleSize val="0"/>
        </c:dLbls>
        <c:marker val="1"/>
        <c:smooth val="0"/>
        <c:axId val="730126048"/>
        <c:axId val="730126528"/>
      </c:lineChart>
      <c:catAx>
        <c:axId val="73012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30126528"/>
        <c:crosses val="autoZero"/>
        <c:auto val="1"/>
        <c:lblAlgn val="ctr"/>
        <c:lblOffset val="100"/>
        <c:noMultiLvlLbl val="0"/>
      </c:catAx>
      <c:valAx>
        <c:axId val="730126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30126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[30.Health_Insurance_Claims_Analysis.xlsx]Pivots!PivotTable11</c:name>
    <c:fmtId val="7"/>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400" b="1" i="1" u="none" strike="noStrike" baseline="0">
                <a:solidFill>
                  <a:schemeClr val="bg1"/>
                </a:solidFill>
              </a:rPr>
              <a:t>Fraud Rate by Hospital</a:t>
            </a:r>
            <a:endParaRPr lang="en-US" b="1" i="1">
              <a:solidFill>
                <a:schemeClr val="bg1"/>
              </a:solidFill>
            </a:endParaRPr>
          </a:p>
        </c:rich>
      </c:tx>
      <c:overlay val="0"/>
      <c:spPr>
        <a:solidFill>
          <a:schemeClr val="tx1"/>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Pivots!$K$11</c:f>
              <c:strCache>
                <c:ptCount val="1"/>
                <c:pt idx="0">
                  <c:v>Count of Claim_ID</c:v>
                </c:pt>
              </c:strCache>
            </c:strRef>
          </c:tx>
          <c:spPr>
            <a:solidFill>
              <a:schemeClr val="accent1"/>
            </a:solidFill>
            <a:ln>
              <a:solidFill>
                <a:schemeClr val="tx1"/>
              </a:solidFill>
            </a:ln>
            <a:effectLst/>
          </c:spPr>
          <c:invertIfNegative val="0"/>
          <c:cat>
            <c:strRef>
              <c:f>Pivots!$J$12:$J$32</c:f>
              <c:strCache>
                <c:ptCount val="20"/>
                <c:pt idx="0">
                  <c:v>Hospital_1</c:v>
                </c:pt>
                <c:pt idx="1">
                  <c:v>Hospital_10</c:v>
                </c:pt>
                <c:pt idx="2">
                  <c:v>Hospital_11</c:v>
                </c:pt>
                <c:pt idx="3">
                  <c:v>Hospital_12</c:v>
                </c:pt>
                <c:pt idx="4">
                  <c:v>Hospital_13</c:v>
                </c:pt>
                <c:pt idx="5">
                  <c:v>Hospital_14</c:v>
                </c:pt>
                <c:pt idx="6">
                  <c:v>Hospital_15</c:v>
                </c:pt>
                <c:pt idx="7">
                  <c:v>Hospital_16</c:v>
                </c:pt>
                <c:pt idx="8">
                  <c:v>Hospital_17</c:v>
                </c:pt>
                <c:pt idx="9">
                  <c:v>Hospital_18</c:v>
                </c:pt>
                <c:pt idx="10">
                  <c:v>Hospital_19</c:v>
                </c:pt>
                <c:pt idx="11">
                  <c:v>Hospital_2</c:v>
                </c:pt>
                <c:pt idx="12">
                  <c:v>Hospital_20</c:v>
                </c:pt>
                <c:pt idx="13">
                  <c:v>Hospital_3</c:v>
                </c:pt>
                <c:pt idx="14">
                  <c:v>Hospital_4</c:v>
                </c:pt>
                <c:pt idx="15">
                  <c:v>Hospital_5</c:v>
                </c:pt>
                <c:pt idx="16">
                  <c:v>Hospital_6</c:v>
                </c:pt>
                <c:pt idx="17">
                  <c:v>Hospital_7</c:v>
                </c:pt>
                <c:pt idx="18">
                  <c:v>Hospital_8</c:v>
                </c:pt>
                <c:pt idx="19">
                  <c:v>Hospital_9</c:v>
                </c:pt>
              </c:strCache>
            </c:strRef>
          </c:cat>
          <c:val>
            <c:numRef>
              <c:f>Pivots!$K$12:$K$32</c:f>
              <c:numCache>
                <c:formatCode>General</c:formatCode>
                <c:ptCount val="20"/>
                <c:pt idx="0">
                  <c:v>24</c:v>
                </c:pt>
                <c:pt idx="1">
                  <c:v>24</c:v>
                </c:pt>
                <c:pt idx="2">
                  <c:v>38</c:v>
                </c:pt>
                <c:pt idx="3">
                  <c:v>31</c:v>
                </c:pt>
                <c:pt idx="4">
                  <c:v>21</c:v>
                </c:pt>
                <c:pt idx="5">
                  <c:v>23</c:v>
                </c:pt>
                <c:pt idx="6">
                  <c:v>12</c:v>
                </c:pt>
                <c:pt idx="7">
                  <c:v>21</c:v>
                </c:pt>
                <c:pt idx="8">
                  <c:v>27</c:v>
                </c:pt>
                <c:pt idx="9">
                  <c:v>27</c:v>
                </c:pt>
                <c:pt idx="10">
                  <c:v>23</c:v>
                </c:pt>
                <c:pt idx="11">
                  <c:v>24</c:v>
                </c:pt>
                <c:pt idx="12">
                  <c:v>27</c:v>
                </c:pt>
                <c:pt idx="13">
                  <c:v>26</c:v>
                </c:pt>
                <c:pt idx="14">
                  <c:v>24</c:v>
                </c:pt>
                <c:pt idx="15">
                  <c:v>23</c:v>
                </c:pt>
                <c:pt idx="16">
                  <c:v>32</c:v>
                </c:pt>
                <c:pt idx="17">
                  <c:v>23</c:v>
                </c:pt>
                <c:pt idx="18">
                  <c:v>27</c:v>
                </c:pt>
                <c:pt idx="19">
                  <c:v>23</c:v>
                </c:pt>
              </c:numCache>
            </c:numRef>
          </c:val>
          <c:extLst>
            <c:ext xmlns:c16="http://schemas.microsoft.com/office/drawing/2014/chart" uri="{C3380CC4-5D6E-409C-BE32-E72D297353CC}">
              <c16:uniqueId val="{00000000-B918-4D99-86F7-F07974ED8A31}"/>
            </c:ext>
          </c:extLst>
        </c:ser>
        <c:ser>
          <c:idx val="1"/>
          <c:order val="1"/>
          <c:tx>
            <c:strRef>
              <c:f>Pivots!$L$11</c:f>
              <c:strCache>
                <c:ptCount val="1"/>
                <c:pt idx="0">
                  <c:v>Sum of Fraud_Flag</c:v>
                </c:pt>
              </c:strCache>
            </c:strRef>
          </c:tx>
          <c:spPr>
            <a:solidFill>
              <a:schemeClr val="accent2"/>
            </a:solidFill>
            <a:ln>
              <a:solidFill>
                <a:schemeClr val="tx1"/>
              </a:solidFill>
            </a:ln>
            <a:effectLst/>
          </c:spPr>
          <c:invertIfNegative val="0"/>
          <c:cat>
            <c:strRef>
              <c:f>Pivots!$J$12:$J$32</c:f>
              <c:strCache>
                <c:ptCount val="20"/>
                <c:pt idx="0">
                  <c:v>Hospital_1</c:v>
                </c:pt>
                <c:pt idx="1">
                  <c:v>Hospital_10</c:v>
                </c:pt>
                <c:pt idx="2">
                  <c:v>Hospital_11</c:v>
                </c:pt>
                <c:pt idx="3">
                  <c:v>Hospital_12</c:v>
                </c:pt>
                <c:pt idx="4">
                  <c:v>Hospital_13</c:v>
                </c:pt>
                <c:pt idx="5">
                  <c:v>Hospital_14</c:v>
                </c:pt>
                <c:pt idx="6">
                  <c:v>Hospital_15</c:v>
                </c:pt>
                <c:pt idx="7">
                  <c:v>Hospital_16</c:v>
                </c:pt>
                <c:pt idx="8">
                  <c:v>Hospital_17</c:v>
                </c:pt>
                <c:pt idx="9">
                  <c:v>Hospital_18</c:v>
                </c:pt>
                <c:pt idx="10">
                  <c:v>Hospital_19</c:v>
                </c:pt>
                <c:pt idx="11">
                  <c:v>Hospital_2</c:v>
                </c:pt>
                <c:pt idx="12">
                  <c:v>Hospital_20</c:v>
                </c:pt>
                <c:pt idx="13">
                  <c:v>Hospital_3</c:v>
                </c:pt>
                <c:pt idx="14">
                  <c:v>Hospital_4</c:v>
                </c:pt>
                <c:pt idx="15">
                  <c:v>Hospital_5</c:v>
                </c:pt>
                <c:pt idx="16">
                  <c:v>Hospital_6</c:v>
                </c:pt>
                <c:pt idx="17">
                  <c:v>Hospital_7</c:v>
                </c:pt>
                <c:pt idx="18">
                  <c:v>Hospital_8</c:v>
                </c:pt>
                <c:pt idx="19">
                  <c:v>Hospital_9</c:v>
                </c:pt>
              </c:strCache>
            </c:strRef>
          </c:cat>
          <c:val>
            <c:numRef>
              <c:f>Pivots!$L$12:$L$32</c:f>
              <c:numCache>
                <c:formatCode>General</c:formatCode>
                <c:ptCount val="20"/>
                <c:pt idx="0">
                  <c:v>3</c:v>
                </c:pt>
                <c:pt idx="1">
                  <c:v>0</c:v>
                </c:pt>
                <c:pt idx="2">
                  <c:v>4</c:v>
                </c:pt>
                <c:pt idx="3">
                  <c:v>6</c:v>
                </c:pt>
                <c:pt idx="4">
                  <c:v>0</c:v>
                </c:pt>
                <c:pt idx="5">
                  <c:v>5</c:v>
                </c:pt>
                <c:pt idx="6">
                  <c:v>2</c:v>
                </c:pt>
                <c:pt idx="7">
                  <c:v>2</c:v>
                </c:pt>
                <c:pt idx="8">
                  <c:v>4</c:v>
                </c:pt>
                <c:pt idx="9">
                  <c:v>3</c:v>
                </c:pt>
                <c:pt idx="10">
                  <c:v>2</c:v>
                </c:pt>
                <c:pt idx="11">
                  <c:v>3</c:v>
                </c:pt>
                <c:pt idx="12">
                  <c:v>3</c:v>
                </c:pt>
                <c:pt idx="13">
                  <c:v>5</c:v>
                </c:pt>
                <c:pt idx="14">
                  <c:v>2</c:v>
                </c:pt>
                <c:pt idx="15">
                  <c:v>1</c:v>
                </c:pt>
                <c:pt idx="16">
                  <c:v>5</c:v>
                </c:pt>
                <c:pt idx="17">
                  <c:v>2</c:v>
                </c:pt>
                <c:pt idx="18">
                  <c:v>1</c:v>
                </c:pt>
                <c:pt idx="19">
                  <c:v>5</c:v>
                </c:pt>
              </c:numCache>
            </c:numRef>
          </c:val>
          <c:extLst>
            <c:ext xmlns:c16="http://schemas.microsoft.com/office/drawing/2014/chart" uri="{C3380CC4-5D6E-409C-BE32-E72D297353CC}">
              <c16:uniqueId val="{00000001-B918-4D99-86F7-F07974ED8A31}"/>
            </c:ext>
          </c:extLst>
        </c:ser>
        <c:ser>
          <c:idx val="2"/>
          <c:order val="2"/>
          <c:tx>
            <c:strRef>
              <c:f>Pivots!$M$11</c:f>
              <c:strCache>
                <c:ptCount val="1"/>
                <c:pt idx="0">
                  <c:v>Fraud Rate</c:v>
                </c:pt>
              </c:strCache>
            </c:strRef>
          </c:tx>
          <c:spPr>
            <a:solidFill>
              <a:schemeClr val="accent3"/>
            </a:solidFill>
            <a:ln>
              <a:solidFill>
                <a:schemeClr val="tx1"/>
              </a:solidFill>
            </a:ln>
            <a:effectLst/>
          </c:spPr>
          <c:invertIfNegative val="0"/>
          <c:cat>
            <c:strRef>
              <c:f>Pivots!$J$12:$J$32</c:f>
              <c:strCache>
                <c:ptCount val="20"/>
                <c:pt idx="0">
                  <c:v>Hospital_1</c:v>
                </c:pt>
                <c:pt idx="1">
                  <c:v>Hospital_10</c:v>
                </c:pt>
                <c:pt idx="2">
                  <c:v>Hospital_11</c:v>
                </c:pt>
                <c:pt idx="3">
                  <c:v>Hospital_12</c:v>
                </c:pt>
                <c:pt idx="4">
                  <c:v>Hospital_13</c:v>
                </c:pt>
                <c:pt idx="5">
                  <c:v>Hospital_14</c:v>
                </c:pt>
                <c:pt idx="6">
                  <c:v>Hospital_15</c:v>
                </c:pt>
                <c:pt idx="7">
                  <c:v>Hospital_16</c:v>
                </c:pt>
                <c:pt idx="8">
                  <c:v>Hospital_17</c:v>
                </c:pt>
                <c:pt idx="9">
                  <c:v>Hospital_18</c:v>
                </c:pt>
                <c:pt idx="10">
                  <c:v>Hospital_19</c:v>
                </c:pt>
                <c:pt idx="11">
                  <c:v>Hospital_2</c:v>
                </c:pt>
                <c:pt idx="12">
                  <c:v>Hospital_20</c:v>
                </c:pt>
                <c:pt idx="13">
                  <c:v>Hospital_3</c:v>
                </c:pt>
                <c:pt idx="14">
                  <c:v>Hospital_4</c:v>
                </c:pt>
                <c:pt idx="15">
                  <c:v>Hospital_5</c:v>
                </c:pt>
                <c:pt idx="16">
                  <c:v>Hospital_6</c:v>
                </c:pt>
                <c:pt idx="17">
                  <c:v>Hospital_7</c:v>
                </c:pt>
                <c:pt idx="18">
                  <c:v>Hospital_8</c:v>
                </c:pt>
                <c:pt idx="19">
                  <c:v>Hospital_9</c:v>
                </c:pt>
              </c:strCache>
            </c:strRef>
          </c:cat>
          <c:val>
            <c:numRef>
              <c:f>Pivots!$M$12:$M$32</c:f>
              <c:numCache>
                <c:formatCode>0.00%;\-0.00%;0.00%</c:formatCode>
                <c:ptCount val="20"/>
                <c:pt idx="0">
                  <c:v>0.125</c:v>
                </c:pt>
                <c:pt idx="1">
                  <c:v>0</c:v>
                </c:pt>
                <c:pt idx="2">
                  <c:v>0.10526315789473684</c:v>
                </c:pt>
                <c:pt idx="3">
                  <c:v>0.19354838709677419</c:v>
                </c:pt>
                <c:pt idx="4">
                  <c:v>0</c:v>
                </c:pt>
                <c:pt idx="5">
                  <c:v>0.21739130434782608</c:v>
                </c:pt>
                <c:pt idx="6">
                  <c:v>0.16666666666666666</c:v>
                </c:pt>
                <c:pt idx="7">
                  <c:v>9.5238095238095233E-2</c:v>
                </c:pt>
                <c:pt idx="8">
                  <c:v>0.14814814814814814</c:v>
                </c:pt>
                <c:pt idx="9">
                  <c:v>0.1111111111111111</c:v>
                </c:pt>
                <c:pt idx="10">
                  <c:v>8.6956521739130432E-2</c:v>
                </c:pt>
                <c:pt idx="11">
                  <c:v>0.125</c:v>
                </c:pt>
                <c:pt idx="12">
                  <c:v>0.1111111111111111</c:v>
                </c:pt>
                <c:pt idx="13">
                  <c:v>0.19230769230769232</c:v>
                </c:pt>
                <c:pt idx="14">
                  <c:v>8.3333333333333329E-2</c:v>
                </c:pt>
                <c:pt idx="15">
                  <c:v>4.3478260869565216E-2</c:v>
                </c:pt>
                <c:pt idx="16">
                  <c:v>0.15625</c:v>
                </c:pt>
                <c:pt idx="17">
                  <c:v>8.6956521739130432E-2</c:v>
                </c:pt>
                <c:pt idx="18">
                  <c:v>3.7037037037037035E-2</c:v>
                </c:pt>
                <c:pt idx="19">
                  <c:v>0.21739130434782608</c:v>
                </c:pt>
              </c:numCache>
            </c:numRef>
          </c:val>
          <c:extLst>
            <c:ext xmlns:c16="http://schemas.microsoft.com/office/drawing/2014/chart" uri="{C3380CC4-5D6E-409C-BE32-E72D297353CC}">
              <c16:uniqueId val="{00000002-B918-4D99-86F7-F07974ED8A31}"/>
            </c:ext>
          </c:extLst>
        </c:ser>
        <c:dLbls>
          <c:showLegendKey val="0"/>
          <c:showVal val="0"/>
          <c:showCatName val="0"/>
          <c:showSerName val="0"/>
          <c:showPercent val="0"/>
          <c:showBubbleSize val="0"/>
        </c:dLbls>
        <c:gapWidth val="182"/>
        <c:axId val="722617664"/>
        <c:axId val="722619104"/>
      </c:barChart>
      <c:catAx>
        <c:axId val="722617664"/>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619104"/>
        <c:crosses val="autoZero"/>
        <c:auto val="1"/>
        <c:lblAlgn val="ctr"/>
        <c:lblOffset val="100"/>
        <c:noMultiLvlLbl val="0"/>
      </c:catAx>
      <c:valAx>
        <c:axId val="7226191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617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3</xdr:col>
      <xdr:colOff>0</xdr:colOff>
      <xdr:row>8</xdr:row>
      <xdr:rowOff>104775</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DFA7DC33-9468-4358-A8E7-C6950096F54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400050"/>
              <a:ext cx="1828800" cy="1438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9525</xdr:colOff>
      <xdr:row>1</xdr:row>
      <xdr:rowOff>0</xdr:rowOff>
    </xdr:from>
    <xdr:to>
      <xdr:col>6</xdr:col>
      <xdr:colOff>9525</xdr:colOff>
      <xdr:row>8</xdr:row>
      <xdr:rowOff>104775</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40C9E749-B2A3-40B0-816B-5C47383EF79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838325" y="400050"/>
              <a:ext cx="1828800" cy="1438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114300</xdr:rowOff>
    </xdr:from>
    <xdr:to>
      <xdr:col>3</xdr:col>
      <xdr:colOff>0</xdr:colOff>
      <xdr:row>16</xdr:row>
      <xdr:rowOff>28575</xdr:rowOff>
    </xdr:to>
    <mc:AlternateContent xmlns:mc="http://schemas.openxmlformats.org/markup-compatibility/2006" xmlns:a14="http://schemas.microsoft.com/office/drawing/2010/main">
      <mc:Choice Requires="a14">
        <xdr:graphicFrame macro="">
          <xdr:nvGraphicFramePr>
            <xdr:cNvPr id="4" name="Procedure_Code">
              <a:extLst>
                <a:ext uri="{FF2B5EF4-FFF2-40B4-BE49-F238E27FC236}">
                  <a16:creationId xmlns:a16="http://schemas.microsoft.com/office/drawing/2014/main" id="{E04E3E31-A34F-4F7C-A0B0-D39C9216557F}"/>
                </a:ext>
              </a:extLst>
            </xdr:cNvPr>
            <xdr:cNvGraphicFramePr/>
          </xdr:nvGraphicFramePr>
          <xdr:xfrm>
            <a:off x="0" y="0"/>
            <a:ext cx="0" cy="0"/>
          </xdr:xfrm>
          <a:graphic>
            <a:graphicData uri="http://schemas.microsoft.com/office/drawing/2010/slicer">
              <sle:slicer xmlns:sle="http://schemas.microsoft.com/office/drawing/2010/slicer" name="Procedure_Code"/>
            </a:graphicData>
          </a:graphic>
        </xdr:graphicFrame>
      </mc:Choice>
      <mc:Fallback xmlns="">
        <xdr:sp macro="" textlink="">
          <xdr:nvSpPr>
            <xdr:cNvPr id="0" name=""/>
            <xdr:cNvSpPr>
              <a:spLocks noTextEdit="1"/>
            </xdr:cNvSpPr>
          </xdr:nvSpPr>
          <xdr:spPr>
            <a:xfrm>
              <a:off x="0" y="1847850"/>
              <a:ext cx="1828800" cy="1438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9525</xdr:colOff>
      <xdr:row>8</xdr:row>
      <xdr:rowOff>114300</xdr:rowOff>
    </xdr:from>
    <xdr:to>
      <xdr:col>6</xdr:col>
      <xdr:colOff>9525</xdr:colOff>
      <xdr:row>16</xdr:row>
      <xdr:rowOff>28575</xdr:rowOff>
    </xdr:to>
    <mc:AlternateContent xmlns:mc="http://schemas.openxmlformats.org/markup-compatibility/2006" xmlns:a14="http://schemas.microsoft.com/office/drawing/2010/main">
      <mc:Choice Requires="a14">
        <xdr:graphicFrame macro="">
          <xdr:nvGraphicFramePr>
            <xdr:cNvPr id="5" name="Hospital_Name">
              <a:extLst>
                <a:ext uri="{FF2B5EF4-FFF2-40B4-BE49-F238E27FC236}">
                  <a16:creationId xmlns:a16="http://schemas.microsoft.com/office/drawing/2014/main" id="{CF2CFE44-BE43-405E-8A10-CF2443D4AA2C}"/>
                </a:ext>
              </a:extLst>
            </xdr:cNvPr>
            <xdr:cNvGraphicFramePr/>
          </xdr:nvGraphicFramePr>
          <xdr:xfrm>
            <a:off x="0" y="0"/>
            <a:ext cx="0" cy="0"/>
          </xdr:xfrm>
          <a:graphic>
            <a:graphicData uri="http://schemas.microsoft.com/office/drawing/2010/slicer">
              <sle:slicer xmlns:sle="http://schemas.microsoft.com/office/drawing/2010/slicer" name="Hospital_Name"/>
            </a:graphicData>
          </a:graphic>
        </xdr:graphicFrame>
      </mc:Choice>
      <mc:Fallback xmlns="">
        <xdr:sp macro="" textlink="">
          <xdr:nvSpPr>
            <xdr:cNvPr id="0" name=""/>
            <xdr:cNvSpPr>
              <a:spLocks noTextEdit="1"/>
            </xdr:cNvSpPr>
          </xdr:nvSpPr>
          <xdr:spPr>
            <a:xfrm>
              <a:off x="1838325" y="1847850"/>
              <a:ext cx="1828800" cy="1438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16</xdr:row>
      <xdr:rowOff>47625</xdr:rowOff>
    </xdr:from>
    <xdr:to>
      <xdr:col>3</xdr:col>
      <xdr:colOff>9525</xdr:colOff>
      <xdr:row>23</xdr:row>
      <xdr:rowOff>152400</xdr:rowOff>
    </xdr:to>
    <mc:AlternateContent xmlns:mc="http://schemas.openxmlformats.org/markup-compatibility/2006" xmlns:a14="http://schemas.microsoft.com/office/drawing/2010/main">
      <mc:Choice Requires="a14">
        <xdr:graphicFrame macro="">
          <xdr:nvGraphicFramePr>
            <xdr:cNvPr id="6" name="Fraud_Flag">
              <a:extLst>
                <a:ext uri="{FF2B5EF4-FFF2-40B4-BE49-F238E27FC236}">
                  <a16:creationId xmlns:a16="http://schemas.microsoft.com/office/drawing/2014/main" id="{96F437BF-617B-41A2-B099-67A3198945A5}"/>
                </a:ext>
              </a:extLst>
            </xdr:cNvPr>
            <xdr:cNvGraphicFramePr/>
          </xdr:nvGraphicFramePr>
          <xdr:xfrm>
            <a:off x="0" y="0"/>
            <a:ext cx="0" cy="0"/>
          </xdr:xfrm>
          <a:graphic>
            <a:graphicData uri="http://schemas.microsoft.com/office/drawing/2010/slicer">
              <sle:slicer xmlns:sle="http://schemas.microsoft.com/office/drawing/2010/slicer" name="Fraud_Flag"/>
            </a:graphicData>
          </a:graphic>
        </xdr:graphicFrame>
      </mc:Choice>
      <mc:Fallback xmlns="">
        <xdr:sp macro="" textlink="">
          <xdr:nvSpPr>
            <xdr:cNvPr id="0" name=""/>
            <xdr:cNvSpPr>
              <a:spLocks noTextEdit="1"/>
            </xdr:cNvSpPr>
          </xdr:nvSpPr>
          <xdr:spPr>
            <a:xfrm>
              <a:off x="9525" y="3305175"/>
              <a:ext cx="1828800" cy="1438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1</xdr:row>
      <xdr:rowOff>0</xdr:rowOff>
    </xdr:from>
    <xdr:to>
      <xdr:col>13</xdr:col>
      <xdr:colOff>304800</xdr:colOff>
      <xdr:row>15</xdr:row>
      <xdr:rowOff>76200</xdr:rowOff>
    </xdr:to>
    <xdr:graphicFrame macro="">
      <xdr:nvGraphicFramePr>
        <xdr:cNvPr id="7" name="Chart 6">
          <a:extLst>
            <a:ext uri="{FF2B5EF4-FFF2-40B4-BE49-F238E27FC236}">
              <a16:creationId xmlns:a16="http://schemas.microsoft.com/office/drawing/2014/main" id="{6A65985F-85DF-46C3-B795-26FB9A01A1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323850</xdr:colOff>
      <xdr:row>1</xdr:row>
      <xdr:rowOff>0</xdr:rowOff>
    </xdr:from>
    <xdr:to>
      <xdr:col>21</xdr:col>
      <xdr:colOff>19050</xdr:colOff>
      <xdr:row>15</xdr:row>
      <xdr:rowOff>76200</xdr:rowOff>
    </xdr:to>
    <xdr:graphicFrame macro="">
      <xdr:nvGraphicFramePr>
        <xdr:cNvPr id="8" name="Chart 7">
          <a:extLst>
            <a:ext uri="{FF2B5EF4-FFF2-40B4-BE49-F238E27FC236}">
              <a16:creationId xmlns:a16="http://schemas.microsoft.com/office/drawing/2014/main" id="{620046AA-25AE-47E7-819A-447EF32DBD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15</xdr:row>
      <xdr:rowOff>85725</xdr:rowOff>
    </xdr:from>
    <xdr:to>
      <xdr:col>13</xdr:col>
      <xdr:colOff>304800</xdr:colOff>
      <xdr:row>29</xdr:row>
      <xdr:rowOff>161925</xdr:rowOff>
    </xdr:to>
    <xdr:graphicFrame macro="">
      <xdr:nvGraphicFramePr>
        <xdr:cNvPr id="9" name="Chart 8">
          <a:extLst>
            <a:ext uri="{FF2B5EF4-FFF2-40B4-BE49-F238E27FC236}">
              <a16:creationId xmlns:a16="http://schemas.microsoft.com/office/drawing/2014/main" id="{E1432A9C-DD03-44AC-8DA4-F7ECD49D5D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323850</xdr:colOff>
      <xdr:row>15</xdr:row>
      <xdr:rowOff>85725</xdr:rowOff>
    </xdr:from>
    <xdr:to>
      <xdr:col>21</xdr:col>
      <xdr:colOff>19050</xdr:colOff>
      <xdr:row>29</xdr:row>
      <xdr:rowOff>161925</xdr:rowOff>
    </xdr:to>
    <xdr:graphicFrame macro="">
      <xdr:nvGraphicFramePr>
        <xdr:cNvPr id="10" name="Chart 9">
          <a:extLst>
            <a:ext uri="{FF2B5EF4-FFF2-40B4-BE49-F238E27FC236}">
              <a16:creationId xmlns:a16="http://schemas.microsoft.com/office/drawing/2014/main" id="{5C5AF58E-1937-48BD-BACB-B430ECBAF6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0</xdr:colOff>
      <xdr:row>29</xdr:row>
      <xdr:rowOff>171450</xdr:rowOff>
    </xdr:from>
    <xdr:to>
      <xdr:col>13</xdr:col>
      <xdr:colOff>304800</xdr:colOff>
      <xdr:row>44</xdr:row>
      <xdr:rowOff>57150</xdr:rowOff>
    </xdr:to>
    <xdr:graphicFrame macro="">
      <xdr:nvGraphicFramePr>
        <xdr:cNvPr id="11" name="Chart 10">
          <a:extLst>
            <a:ext uri="{FF2B5EF4-FFF2-40B4-BE49-F238E27FC236}">
              <a16:creationId xmlns:a16="http://schemas.microsoft.com/office/drawing/2014/main" id="{91AA776A-FF2C-474F-8C7F-7C73693B74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323850</xdr:colOff>
      <xdr:row>30</xdr:row>
      <xdr:rowOff>9525</xdr:rowOff>
    </xdr:from>
    <xdr:to>
      <xdr:col>21</xdr:col>
      <xdr:colOff>19050</xdr:colOff>
      <xdr:row>44</xdr:row>
      <xdr:rowOff>85725</xdr:rowOff>
    </xdr:to>
    <xdr:graphicFrame macro="">
      <xdr:nvGraphicFramePr>
        <xdr:cNvPr id="12" name="Chart 11">
          <a:extLst>
            <a:ext uri="{FF2B5EF4-FFF2-40B4-BE49-F238E27FC236}">
              <a16:creationId xmlns:a16="http://schemas.microsoft.com/office/drawing/2014/main" id="{8C7982DF-2E97-4A0D-B18D-2EE79BDD81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id Hassan" refreshedDate="45767.909839467589" backgroundQuery="1" createdVersion="8" refreshedVersion="8" minRefreshableVersion="3" recordCount="0" supportSubquery="1" supportAdvancedDrill="1" xr:uid="{9FE88E80-4BF4-43B0-BC8C-15D5BE7B3A34}">
  <cacheSource type="external" connectionId="1"/>
  <cacheFields count="4">
    <cacheField name="[tblPolicyholders].[Region].[Region]" caption="Region" numFmtId="0" hierarchy="18" level="1">
      <sharedItems count="4">
        <s v="East"/>
        <s v="North"/>
        <s v="South"/>
        <s v="West"/>
      </sharedItems>
    </cacheField>
    <cacheField name="[Measures].[Count of Claim_ID]" caption="Count of Claim_ID" numFmtId="0" hierarchy="21" level="32767"/>
    <cacheField name="[Measures].[Sum of Claim_Amount]" caption="Sum of Claim_Amount" numFmtId="0" hierarchy="22" level="32767"/>
    <cacheField name="[tblPolicyholders].[Gender].[Gender]" caption="Gender" numFmtId="0" hierarchy="17" level="1">
      <sharedItems containsSemiMixedTypes="0" containsNonDate="0" containsString="0"/>
    </cacheField>
  </cacheFields>
  <cacheHierarchies count="31">
    <cacheHierarchy uniqueName="[tblClaims].[Claim_ID]" caption="Claim_ID" attribute="1" defaultMemberUniqueName="[tblClaims].[Claim_ID].[All]" allUniqueName="[tblClaims].[Claim_ID].[All]" dimensionUniqueName="[tblClaims]" displayFolder="" count="2" memberValueDatatype="130" unbalanced="0"/>
    <cacheHierarchy uniqueName="[tblClaims].[Policyholder_ID]" caption="Policyholder_ID" attribute="1" defaultMemberUniqueName="[tblClaims].[Policyholder_ID].[All]" allUniqueName="[tblClaims].[Policyholder_ID].[All]" dimensionUniqueName="[tblClaims]" displayFolder="" count="2" memberValueDatatype="130" unbalanced="0"/>
    <cacheHierarchy uniqueName="[tblClaims].[Hospital_ID]" caption="Hospital_ID" attribute="1" defaultMemberUniqueName="[tblClaims].[Hospital_ID].[All]" allUniqueName="[tblClaims].[Hospital_ID].[All]" dimensionUniqueName="[tblClaims]" displayFolder="" count="2" memberValueDatatype="130" unbalanced="0"/>
    <cacheHierarchy uniqueName="[tblClaims].[Claim_Date]" caption="Claim_Date" attribute="1" time="1" defaultMemberUniqueName="[tblClaims].[Claim_Date].[All]" allUniqueName="[tblClaims].[Claim_Date].[All]" dimensionUniqueName="[tblClaims]" displayFolder="" count="2" memberValueDatatype="7" unbalanced="0"/>
    <cacheHierarchy uniqueName="[tblClaims].[Claim_Amount]" caption="Claim_Amount" attribute="1" defaultMemberUniqueName="[tblClaims].[Claim_Amount].[All]" allUniqueName="[tblClaims].[Claim_Amount].[All]" dimensionUniqueName="[tblClaims]" displayFolder="" count="2" memberValueDatatype="5" unbalanced="0"/>
    <cacheHierarchy uniqueName="[tblClaims].[Procedure_Code]" caption="Procedure_Code" attribute="1" defaultMemberUniqueName="[tblClaims].[Procedure_Code].[All]" allUniqueName="[tblClaims].[Procedure_Code].[All]" dimensionUniqueName="[tblClaims]" displayFolder="" count="2" memberValueDatatype="130" unbalanced="0"/>
    <cacheHierarchy uniqueName="[tblClaims].[Fraud_Flag]" caption="Fraud_Flag" attribute="1" defaultMemberUniqueName="[tblClaims].[Fraud_Flag].[All]" allUniqueName="[tblClaims].[Fraud_Flag].[All]" dimensionUniqueName="[tblClaims]" displayFolder="" count="2" memberValueDatatype="20" unbalanced="0"/>
    <cacheHierarchy uniqueName="[tblClaims].[Claim_Month]" caption="Claim_Month" attribute="1" defaultMemberUniqueName="[tblClaims].[Claim_Month].[All]" allUniqueName="[tblClaims].[Claim_Month].[All]" dimensionUniqueName="[tblClaims]" displayFolder="" count="2" memberValueDatatype="130" unbalanced="0"/>
    <cacheHierarchy uniqueName="[tblClaims].[HighValue_Flag]" caption="HighValue_Flag" attribute="1" defaultMemberUniqueName="[tblClaims].[HighValue_Flag].[All]" allUniqueName="[tblClaims].[HighValue_Flag].[All]" dimensionUniqueName="[tblClaims]" displayFolder="" count="2" memberValueDatatype="130" unbalanced="0"/>
    <cacheHierarchy uniqueName="[tblCodes].[Procedure_Code]" caption="Procedure_Code" attribute="1" defaultMemberUniqueName="[tblCodes].[Procedure_Code].[All]" allUniqueName="[tblCodes].[Procedure_Code].[All]" dimensionUniqueName="[tblCodes]" displayFolder="" count="2" memberValueDatatype="130" unbalanced="0"/>
    <cacheHierarchy uniqueName="[tblCodes].[Description]" caption="Description" attribute="1" defaultMemberUniqueName="[tblCodes].[Description].[All]" allUniqueName="[tblCodes].[Description].[All]" dimensionUniqueName="[tblCodes]" displayFolder="" count="2" memberValueDatatype="130" unbalanced="0"/>
    <cacheHierarchy uniqueName="[tblHospitals].[Hospital_ID]" caption="Hospital_ID" attribute="1" defaultMemberUniqueName="[tblHospitals].[Hospital_ID].[All]" allUniqueName="[tblHospitals].[Hospital_ID].[All]" dimensionUniqueName="[tblHospitals]" displayFolder="" count="2" memberValueDatatype="130" unbalanced="0"/>
    <cacheHierarchy uniqueName="[tblHospitals].[Hospital_Name]" caption="Hospital_Name" attribute="1" defaultMemberUniqueName="[tblHospitals].[Hospital_Name].[All]" allUniqueName="[tblHospitals].[Hospital_Name].[All]" dimensionUniqueName="[tblHospitals]" displayFolder="" count="2" memberValueDatatype="130" unbalanced="0"/>
    <cacheHierarchy uniqueName="[tblHospitals].[Region]" caption="Region" attribute="1" defaultMemberUniqueName="[tblHospitals].[Region].[All]" allUniqueName="[tblHospitals].[Region].[All]" dimensionUniqueName="[tblHospitals]" displayFolder="" count="2" memberValueDatatype="130" unbalanced="0"/>
    <cacheHierarchy uniqueName="[tblHospitals].[Rating]" caption="Rating" attribute="1" defaultMemberUniqueName="[tblHospitals].[Rating].[All]" allUniqueName="[tblHospitals].[Rating].[All]" dimensionUniqueName="[tblHospitals]" displayFolder="" count="2" memberValueDatatype="5" unbalanced="0"/>
    <cacheHierarchy uniqueName="[tblPolicyholders].[Policyholder_ID]" caption="Policyholder_ID" attribute="1" defaultMemberUniqueName="[tblPolicyholders].[Policyholder_ID].[All]" allUniqueName="[tblPolicyholders].[Policyholder_ID].[All]" dimensionUniqueName="[tblPolicyholders]" displayFolder="" count="2" memberValueDatatype="130" unbalanced="0"/>
    <cacheHierarchy uniqueName="[tblPolicyholders].[Age]" caption="Age" attribute="1" defaultMemberUniqueName="[tblPolicyholders].[Age].[All]" allUniqueName="[tblPolicyholders].[Age].[All]" dimensionUniqueName="[tblPolicyholders]" displayFolder="" count="2" memberValueDatatype="20" unbalanced="0"/>
    <cacheHierarchy uniqueName="[tblPolicyholders].[Gender]" caption="Gender" attribute="1" defaultMemberUniqueName="[tblPolicyholders].[Gender].[All]" allUniqueName="[tblPolicyholders].[Gender].[All]" dimensionUniqueName="[tblPolicyholders]" displayFolder="" count="2" memberValueDatatype="130" unbalanced="0">
      <fieldsUsage count="2">
        <fieldUsage x="-1"/>
        <fieldUsage x="3"/>
      </fieldsUsage>
    </cacheHierarchy>
    <cacheHierarchy uniqueName="[tblPolicyholders].[Region]" caption="Region" attribute="1" defaultMemberUniqueName="[tblPolicyholders].[Region].[All]" allUniqueName="[tblPolicyholders].[Region].[All]" dimensionUniqueName="[tblPolicyholders]" displayFolder="" count="2" memberValueDatatype="130" unbalanced="0">
      <fieldsUsage count="2">
        <fieldUsage x="-1"/>
        <fieldUsage x="0"/>
      </fieldsUsage>
    </cacheHierarchy>
    <cacheHierarchy uniqueName="[tblPolicyholders].[Plan_Type]" caption="Plan_Type" attribute="1" defaultMemberUniqueName="[tblPolicyholders].[Plan_Type].[All]" allUniqueName="[tblPolicyholders].[Plan_Type].[All]" dimensionUniqueName="[tblPolicyholders]" displayFolder="" count="2" memberValueDatatype="130" unbalanced="0"/>
    <cacheHierarchy uniqueName="[tblPolicyholders].[Age_Group]" caption="Age_Group" attribute="1" defaultMemberUniqueName="[tblPolicyholders].[Age_Group].[All]" allUniqueName="[tblPolicyholders].[Age_Group].[All]" dimensionUniqueName="[tblPolicyholders]" displayFolder="" count="2" memberValueDatatype="130" unbalanced="0"/>
    <cacheHierarchy uniqueName="[Measures].[Count of Claim_ID]" caption="Count of Claim_ID" measure="1" displayFolder="" measureGroup="tblClaims" count="0" oneField="1">
      <fieldsUsage count="1">
        <fieldUsage x="1"/>
      </fieldsUsage>
      <extLst>
        <ext xmlns:x15="http://schemas.microsoft.com/office/spreadsheetml/2010/11/main" uri="{B97F6D7D-B522-45F9-BDA1-12C45D357490}">
          <x15:cacheHierarchy aggregatedColumn="0"/>
        </ext>
      </extLst>
    </cacheHierarchy>
    <cacheHierarchy uniqueName="[Measures].[Sum of Claim_Amount]" caption="Sum of Claim_Amount" measure="1" displayFolder="" measureGroup="tblClaims" count="0" oneField="1">
      <fieldsUsage count="1">
        <fieldUsage x="2"/>
      </fieldsUsage>
      <extLst>
        <ext xmlns:x15="http://schemas.microsoft.com/office/spreadsheetml/2010/11/main" uri="{B97F6D7D-B522-45F9-BDA1-12C45D357490}">
          <x15:cacheHierarchy aggregatedColumn="4"/>
        </ext>
      </extLst>
    </cacheHierarchy>
    <cacheHierarchy uniqueName="[Measures].[Average of Claim_Amount]" caption="Average of Claim_Amount" measure="1" displayFolder="" measureGroup="tblClaims" count="0">
      <extLst>
        <ext xmlns:x15="http://schemas.microsoft.com/office/spreadsheetml/2010/11/main" uri="{B97F6D7D-B522-45F9-BDA1-12C45D357490}">
          <x15:cacheHierarchy aggregatedColumn="4"/>
        </ext>
      </extLst>
    </cacheHierarchy>
    <cacheHierarchy uniqueName="[Measures].[Sum of Fraud_Flag]" caption="Sum of Fraud_Flag" measure="1" displayFolder="" measureGroup="tblClaims" count="0">
      <extLst>
        <ext xmlns:x15="http://schemas.microsoft.com/office/spreadsheetml/2010/11/main" uri="{B97F6D7D-B522-45F9-BDA1-12C45D357490}">
          <x15:cacheHierarchy aggregatedColumn="6"/>
        </ext>
      </extLst>
    </cacheHierarchy>
    <cacheHierarchy uniqueName="[Measures].[Fraud Rate]" caption="Fraud Rate" measure="1" displayFolder="" measureGroup="tblClaims" count="0"/>
    <cacheHierarchy uniqueName="[Measures].[__XL_Count tblPolicyholders]" caption="__XL_Count tblPolicyholders" measure="1" displayFolder="" measureGroup="tblPolicyholders" count="0" hidden="1"/>
    <cacheHierarchy uniqueName="[Measures].[__XL_Count tblHospitals]" caption="__XL_Count tblHospitals" measure="1" displayFolder="" measureGroup="tblHospitals" count="0" hidden="1"/>
    <cacheHierarchy uniqueName="[Measures].[__XL_Count tblCodes]" caption="__XL_Count tblCodes" measure="1" displayFolder="" measureGroup="tblCodes" count="0" hidden="1"/>
    <cacheHierarchy uniqueName="[Measures].[__XL_Count tblClaims]" caption="__XL_Count tblClaims" measure="1" displayFolder="" measureGroup="tblClaims" count="0" hidden="1"/>
    <cacheHierarchy uniqueName="[Measures].[__No measures defined]" caption="__No measures defined" measure="1" displayFolder="" count="0" hidden="1"/>
  </cacheHierarchies>
  <kpis count="0"/>
  <dimensions count="5">
    <dimension measure="1" name="Measures" uniqueName="[Measures]" caption="Measures"/>
    <dimension name="tblClaims" uniqueName="[tblClaims]" caption="tblClaims"/>
    <dimension name="tblCodes" uniqueName="[tblCodes]" caption="tblCodes"/>
    <dimension name="tblHospitals" uniqueName="[tblHospitals]" caption="tblHospitals"/>
    <dimension name="tblPolicyholders" uniqueName="[tblPolicyholders]" caption="tblPolicyholders"/>
  </dimensions>
  <measureGroups count="4">
    <measureGroup name="tblClaims" caption="tblClaims"/>
    <measureGroup name="tblCodes" caption="tblCodes"/>
    <measureGroup name="tblHospitals" caption="tblHospitals"/>
    <measureGroup name="tblPolicyholders" caption="tblPolicyholders"/>
  </measureGroups>
  <maps count="7">
    <map measureGroup="0" dimension="1"/>
    <map measureGroup="0" dimension="2"/>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id Hassan" refreshedDate="45767.909840740744" backgroundQuery="1" createdVersion="8" refreshedVersion="8" minRefreshableVersion="3" recordCount="0" supportSubquery="1" supportAdvancedDrill="1" xr:uid="{9E393C9E-14D0-4CAA-B438-99A24DE7C2D3}">
  <cacheSource type="external" connectionId="1"/>
  <cacheFields count="5">
    <cacheField name="[tblHospitals].[Hospital_Name].[Hospital_Name]" caption="Hospital_Name" numFmtId="0" hierarchy="12" level="1">
      <sharedItems count="20">
        <s v="Hospital_1"/>
        <s v="Hospital_10"/>
        <s v="Hospital_11"/>
        <s v="Hospital_12"/>
        <s v="Hospital_13"/>
        <s v="Hospital_14"/>
        <s v="Hospital_15"/>
        <s v="Hospital_16"/>
        <s v="Hospital_17"/>
        <s v="Hospital_18"/>
        <s v="Hospital_19"/>
        <s v="Hospital_2"/>
        <s v="Hospital_20"/>
        <s v="Hospital_3"/>
        <s v="Hospital_4"/>
        <s v="Hospital_5"/>
        <s v="Hospital_6"/>
        <s v="Hospital_7"/>
        <s v="Hospital_8"/>
        <s v="Hospital_9"/>
      </sharedItems>
    </cacheField>
    <cacheField name="[Measures].[Count of Claim_ID]" caption="Count of Claim_ID" numFmtId="0" hierarchy="21" level="32767"/>
    <cacheField name="[Measures].[Sum of Fraud_Flag]" caption="Sum of Fraud_Flag" numFmtId="0" hierarchy="24" level="32767"/>
    <cacheField name="[Measures].[Fraud Rate]" caption="Fraud Rate" numFmtId="0" hierarchy="25" level="32767"/>
    <cacheField name="[tblPolicyholders].[Gender].[Gender]" caption="Gender" numFmtId="0" hierarchy="17" level="1">
      <sharedItems containsSemiMixedTypes="0" containsNonDate="0" containsString="0"/>
    </cacheField>
  </cacheFields>
  <cacheHierarchies count="31">
    <cacheHierarchy uniqueName="[tblClaims].[Claim_ID]" caption="Claim_ID" attribute="1" defaultMemberUniqueName="[tblClaims].[Claim_ID].[All]" allUniqueName="[tblClaims].[Claim_ID].[All]" dimensionUniqueName="[tblClaims]" displayFolder="" count="2" memberValueDatatype="130" unbalanced="0"/>
    <cacheHierarchy uniqueName="[tblClaims].[Policyholder_ID]" caption="Policyholder_ID" attribute="1" defaultMemberUniqueName="[tblClaims].[Policyholder_ID].[All]" allUniqueName="[tblClaims].[Policyholder_ID].[All]" dimensionUniqueName="[tblClaims]" displayFolder="" count="2" memberValueDatatype="130" unbalanced="0"/>
    <cacheHierarchy uniqueName="[tblClaims].[Hospital_ID]" caption="Hospital_ID" attribute="1" defaultMemberUniqueName="[tblClaims].[Hospital_ID].[All]" allUniqueName="[tblClaims].[Hospital_ID].[All]" dimensionUniqueName="[tblClaims]" displayFolder="" count="2" memberValueDatatype="130" unbalanced="0"/>
    <cacheHierarchy uniqueName="[tblClaims].[Claim_Date]" caption="Claim_Date" attribute="1" time="1" defaultMemberUniqueName="[tblClaims].[Claim_Date].[All]" allUniqueName="[tblClaims].[Claim_Date].[All]" dimensionUniqueName="[tblClaims]" displayFolder="" count="2" memberValueDatatype="7" unbalanced="0"/>
    <cacheHierarchy uniqueName="[tblClaims].[Claim_Amount]" caption="Claim_Amount" attribute="1" defaultMemberUniqueName="[tblClaims].[Claim_Amount].[All]" allUniqueName="[tblClaims].[Claim_Amount].[All]" dimensionUniqueName="[tblClaims]" displayFolder="" count="2" memberValueDatatype="5" unbalanced="0"/>
    <cacheHierarchy uniqueName="[tblClaims].[Procedure_Code]" caption="Procedure_Code" attribute="1" defaultMemberUniqueName="[tblClaims].[Procedure_Code].[All]" allUniqueName="[tblClaims].[Procedure_Code].[All]" dimensionUniqueName="[tblClaims]" displayFolder="" count="2" memberValueDatatype="130" unbalanced="0"/>
    <cacheHierarchy uniqueName="[tblClaims].[Fraud_Flag]" caption="Fraud_Flag" attribute="1" defaultMemberUniqueName="[tblClaims].[Fraud_Flag].[All]" allUniqueName="[tblClaims].[Fraud_Flag].[All]" dimensionUniqueName="[tblClaims]" displayFolder="" count="2" memberValueDatatype="20" unbalanced="0"/>
    <cacheHierarchy uniqueName="[tblClaims].[Claim_Month]" caption="Claim_Month" attribute="1" defaultMemberUniqueName="[tblClaims].[Claim_Month].[All]" allUniqueName="[tblClaims].[Claim_Month].[All]" dimensionUniqueName="[tblClaims]" displayFolder="" count="2" memberValueDatatype="130" unbalanced="0"/>
    <cacheHierarchy uniqueName="[tblClaims].[HighValue_Flag]" caption="HighValue_Flag" attribute="1" defaultMemberUniqueName="[tblClaims].[HighValue_Flag].[All]" allUniqueName="[tblClaims].[HighValue_Flag].[All]" dimensionUniqueName="[tblClaims]" displayFolder="" count="2" memberValueDatatype="130" unbalanced="0"/>
    <cacheHierarchy uniqueName="[tblCodes].[Procedure_Code]" caption="Procedure_Code" attribute="1" defaultMemberUniqueName="[tblCodes].[Procedure_Code].[All]" allUniqueName="[tblCodes].[Procedure_Code].[All]" dimensionUniqueName="[tblCodes]" displayFolder="" count="2" memberValueDatatype="130" unbalanced="0"/>
    <cacheHierarchy uniqueName="[tblCodes].[Description]" caption="Description" attribute="1" defaultMemberUniqueName="[tblCodes].[Description].[All]" allUniqueName="[tblCodes].[Description].[All]" dimensionUniqueName="[tblCodes]" displayFolder="" count="2" memberValueDatatype="130" unbalanced="0"/>
    <cacheHierarchy uniqueName="[tblHospitals].[Hospital_ID]" caption="Hospital_ID" attribute="1" defaultMemberUniqueName="[tblHospitals].[Hospital_ID].[All]" allUniqueName="[tblHospitals].[Hospital_ID].[All]" dimensionUniqueName="[tblHospitals]" displayFolder="" count="2" memberValueDatatype="130" unbalanced="0"/>
    <cacheHierarchy uniqueName="[tblHospitals].[Hospital_Name]" caption="Hospital_Name" attribute="1" defaultMemberUniqueName="[tblHospitals].[Hospital_Name].[All]" allUniqueName="[tblHospitals].[Hospital_Name].[All]" dimensionUniqueName="[tblHospitals]" displayFolder="" count="2" memberValueDatatype="130" unbalanced="0">
      <fieldsUsage count="2">
        <fieldUsage x="-1"/>
        <fieldUsage x="0"/>
      </fieldsUsage>
    </cacheHierarchy>
    <cacheHierarchy uniqueName="[tblHospitals].[Region]" caption="Region" attribute="1" defaultMemberUniqueName="[tblHospitals].[Region].[All]" allUniqueName="[tblHospitals].[Region].[All]" dimensionUniqueName="[tblHospitals]" displayFolder="" count="2" memberValueDatatype="130" unbalanced="0"/>
    <cacheHierarchy uniqueName="[tblHospitals].[Rating]" caption="Rating" attribute="1" defaultMemberUniqueName="[tblHospitals].[Rating].[All]" allUniqueName="[tblHospitals].[Rating].[All]" dimensionUniqueName="[tblHospitals]" displayFolder="" count="2" memberValueDatatype="5" unbalanced="0"/>
    <cacheHierarchy uniqueName="[tblPolicyholders].[Policyholder_ID]" caption="Policyholder_ID" attribute="1" defaultMemberUniqueName="[tblPolicyholders].[Policyholder_ID].[All]" allUniqueName="[tblPolicyholders].[Policyholder_ID].[All]" dimensionUniqueName="[tblPolicyholders]" displayFolder="" count="2" memberValueDatatype="130" unbalanced="0"/>
    <cacheHierarchy uniqueName="[tblPolicyholders].[Age]" caption="Age" attribute="1" defaultMemberUniqueName="[tblPolicyholders].[Age].[All]" allUniqueName="[tblPolicyholders].[Age].[All]" dimensionUniqueName="[tblPolicyholders]" displayFolder="" count="2" memberValueDatatype="20" unbalanced="0"/>
    <cacheHierarchy uniqueName="[tblPolicyholders].[Gender]" caption="Gender" attribute="1" defaultMemberUniqueName="[tblPolicyholders].[Gender].[All]" allUniqueName="[tblPolicyholders].[Gender].[All]" dimensionUniqueName="[tblPolicyholders]" displayFolder="" count="2" memberValueDatatype="130" unbalanced="0">
      <fieldsUsage count="2">
        <fieldUsage x="-1"/>
        <fieldUsage x="4"/>
      </fieldsUsage>
    </cacheHierarchy>
    <cacheHierarchy uniqueName="[tblPolicyholders].[Region]" caption="Region" attribute="1" defaultMemberUniqueName="[tblPolicyholders].[Region].[All]" allUniqueName="[tblPolicyholders].[Region].[All]" dimensionUniqueName="[tblPolicyholders]" displayFolder="" count="2" memberValueDatatype="130" unbalanced="0"/>
    <cacheHierarchy uniqueName="[tblPolicyholders].[Plan_Type]" caption="Plan_Type" attribute="1" defaultMemberUniqueName="[tblPolicyholders].[Plan_Type].[All]" allUniqueName="[tblPolicyholders].[Plan_Type].[All]" dimensionUniqueName="[tblPolicyholders]" displayFolder="" count="2" memberValueDatatype="130" unbalanced="0"/>
    <cacheHierarchy uniqueName="[tblPolicyholders].[Age_Group]" caption="Age_Group" attribute="1" defaultMemberUniqueName="[tblPolicyholders].[Age_Group].[All]" allUniqueName="[tblPolicyholders].[Age_Group].[All]" dimensionUniqueName="[tblPolicyholders]" displayFolder="" count="2" memberValueDatatype="130" unbalanced="0"/>
    <cacheHierarchy uniqueName="[Measures].[Count of Claim_ID]" caption="Count of Claim_ID" measure="1" displayFolder="" measureGroup="tblClaims" count="0" oneField="1">
      <fieldsUsage count="1">
        <fieldUsage x="1"/>
      </fieldsUsage>
      <extLst>
        <ext xmlns:x15="http://schemas.microsoft.com/office/spreadsheetml/2010/11/main" uri="{B97F6D7D-B522-45F9-BDA1-12C45D357490}">
          <x15:cacheHierarchy aggregatedColumn="0"/>
        </ext>
      </extLst>
    </cacheHierarchy>
    <cacheHierarchy uniqueName="[Measures].[Sum of Claim_Amount]" caption="Sum of Claim_Amount" measure="1" displayFolder="" measureGroup="tblClaims" count="0">
      <extLst>
        <ext xmlns:x15="http://schemas.microsoft.com/office/spreadsheetml/2010/11/main" uri="{B97F6D7D-B522-45F9-BDA1-12C45D357490}">
          <x15:cacheHierarchy aggregatedColumn="4"/>
        </ext>
      </extLst>
    </cacheHierarchy>
    <cacheHierarchy uniqueName="[Measures].[Average of Claim_Amount]" caption="Average of Claim_Amount" measure="1" displayFolder="" measureGroup="tblClaims" count="0">
      <extLst>
        <ext xmlns:x15="http://schemas.microsoft.com/office/spreadsheetml/2010/11/main" uri="{B97F6D7D-B522-45F9-BDA1-12C45D357490}">
          <x15:cacheHierarchy aggregatedColumn="4"/>
        </ext>
      </extLst>
    </cacheHierarchy>
    <cacheHierarchy uniqueName="[Measures].[Sum of Fraud_Flag]" caption="Sum of Fraud_Flag" measure="1" displayFolder="" measureGroup="tblClaims" count="0" oneField="1">
      <fieldsUsage count="1">
        <fieldUsage x="2"/>
      </fieldsUsage>
      <extLst>
        <ext xmlns:x15="http://schemas.microsoft.com/office/spreadsheetml/2010/11/main" uri="{B97F6D7D-B522-45F9-BDA1-12C45D357490}">
          <x15:cacheHierarchy aggregatedColumn="6"/>
        </ext>
      </extLst>
    </cacheHierarchy>
    <cacheHierarchy uniqueName="[Measures].[Fraud Rate]" caption="Fraud Rate" measure="1" displayFolder="" measureGroup="tblClaims" count="0" oneField="1">
      <fieldsUsage count="1">
        <fieldUsage x="3"/>
      </fieldsUsage>
    </cacheHierarchy>
    <cacheHierarchy uniqueName="[Measures].[__XL_Count tblPolicyholders]" caption="__XL_Count tblPolicyholders" measure="1" displayFolder="" measureGroup="tblPolicyholders" count="0" hidden="1"/>
    <cacheHierarchy uniqueName="[Measures].[__XL_Count tblHospitals]" caption="__XL_Count tblHospitals" measure="1" displayFolder="" measureGroup="tblHospitals" count="0" hidden="1"/>
    <cacheHierarchy uniqueName="[Measures].[__XL_Count tblCodes]" caption="__XL_Count tblCodes" measure="1" displayFolder="" measureGroup="tblCodes" count="0" hidden="1"/>
    <cacheHierarchy uniqueName="[Measures].[__XL_Count tblClaims]" caption="__XL_Count tblClaims" measure="1" displayFolder="" measureGroup="tblClaims" count="0" hidden="1"/>
    <cacheHierarchy uniqueName="[Measures].[__No measures defined]" caption="__No measures defined" measure="1" displayFolder="" count="0" hidden="1"/>
  </cacheHierarchies>
  <kpis count="0"/>
  <dimensions count="5">
    <dimension measure="1" name="Measures" uniqueName="[Measures]" caption="Measures"/>
    <dimension name="tblClaims" uniqueName="[tblClaims]" caption="tblClaims"/>
    <dimension name="tblCodes" uniqueName="[tblCodes]" caption="tblCodes"/>
    <dimension name="tblHospitals" uniqueName="[tblHospitals]" caption="tblHospitals"/>
    <dimension name="tblPolicyholders" uniqueName="[tblPolicyholders]" caption="tblPolicyholders"/>
  </dimensions>
  <measureGroups count="4">
    <measureGroup name="tblClaims" caption="tblClaims"/>
    <measureGroup name="tblCodes" caption="tblCodes"/>
    <measureGroup name="tblHospitals" caption="tblHospitals"/>
    <measureGroup name="tblPolicyholders" caption="tblPolicyholders"/>
  </measureGroups>
  <maps count="7">
    <map measureGroup="0" dimension="1"/>
    <map measureGroup="0" dimension="2"/>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id Hassan" refreshedDate="45767.909842013891" backgroundQuery="1" createdVersion="8" refreshedVersion="8" minRefreshableVersion="3" recordCount="0" supportSubquery="1" supportAdvancedDrill="1" xr:uid="{EF02B7F1-7C6C-43A4-B5C4-0321A53A0C89}">
  <cacheSource type="external" connectionId="1"/>
  <cacheFields count="4">
    <cacheField name="[Measures].[Count of Claim_ID]" caption="Count of Claim_ID" numFmtId="0" hierarchy="21" level="32767"/>
    <cacheField name="[tblHospitals].[Hospital_Name].[Hospital_Name]" caption="Hospital_Name" numFmtId="0" hierarchy="12" level="1">
      <sharedItems count="20">
        <s v="Hospital_1"/>
        <s v="Hospital_10"/>
        <s v="Hospital_11"/>
        <s v="Hospital_12"/>
        <s v="Hospital_13"/>
        <s v="Hospital_14"/>
        <s v="Hospital_15"/>
        <s v="Hospital_16"/>
        <s v="Hospital_17"/>
        <s v="Hospital_18"/>
        <s v="Hospital_19"/>
        <s v="Hospital_2"/>
        <s v="Hospital_20"/>
        <s v="Hospital_3"/>
        <s v="Hospital_4"/>
        <s v="Hospital_5"/>
        <s v="Hospital_6"/>
        <s v="Hospital_7"/>
        <s v="Hospital_8"/>
        <s v="Hospital_9"/>
      </sharedItems>
    </cacheField>
    <cacheField name="[tblPolicyholders].[Gender].[Gender]" caption="Gender" numFmtId="0" hierarchy="17" level="1">
      <sharedItems count="2">
        <s v="Female"/>
        <s v="Male"/>
      </sharedItems>
    </cacheField>
    <cacheField name="[Measures].[Sum of Fraud_Flag]" caption="Sum of Fraud_Flag" numFmtId="0" hierarchy="24" level="32767"/>
  </cacheFields>
  <cacheHierarchies count="31">
    <cacheHierarchy uniqueName="[tblClaims].[Claim_ID]" caption="Claim_ID" attribute="1" defaultMemberUniqueName="[tblClaims].[Claim_ID].[All]" allUniqueName="[tblClaims].[Claim_ID].[All]" dimensionUniqueName="[tblClaims]" displayFolder="" count="0" memberValueDatatype="130" unbalanced="0"/>
    <cacheHierarchy uniqueName="[tblClaims].[Policyholder_ID]" caption="Policyholder_ID" attribute="1" defaultMemberUniqueName="[tblClaims].[Policyholder_ID].[All]" allUniqueName="[tblClaims].[Policyholder_ID].[All]" dimensionUniqueName="[tblClaims]" displayFolder="" count="0" memberValueDatatype="130" unbalanced="0"/>
    <cacheHierarchy uniqueName="[tblClaims].[Hospital_ID]" caption="Hospital_ID" attribute="1" defaultMemberUniqueName="[tblClaims].[Hospital_ID].[All]" allUniqueName="[tblClaims].[Hospital_ID].[All]" dimensionUniqueName="[tblClaims]" displayFolder="" count="0" memberValueDatatype="130" unbalanced="0"/>
    <cacheHierarchy uniqueName="[tblClaims].[Claim_Date]" caption="Claim_Date" attribute="1" time="1" defaultMemberUniqueName="[tblClaims].[Claim_Date].[All]" allUniqueName="[tblClaims].[Claim_Date].[All]" dimensionUniqueName="[tblClaims]" displayFolder="" count="0" memberValueDatatype="7" unbalanced="0"/>
    <cacheHierarchy uniqueName="[tblClaims].[Claim_Amount]" caption="Claim_Amount" attribute="1" defaultMemberUniqueName="[tblClaims].[Claim_Amount].[All]" allUniqueName="[tblClaims].[Claim_Amount].[All]" dimensionUniqueName="[tblClaims]" displayFolder="" count="0" memberValueDatatype="5" unbalanced="0"/>
    <cacheHierarchy uniqueName="[tblClaims].[Procedure_Code]" caption="Procedure_Code" attribute="1" defaultMemberUniqueName="[tblClaims].[Procedure_Code].[All]" allUniqueName="[tblClaims].[Procedure_Code].[All]" dimensionUniqueName="[tblClaims]" displayFolder="" count="2" memberValueDatatype="130" unbalanced="0"/>
    <cacheHierarchy uniqueName="[tblClaims].[Fraud_Flag]" caption="Fraud_Flag" attribute="1" defaultMemberUniqueName="[tblClaims].[Fraud_Flag].[All]" allUniqueName="[tblClaims].[Fraud_Flag].[All]" dimensionUniqueName="[tblClaims]" displayFolder="" count="2" memberValueDatatype="20" unbalanced="0"/>
    <cacheHierarchy uniqueName="[tblClaims].[Claim_Month]" caption="Claim_Month" attribute="1" defaultMemberUniqueName="[tblClaims].[Claim_Month].[All]" allUniqueName="[tblClaims].[Claim_Month].[All]" dimensionUniqueName="[tblClaims]" displayFolder="" count="0" memberValueDatatype="130" unbalanced="0"/>
    <cacheHierarchy uniqueName="[tblClaims].[HighValue_Flag]" caption="HighValue_Flag" attribute="1" defaultMemberUniqueName="[tblClaims].[HighValue_Flag].[All]" allUniqueName="[tblClaims].[HighValue_Flag].[All]" dimensionUniqueName="[tblClaims]" displayFolder="" count="0" memberValueDatatype="130" unbalanced="0"/>
    <cacheHierarchy uniqueName="[tblCodes].[Procedure_Code]" caption="Procedure_Code" attribute="1" defaultMemberUniqueName="[tblCodes].[Procedure_Code].[All]" allUniqueName="[tblCodes].[Procedure_Code].[All]" dimensionUniqueName="[tblCodes]" displayFolder="" count="2" memberValueDatatype="130" unbalanced="0"/>
    <cacheHierarchy uniqueName="[tblCodes].[Description]" caption="Description" attribute="1" defaultMemberUniqueName="[tblCodes].[Description].[All]" allUniqueName="[tblCodes].[Description].[All]" dimensionUniqueName="[tblCodes]" displayFolder="" count="0" memberValueDatatype="130" unbalanced="0"/>
    <cacheHierarchy uniqueName="[tblHospitals].[Hospital_ID]" caption="Hospital_ID" attribute="1" defaultMemberUniqueName="[tblHospitals].[Hospital_ID].[All]" allUniqueName="[tblHospitals].[Hospital_ID].[All]" dimensionUniqueName="[tblHospitals]" displayFolder="" count="0" memberValueDatatype="130" unbalanced="0"/>
    <cacheHierarchy uniqueName="[tblHospitals].[Hospital_Name]" caption="Hospital_Name" attribute="1" defaultMemberUniqueName="[tblHospitals].[Hospital_Name].[All]" allUniqueName="[tblHospitals].[Hospital_Name].[All]" dimensionUniqueName="[tblHospitals]" displayFolder="" count="2" memberValueDatatype="130" unbalanced="0">
      <fieldsUsage count="2">
        <fieldUsage x="-1"/>
        <fieldUsage x="1"/>
      </fieldsUsage>
    </cacheHierarchy>
    <cacheHierarchy uniqueName="[tblHospitals].[Region]" caption="Region" attribute="1" defaultMemberUniqueName="[tblHospitals].[Region].[All]" allUniqueName="[tblHospitals].[Region].[All]" dimensionUniqueName="[tblHospitals]" displayFolder="" count="2" memberValueDatatype="130" unbalanced="0"/>
    <cacheHierarchy uniqueName="[tblHospitals].[Rating]" caption="Rating" attribute="1" defaultMemberUniqueName="[tblHospitals].[Rating].[All]" allUniqueName="[tblHospitals].[Rating].[All]" dimensionUniqueName="[tblHospitals]" displayFolder="" count="0" memberValueDatatype="5" unbalanced="0"/>
    <cacheHierarchy uniqueName="[tblPolicyholders].[Policyholder_ID]" caption="Policyholder_ID" attribute="1" defaultMemberUniqueName="[tblPolicyholders].[Policyholder_ID].[All]" allUniqueName="[tblPolicyholders].[Policyholder_ID].[All]" dimensionUniqueName="[tblPolicyholders]" displayFolder="" count="0" memberValueDatatype="130" unbalanced="0"/>
    <cacheHierarchy uniqueName="[tblPolicyholders].[Age]" caption="Age" attribute="1" defaultMemberUniqueName="[tblPolicyholders].[Age].[All]" allUniqueName="[tblPolicyholders].[Age].[All]" dimensionUniqueName="[tblPolicyholders]" displayFolder="" count="0" memberValueDatatype="20" unbalanced="0"/>
    <cacheHierarchy uniqueName="[tblPolicyholders].[Gender]" caption="Gender" attribute="1" defaultMemberUniqueName="[tblPolicyholders].[Gender].[All]" allUniqueName="[tblPolicyholders].[Gender].[All]" dimensionUniqueName="[tblPolicyholders]" displayFolder="" count="2" memberValueDatatype="130" unbalanced="0">
      <fieldsUsage count="2">
        <fieldUsage x="-1"/>
        <fieldUsage x="2"/>
      </fieldsUsage>
    </cacheHierarchy>
    <cacheHierarchy uniqueName="[tblPolicyholders].[Region]" caption="Region" attribute="1" defaultMemberUniqueName="[tblPolicyholders].[Region].[All]" allUniqueName="[tblPolicyholders].[Region].[All]" dimensionUniqueName="[tblPolicyholders]" displayFolder="" count="0" memberValueDatatype="130" unbalanced="0"/>
    <cacheHierarchy uniqueName="[tblPolicyholders].[Plan_Type]" caption="Plan_Type" attribute="1" defaultMemberUniqueName="[tblPolicyholders].[Plan_Type].[All]" allUniqueName="[tblPolicyholders].[Plan_Type].[All]" dimensionUniqueName="[tblPolicyholders]" displayFolder="" count="0" memberValueDatatype="130" unbalanced="0"/>
    <cacheHierarchy uniqueName="[tblPolicyholders].[Age_Group]" caption="Age_Group" attribute="1" defaultMemberUniqueName="[tblPolicyholders].[Age_Group].[All]" allUniqueName="[tblPolicyholders].[Age_Group].[All]" dimensionUniqueName="[tblPolicyholders]" displayFolder="" count="0" memberValueDatatype="130" unbalanced="0"/>
    <cacheHierarchy uniqueName="[Measures].[Count of Claim_ID]" caption="Count of Claim_ID" measure="1" displayFolder="" measureGroup="tblClaims" count="0" oneField="1">
      <fieldsUsage count="1">
        <fieldUsage x="0"/>
      </fieldsUsage>
      <extLst>
        <ext xmlns:x15="http://schemas.microsoft.com/office/spreadsheetml/2010/11/main" uri="{B97F6D7D-B522-45F9-BDA1-12C45D357490}">
          <x15:cacheHierarchy aggregatedColumn="0"/>
        </ext>
      </extLst>
    </cacheHierarchy>
    <cacheHierarchy uniqueName="[Measures].[Sum of Claim_Amount]" caption="Sum of Claim_Amount" measure="1" displayFolder="" measureGroup="tblClaims" count="0">
      <extLst>
        <ext xmlns:x15="http://schemas.microsoft.com/office/spreadsheetml/2010/11/main" uri="{B97F6D7D-B522-45F9-BDA1-12C45D357490}">
          <x15:cacheHierarchy aggregatedColumn="4"/>
        </ext>
      </extLst>
    </cacheHierarchy>
    <cacheHierarchy uniqueName="[Measures].[Average of Claim_Amount]" caption="Average of Claim_Amount" measure="1" displayFolder="" measureGroup="tblClaims" count="0">
      <extLst>
        <ext xmlns:x15="http://schemas.microsoft.com/office/spreadsheetml/2010/11/main" uri="{B97F6D7D-B522-45F9-BDA1-12C45D357490}">
          <x15:cacheHierarchy aggregatedColumn="4"/>
        </ext>
      </extLst>
    </cacheHierarchy>
    <cacheHierarchy uniqueName="[Measures].[Sum of Fraud_Flag]" caption="Sum of Fraud_Flag" measure="1" displayFolder="" measureGroup="tblClaims" count="0" oneField="1">
      <fieldsUsage count="1">
        <fieldUsage x="3"/>
      </fieldsUsage>
      <extLst>
        <ext xmlns:x15="http://schemas.microsoft.com/office/spreadsheetml/2010/11/main" uri="{B97F6D7D-B522-45F9-BDA1-12C45D357490}">
          <x15:cacheHierarchy aggregatedColumn="6"/>
        </ext>
      </extLst>
    </cacheHierarchy>
    <cacheHierarchy uniqueName="[Measures].[Fraud Rate]" caption="Fraud Rate" measure="1" displayFolder="" measureGroup="tblClaims" count="0"/>
    <cacheHierarchy uniqueName="[Measures].[__XL_Count tblPolicyholders]" caption="__XL_Count tblPolicyholders" measure="1" displayFolder="" measureGroup="tblPolicyholders" count="0" hidden="1"/>
    <cacheHierarchy uniqueName="[Measures].[__XL_Count tblHospitals]" caption="__XL_Count tblHospitals" measure="1" displayFolder="" measureGroup="tblHospitals" count="0" hidden="1"/>
    <cacheHierarchy uniqueName="[Measures].[__XL_Count tblCodes]" caption="__XL_Count tblCodes" measure="1" displayFolder="" measureGroup="tblCodes" count="0" hidden="1"/>
    <cacheHierarchy uniqueName="[Measures].[__XL_Count tblClaims]" caption="__XL_Count tblClaims" measure="1" displayFolder="" measureGroup="tblClaims" count="0" hidden="1"/>
    <cacheHierarchy uniqueName="[Measures].[__No measures defined]" caption="__No measures defined" measure="1" displayFolder="" count="0" hidden="1"/>
  </cacheHierarchies>
  <kpis count="0"/>
  <dimensions count="5">
    <dimension measure="1" name="Measures" uniqueName="[Measures]" caption="Measures"/>
    <dimension name="tblClaims" uniqueName="[tblClaims]" caption="tblClaims"/>
    <dimension name="tblCodes" uniqueName="[tblCodes]" caption="tblCodes"/>
    <dimension name="tblHospitals" uniqueName="[tblHospitals]" caption="tblHospitals"/>
    <dimension name="tblPolicyholders" uniqueName="[tblPolicyholders]" caption="tblPolicyholders"/>
  </dimensions>
  <measureGroups count="4">
    <measureGroup name="tblClaims" caption="tblClaims"/>
    <measureGroup name="tblCodes" caption="tblCodes"/>
    <measureGroup name="tblHospitals" caption="tblHospitals"/>
    <measureGroup name="tblPolicyholders" caption="tblPolicyholders"/>
  </measureGroups>
  <maps count="7">
    <map measureGroup="0" dimension="1"/>
    <map measureGroup="0" dimension="2"/>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id Hassan" refreshedDate="45767.909843171299" backgroundQuery="1" createdVersion="8" refreshedVersion="8" minRefreshableVersion="3" recordCount="0" supportSubquery="1" supportAdvancedDrill="1" xr:uid="{82DCC356-C820-45CE-BEA9-A9512804EA1E}">
  <cacheSource type="external" connectionId="1"/>
  <cacheFields count="4">
    <cacheField name="[Measures].[Count of Claim_ID]" caption="Count of Claim_ID" numFmtId="0" hierarchy="21" level="32767"/>
    <cacheField name="[tblPolicyholders].[Age_Group].[Age_Group]" caption="Age_Group" numFmtId="0" hierarchy="20" level="1">
      <sharedItems count="4">
        <s v="18-30"/>
        <s v="31-50"/>
        <s v="51-70"/>
        <s v="71+"/>
      </sharedItems>
    </cacheField>
    <cacheField name="[Measures].[Sum of Fraud_Flag]" caption="Sum of Fraud_Flag" numFmtId="0" hierarchy="24" level="32767"/>
    <cacheField name="[tblPolicyholders].[Gender].[Gender]" caption="Gender" numFmtId="0" hierarchy="17" level="1">
      <sharedItems containsSemiMixedTypes="0" containsNonDate="0" containsString="0"/>
    </cacheField>
  </cacheFields>
  <cacheHierarchies count="31">
    <cacheHierarchy uniqueName="[tblClaims].[Claim_ID]" caption="Claim_ID" attribute="1" defaultMemberUniqueName="[tblClaims].[Claim_ID].[All]" allUniqueName="[tblClaims].[Claim_ID].[All]" dimensionUniqueName="[tblClaims]" displayFolder="" count="0" memberValueDatatype="130" unbalanced="0"/>
    <cacheHierarchy uniqueName="[tblClaims].[Policyholder_ID]" caption="Policyholder_ID" attribute="1" defaultMemberUniqueName="[tblClaims].[Policyholder_ID].[All]" allUniqueName="[tblClaims].[Policyholder_ID].[All]" dimensionUniqueName="[tblClaims]" displayFolder="" count="0" memberValueDatatype="130" unbalanced="0"/>
    <cacheHierarchy uniqueName="[tblClaims].[Hospital_ID]" caption="Hospital_ID" attribute="1" defaultMemberUniqueName="[tblClaims].[Hospital_ID].[All]" allUniqueName="[tblClaims].[Hospital_ID].[All]" dimensionUniqueName="[tblClaims]" displayFolder="" count="0" memberValueDatatype="130" unbalanced="0"/>
    <cacheHierarchy uniqueName="[tblClaims].[Claim_Date]" caption="Claim_Date" attribute="1" time="1" defaultMemberUniqueName="[tblClaims].[Claim_Date].[All]" allUniqueName="[tblClaims].[Claim_Date].[All]" dimensionUniqueName="[tblClaims]" displayFolder="" count="0" memberValueDatatype="7" unbalanced="0"/>
    <cacheHierarchy uniqueName="[tblClaims].[Claim_Amount]" caption="Claim_Amount" attribute="1" defaultMemberUniqueName="[tblClaims].[Claim_Amount].[All]" allUniqueName="[tblClaims].[Claim_Amount].[All]" dimensionUniqueName="[tblClaims]" displayFolder="" count="0" memberValueDatatype="5" unbalanced="0"/>
    <cacheHierarchy uniqueName="[tblClaims].[Procedure_Code]" caption="Procedure_Code" attribute="1" defaultMemberUniqueName="[tblClaims].[Procedure_Code].[All]" allUniqueName="[tblClaims].[Procedure_Code].[All]" dimensionUniqueName="[tblClaims]" displayFolder="" count="2" memberValueDatatype="130" unbalanced="0"/>
    <cacheHierarchy uniqueName="[tblClaims].[Fraud_Flag]" caption="Fraud_Flag" attribute="1" defaultMemberUniqueName="[tblClaims].[Fraud_Flag].[All]" allUniqueName="[tblClaims].[Fraud_Flag].[All]" dimensionUniqueName="[tblClaims]" displayFolder="" count="2" memberValueDatatype="20" unbalanced="0"/>
    <cacheHierarchy uniqueName="[tblClaims].[Claim_Month]" caption="Claim_Month" attribute="1" defaultMemberUniqueName="[tblClaims].[Claim_Month].[All]" allUniqueName="[tblClaims].[Claim_Month].[All]" dimensionUniqueName="[tblClaims]" displayFolder="" count="0" memberValueDatatype="130" unbalanced="0"/>
    <cacheHierarchy uniqueName="[tblClaims].[HighValue_Flag]" caption="HighValue_Flag" attribute="1" defaultMemberUniqueName="[tblClaims].[HighValue_Flag].[All]" allUniqueName="[tblClaims].[HighValue_Flag].[All]" dimensionUniqueName="[tblClaims]" displayFolder="" count="0" memberValueDatatype="130" unbalanced="0"/>
    <cacheHierarchy uniqueName="[tblCodes].[Procedure_Code]" caption="Procedure_Code" attribute="1" defaultMemberUniqueName="[tblCodes].[Procedure_Code].[All]" allUniqueName="[tblCodes].[Procedure_Code].[All]" dimensionUniqueName="[tblCodes]" displayFolder="" count="2" memberValueDatatype="130" unbalanced="0"/>
    <cacheHierarchy uniqueName="[tblCodes].[Description]" caption="Description" attribute="1" defaultMemberUniqueName="[tblCodes].[Description].[All]" allUniqueName="[tblCodes].[Description].[All]" dimensionUniqueName="[tblCodes]" displayFolder="" count="2" memberValueDatatype="130" unbalanced="0"/>
    <cacheHierarchy uniqueName="[tblHospitals].[Hospital_ID]" caption="Hospital_ID" attribute="1" defaultMemberUniqueName="[tblHospitals].[Hospital_ID].[All]" allUniqueName="[tblHospitals].[Hospital_ID].[All]" dimensionUniqueName="[tblHospitals]" displayFolder="" count="0" memberValueDatatype="130" unbalanced="0"/>
    <cacheHierarchy uniqueName="[tblHospitals].[Hospital_Name]" caption="Hospital_Name" attribute="1" defaultMemberUniqueName="[tblHospitals].[Hospital_Name].[All]" allUniqueName="[tblHospitals].[Hospital_Name].[All]" dimensionUniqueName="[tblHospitals]" displayFolder="" count="2" memberValueDatatype="130" unbalanced="0"/>
    <cacheHierarchy uniqueName="[tblHospitals].[Region]" caption="Region" attribute="1" defaultMemberUniqueName="[tblHospitals].[Region].[All]" allUniqueName="[tblHospitals].[Region].[All]" dimensionUniqueName="[tblHospitals]" displayFolder="" count="2" memberValueDatatype="130" unbalanced="0"/>
    <cacheHierarchy uniqueName="[tblHospitals].[Rating]" caption="Rating" attribute="1" defaultMemberUniqueName="[tblHospitals].[Rating].[All]" allUniqueName="[tblHospitals].[Rating].[All]" dimensionUniqueName="[tblHospitals]" displayFolder="" count="0" memberValueDatatype="5" unbalanced="0"/>
    <cacheHierarchy uniqueName="[tblPolicyholders].[Policyholder_ID]" caption="Policyholder_ID" attribute="1" defaultMemberUniqueName="[tblPolicyholders].[Policyholder_ID].[All]" allUniqueName="[tblPolicyholders].[Policyholder_ID].[All]" dimensionUniqueName="[tblPolicyholders]" displayFolder="" count="0" memberValueDatatype="130" unbalanced="0"/>
    <cacheHierarchy uniqueName="[tblPolicyholders].[Age]" caption="Age" attribute="1" defaultMemberUniqueName="[tblPolicyholders].[Age].[All]" allUniqueName="[tblPolicyholders].[Age].[All]" dimensionUniqueName="[tblPolicyholders]" displayFolder="" count="0" memberValueDatatype="20" unbalanced="0"/>
    <cacheHierarchy uniqueName="[tblPolicyholders].[Gender]" caption="Gender" attribute="1" defaultMemberUniqueName="[tblPolicyholders].[Gender].[All]" allUniqueName="[tblPolicyholders].[Gender].[All]" dimensionUniqueName="[tblPolicyholders]" displayFolder="" count="2" memberValueDatatype="130" unbalanced="0">
      <fieldsUsage count="2">
        <fieldUsage x="-1"/>
        <fieldUsage x="3"/>
      </fieldsUsage>
    </cacheHierarchy>
    <cacheHierarchy uniqueName="[tblPolicyholders].[Region]" caption="Region" attribute="1" defaultMemberUniqueName="[tblPolicyholders].[Region].[All]" allUniqueName="[tblPolicyholders].[Region].[All]" dimensionUniqueName="[tblPolicyholders]" displayFolder="" count="0" memberValueDatatype="130" unbalanced="0"/>
    <cacheHierarchy uniqueName="[tblPolicyholders].[Plan_Type]" caption="Plan_Type" attribute="1" defaultMemberUniqueName="[tblPolicyholders].[Plan_Type].[All]" allUniqueName="[tblPolicyholders].[Plan_Type].[All]" dimensionUniqueName="[tblPolicyholders]" displayFolder="" count="0" memberValueDatatype="130" unbalanced="0"/>
    <cacheHierarchy uniqueName="[tblPolicyholders].[Age_Group]" caption="Age_Group" attribute="1" defaultMemberUniqueName="[tblPolicyholders].[Age_Group].[All]" allUniqueName="[tblPolicyholders].[Age_Group].[All]" dimensionUniqueName="[tblPolicyholders]" displayFolder="" count="2" memberValueDatatype="130" unbalanced="0">
      <fieldsUsage count="2">
        <fieldUsage x="-1"/>
        <fieldUsage x="1"/>
      </fieldsUsage>
    </cacheHierarchy>
    <cacheHierarchy uniqueName="[Measures].[Count of Claim_ID]" caption="Count of Claim_ID" measure="1" displayFolder="" measureGroup="tblClaims" count="0" oneField="1">
      <fieldsUsage count="1">
        <fieldUsage x="0"/>
      </fieldsUsage>
      <extLst>
        <ext xmlns:x15="http://schemas.microsoft.com/office/spreadsheetml/2010/11/main" uri="{B97F6D7D-B522-45F9-BDA1-12C45D357490}">
          <x15:cacheHierarchy aggregatedColumn="0"/>
        </ext>
      </extLst>
    </cacheHierarchy>
    <cacheHierarchy uniqueName="[Measures].[Sum of Claim_Amount]" caption="Sum of Claim_Amount" measure="1" displayFolder="" measureGroup="tblClaims" count="0">
      <extLst>
        <ext xmlns:x15="http://schemas.microsoft.com/office/spreadsheetml/2010/11/main" uri="{B97F6D7D-B522-45F9-BDA1-12C45D357490}">
          <x15:cacheHierarchy aggregatedColumn="4"/>
        </ext>
      </extLst>
    </cacheHierarchy>
    <cacheHierarchy uniqueName="[Measures].[Average of Claim_Amount]" caption="Average of Claim_Amount" measure="1" displayFolder="" measureGroup="tblClaims" count="0">
      <extLst>
        <ext xmlns:x15="http://schemas.microsoft.com/office/spreadsheetml/2010/11/main" uri="{B97F6D7D-B522-45F9-BDA1-12C45D357490}">
          <x15:cacheHierarchy aggregatedColumn="4"/>
        </ext>
      </extLst>
    </cacheHierarchy>
    <cacheHierarchy uniqueName="[Measures].[Sum of Fraud_Flag]" caption="Sum of Fraud_Flag" measure="1" displayFolder="" measureGroup="tblClaims" count="0" oneField="1">
      <fieldsUsage count="1">
        <fieldUsage x="2"/>
      </fieldsUsage>
      <extLst>
        <ext xmlns:x15="http://schemas.microsoft.com/office/spreadsheetml/2010/11/main" uri="{B97F6D7D-B522-45F9-BDA1-12C45D357490}">
          <x15:cacheHierarchy aggregatedColumn="6"/>
        </ext>
      </extLst>
    </cacheHierarchy>
    <cacheHierarchy uniqueName="[Measures].[Fraud Rate]" caption="Fraud Rate" measure="1" displayFolder="" measureGroup="tblClaims" count="0"/>
    <cacheHierarchy uniqueName="[Measures].[__XL_Count tblPolicyholders]" caption="__XL_Count tblPolicyholders" measure="1" displayFolder="" measureGroup="tblPolicyholders" count="0" hidden="1"/>
    <cacheHierarchy uniqueName="[Measures].[__XL_Count tblHospitals]" caption="__XL_Count tblHospitals" measure="1" displayFolder="" measureGroup="tblHospitals" count="0" hidden="1"/>
    <cacheHierarchy uniqueName="[Measures].[__XL_Count tblCodes]" caption="__XL_Count tblCodes" measure="1" displayFolder="" measureGroup="tblCodes" count="0" hidden="1"/>
    <cacheHierarchy uniqueName="[Measures].[__XL_Count tblClaims]" caption="__XL_Count tblClaims" measure="1" displayFolder="" measureGroup="tblClaims" count="0" hidden="1"/>
    <cacheHierarchy uniqueName="[Measures].[__No measures defined]" caption="__No measures defined" measure="1" displayFolder="" count="0" hidden="1"/>
  </cacheHierarchies>
  <kpis count="0"/>
  <dimensions count="5">
    <dimension measure="1" name="Measures" uniqueName="[Measures]" caption="Measures"/>
    <dimension name="tblClaims" uniqueName="[tblClaims]" caption="tblClaims"/>
    <dimension name="tblCodes" uniqueName="[tblCodes]" caption="tblCodes"/>
    <dimension name="tblHospitals" uniqueName="[tblHospitals]" caption="tblHospitals"/>
    <dimension name="tblPolicyholders" uniqueName="[tblPolicyholders]" caption="tblPolicyholders"/>
  </dimensions>
  <measureGroups count="4">
    <measureGroup name="tblClaims" caption="tblClaims"/>
    <measureGroup name="tblCodes" caption="tblCodes"/>
    <measureGroup name="tblHospitals" caption="tblHospitals"/>
    <measureGroup name="tblPolicyholders" caption="tblPolicyholders"/>
  </measureGroups>
  <maps count="7">
    <map measureGroup="0" dimension="1"/>
    <map measureGroup="0" dimension="2"/>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id Hassan" refreshedDate="45767.909844212962" backgroundQuery="1" createdVersion="8" refreshedVersion="8" minRefreshableVersion="3" recordCount="0" supportSubquery="1" supportAdvancedDrill="1" xr:uid="{E4E52683-0283-4C98-8C6F-27D72F2F9BA7}">
  <cacheSource type="external" connectionId="1"/>
  <cacheFields count="4">
    <cacheField name="[Measures].[Count of Claim_ID]" caption="Count of Claim_ID" numFmtId="0" hierarchy="21" level="32767"/>
    <cacheField name="[Measures].[Sum of Fraud_Flag]" caption="Sum of Fraud_Flag" numFmtId="0" hierarchy="24" level="32767"/>
    <cacheField name="[tblClaims].[Procedure_Code].[Procedure_Code]" caption="Procedure_Code" numFmtId="0" hierarchy="5" level="1">
      <sharedItems count="50">
        <s v="C001"/>
        <s v="C002"/>
        <s v="C003"/>
        <s v="C004"/>
        <s v="C005"/>
        <s v="C006"/>
        <s v="C007"/>
        <s v="C008"/>
        <s v="C009"/>
        <s v="C010"/>
        <s v="C011"/>
        <s v="C012"/>
        <s v="C013"/>
        <s v="C014"/>
        <s v="C015"/>
        <s v="C016"/>
        <s v="C017"/>
        <s v="C018"/>
        <s v="C019"/>
        <s v="C020"/>
        <s v="C021"/>
        <s v="C022"/>
        <s v="C023"/>
        <s v="C024"/>
        <s v="C025"/>
        <s v="C026"/>
        <s v="C027"/>
        <s v="C028"/>
        <s v="C029"/>
        <s v="C030"/>
        <s v="C031"/>
        <s v="C032"/>
        <s v="C033"/>
        <s v="C034"/>
        <s v="C035"/>
        <s v="C036"/>
        <s v="C037"/>
        <s v="C038"/>
        <s v="C039"/>
        <s v="C040"/>
        <s v="C041"/>
        <s v="C042"/>
        <s v="C043"/>
        <s v="C044"/>
        <s v="C045"/>
        <s v="C046"/>
        <s v="C047"/>
        <s v="C048"/>
        <s v="C049"/>
        <s v="C050"/>
      </sharedItems>
    </cacheField>
    <cacheField name="[tblPolicyholders].[Gender].[Gender]" caption="Gender" numFmtId="0" hierarchy="17" level="1">
      <sharedItems containsSemiMixedTypes="0" containsNonDate="0" containsString="0"/>
    </cacheField>
  </cacheFields>
  <cacheHierarchies count="31">
    <cacheHierarchy uniqueName="[tblClaims].[Claim_ID]" caption="Claim_ID" attribute="1" defaultMemberUniqueName="[tblClaims].[Claim_ID].[All]" allUniqueName="[tblClaims].[Claim_ID].[All]" dimensionUniqueName="[tblClaims]" displayFolder="" count="0" memberValueDatatype="130" unbalanced="0"/>
    <cacheHierarchy uniqueName="[tblClaims].[Policyholder_ID]" caption="Policyholder_ID" attribute="1" defaultMemberUniqueName="[tblClaims].[Policyholder_ID].[All]" allUniqueName="[tblClaims].[Policyholder_ID].[All]" dimensionUniqueName="[tblClaims]" displayFolder="" count="0" memberValueDatatype="130" unbalanced="0"/>
    <cacheHierarchy uniqueName="[tblClaims].[Hospital_ID]" caption="Hospital_ID" attribute="1" defaultMemberUniqueName="[tblClaims].[Hospital_ID].[All]" allUniqueName="[tblClaims].[Hospital_ID].[All]" dimensionUniqueName="[tblClaims]" displayFolder="" count="0" memberValueDatatype="130" unbalanced="0"/>
    <cacheHierarchy uniqueName="[tblClaims].[Claim_Date]" caption="Claim_Date" attribute="1" time="1" defaultMemberUniqueName="[tblClaims].[Claim_Date].[All]" allUniqueName="[tblClaims].[Claim_Date].[All]" dimensionUniqueName="[tblClaims]" displayFolder="" count="0" memberValueDatatype="7" unbalanced="0"/>
    <cacheHierarchy uniqueName="[tblClaims].[Claim_Amount]" caption="Claim_Amount" attribute="1" defaultMemberUniqueName="[tblClaims].[Claim_Amount].[All]" allUniqueName="[tblClaims].[Claim_Amount].[All]" dimensionUniqueName="[tblClaims]" displayFolder="" count="0" memberValueDatatype="5" unbalanced="0"/>
    <cacheHierarchy uniqueName="[tblClaims].[Procedure_Code]" caption="Procedure_Code" attribute="1" defaultMemberUniqueName="[tblClaims].[Procedure_Code].[All]" allUniqueName="[tblClaims].[Procedure_Code].[All]" dimensionUniqueName="[tblClaims]" displayFolder="" count="2" memberValueDatatype="130" unbalanced="0">
      <fieldsUsage count="2">
        <fieldUsage x="-1"/>
        <fieldUsage x="2"/>
      </fieldsUsage>
    </cacheHierarchy>
    <cacheHierarchy uniqueName="[tblClaims].[Fraud_Flag]" caption="Fraud_Flag" attribute="1" defaultMemberUniqueName="[tblClaims].[Fraud_Flag].[All]" allUniqueName="[tblClaims].[Fraud_Flag].[All]" dimensionUniqueName="[tblClaims]" displayFolder="" count="2" memberValueDatatype="20" unbalanced="0"/>
    <cacheHierarchy uniqueName="[tblClaims].[Claim_Month]" caption="Claim_Month" attribute="1" defaultMemberUniqueName="[tblClaims].[Claim_Month].[All]" allUniqueName="[tblClaims].[Claim_Month].[All]" dimensionUniqueName="[tblClaims]" displayFolder="" count="0" memberValueDatatype="130" unbalanced="0"/>
    <cacheHierarchy uniqueName="[tblClaims].[HighValue_Flag]" caption="HighValue_Flag" attribute="1" defaultMemberUniqueName="[tblClaims].[HighValue_Flag].[All]" allUniqueName="[tblClaims].[HighValue_Flag].[All]" dimensionUniqueName="[tblClaims]" displayFolder="" count="0" memberValueDatatype="130" unbalanced="0"/>
    <cacheHierarchy uniqueName="[tblCodes].[Procedure_Code]" caption="Procedure_Code" attribute="1" defaultMemberUniqueName="[tblCodes].[Procedure_Code].[All]" allUniqueName="[tblCodes].[Procedure_Code].[All]" dimensionUniqueName="[tblCodes]" displayFolder="" count="2" memberValueDatatype="130" unbalanced="0"/>
    <cacheHierarchy uniqueName="[tblCodes].[Description]" caption="Description" attribute="1" defaultMemberUniqueName="[tblCodes].[Description].[All]" allUniqueName="[tblCodes].[Description].[All]" dimensionUniqueName="[tblCodes]" displayFolder="" count="0" memberValueDatatype="130" unbalanced="0"/>
    <cacheHierarchy uniqueName="[tblHospitals].[Hospital_ID]" caption="Hospital_ID" attribute="1" defaultMemberUniqueName="[tblHospitals].[Hospital_ID].[All]" allUniqueName="[tblHospitals].[Hospital_ID].[All]" dimensionUniqueName="[tblHospitals]" displayFolder="" count="0" memberValueDatatype="130" unbalanced="0"/>
    <cacheHierarchy uniqueName="[tblHospitals].[Hospital_Name]" caption="Hospital_Name" attribute="1" defaultMemberUniqueName="[tblHospitals].[Hospital_Name].[All]" allUniqueName="[tblHospitals].[Hospital_Name].[All]" dimensionUniqueName="[tblHospitals]" displayFolder="" count="2" memberValueDatatype="130" unbalanced="0"/>
    <cacheHierarchy uniqueName="[tblHospitals].[Region]" caption="Region" attribute="1" defaultMemberUniqueName="[tblHospitals].[Region].[All]" allUniqueName="[tblHospitals].[Region].[All]" dimensionUniqueName="[tblHospitals]" displayFolder="" count="2" memberValueDatatype="130" unbalanced="0"/>
    <cacheHierarchy uniqueName="[tblHospitals].[Rating]" caption="Rating" attribute="1" defaultMemberUniqueName="[tblHospitals].[Rating].[All]" allUniqueName="[tblHospitals].[Rating].[All]" dimensionUniqueName="[tblHospitals]" displayFolder="" count="0" memberValueDatatype="5" unbalanced="0"/>
    <cacheHierarchy uniqueName="[tblPolicyholders].[Policyholder_ID]" caption="Policyholder_ID" attribute="1" defaultMemberUniqueName="[tblPolicyholders].[Policyholder_ID].[All]" allUniqueName="[tblPolicyholders].[Policyholder_ID].[All]" dimensionUniqueName="[tblPolicyholders]" displayFolder="" count="0" memberValueDatatype="130" unbalanced="0"/>
    <cacheHierarchy uniqueName="[tblPolicyholders].[Age]" caption="Age" attribute="1" defaultMemberUniqueName="[tblPolicyholders].[Age].[All]" allUniqueName="[tblPolicyholders].[Age].[All]" dimensionUniqueName="[tblPolicyholders]" displayFolder="" count="0" memberValueDatatype="20" unbalanced="0"/>
    <cacheHierarchy uniqueName="[tblPolicyholders].[Gender]" caption="Gender" attribute="1" defaultMemberUniqueName="[tblPolicyholders].[Gender].[All]" allUniqueName="[tblPolicyholders].[Gender].[All]" dimensionUniqueName="[tblPolicyholders]" displayFolder="" count="2" memberValueDatatype="130" unbalanced="0">
      <fieldsUsage count="2">
        <fieldUsage x="-1"/>
        <fieldUsage x="3"/>
      </fieldsUsage>
    </cacheHierarchy>
    <cacheHierarchy uniqueName="[tblPolicyholders].[Region]" caption="Region" attribute="1" defaultMemberUniqueName="[tblPolicyholders].[Region].[All]" allUniqueName="[tblPolicyholders].[Region].[All]" dimensionUniqueName="[tblPolicyholders]" displayFolder="" count="0" memberValueDatatype="130" unbalanced="0"/>
    <cacheHierarchy uniqueName="[tblPolicyholders].[Plan_Type]" caption="Plan_Type" attribute="1" defaultMemberUniqueName="[tblPolicyholders].[Plan_Type].[All]" allUniqueName="[tblPolicyholders].[Plan_Type].[All]" dimensionUniqueName="[tblPolicyholders]" displayFolder="" count="2" memberValueDatatype="130" unbalanced="0"/>
    <cacheHierarchy uniqueName="[tblPolicyholders].[Age_Group]" caption="Age_Group" attribute="1" defaultMemberUniqueName="[tblPolicyholders].[Age_Group].[All]" allUniqueName="[tblPolicyholders].[Age_Group].[All]" dimensionUniqueName="[tblPolicyholders]" displayFolder="" count="2" memberValueDatatype="130" unbalanced="0"/>
    <cacheHierarchy uniqueName="[Measures].[Count of Claim_ID]" caption="Count of Claim_ID" measure="1" displayFolder="" measureGroup="tblClaims" count="0" oneField="1">
      <fieldsUsage count="1">
        <fieldUsage x="0"/>
      </fieldsUsage>
      <extLst>
        <ext xmlns:x15="http://schemas.microsoft.com/office/spreadsheetml/2010/11/main" uri="{B97F6D7D-B522-45F9-BDA1-12C45D357490}">
          <x15:cacheHierarchy aggregatedColumn="0"/>
        </ext>
      </extLst>
    </cacheHierarchy>
    <cacheHierarchy uniqueName="[Measures].[Sum of Claim_Amount]" caption="Sum of Claim_Amount" measure="1" displayFolder="" measureGroup="tblClaims" count="0">
      <extLst>
        <ext xmlns:x15="http://schemas.microsoft.com/office/spreadsheetml/2010/11/main" uri="{B97F6D7D-B522-45F9-BDA1-12C45D357490}">
          <x15:cacheHierarchy aggregatedColumn="4"/>
        </ext>
      </extLst>
    </cacheHierarchy>
    <cacheHierarchy uniqueName="[Measures].[Average of Claim_Amount]" caption="Average of Claim_Amount" measure="1" displayFolder="" measureGroup="tblClaims" count="0">
      <extLst>
        <ext xmlns:x15="http://schemas.microsoft.com/office/spreadsheetml/2010/11/main" uri="{B97F6D7D-B522-45F9-BDA1-12C45D357490}">
          <x15:cacheHierarchy aggregatedColumn="4"/>
        </ext>
      </extLst>
    </cacheHierarchy>
    <cacheHierarchy uniqueName="[Measures].[Sum of Fraud_Flag]" caption="Sum of Fraud_Flag" measure="1" displayFolder="" measureGroup="tblClaims" count="0" oneField="1">
      <fieldsUsage count="1">
        <fieldUsage x="1"/>
      </fieldsUsage>
      <extLst>
        <ext xmlns:x15="http://schemas.microsoft.com/office/spreadsheetml/2010/11/main" uri="{B97F6D7D-B522-45F9-BDA1-12C45D357490}">
          <x15:cacheHierarchy aggregatedColumn="6"/>
        </ext>
      </extLst>
    </cacheHierarchy>
    <cacheHierarchy uniqueName="[Measures].[Fraud Rate]" caption="Fraud Rate" measure="1" displayFolder="" measureGroup="tblClaims" count="0"/>
    <cacheHierarchy uniqueName="[Measures].[__XL_Count tblPolicyholders]" caption="__XL_Count tblPolicyholders" measure="1" displayFolder="" measureGroup="tblPolicyholders" count="0" hidden="1"/>
    <cacheHierarchy uniqueName="[Measures].[__XL_Count tblHospitals]" caption="__XL_Count tblHospitals" measure="1" displayFolder="" measureGroup="tblHospitals" count="0" hidden="1"/>
    <cacheHierarchy uniqueName="[Measures].[__XL_Count tblCodes]" caption="__XL_Count tblCodes" measure="1" displayFolder="" measureGroup="tblCodes" count="0" hidden="1"/>
    <cacheHierarchy uniqueName="[Measures].[__XL_Count tblClaims]" caption="__XL_Count tblClaims" measure="1" displayFolder="" measureGroup="tblClaims" count="0" hidden="1"/>
    <cacheHierarchy uniqueName="[Measures].[__No measures defined]" caption="__No measures defined" measure="1" displayFolder="" count="0" hidden="1"/>
  </cacheHierarchies>
  <kpis count="0"/>
  <dimensions count="5">
    <dimension measure="1" name="Measures" uniqueName="[Measures]" caption="Measures"/>
    <dimension name="tblClaims" uniqueName="[tblClaims]" caption="tblClaims"/>
    <dimension name="tblCodes" uniqueName="[tblCodes]" caption="tblCodes"/>
    <dimension name="tblHospitals" uniqueName="[tblHospitals]" caption="tblHospitals"/>
    <dimension name="tblPolicyholders" uniqueName="[tblPolicyholders]" caption="tblPolicyholders"/>
  </dimensions>
  <measureGroups count="4">
    <measureGroup name="tblClaims" caption="tblClaims"/>
    <measureGroup name="tblCodes" caption="tblCodes"/>
    <measureGroup name="tblHospitals" caption="tblHospitals"/>
    <measureGroup name="tblPolicyholders" caption="tblPolicyholders"/>
  </measureGroups>
  <maps count="7">
    <map measureGroup="0" dimension="1"/>
    <map measureGroup="0" dimension="2"/>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id Hassan" refreshedDate="45767.909845254631" backgroundQuery="1" createdVersion="8" refreshedVersion="8" minRefreshableVersion="3" recordCount="0" supportSubquery="1" supportAdvancedDrill="1" xr:uid="{72AE6E89-BE93-4616-A3FB-E741F9BAA1E1}">
  <cacheSource type="external" connectionId="1"/>
  <cacheFields count="4">
    <cacheField name="[Measures].[Count of Claim_ID]" caption="Count of Claim_ID" numFmtId="0" hierarchy="21" level="32767"/>
    <cacheField name="[tblHospitals].[Region].[Region]" caption="Region" numFmtId="0" hierarchy="13" level="1">
      <sharedItems count="4">
        <s v="East"/>
        <s v="North"/>
        <s v="South"/>
        <s v="West"/>
      </sharedItems>
    </cacheField>
    <cacheField name="[Measures].[Sum of Fraud_Flag]" caption="Sum of Fraud_Flag" numFmtId="0" hierarchy="24" level="32767"/>
    <cacheField name="[tblPolicyholders].[Gender].[Gender]" caption="Gender" numFmtId="0" hierarchy="17" level="1">
      <sharedItems containsSemiMixedTypes="0" containsNonDate="0" containsString="0"/>
    </cacheField>
  </cacheFields>
  <cacheHierarchies count="31">
    <cacheHierarchy uniqueName="[tblClaims].[Claim_ID]" caption="Claim_ID" attribute="1" defaultMemberUniqueName="[tblClaims].[Claim_ID].[All]" allUniqueName="[tblClaims].[Claim_ID].[All]" dimensionUniqueName="[tblClaims]" displayFolder="" count="0" memberValueDatatype="130" unbalanced="0"/>
    <cacheHierarchy uniqueName="[tblClaims].[Policyholder_ID]" caption="Policyholder_ID" attribute="1" defaultMemberUniqueName="[tblClaims].[Policyholder_ID].[All]" allUniqueName="[tblClaims].[Policyholder_ID].[All]" dimensionUniqueName="[tblClaims]" displayFolder="" count="0" memberValueDatatype="130" unbalanced="0"/>
    <cacheHierarchy uniqueName="[tblClaims].[Hospital_ID]" caption="Hospital_ID" attribute="1" defaultMemberUniqueName="[tblClaims].[Hospital_ID].[All]" allUniqueName="[tblClaims].[Hospital_ID].[All]" dimensionUniqueName="[tblClaims]" displayFolder="" count="0" memberValueDatatype="130" unbalanced="0"/>
    <cacheHierarchy uniqueName="[tblClaims].[Claim_Date]" caption="Claim_Date" attribute="1" time="1" defaultMemberUniqueName="[tblClaims].[Claim_Date].[All]" allUniqueName="[tblClaims].[Claim_Date].[All]" dimensionUniqueName="[tblClaims]" displayFolder="" count="0" memberValueDatatype="7" unbalanced="0"/>
    <cacheHierarchy uniqueName="[tblClaims].[Claim_Amount]" caption="Claim_Amount" attribute="1" defaultMemberUniqueName="[tblClaims].[Claim_Amount].[All]" allUniqueName="[tblClaims].[Claim_Amount].[All]" dimensionUniqueName="[tblClaims]" displayFolder="" count="0" memberValueDatatype="5" unbalanced="0"/>
    <cacheHierarchy uniqueName="[tblClaims].[Procedure_Code]" caption="Procedure_Code" attribute="1" defaultMemberUniqueName="[tblClaims].[Procedure_Code].[All]" allUniqueName="[tblClaims].[Procedure_Code].[All]" dimensionUniqueName="[tblClaims]" displayFolder="" count="2" memberValueDatatype="130" unbalanced="0"/>
    <cacheHierarchy uniqueName="[tblClaims].[Fraud_Flag]" caption="Fraud_Flag" attribute="1" defaultMemberUniqueName="[tblClaims].[Fraud_Flag].[All]" allUniqueName="[tblClaims].[Fraud_Flag].[All]" dimensionUniqueName="[tblClaims]" displayFolder="" count="2" memberValueDatatype="20" unbalanced="0"/>
    <cacheHierarchy uniqueName="[tblClaims].[Claim_Month]" caption="Claim_Month" attribute="1" defaultMemberUniqueName="[tblClaims].[Claim_Month].[All]" allUniqueName="[tblClaims].[Claim_Month].[All]" dimensionUniqueName="[tblClaims]" displayFolder="" count="2" memberValueDatatype="130" unbalanced="0"/>
    <cacheHierarchy uniqueName="[tblClaims].[HighValue_Flag]" caption="HighValue_Flag" attribute="1" defaultMemberUniqueName="[tblClaims].[HighValue_Flag].[All]" allUniqueName="[tblClaims].[HighValue_Flag].[All]" dimensionUniqueName="[tblClaims]" displayFolder="" count="0" memberValueDatatype="130" unbalanced="0"/>
    <cacheHierarchy uniqueName="[tblCodes].[Procedure_Code]" caption="Procedure_Code" attribute="1" defaultMemberUniqueName="[tblCodes].[Procedure_Code].[All]" allUniqueName="[tblCodes].[Procedure_Code].[All]" dimensionUniqueName="[tblCodes]" displayFolder="" count="2" memberValueDatatype="130" unbalanced="0"/>
    <cacheHierarchy uniqueName="[tblCodes].[Description]" caption="Description" attribute="1" defaultMemberUniqueName="[tblCodes].[Description].[All]" allUniqueName="[tblCodes].[Description].[All]" dimensionUniqueName="[tblCodes]" displayFolder="" count="0" memberValueDatatype="130" unbalanced="0"/>
    <cacheHierarchy uniqueName="[tblHospitals].[Hospital_ID]" caption="Hospital_ID" attribute="1" defaultMemberUniqueName="[tblHospitals].[Hospital_ID].[All]" allUniqueName="[tblHospitals].[Hospital_ID].[All]" dimensionUniqueName="[tblHospitals]" displayFolder="" count="0" memberValueDatatype="130" unbalanced="0"/>
    <cacheHierarchy uniqueName="[tblHospitals].[Hospital_Name]" caption="Hospital_Name" attribute="1" defaultMemberUniqueName="[tblHospitals].[Hospital_Name].[All]" allUniqueName="[tblHospitals].[Hospital_Name].[All]" dimensionUniqueName="[tblHospitals]" displayFolder="" count="2" memberValueDatatype="130" unbalanced="0"/>
    <cacheHierarchy uniqueName="[tblHospitals].[Region]" caption="Region" attribute="1" defaultMemberUniqueName="[tblHospitals].[Region].[All]" allUniqueName="[tblHospitals].[Region].[All]" dimensionUniqueName="[tblHospitals]" displayFolder="" count="2" memberValueDatatype="130" unbalanced="0">
      <fieldsUsage count="2">
        <fieldUsage x="-1"/>
        <fieldUsage x="1"/>
      </fieldsUsage>
    </cacheHierarchy>
    <cacheHierarchy uniqueName="[tblHospitals].[Rating]" caption="Rating" attribute="1" defaultMemberUniqueName="[tblHospitals].[Rating].[All]" allUniqueName="[tblHospitals].[Rating].[All]" dimensionUniqueName="[tblHospitals]" displayFolder="" count="0" memberValueDatatype="5" unbalanced="0"/>
    <cacheHierarchy uniqueName="[tblPolicyholders].[Policyholder_ID]" caption="Policyholder_ID" attribute="1" defaultMemberUniqueName="[tblPolicyholders].[Policyholder_ID].[All]" allUniqueName="[tblPolicyholders].[Policyholder_ID].[All]" dimensionUniqueName="[tblPolicyholders]" displayFolder="" count="0" memberValueDatatype="130" unbalanced="0"/>
    <cacheHierarchy uniqueName="[tblPolicyholders].[Age]" caption="Age" attribute="1" defaultMemberUniqueName="[tblPolicyholders].[Age].[All]" allUniqueName="[tblPolicyholders].[Age].[All]" dimensionUniqueName="[tblPolicyholders]" displayFolder="" count="0" memberValueDatatype="20" unbalanced="0"/>
    <cacheHierarchy uniqueName="[tblPolicyholders].[Gender]" caption="Gender" attribute="1" defaultMemberUniqueName="[tblPolicyholders].[Gender].[All]" allUniqueName="[tblPolicyholders].[Gender].[All]" dimensionUniqueName="[tblPolicyholders]" displayFolder="" count="2" memberValueDatatype="130" unbalanced="0">
      <fieldsUsage count="2">
        <fieldUsage x="-1"/>
        <fieldUsage x="3"/>
      </fieldsUsage>
    </cacheHierarchy>
    <cacheHierarchy uniqueName="[tblPolicyholders].[Region]" caption="Region" attribute="1" defaultMemberUniqueName="[tblPolicyholders].[Region].[All]" allUniqueName="[tblPolicyholders].[Region].[All]" dimensionUniqueName="[tblPolicyholders]" displayFolder="" count="0" memberValueDatatype="130" unbalanced="0"/>
    <cacheHierarchy uniqueName="[tblPolicyholders].[Plan_Type]" caption="Plan_Type" attribute="1" defaultMemberUniqueName="[tblPolicyholders].[Plan_Type].[All]" allUniqueName="[tblPolicyholders].[Plan_Type].[All]" dimensionUniqueName="[tblPolicyholders]" displayFolder="" count="0" memberValueDatatype="130" unbalanced="0"/>
    <cacheHierarchy uniqueName="[tblPolicyholders].[Age_Group]" caption="Age_Group" attribute="1" defaultMemberUniqueName="[tblPolicyholders].[Age_Group].[All]" allUniqueName="[tblPolicyholders].[Age_Group].[All]" dimensionUniqueName="[tblPolicyholders]" displayFolder="" count="2" memberValueDatatype="130" unbalanced="0"/>
    <cacheHierarchy uniqueName="[Measures].[Count of Claim_ID]" caption="Count of Claim_ID" measure="1" displayFolder="" measureGroup="tblClaims" count="0" oneField="1">
      <fieldsUsage count="1">
        <fieldUsage x="0"/>
      </fieldsUsage>
      <extLst>
        <ext xmlns:x15="http://schemas.microsoft.com/office/spreadsheetml/2010/11/main" uri="{B97F6D7D-B522-45F9-BDA1-12C45D357490}">
          <x15:cacheHierarchy aggregatedColumn="0"/>
        </ext>
      </extLst>
    </cacheHierarchy>
    <cacheHierarchy uniqueName="[Measures].[Sum of Claim_Amount]" caption="Sum of Claim_Amount" measure="1" displayFolder="" measureGroup="tblClaims" count="0">
      <extLst>
        <ext xmlns:x15="http://schemas.microsoft.com/office/spreadsheetml/2010/11/main" uri="{B97F6D7D-B522-45F9-BDA1-12C45D357490}">
          <x15:cacheHierarchy aggregatedColumn="4"/>
        </ext>
      </extLst>
    </cacheHierarchy>
    <cacheHierarchy uniqueName="[Measures].[Average of Claim_Amount]" caption="Average of Claim_Amount" measure="1" displayFolder="" measureGroup="tblClaims" count="0">
      <extLst>
        <ext xmlns:x15="http://schemas.microsoft.com/office/spreadsheetml/2010/11/main" uri="{B97F6D7D-B522-45F9-BDA1-12C45D357490}">
          <x15:cacheHierarchy aggregatedColumn="4"/>
        </ext>
      </extLst>
    </cacheHierarchy>
    <cacheHierarchy uniqueName="[Measures].[Sum of Fraud_Flag]" caption="Sum of Fraud_Flag" measure="1" displayFolder="" measureGroup="tblClaims" count="0" oneField="1">
      <fieldsUsage count="1">
        <fieldUsage x="2"/>
      </fieldsUsage>
      <extLst>
        <ext xmlns:x15="http://schemas.microsoft.com/office/spreadsheetml/2010/11/main" uri="{B97F6D7D-B522-45F9-BDA1-12C45D357490}">
          <x15:cacheHierarchy aggregatedColumn="6"/>
        </ext>
      </extLst>
    </cacheHierarchy>
    <cacheHierarchy uniqueName="[Measures].[Fraud Rate]" caption="Fraud Rate" measure="1" displayFolder="" measureGroup="tblClaims" count="0"/>
    <cacheHierarchy uniqueName="[Measures].[__XL_Count tblPolicyholders]" caption="__XL_Count tblPolicyholders" measure="1" displayFolder="" measureGroup="tblPolicyholders" count="0" hidden="1"/>
    <cacheHierarchy uniqueName="[Measures].[__XL_Count tblHospitals]" caption="__XL_Count tblHospitals" measure="1" displayFolder="" measureGroup="tblHospitals" count="0" hidden="1"/>
    <cacheHierarchy uniqueName="[Measures].[__XL_Count tblCodes]" caption="__XL_Count tblCodes" measure="1" displayFolder="" measureGroup="tblCodes" count="0" hidden="1"/>
    <cacheHierarchy uniqueName="[Measures].[__XL_Count tblClaims]" caption="__XL_Count tblClaims" measure="1" displayFolder="" measureGroup="tblClaims" count="0" hidden="1"/>
    <cacheHierarchy uniqueName="[Measures].[__No measures defined]" caption="__No measures defined" measure="1" displayFolder="" count="0" hidden="1"/>
  </cacheHierarchies>
  <kpis count="0"/>
  <dimensions count="5">
    <dimension measure="1" name="Measures" uniqueName="[Measures]" caption="Measures"/>
    <dimension name="tblClaims" uniqueName="[tblClaims]" caption="tblClaims"/>
    <dimension name="tblCodes" uniqueName="[tblCodes]" caption="tblCodes"/>
    <dimension name="tblHospitals" uniqueName="[tblHospitals]" caption="tblHospitals"/>
    <dimension name="tblPolicyholders" uniqueName="[tblPolicyholders]" caption="tblPolicyholders"/>
  </dimensions>
  <measureGroups count="4">
    <measureGroup name="tblClaims" caption="tblClaims"/>
    <measureGroup name="tblCodes" caption="tblCodes"/>
    <measureGroup name="tblHospitals" caption="tblHospitals"/>
    <measureGroup name="tblPolicyholders" caption="tblPolicyholders"/>
  </measureGroups>
  <maps count="7">
    <map measureGroup="0" dimension="1"/>
    <map measureGroup="0" dimension="2"/>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id Hassan" refreshedDate="45767.903508217591" backgroundQuery="1" createdVersion="3" refreshedVersion="8" minRefreshableVersion="3" recordCount="0" supportSubquery="1" supportAdvancedDrill="1" xr:uid="{0BA90CEE-409B-4CB7-9ACC-1D4E99219EAA}">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tblClaims].[Claim_ID]" caption="Claim_ID" attribute="1" defaultMemberUniqueName="[tblClaims].[Claim_ID].[All]" allUniqueName="[tblClaims].[Claim_ID].[All]" dimensionUniqueName="[tblClaims]" displayFolder="" count="0" memberValueDatatype="130" unbalanced="0"/>
    <cacheHierarchy uniqueName="[tblClaims].[Policyholder_ID]" caption="Policyholder_ID" attribute="1" defaultMemberUniqueName="[tblClaims].[Policyholder_ID].[All]" allUniqueName="[tblClaims].[Policyholder_ID].[All]" dimensionUniqueName="[tblClaims]" displayFolder="" count="0" memberValueDatatype="130" unbalanced="0"/>
    <cacheHierarchy uniqueName="[tblClaims].[Hospital_ID]" caption="Hospital_ID" attribute="1" defaultMemberUniqueName="[tblClaims].[Hospital_ID].[All]" allUniqueName="[tblClaims].[Hospital_ID].[All]" dimensionUniqueName="[tblClaims]" displayFolder="" count="0" memberValueDatatype="130" unbalanced="0"/>
    <cacheHierarchy uniqueName="[tblClaims].[Claim_Date]" caption="Claim_Date" attribute="1" time="1" defaultMemberUniqueName="[tblClaims].[Claim_Date].[All]" allUniqueName="[tblClaims].[Claim_Date].[All]" dimensionUniqueName="[tblClaims]" displayFolder="" count="0" memberValueDatatype="7" unbalanced="0"/>
    <cacheHierarchy uniqueName="[tblClaims].[Claim_Amount]" caption="Claim_Amount" attribute="1" defaultMemberUniqueName="[tblClaims].[Claim_Amount].[All]" allUniqueName="[tblClaims].[Claim_Amount].[All]" dimensionUniqueName="[tblClaims]" displayFolder="" count="0" memberValueDatatype="5" unbalanced="0"/>
    <cacheHierarchy uniqueName="[tblClaims].[Procedure_Code]" caption="Procedure_Code" attribute="1" defaultMemberUniqueName="[tblClaims].[Procedure_Code].[All]" allUniqueName="[tblClaims].[Procedure_Code].[All]" dimensionUniqueName="[tblClaims]" displayFolder="" count="0" memberValueDatatype="130" unbalanced="0"/>
    <cacheHierarchy uniqueName="[tblClaims].[Fraud_Flag]" caption="Fraud_Flag" attribute="1" defaultMemberUniqueName="[tblClaims].[Fraud_Flag].[All]" allUniqueName="[tblClaims].[Fraud_Flag].[All]" dimensionUniqueName="[tblClaims]" displayFolder="" count="2" memberValueDatatype="20" unbalanced="0"/>
    <cacheHierarchy uniqueName="[tblClaims].[Claim_Month]" caption="Claim_Month" attribute="1" defaultMemberUniqueName="[tblClaims].[Claim_Month].[All]" allUniqueName="[tblClaims].[Claim_Month].[All]" dimensionUniqueName="[tblClaims]" displayFolder="" count="0" memberValueDatatype="130" unbalanced="0"/>
    <cacheHierarchy uniqueName="[tblClaims].[HighValue_Flag]" caption="HighValue_Flag" attribute="1" defaultMemberUniqueName="[tblClaims].[HighValue_Flag].[All]" allUniqueName="[tblClaims].[HighValue_Flag].[All]" dimensionUniqueName="[tblClaims]" displayFolder="" count="0" memberValueDatatype="130" unbalanced="0"/>
    <cacheHierarchy uniqueName="[tblCodes].[Procedure_Code]" caption="Procedure_Code" attribute="1" defaultMemberUniqueName="[tblCodes].[Procedure_Code].[All]" allUniqueName="[tblCodes].[Procedure_Code].[All]" dimensionUniqueName="[tblCodes]" displayFolder="" count="2" memberValueDatatype="130" unbalanced="0"/>
    <cacheHierarchy uniqueName="[tblCodes].[Description]" caption="Description" attribute="1" defaultMemberUniqueName="[tblCodes].[Description].[All]" allUniqueName="[tblCodes].[Description].[All]" dimensionUniqueName="[tblCodes]" displayFolder="" count="0" memberValueDatatype="130" unbalanced="0"/>
    <cacheHierarchy uniqueName="[tblHospitals].[Hospital_ID]" caption="Hospital_ID" attribute="1" defaultMemberUniqueName="[tblHospitals].[Hospital_ID].[All]" allUniqueName="[tblHospitals].[Hospital_ID].[All]" dimensionUniqueName="[tblHospitals]" displayFolder="" count="0" memberValueDatatype="130" unbalanced="0"/>
    <cacheHierarchy uniqueName="[tblHospitals].[Hospital_Name]" caption="Hospital_Name" attribute="1" defaultMemberUniqueName="[tblHospitals].[Hospital_Name].[All]" allUniqueName="[tblHospitals].[Hospital_Name].[All]" dimensionUniqueName="[tblHospitals]" displayFolder="" count="2" memberValueDatatype="130" unbalanced="0"/>
    <cacheHierarchy uniqueName="[tblHospitals].[Region]" caption="Region" attribute="1" defaultMemberUniqueName="[tblHospitals].[Region].[All]" allUniqueName="[tblHospitals].[Region].[All]" dimensionUniqueName="[tblHospitals]" displayFolder="" count="2" memberValueDatatype="130" unbalanced="0"/>
    <cacheHierarchy uniqueName="[tblHospitals].[Rating]" caption="Rating" attribute="1" defaultMemberUniqueName="[tblHospitals].[Rating].[All]" allUniqueName="[tblHospitals].[Rating].[All]" dimensionUniqueName="[tblHospitals]" displayFolder="" count="0" memberValueDatatype="5" unbalanced="0"/>
    <cacheHierarchy uniqueName="[tblPolicyholders].[Policyholder_ID]" caption="Policyholder_ID" attribute="1" defaultMemberUniqueName="[tblPolicyholders].[Policyholder_ID].[All]" allUniqueName="[tblPolicyholders].[Policyholder_ID].[All]" dimensionUniqueName="[tblPolicyholders]" displayFolder="" count="0" memberValueDatatype="130" unbalanced="0"/>
    <cacheHierarchy uniqueName="[tblPolicyholders].[Age]" caption="Age" attribute="1" defaultMemberUniqueName="[tblPolicyholders].[Age].[All]" allUniqueName="[tblPolicyholders].[Age].[All]" dimensionUniqueName="[tblPolicyholders]" displayFolder="" count="0" memberValueDatatype="20" unbalanced="0"/>
    <cacheHierarchy uniqueName="[tblPolicyholders].[Gender]" caption="Gender" attribute="1" defaultMemberUniqueName="[tblPolicyholders].[Gender].[All]" allUniqueName="[tblPolicyholders].[Gender].[All]" dimensionUniqueName="[tblPolicyholders]" displayFolder="" count="2" memberValueDatatype="130" unbalanced="0"/>
    <cacheHierarchy uniqueName="[tblPolicyholders].[Region]" caption="Region" attribute="1" defaultMemberUniqueName="[tblPolicyholders].[Region].[All]" allUniqueName="[tblPolicyholders].[Region].[All]" dimensionUniqueName="[tblPolicyholders]" displayFolder="" count="0" memberValueDatatype="130" unbalanced="0"/>
    <cacheHierarchy uniqueName="[tblPolicyholders].[Plan_Type]" caption="Plan_Type" attribute="1" defaultMemberUniqueName="[tblPolicyholders].[Plan_Type].[All]" allUniqueName="[tblPolicyholders].[Plan_Type].[All]" dimensionUniqueName="[tblPolicyholders]" displayFolder="" count="0" memberValueDatatype="130" unbalanced="0"/>
    <cacheHierarchy uniqueName="[tblPolicyholders].[Age_Group]" caption="Age_Group" attribute="1" defaultMemberUniqueName="[tblPolicyholders].[Age_Group].[All]" allUniqueName="[tblPolicyholders].[Age_Group].[All]" dimensionUniqueName="[tblPolicyholders]" displayFolder="" count="0" memberValueDatatype="130" unbalanced="0"/>
    <cacheHierarchy uniqueName="[Measures].[Count of Claim_ID]" caption="Count of Claim_ID" measure="1" displayFolder="" measureGroup="tblClaims" count="0">
      <extLst>
        <ext xmlns:x15="http://schemas.microsoft.com/office/spreadsheetml/2010/11/main" uri="{B97F6D7D-B522-45F9-BDA1-12C45D357490}">
          <x15:cacheHierarchy aggregatedColumn="0"/>
        </ext>
      </extLst>
    </cacheHierarchy>
    <cacheHierarchy uniqueName="[Measures].[Sum of Claim_Amount]" caption="Sum of Claim_Amount" measure="1" displayFolder="" measureGroup="tblClaims" count="0">
      <extLst>
        <ext xmlns:x15="http://schemas.microsoft.com/office/spreadsheetml/2010/11/main" uri="{B97F6D7D-B522-45F9-BDA1-12C45D357490}">
          <x15:cacheHierarchy aggregatedColumn="4"/>
        </ext>
      </extLst>
    </cacheHierarchy>
    <cacheHierarchy uniqueName="[Measures].[Average of Claim_Amount]" caption="Average of Claim_Amount" measure="1" displayFolder="" measureGroup="tblClaims" count="0">
      <extLst>
        <ext xmlns:x15="http://schemas.microsoft.com/office/spreadsheetml/2010/11/main" uri="{B97F6D7D-B522-45F9-BDA1-12C45D357490}">
          <x15:cacheHierarchy aggregatedColumn="4"/>
        </ext>
      </extLst>
    </cacheHierarchy>
    <cacheHierarchy uniqueName="[Measures].[Sum of Fraud_Flag]" caption="Sum of Fraud_Flag" measure="1" displayFolder="" measureGroup="tblClaims" count="0">
      <extLst>
        <ext xmlns:x15="http://schemas.microsoft.com/office/spreadsheetml/2010/11/main" uri="{B97F6D7D-B522-45F9-BDA1-12C45D357490}">
          <x15:cacheHierarchy aggregatedColumn="6"/>
        </ext>
      </extLst>
    </cacheHierarchy>
    <cacheHierarchy uniqueName="[Measures].[Fraud Rate]" caption="Fraud Rate" measure="1" displayFolder="" measureGroup="tblClaims" count="0"/>
    <cacheHierarchy uniqueName="[Measures].[__XL_Count tblPolicyholders]" caption="__XL_Count tblPolicyholders" measure="1" displayFolder="" measureGroup="tblPolicyholders" count="0" hidden="1"/>
    <cacheHierarchy uniqueName="[Measures].[__XL_Count tblHospitals]" caption="__XL_Count tblHospitals" measure="1" displayFolder="" measureGroup="tblHospitals" count="0" hidden="1"/>
    <cacheHierarchy uniqueName="[Measures].[__XL_Count tblCodes]" caption="__XL_Count tblCodes" measure="1" displayFolder="" measureGroup="tblCodes" count="0" hidden="1"/>
    <cacheHierarchy uniqueName="[Measures].[__XL_Count tblClaims]" caption="__XL_Count tblClaims" measure="1" displayFolder="" measureGroup="tblClaim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76732756"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D2BC16-CEC1-4906-988C-031F7DA35F8B}" name="PivotTable4" cacheId="2" applyNumberFormats="0" applyBorderFormats="0" applyFontFormats="0" applyPatternFormats="0" applyAlignmentFormats="0" applyWidthHeightFormats="1" dataCaption="Values" tag="34d9f6a2-83bd-4ed0-90dd-4d087d838b75" updatedVersion="8" minRefreshableVersion="3" useAutoFormatting="1" subtotalHiddenItems="1" itemPrintTitles="1" createdVersion="8" indent="0" outline="1" outlineData="1" multipleFieldFilters="0" chartFormat="5" rowHeaderCaption="Region">
  <location ref="B3:D8" firstHeaderRow="0" firstDataRow="1" firstDataCol="1"/>
  <pivotFields count="4">
    <pivotField axis="axisRow" allDrilled="1" subtotalTop="0" showAll="0" sortType="ascending" defaultSubtotal="0" defaultAttributeDrillState="1">
      <items count="4">
        <item x="0"/>
        <item x="1"/>
        <item x="2"/>
        <item x="3"/>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Fields count="1">
    <field x="-2"/>
  </colFields>
  <colItems count="2">
    <i>
      <x/>
    </i>
    <i i="1">
      <x v="1"/>
    </i>
  </colItems>
  <dataFields count="2">
    <dataField name="Count of Claim_ID" fld="1" subtotal="count" baseField="0" baseItem="0"/>
    <dataField name="Sum of Claim_Amount" fld="2" baseField="0" baseItem="0" numFmtId="1"/>
  </dataFields>
  <formats count="7">
    <format dxfId="36">
      <pivotArea outline="0" collapsedLevelsAreSubtotals="1" fieldPosition="0">
        <references count="1">
          <reference field="4294967294" count="1" selected="0">
            <x v="1"/>
          </reference>
        </references>
      </pivotArea>
    </format>
    <format dxfId="35">
      <pivotArea type="all" dataOnly="0" outline="0" fieldPosition="0"/>
    </format>
    <format dxfId="34">
      <pivotArea outline="0" collapsedLevelsAreSubtotals="1" fieldPosition="0"/>
    </format>
    <format dxfId="33">
      <pivotArea field="0" type="button" dataOnly="0" labelOnly="1" outline="0" axis="axisRow" fieldPosition="0"/>
    </format>
    <format dxfId="32">
      <pivotArea dataOnly="0" labelOnly="1" fieldPosition="0">
        <references count="1">
          <reference field="0" count="0"/>
        </references>
      </pivotArea>
    </format>
    <format dxfId="31">
      <pivotArea dataOnly="0" labelOnly="1" grandRow="1" outline="0" fieldPosition="0"/>
    </format>
    <format dxfId="30">
      <pivotArea dataOnly="0" labelOnly="1" outline="0" fieldPosition="0">
        <references count="1">
          <reference field="4294967294" count="2">
            <x v="0"/>
            <x v="1"/>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s>
  <pivotHierarchies count="3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blPolicyholders]"/>
        <x15:activeTabTopLevelEntity name="[tblClaims]"/>
        <x15:activeTabTopLevelEntity name="[tblHospitals]"/>
        <x15:activeTabTopLevelEntity name="[tblCod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FCAD52-06CD-45F8-86F8-C7E476B6C66C}" name="PivotTable8" cacheId="7" applyNumberFormats="0" applyBorderFormats="0" applyFontFormats="0" applyPatternFormats="0" applyAlignmentFormats="0" applyWidthHeightFormats="1" dataCaption="Values" tag="f3e4d480-bd87-43c1-a593-8e40b7461424" updatedVersion="8" minRefreshableVersion="3" useAutoFormatting="1" subtotalHiddenItems="1" itemPrintTitles="1" createdVersion="8" indent="0" outline="1" outlineData="1" multipleFieldFilters="0" chartFormat="5" rowHeaderCaption="Region">
  <location ref="J3:L8" firstHeaderRow="0" firstDataRow="1" firstDataCol="1"/>
  <pivotFields count="4">
    <pivotField dataField="1" subtotalTop="0" showAll="0" defaultSubtotal="0"/>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1"/>
  </rowFields>
  <rowItems count="5">
    <i>
      <x/>
    </i>
    <i>
      <x v="1"/>
    </i>
    <i>
      <x v="2"/>
    </i>
    <i>
      <x v="3"/>
    </i>
    <i t="grand">
      <x/>
    </i>
  </rowItems>
  <colFields count="1">
    <field x="-2"/>
  </colFields>
  <colItems count="2">
    <i>
      <x/>
    </i>
    <i i="1">
      <x v="1"/>
    </i>
  </colItems>
  <dataFields count="2">
    <dataField name="Count of Claim_ID" fld="0" subtotal="count" baseField="0" baseItem="0"/>
    <dataField name="Sum of Fraud_Flag" fld="2" baseField="0" baseItem="0"/>
  </dataFields>
  <formats count="4">
    <format dxfId="40">
      <pivotArea type="all" dataOnly="0" outline="0" fieldPosition="0"/>
    </format>
    <format dxfId="39">
      <pivotArea outline="0" collapsedLevelsAreSubtotals="1" fieldPosition="0"/>
    </format>
    <format dxfId="38">
      <pivotArea dataOnly="0" labelOnly="1" grandRow="1" outline="0" fieldPosition="0"/>
    </format>
    <format dxfId="37">
      <pivotArea dataOnly="0" labelOnly="1" outline="0" fieldPosition="0">
        <references count="1">
          <reference field="4294967294" count="1">
            <x v="0"/>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s>
  <pivotHierarchies count="3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blPolicyholders]"/>
        <x15:activeTabTopLevelEntity name="[tblClaims]"/>
        <x15:activeTabTopLevelEntity name="[tblHospitals]"/>
        <x15:activeTabTopLevelEntity name="[tblCod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E0B140-BDB3-4F39-BF06-EBAA51B2158E}" name="PivotTable5" cacheId="4" applyNumberFormats="0" applyBorderFormats="0" applyFontFormats="0" applyPatternFormats="0" applyAlignmentFormats="0" applyWidthHeightFormats="1" dataCaption="Values" tag="72f66ea7-ab59-4e14-9114-b96452074a97" updatedVersion="8" minRefreshableVersion="3" useAutoFormatting="1" subtotalHiddenItems="1" itemPrintTitles="1" createdVersion="8" indent="0" outline="1" outlineData="1" multipleFieldFilters="0" chartFormat="5" rowHeaderCaption="Gender">
  <location ref="B11:D14" firstHeaderRow="0" firstDataRow="1" firstDataCol="1"/>
  <pivotFields count="4">
    <pivotField dataField="1" subtotalTop="0" showAll="0" defaultSubtotal="0"/>
    <pivotField allDrilled="1" subtotalTop="0" showAll="0" sortType="ascending" defaultSubtotal="0" defaultAttributeDrillState="1">
      <items count="20">
        <item x="0"/>
        <item x="1"/>
        <item x="2"/>
        <item x="3"/>
        <item x="4"/>
        <item x="5"/>
        <item x="6"/>
        <item x="7"/>
        <item x="8"/>
        <item x="9"/>
        <item x="10"/>
        <item x="11"/>
        <item x="12"/>
        <item x="13"/>
        <item x="14"/>
        <item x="15"/>
        <item x="16"/>
        <item x="17"/>
        <item x="18"/>
        <item x="19"/>
      </items>
    </pivotField>
    <pivotField axis="axisRow" allDrilled="1" subtotalTop="0" showAll="0" dataSourceSort="1" defaultSubtotal="0" defaultAttributeDrillState="1">
      <items count="2">
        <item x="0"/>
        <item x="1"/>
      </items>
    </pivotField>
    <pivotField dataField="1" subtotalTop="0" showAll="0" defaultSubtotal="0"/>
  </pivotFields>
  <rowFields count="1">
    <field x="2"/>
  </rowFields>
  <rowItems count="3">
    <i>
      <x/>
    </i>
    <i>
      <x v="1"/>
    </i>
    <i t="grand">
      <x/>
    </i>
  </rowItems>
  <colFields count="1">
    <field x="-2"/>
  </colFields>
  <colItems count="2">
    <i>
      <x/>
    </i>
    <i i="1">
      <x v="1"/>
    </i>
  </colItems>
  <dataFields count="2">
    <dataField name="Count of Claim_ID" fld="0" subtotal="count" baseField="0" baseItem="0"/>
    <dataField name="Sum of Fraud_Flag" fld="3" baseField="0" baseItem="0"/>
  </dataFields>
  <formats count="5">
    <format dxfId="45">
      <pivotArea type="all" dataOnly="0" outline="0" fieldPosition="0"/>
    </format>
    <format dxfId="44">
      <pivotArea outline="0" collapsedLevelsAreSubtotals="1" fieldPosition="0"/>
    </format>
    <format dxfId="43">
      <pivotArea field="1" type="button" dataOnly="0" labelOnly="1" outline="0"/>
    </format>
    <format dxfId="42">
      <pivotArea dataOnly="0" labelOnly="1" grandRow="1" outline="0" fieldPosition="0"/>
    </format>
    <format dxfId="41">
      <pivotArea dataOnly="0" labelOnly="1" outline="0" fieldPosition="0">
        <references count="1">
          <reference field="4294967294" count="1">
            <x v="0"/>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s>
  <pivotHierarchies count="3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blPolicyholders]"/>
        <x15:activeTabTopLevelEntity name="[tblClaims]"/>
        <x15:activeTabTopLevelEntity name="[tblHospitals]"/>
        <x15:activeTabTopLevelEntity name="[tblCod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0CA1F4-78C8-44BB-AB18-3B2D9E2F7A18}" name="PivotTable7" cacheId="6" applyNumberFormats="0" applyBorderFormats="0" applyFontFormats="0" applyPatternFormats="0" applyAlignmentFormats="0" applyWidthHeightFormats="1" dataCaption="Values" tag="e646a4fc-2a3c-480e-8356-8feee40e94af" updatedVersion="8" minRefreshableVersion="3" useAutoFormatting="1" subtotalHiddenItems="1" itemPrintTitles="1" createdVersion="8" indent="0" outline="1" outlineData="1" multipleFieldFilters="0" chartFormat="5" rowHeaderCaption="Procedure Code">
  <location ref="F3:H54" firstHeaderRow="0" firstDataRow="1" firstDataCol="1"/>
  <pivotFields count="4">
    <pivotField dataField="1" subtotalTop="0" showAll="0" defaultSubtotal="0"/>
    <pivotField dataField="1" subtotalTop="0" showAll="0" defaultSubtotal="0"/>
    <pivotField axis="axisRow" allDrilled="1" subtotalTop="0" showAll="0" dataSourceSort="1" defaultSubtotal="0" defaultAttributeDrillState="1">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llDrilled="1" subtotalTop="0" showAll="0" dataSourceSort="1" defaultSubtotal="0" defaultAttributeDrillState="1"/>
  </pivotFields>
  <rowFields count="1">
    <field x="2"/>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2"/>
  </colFields>
  <colItems count="2">
    <i>
      <x/>
    </i>
    <i i="1">
      <x v="1"/>
    </i>
  </colItems>
  <dataFields count="2">
    <dataField name="Count of Claim_ID" fld="0" subtotal="count" baseField="0" baseItem="0"/>
    <dataField name="Sum of Fraud_Flag" fld="1" baseField="0" baseItem="0"/>
  </dataFields>
  <formats count="4">
    <format dxfId="49">
      <pivotArea type="all" dataOnly="0" outline="0" fieldPosition="0"/>
    </format>
    <format dxfId="48">
      <pivotArea outline="0" collapsedLevelsAreSubtotals="1" fieldPosition="0"/>
    </format>
    <format dxfId="47">
      <pivotArea dataOnly="0" labelOnly="1" grandRow="1" outline="0" fieldPosition="0"/>
    </format>
    <format dxfId="46">
      <pivotArea dataOnly="0" labelOnly="1" outline="0" fieldPosition="0">
        <references count="1">
          <reference field="4294967294" count="2">
            <x v="0"/>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s>
  <pivotHierarchies count="3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blPolicyholders]"/>
        <x15:activeTabTopLevelEntity name="[tblClaims]"/>
        <x15:activeTabTopLevelEntity name="[tblHospitals]"/>
        <x15:activeTabTopLevelEntity name="[tblCod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278008-CED6-4382-BCB6-4F95A75F0C0B}" name="PivotTable6" cacheId="5" applyNumberFormats="0" applyBorderFormats="0" applyFontFormats="0" applyPatternFormats="0" applyAlignmentFormats="0" applyWidthHeightFormats="1" dataCaption="Values" tag="86e33ef7-6e8e-4a29-9c9f-43aee0ed4429" updatedVersion="8" minRefreshableVersion="3" useAutoFormatting="1" subtotalHiddenItems="1" itemPrintTitles="1" createdVersion="8" indent="0" outline="1" outlineData="1" multipleFieldFilters="0" chartFormat="6" rowHeaderCaption="Age Group">
  <location ref="B17:D22" firstHeaderRow="0" firstDataRow="1" firstDataCol="1"/>
  <pivotFields count="4">
    <pivotField dataField="1" subtotalTop="0" showAll="0" defaultSubtotal="0"/>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1"/>
  </rowFields>
  <rowItems count="5">
    <i>
      <x/>
    </i>
    <i>
      <x v="1"/>
    </i>
    <i>
      <x v="2"/>
    </i>
    <i>
      <x v="3"/>
    </i>
    <i t="grand">
      <x/>
    </i>
  </rowItems>
  <colFields count="1">
    <field x="-2"/>
  </colFields>
  <colItems count="2">
    <i>
      <x/>
    </i>
    <i i="1">
      <x v="1"/>
    </i>
  </colItems>
  <dataFields count="2">
    <dataField name="Count of Claim_ID" fld="0" subtotal="count" baseField="0" baseItem="0"/>
    <dataField name="Sum of Fraud_Flag" fld="2" baseField="0" baseItem="0"/>
  </dataFields>
  <formats count="4">
    <format dxfId="53">
      <pivotArea type="all" dataOnly="0" outline="0" fieldPosition="0"/>
    </format>
    <format dxfId="52">
      <pivotArea outline="0" collapsedLevelsAreSubtotals="1" fieldPosition="0"/>
    </format>
    <format dxfId="51">
      <pivotArea dataOnly="0" labelOnly="1" grandRow="1" outline="0" fieldPosition="0"/>
    </format>
    <format dxfId="50">
      <pivotArea dataOnly="0" labelOnly="1" outline="0" fieldPosition="0">
        <references count="1">
          <reference field="4294967294" count="1">
            <x v="0"/>
          </reference>
        </references>
      </pivotArea>
    </format>
  </formats>
  <chartFormats count="1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32" series="1">
      <pivotArea type="data" outline="0" fieldPosition="0">
        <references count="1">
          <reference field="4294967294" count="1" selected="0">
            <x v="0"/>
          </reference>
        </references>
      </pivotArea>
    </chartFormat>
    <chartFormat chart="5" format="33">
      <pivotArea type="data" outline="0" fieldPosition="0">
        <references count="2">
          <reference field="4294967294" count="1" selected="0">
            <x v="0"/>
          </reference>
          <reference field="1" count="1" selected="0">
            <x v="0"/>
          </reference>
        </references>
      </pivotArea>
    </chartFormat>
    <chartFormat chart="5" format="34">
      <pivotArea type="data" outline="0" fieldPosition="0">
        <references count="2">
          <reference field="4294967294" count="1" selected="0">
            <x v="0"/>
          </reference>
          <reference field="1" count="1" selected="0">
            <x v="1"/>
          </reference>
        </references>
      </pivotArea>
    </chartFormat>
    <chartFormat chart="5" format="35">
      <pivotArea type="data" outline="0" fieldPosition="0">
        <references count="2">
          <reference field="4294967294" count="1" selected="0">
            <x v="0"/>
          </reference>
          <reference field="1" count="1" selected="0">
            <x v="2"/>
          </reference>
        </references>
      </pivotArea>
    </chartFormat>
    <chartFormat chart="5" format="36">
      <pivotArea type="data" outline="0" fieldPosition="0">
        <references count="2">
          <reference field="4294967294" count="1" selected="0">
            <x v="0"/>
          </reference>
          <reference field="1" count="1" selected="0">
            <x v="3"/>
          </reference>
        </references>
      </pivotArea>
    </chartFormat>
    <chartFormat chart="5" format="37" series="1">
      <pivotArea type="data" outline="0" fieldPosition="0">
        <references count="1">
          <reference field="4294967294" count="1" selected="0">
            <x v="1"/>
          </reference>
        </references>
      </pivotArea>
    </chartFormat>
    <chartFormat chart="5" format="38">
      <pivotArea type="data" outline="0" fieldPosition="0">
        <references count="2">
          <reference field="4294967294" count="1" selected="0">
            <x v="1"/>
          </reference>
          <reference field="1" count="1" selected="0">
            <x v="0"/>
          </reference>
        </references>
      </pivotArea>
    </chartFormat>
    <chartFormat chart="5" format="39">
      <pivotArea type="data" outline="0" fieldPosition="0">
        <references count="2">
          <reference field="4294967294" count="1" selected="0">
            <x v="1"/>
          </reference>
          <reference field="1" count="1" selected="0">
            <x v="1"/>
          </reference>
        </references>
      </pivotArea>
    </chartFormat>
    <chartFormat chart="5" format="40">
      <pivotArea type="data" outline="0" fieldPosition="0">
        <references count="2">
          <reference field="4294967294" count="1" selected="0">
            <x v="1"/>
          </reference>
          <reference field="1" count="1" selected="0">
            <x v="2"/>
          </reference>
        </references>
      </pivotArea>
    </chartFormat>
    <chartFormat chart="5" format="41">
      <pivotArea type="data" outline="0" fieldPosition="0">
        <references count="2">
          <reference field="4294967294" count="1" selected="0">
            <x v="1"/>
          </reference>
          <reference field="1" count="1" selected="0">
            <x v="3"/>
          </reference>
        </references>
      </pivotArea>
    </chartFormat>
    <chartFormat chart="2" format="22" series="1">
      <pivotArea type="data" outline="0" fieldPosition="0">
        <references count="1">
          <reference field="4294967294" count="1" selected="0">
            <x v="0"/>
          </reference>
        </references>
      </pivotArea>
    </chartFormat>
    <chartFormat chart="2" format="23" series="1">
      <pivotArea type="data" outline="0" fieldPosition="0">
        <references count="1">
          <reference field="4294967294" count="1" selected="0">
            <x v="1"/>
          </reference>
        </references>
      </pivotArea>
    </chartFormat>
  </chartFormats>
  <pivotHierarchies count="3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caption="Average of Claim_Amount"/>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blPolicyholders]"/>
        <x15:activeTabTopLevelEntity name="[tblClaims]"/>
        <x15:activeTabTopLevelEntity name="[tblCodes]"/>
        <x15:activeTabTopLevelEntity name="[tblHospita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1CA7C8-2C6B-4702-AC43-0BFD07D1D2D9}" name="PivotTable11" cacheId="3" applyNumberFormats="0" applyBorderFormats="0" applyFontFormats="0" applyPatternFormats="0" applyAlignmentFormats="0" applyWidthHeightFormats="1" dataCaption="Values" tag="8b551c50-f017-4b15-84a5-1450fdf1d4a7" updatedVersion="8" minRefreshableVersion="3" useAutoFormatting="1" subtotalHiddenItems="1" itemPrintTitles="1" createdVersion="8" indent="0" outline="1" outlineData="1" multipleFieldFilters="0" chartFormat="8" rowHeaderCaption="Hospital Name">
  <location ref="J11:M32" firstHeaderRow="0" firstDataRow="1" firstDataCol="1"/>
  <pivotFields count="5">
    <pivotField axis="axisRow" allDrilled="1" subtotalTop="0" showAll="0" dataSourceSort="1" defaultSubtotal="0" defaultAttributeDrillState="1">
      <items count="20">
        <item x="0"/>
        <item x="1"/>
        <item x="2"/>
        <item x="3"/>
        <item x="4"/>
        <item x="5"/>
        <item x="6"/>
        <item x="7"/>
        <item x="8"/>
        <item x="9"/>
        <item x="10"/>
        <item x="11"/>
        <item x="12"/>
        <item x="13"/>
        <item x="14"/>
        <item x="15"/>
        <item x="16"/>
        <item x="17"/>
        <item x="18"/>
        <item x="19"/>
      </items>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3">
    <i>
      <x/>
    </i>
    <i i="1">
      <x v="1"/>
    </i>
    <i i="2">
      <x v="2"/>
    </i>
  </colItems>
  <dataFields count="3">
    <dataField name="Count of Claim_ID" fld="1" subtotal="count" baseField="0" baseItem="0"/>
    <dataField name="Sum of Fraud_Flag" fld="2" baseField="0" baseItem="0"/>
    <dataField fld="3" subtotal="count" baseField="0" baseItem="0"/>
  </dataFields>
  <formats count="6">
    <format dxfId="59">
      <pivotArea type="all" dataOnly="0" outline="0" fieldPosition="0"/>
    </format>
    <format dxfId="58">
      <pivotArea outline="0" collapsedLevelsAreSubtotals="1" fieldPosition="0"/>
    </format>
    <format dxfId="57">
      <pivotArea field="0" type="button" dataOnly="0" labelOnly="1" outline="0" axis="axisRow" fieldPosition="0"/>
    </format>
    <format dxfId="56">
      <pivotArea dataOnly="0" labelOnly="1" fieldPosition="0">
        <references count="1">
          <reference field="0" count="0"/>
        </references>
      </pivotArea>
    </format>
    <format dxfId="55">
      <pivotArea dataOnly="0" labelOnly="1" grandRow="1" outline="0" fieldPosition="0"/>
    </format>
    <format dxfId="54">
      <pivotArea dataOnly="0" labelOnly="1" outline="0" fieldPosition="0">
        <references count="1">
          <reference field="4294967294" count="3">
            <x v="0"/>
            <x v="1"/>
            <x v="2"/>
          </reference>
        </references>
      </pivotArea>
    </format>
  </formats>
  <chartFormats count="15">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2"/>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 chart="6" format="9" series="1">
      <pivotArea type="data" outline="0" fieldPosition="0">
        <references count="1">
          <reference field="4294967294" count="1" selected="0">
            <x v="0"/>
          </reference>
        </references>
      </pivotArea>
    </chartFormat>
    <chartFormat chart="6" format="10" series="1">
      <pivotArea type="data" outline="0" fieldPosition="0">
        <references count="1">
          <reference field="4294967294" count="1" selected="0">
            <x v="1"/>
          </reference>
        </references>
      </pivotArea>
    </chartFormat>
    <chartFormat chart="6" format="11" series="1">
      <pivotArea type="data" outline="0" fieldPosition="0">
        <references count="1">
          <reference field="4294967294" count="1" selected="0">
            <x v="2"/>
          </reference>
        </references>
      </pivotArea>
    </chartFormat>
    <chartFormat chart="7" format="12" series="1">
      <pivotArea type="data" outline="0" fieldPosition="0">
        <references count="1">
          <reference field="4294967294" count="1" selected="0">
            <x v="0"/>
          </reference>
        </references>
      </pivotArea>
    </chartFormat>
    <chartFormat chart="7" format="13" series="1">
      <pivotArea type="data" outline="0" fieldPosition="0">
        <references count="1">
          <reference field="4294967294" count="1" selected="0">
            <x v="1"/>
          </reference>
        </references>
      </pivotArea>
    </chartFormat>
    <chartFormat chart="7" format="14" series="1">
      <pivotArea type="data" outline="0" fieldPosition="0">
        <references count="1">
          <reference field="4294967294" count="1" selected="0">
            <x v="2"/>
          </reference>
        </references>
      </pivotArea>
    </chartFormat>
  </chartFormats>
  <pivotHierarchies count="3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blPolicyholders]"/>
        <x15:activeTabTopLevelEntity name="[tblClaims]"/>
        <x15:activeTabTopLevelEntity name="[tblHospitals]"/>
        <x15:activeTabTopLevelEntity name="[tblCod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A512FCE-633E-4B3F-ACF3-B5084F27F4DB}" sourceName="[tblHospitals].[Region]">
  <pivotTables>
    <pivotTable tabId="5" name="PivotTable4"/>
    <pivotTable tabId="5" name="PivotTable11"/>
    <pivotTable tabId="5" name="PivotTable5"/>
    <pivotTable tabId="5" name="PivotTable6"/>
    <pivotTable tabId="5" name="PivotTable7"/>
    <pivotTable tabId="5" name="PivotTable8"/>
  </pivotTables>
  <data>
    <olap pivotCacheId="1076732756">
      <levels count="2">
        <level uniqueName="[tblHospitals].[Region].[(All)]" sourceCaption="(All)" count="0"/>
        <level uniqueName="[tblHospitals].[Region].[Region]" sourceCaption="Region" count="4">
          <ranges>
            <range startItem="0">
              <i n="[tblHospitals].[Region].&amp;[East]" c="East"/>
              <i n="[tblHospitals].[Region].&amp;[North]" c="North"/>
              <i n="[tblHospitals].[Region].&amp;[South]" c="South"/>
              <i n="[tblHospitals].[Region].&amp;[West]" c="West"/>
            </range>
          </ranges>
        </level>
      </levels>
      <selections count="1">
        <selection n="[tblHospitals].[Region].[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FC2B802-FD45-4384-A1D9-07A1BBC7494F}" sourceName="[tblPolicyholders].[Gender]">
  <pivotTables>
    <pivotTable tabId="5" name="PivotTable4"/>
    <pivotTable tabId="5" name="PivotTable11"/>
    <pivotTable tabId="5" name="PivotTable5"/>
    <pivotTable tabId="5" name="PivotTable6"/>
    <pivotTable tabId="5" name="PivotTable7"/>
    <pivotTable tabId="5" name="PivotTable8"/>
  </pivotTables>
  <data>
    <olap pivotCacheId="1076732756">
      <levels count="2">
        <level uniqueName="[tblPolicyholders].[Gender].[(All)]" sourceCaption="(All)" count="0"/>
        <level uniqueName="[tblPolicyholders].[Gender].[Gender]" sourceCaption="Gender" count="2">
          <ranges>
            <range startItem="0">
              <i n="[tblPolicyholders].[Gender].&amp;[Female]" c="Female"/>
              <i n="[tblPolicyholders].[Gender].&amp;[Male]" c="Male"/>
            </range>
          </ranges>
        </level>
      </levels>
      <selections count="1">
        <selection n="[tblPolicyholders].[Gender].[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cedure_Code" xr10:uid="{E824672E-6C22-4B82-BB55-7651BD3C3497}" sourceName="[tblCodes].[Procedure_Code]">
  <pivotTables>
    <pivotTable tabId="5" name="PivotTable4"/>
    <pivotTable tabId="5" name="PivotTable11"/>
    <pivotTable tabId="5" name="PivotTable5"/>
    <pivotTable tabId="5" name="PivotTable6"/>
    <pivotTable tabId="5" name="PivotTable7"/>
    <pivotTable tabId="5" name="PivotTable8"/>
  </pivotTables>
  <data>
    <olap pivotCacheId="1076732756">
      <levels count="2">
        <level uniqueName="[tblCodes].[Procedure_Code].[(All)]" sourceCaption="(All)" count="0"/>
        <level uniqueName="[tblCodes].[Procedure_Code].[Procedure_Code]" sourceCaption="Procedure_Code" count="50">
          <ranges>
            <range startItem="0">
              <i n="[tblCodes].[Procedure_Code].&amp;[C001]" c="C001"/>
              <i n="[tblCodes].[Procedure_Code].&amp;[C002]" c="C002"/>
              <i n="[tblCodes].[Procedure_Code].&amp;[C003]" c="C003"/>
              <i n="[tblCodes].[Procedure_Code].&amp;[C004]" c="C004"/>
              <i n="[tblCodes].[Procedure_Code].&amp;[C005]" c="C005"/>
              <i n="[tblCodes].[Procedure_Code].&amp;[C006]" c="C006"/>
              <i n="[tblCodes].[Procedure_Code].&amp;[C007]" c="C007"/>
              <i n="[tblCodes].[Procedure_Code].&amp;[C008]" c="C008"/>
              <i n="[tblCodes].[Procedure_Code].&amp;[C009]" c="C009"/>
              <i n="[tblCodes].[Procedure_Code].&amp;[C010]" c="C010"/>
              <i n="[tblCodes].[Procedure_Code].&amp;[C011]" c="C011"/>
              <i n="[tblCodes].[Procedure_Code].&amp;[C012]" c="C012"/>
              <i n="[tblCodes].[Procedure_Code].&amp;[C013]" c="C013"/>
              <i n="[tblCodes].[Procedure_Code].&amp;[C014]" c="C014"/>
              <i n="[tblCodes].[Procedure_Code].&amp;[C015]" c="C015"/>
              <i n="[tblCodes].[Procedure_Code].&amp;[C016]" c="C016"/>
              <i n="[tblCodes].[Procedure_Code].&amp;[C017]" c="C017"/>
              <i n="[tblCodes].[Procedure_Code].&amp;[C018]" c="C018"/>
              <i n="[tblCodes].[Procedure_Code].&amp;[C019]" c="C019"/>
              <i n="[tblCodes].[Procedure_Code].&amp;[C020]" c="C020"/>
              <i n="[tblCodes].[Procedure_Code].&amp;[C021]" c="C021"/>
              <i n="[tblCodes].[Procedure_Code].&amp;[C022]" c="C022"/>
              <i n="[tblCodes].[Procedure_Code].&amp;[C023]" c="C023"/>
              <i n="[tblCodes].[Procedure_Code].&amp;[C024]" c="C024"/>
              <i n="[tblCodes].[Procedure_Code].&amp;[C025]" c="C025"/>
              <i n="[tblCodes].[Procedure_Code].&amp;[C026]" c="C026"/>
              <i n="[tblCodes].[Procedure_Code].&amp;[C027]" c="C027"/>
              <i n="[tblCodes].[Procedure_Code].&amp;[C028]" c="C028"/>
              <i n="[tblCodes].[Procedure_Code].&amp;[C029]" c="C029"/>
              <i n="[tblCodes].[Procedure_Code].&amp;[C030]" c="C030"/>
              <i n="[tblCodes].[Procedure_Code].&amp;[C031]" c="C031"/>
              <i n="[tblCodes].[Procedure_Code].&amp;[C032]" c="C032"/>
              <i n="[tblCodes].[Procedure_Code].&amp;[C033]" c="C033"/>
              <i n="[tblCodes].[Procedure_Code].&amp;[C034]" c="C034"/>
              <i n="[tblCodes].[Procedure_Code].&amp;[C035]" c="C035"/>
              <i n="[tblCodes].[Procedure_Code].&amp;[C036]" c="C036"/>
              <i n="[tblCodes].[Procedure_Code].&amp;[C037]" c="C037"/>
              <i n="[tblCodes].[Procedure_Code].&amp;[C038]" c="C038"/>
              <i n="[tblCodes].[Procedure_Code].&amp;[C039]" c="C039"/>
              <i n="[tblCodes].[Procedure_Code].&amp;[C040]" c="C040"/>
              <i n="[tblCodes].[Procedure_Code].&amp;[C041]" c="C041"/>
              <i n="[tblCodes].[Procedure_Code].&amp;[C042]" c="C042"/>
              <i n="[tblCodes].[Procedure_Code].&amp;[C043]" c="C043"/>
              <i n="[tblCodes].[Procedure_Code].&amp;[C044]" c="C044"/>
              <i n="[tblCodes].[Procedure_Code].&amp;[C045]" c="C045"/>
              <i n="[tblCodes].[Procedure_Code].&amp;[C046]" c="C046"/>
              <i n="[tblCodes].[Procedure_Code].&amp;[C047]" c="C047"/>
              <i n="[tblCodes].[Procedure_Code].&amp;[C048]" c="C048"/>
              <i n="[tblCodes].[Procedure_Code].&amp;[C049]" c="C049"/>
              <i n="[tblCodes].[Procedure_Code].&amp;[C050]" c="C050"/>
            </range>
          </ranges>
        </level>
      </levels>
      <selections count="1">
        <selection n="[tblCodes].[Procedure_Code].[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spital_Name" xr10:uid="{A0B6172F-3173-42B4-9451-1F94C9FCDC81}" sourceName="[tblHospitals].[Hospital_Name]">
  <pivotTables>
    <pivotTable tabId="5" name="PivotTable4"/>
    <pivotTable tabId="5" name="PivotTable11"/>
    <pivotTable tabId="5" name="PivotTable5"/>
    <pivotTable tabId="5" name="PivotTable6"/>
    <pivotTable tabId="5" name="PivotTable7"/>
    <pivotTable tabId="5" name="PivotTable8"/>
  </pivotTables>
  <data>
    <olap pivotCacheId="1076732756">
      <levels count="2">
        <level uniqueName="[tblHospitals].[Hospital_Name].[(All)]" sourceCaption="(All)" count="0"/>
        <level uniqueName="[tblHospitals].[Hospital_Name].[Hospital_Name]" sourceCaption="Hospital_Name" count="20">
          <ranges>
            <range startItem="0">
              <i n="[tblHospitals].[Hospital_Name].&amp;[Hospital_1]" c="Hospital_1"/>
              <i n="[tblHospitals].[Hospital_Name].&amp;[Hospital_10]" c="Hospital_10"/>
              <i n="[tblHospitals].[Hospital_Name].&amp;[Hospital_11]" c="Hospital_11"/>
              <i n="[tblHospitals].[Hospital_Name].&amp;[Hospital_12]" c="Hospital_12"/>
              <i n="[tblHospitals].[Hospital_Name].&amp;[Hospital_13]" c="Hospital_13"/>
              <i n="[tblHospitals].[Hospital_Name].&amp;[Hospital_14]" c="Hospital_14"/>
              <i n="[tblHospitals].[Hospital_Name].&amp;[Hospital_15]" c="Hospital_15"/>
              <i n="[tblHospitals].[Hospital_Name].&amp;[Hospital_16]" c="Hospital_16"/>
              <i n="[tblHospitals].[Hospital_Name].&amp;[Hospital_17]" c="Hospital_17"/>
              <i n="[tblHospitals].[Hospital_Name].&amp;[Hospital_18]" c="Hospital_18"/>
              <i n="[tblHospitals].[Hospital_Name].&amp;[Hospital_19]" c="Hospital_19"/>
              <i n="[tblHospitals].[Hospital_Name].&amp;[Hospital_2]" c="Hospital_2"/>
              <i n="[tblHospitals].[Hospital_Name].&amp;[Hospital_20]" c="Hospital_20"/>
              <i n="[tblHospitals].[Hospital_Name].&amp;[Hospital_3]" c="Hospital_3"/>
              <i n="[tblHospitals].[Hospital_Name].&amp;[Hospital_4]" c="Hospital_4"/>
              <i n="[tblHospitals].[Hospital_Name].&amp;[Hospital_5]" c="Hospital_5"/>
              <i n="[tblHospitals].[Hospital_Name].&amp;[Hospital_6]" c="Hospital_6"/>
              <i n="[tblHospitals].[Hospital_Name].&amp;[Hospital_7]" c="Hospital_7"/>
              <i n="[tblHospitals].[Hospital_Name].&amp;[Hospital_8]" c="Hospital_8"/>
              <i n="[tblHospitals].[Hospital_Name].&amp;[Hospital_9]" c="Hospital_9"/>
            </range>
          </ranges>
        </level>
      </levels>
      <selections count="1">
        <selection n="[tblHospitals].[Hospital_Name].[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aud_Flag" xr10:uid="{64589BB2-5536-46C8-A6E8-8CE8F818A212}" sourceName="[tblClaims].[Fraud_Flag]">
  <pivotTables>
    <pivotTable tabId="5" name="PivotTable4"/>
    <pivotTable tabId="5" name="PivotTable11"/>
    <pivotTable tabId="5" name="PivotTable5"/>
    <pivotTable tabId="5" name="PivotTable6"/>
    <pivotTable tabId="5" name="PivotTable7"/>
    <pivotTable tabId="5" name="PivotTable8"/>
  </pivotTables>
  <data>
    <olap pivotCacheId="1076732756">
      <levels count="2">
        <level uniqueName="[tblClaims].[Fraud_Flag].[(All)]" sourceCaption="(All)" count="0"/>
        <level uniqueName="[tblClaims].[Fraud_Flag].[Fraud_Flag]" sourceCaption="Fraud_Flag" count="2">
          <ranges>
            <range startItem="0">
              <i n="[tblClaims].[Fraud_Flag].&amp;[0]" c="0"/>
              <i n="[tblClaims].[Fraud_Flag].&amp;[1]" c="1"/>
            </range>
          </ranges>
        </level>
      </levels>
      <selections count="1">
        <selection n="[tblClaims].[Fraud_Flag].[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939A1ED-946C-4FAB-B614-F9B4D9C807C9}" cache="Slicer_Region" caption="Region" level="1" rowHeight="241300"/>
  <slicer name="Gender" xr10:uid="{AAA0632B-8F61-4914-B32F-35DE6F2C1461}" cache="Slicer_Gender" caption="Gender" level="1" rowHeight="241300"/>
  <slicer name="Procedure_Code" xr10:uid="{A9429E5F-8850-4EA2-8AAB-89FE567FD6E6}" cache="Slicer_Procedure_Code" caption="Procedure_Code" level="1" rowHeight="241300"/>
  <slicer name="Hospital_Name" xr10:uid="{5D6F9707-C4D0-42C2-83F7-FB71C9E16F16}" cache="Slicer_Hospital_Name" caption="Hospital_Name" level="1" rowHeight="241300"/>
  <slicer name="Fraud_Flag" xr10:uid="{C669F200-ECE3-4308-A6FB-C6C1E2446CE4}" cache="Slicer_Fraud_Flag" caption="Fraud_Flag"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FF0DB2-F7E0-403D-941A-F2BA8B28215D}" name="tblClaims" displayName="tblClaims" ref="A1:I501" totalsRowShown="0" headerRowDxfId="96" headerRowBorderDxfId="95" tableBorderDxfId="94" totalsRowBorderDxfId="93">
  <autoFilter ref="A1:I501" xr:uid="{80FF0DB2-F7E0-403D-941A-F2BA8B28215D}"/>
  <tableColumns count="9">
    <tableColumn id="1" xr3:uid="{8D6F09C0-BF9A-4E00-9C9C-166A8D5CE96D}" name="Claim_ID" dataDxfId="92"/>
    <tableColumn id="2" xr3:uid="{B0333CA5-018A-4E8D-A0EE-B3CC95DBFFD0}" name="Policyholder_ID" dataDxfId="91"/>
    <tableColumn id="3" xr3:uid="{FA89FA65-6B09-47BB-8CE6-3894AD2F6A7C}" name="Hospital_ID" dataDxfId="90"/>
    <tableColumn id="4" xr3:uid="{68A45F2D-9996-4CA1-A221-8FC4A0B7AB92}" name="Claim_Date" dataDxfId="89"/>
    <tableColumn id="5" xr3:uid="{D6A514EC-ED6D-49CA-B6AE-2BA81DA40798}" name="Claim_Amount" dataDxfId="88"/>
    <tableColumn id="6" xr3:uid="{500AC2E9-E0DD-435B-B785-E73527375BE8}" name="Procedure_Code" dataDxfId="87"/>
    <tableColumn id="7" xr3:uid="{23995E53-7064-408E-881A-772D46097EE9}" name="Fraud_Flag" dataDxfId="86"/>
    <tableColumn id="10" xr3:uid="{6A82E333-261A-4079-8B0D-DEE41D17ECD1}" name="Claim_Month" dataDxfId="85">
      <calculatedColumnFormula>TEXT(tblClaims[[#This Row],[Claim_Date]], "mmm-yyyy")</calculatedColumnFormula>
    </tableColumn>
    <tableColumn id="11" xr3:uid="{29BB7FC4-EFB5-4361-9F86-8103D8D1AD56}" name="HighValue_Flag" dataDxfId="84">
      <calculatedColumnFormula>IF(tblClaims[[#This Row],[Claim_Amount]]&gt;10000,"High","Normal")</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1241BEA-ECBE-4605-AE31-E2CD9D82C8F5}" name="tblPolicyholders" displayName="tblPolicyholders" ref="A1:F201" totalsRowShown="0" headerRowDxfId="83" headerRowBorderDxfId="82" tableBorderDxfId="81" totalsRowBorderDxfId="80">
  <autoFilter ref="A1:F201" xr:uid="{C1241BEA-ECBE-4605-AE31-E2CD9D82C8F5}"/>
  <tableColumns count="6">
    <tableColumn id="1" xr3:uid="{83417905-F3F7-432F-831D-5EA6E9F518D3}" name="Policyholder_ID" dataDxfId="79"/>
    <tableColumn id="2" xr3:uid="{A3F0760F-1029-4E03-A692-9933880614BF}" name="Age" dataDxfId="78"/>
    <tableColumn id="3" xr3:uid="{046D0FCC-724A-4D11-9FDC-24835FC8A9F1}" name="Gender" dataDxfId="77"/>
    <tableColumn id="4" xr3:uid="{2F72D13C-353F-43D9-8504-90D9B232FD05}" name="Region" dataDxfId="76"/>
    <tableColumn id="5" xr3:uid="{630D1366-21A3-4514-B316-5C06AD7FCF36}" name="Plan_Type" dataDxfId="75"/>
    <tableColumn id="6" xr3:uid="{059B698D-9856-4102-B91C-10CF22F72566}" name="Age_Group" dataDxfId="74">
      <calculatedColumnFormula array="1">_xlfn.IFS(tblPolicyholders[[#This Row],[Age]]&lt;=30,"18-30",tblPolicyholders[[#This Row],[Age]]&lt;=50,"31-50",tblPolicyholders[[#This Row],[Age]]&lt;=70,"51-70",TRUE,"71+")</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596692-A2F9-472D-9557-4BC032A2A536}" name="tblHospitals" displayName="tblHospitals" ref="A1:D21" totalsRowShown="0" headerRowDxfId="73" headerRowBorderDxfId="72" tableBorderDxfId="71" totalsRowBorderDxfId="70">
  <autoFilter ref="A1:D21" xr:uid="{01596692-A2F9-472D-9557-4BC032A2A536}"/>
  <tableColumns count="4">
    <tableColumn id="1" xr3:uid="{506E7BF5-691E-46AB-9715-38AF747D9AD7}" name="Hospital_ID" dataDxfId="69"/>
    <tableColumn id="2" xr3:uid="{2436EA88-676D-4E0A-A977-18CF475C9A87}" name="Hospital_Name" dataDxfId="68"/>
    <tableColumn id="3" xr3:uid="{5C816760-48AE-4523-B351-CCA829C70A2B}" name="Region" dataDxfId="67"/>
    <tableColumn id="4" xr3:uid="{00CB589B-D3B2-4E36-B354-ECD9FC4D1E64}" name="Rating" dataDxfId="66"/>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204A33-C0B7-4897-BA2F-C36B79B58ADD}" name="tblCodes" displayName="tblCodes" ref="A1:B51" totalsRowShown="0" headerRowDxfId="65" headerRowBorderDxfId="64" tableBorderDxfId="63" totalsRowBorderDxfId="62">
  <autoFilter ref="A1:B51" xr:uid="{E6204A33-C0B7-4897-BA2F-C36B79B58ADD}"/>
  <tableColumns count="2">
    <tableColumn id="1" xr3:uid="{4558A584-2AB0-4FEE-AC5D-62B40FD0FFD7}" name="Procedure_Code" dataDxfId="61"/>
    <tableColumn id="2" xr3:uid="{D1561A31-9E24-4478-BA3B-6C3169EFCDC9}" name="Description" dataDxfId="6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14999847407452621"/>
  </sheetPr>
  <dimension ref="A1:I501"/>
  <sheetViews>
    <sheetView zoomScaleNormal="100" workbookViewId="0">
      <selection activeCell="L22" sqref="L22"/>
    </sheetView>
  </sheetViews>
  <sheetFormatPr defaultRowHeight="15" x14ac:dyDescent="0.25"/>
  <cols>
    <col min="1" max="1" width="13.42578125" bestFit="1" customWidth="1"/>
    <col min="2" max="2" width="19.7109375" bestFit="1" customWidth="1"/>
    <col min="3" max="3" width="15.7109375" bestFit="1" customWidth="1"/>
    <col min="4" max="4" width="15.7109375" style="3" bestFit="1" customWidth="1"/>
    <col min="5" max="5" width="18.85546875" bestFit="1" customWidth="1"/>
    <col min="6" max="6" width="20.42578125" bestFit="1" customWidth="1"/>
    <col min="7" max="7" width="15.140625" bestFit="1" customWidth="1"/>
    <col min="8" max="8" width="17.7109375" bestFit="1" customWidth="1"/>
    <col min="9" max="9" width="19.42578125" bestFit="1" customWidth="1"/>
  </cols>
  <sheetData>
    <row r="1" spans="1:9" x14ac:dyDescent="0.25">
      <c r="A1" s="5" t="s">
        <v>0</v>
      </c>
      <c r="B1" s="1" t="s">
        <v>1</v>
      </c>
      <c r="C1" s="1" t="s">
        <v>2</v>
      </c>
      <c r="D1" s="2" t="s">
        <v>3</v>
      </c>
      <c r="E1" s="1" t="s">
        <v>4</v>
      </c>
      <c r="F1" s="1" t="s">
        <v>5</v>
      </c>
      <c r="G1" s="1" t="s">
        <v>6</v>
      </c>
      <c r="H1" s="1" t="s">
        <v>868</v>
      </c>
      <c r="I1" s="6" t="s">
        <v>874</v>
      </c>
    </row>
    <row r="2" spans="1:9" x14ac:dyDescent="0.25">
      <c r="A2" s="7" t="s">
        <v>7</v>
      </c>
      <c r="B2" s="8" t="s">
        <v>507</v>
      </c>
      <c r="C2" s="8" t="s">
        <v>686</v>
      </c>
      <c r="D2" s="9">
        <v>44595</v>
      </c>
      <c r="E2" s="8">
        <v>2237.5</v>
      </c>
      <c r="F2" s="8" t="s">
        <v>706</v>
      </c>
      <c r="G2" s="8">
        <v>0</v>
      </c>
      <c r="H2" s="8" t="str">
        <f>TEXT(tblClaims[[#This Row],[Claim_Date]], "mmm-yyyy")</f>
        <v>Feb-2022</v>
      </c>
      <c r="I2" s="10" t="str">
        <f>IF(tblClaims[[#This Row],[Claim_Amount]]&gt;10000,"High","Normal")</f>
        <v>Normal</v>
      </c>
    </row>
    <row r="3" spans="1:9" x14ac:dyDescent="0.25">
      <c r="A3" s="7" t="s">
        <v>8</v>
      </c>
      <c r="B3" s="8" t="s">
        <v>508</v>
      </c>
      <c r="C3" s="8" t="s">
        <v>687</v>
      </c>
      <c r="D3" s="9">
        <v>45292</v>
      </c>
      <c r="E3" s="8">
        <v>5576.01</v>
      </c>
      <c r="F3" s="8" t="s">
        <v>707</v>
      </c>
      <c r="G3" s="8">
        <v>0</v>
      </c>
      <c r="H3" s="8" t="str">
        <f>TEXT(tblClaims[[#This Row],[Claim_Date]], "mmm-yyyy")</f>
        <v>Jan-2024</v>
      </c>
      <c r="I3" s="10" t="str">
        <f>IF(tblClaims[[#This Row],[Claim_Amount]]&gt;10000,"High","Normal")</f>
        <v>Normal</v>
      </c>
    </row>
    <row r="4" spans="1:9" x14ac:dyDescent="0.25">
      <c r="A4" s="7" t="s">
        <v>9</v>
      </c>
      <c r="B4" s="8" t="s">
        <v>509</v>
      </c>
      <c r="C4" s="8" t="s">
        <v>686</v>
      </c>
      <c r="D4" s="9">
        <v>44947</v>
      </c>
      <c r="E4" s="8">
        <v>7242.35</v>
      </c>
      <c r="F4" s="8" t="s">
        <v>708</v>
      </c>
      <c r="G4" s="8">
        <v>0</v>
      </c>
      <c r="H4" s="8" t="str">
        <f>TEXT(tblClaims[[#This Row],[Claim_Date]], "mmm-yyyy")</f>
        <v>Jan-2023</v>
      </c>
      <c r="I4" s="10" t="str">
        <f>IF(tblClaims[[#This Row],[Claim_Amount]]&gt;10000,"High","Normal")</f>
        <v>Normal</v>
      </c>
    </row>
    <row r="5" spans="1:9" x14ac:dyDescent="0.25">
      <c r="A5" s="7" t="s">
        <v>10</v>
      </c>
      <c r="B5" s="8" t="s">
        <v>510</v>
      </c>
      <c r="C5" s="8" t="s">
        <v>688</v>
      </c>
      <c r="D5" s="9">
        <v>45236</v>
      </c>
      <c r="E5" s="8">
        <v>394.86</v>
      </c>
      <c r="F5" s="8" t="s">
        <v>709</v>
      </c>
      <c r="G5" s="8">
        <v>0</v>
      </c>
      <c r="H5" s="8" t="str">
        <f>TEXT(tblClaims[[#This Row],[Claim_Date]], "mmm-yyyy")</f>
        <v>Nov-2023</v>
      </c>
      <c r="I5" s="10" t="str">
        <f>IF(tblClaims[[#This Row],[Claim_Amount]]&gt;10000,"High","Normal")</f>
        <v>Normal</v>
      </c>
    </row>
    <row r="6" spans="1:9" x14ac:dyDescent="0.25">
      <c r="A6" s="7" t="s">
        <v>11</v>
      </c>
      <c r="B6" s="8" t="s">
        <v>511</v>
      </c>
      <c r="C6" s="8" t="s">
        <v>689</v>
      </c>
      <c r="D6" s="9">
        <v>44520</v>
      </c>
      <c r="E6" s="8">
        <v>15765.84</v>
      </c>
      <c r="F6" s="8" t="s">
        <v>710</v>
      </c>
      <c r="G6" s="8">
        <v>0</v>
      </c>
      <c r="H6" s="8" t="str">
        <f>TEXT(tblClaims[[#This Row],[Claim_Date]], "mmm-yyyy")</f>
        <v>Nov-2021</v>
      </c>
      <c r="I6" s="10" t="str">
        <f>IF(tblClaims[[#This Row],[Claim_Amount]]&gt;10000,"High","Normal")</f>
        <v>High</v>
      </c>
    </row>
    <row r="7" spans="1:9" x14ac:dyDescent="0.25">
      <c r="A7" s="7" t="s">
        <v>12</v>
      </c>
      <c r="B7" s="8" t="s">
        <v>512</v>
      </c>
      <c r="C7" s="8" t="s">
        <v>690</v>
      </c>
      <c r="D7" s="9">
        <v>44822</v>
      </c>
      <c r="E7" s="8">
        <v>10334.06</v>
      </c>
      <c r="F7" s="8" t="s">
        <v>711</v>
      </c>
      <c r="G7" s="8">
        <v>0</v>
      </c>
      <c r="H7" s="8" t="str">
        <f>TEXT(tblClaims[[#This Row],[Claim_Date]], "mmm-yyyy")</f>
        <v>Sep-2022</v>
      </c>
      <c r="I7" s="10" t="str">
        <f>IF(tblClaims[[#This Row],[Claim_Amount]]&gt;10000,"High","Normal")</f>
        <v>High</v>
      </c>
    </row>
    <row r="8" spans="1:9" x14ac:dyDescent="0.25">
      <c r="A8" s="7" t="s">
        <v>13</v>
      </c>
      <c r="B8" s="8" t="s">
        <v>513</v>
      </c>
      <c r="C8" s="8" t="s">
        <v>689</v>
      </c>
      <c r="D8" s="9">
        <v>45069</v>
      </c>
      <c r="E8" s="8">
        <v>16322.01</v>
      </c>
      <c r="F8" s="8" t="s">
        <v>712</v>
      </c>
      <c r="G8" s="8">
        <v>1</v>
      </c>
      <c r="H8" s="8" t="str">
        <f>TEXT(tblClaims[[#This Row],[Claim_Date]], "mmm-yyyy")</f>
        <v>May-2023</v>
      </c>
      <c r="I8" s="10" t="str">
        <f>IF(tblClaims[[#This Row],[Claim_Amount]]&gt;10000,"High","Normal")</f>
        <v>High</v>
      </c>
    </row>
    <row r="9" spans="1:9" x14ac:dyDescent="0.25">
      <c r="A9" s="7" t="s">
        <v>14</v>
      </c>
      <c r="B9" s="8" t="s">
        <v>514</v>
      </c>
      <c r="C9" s="8" t="s">
        <v>686</v>
      </c>
      <c r="D9" s="9">
        <v>45274</v>
      </c>
      <c r="E9" s="8">
        <v>11544</v>
      </c>
      <c r="F9" s="8" t="s">
        <v>713</v>
      </c>
      <c r="G9" s="8">
        <v>1</v>
      </c>
      <c r="H9" s="8" t="str">
        <f>TEXT(tblClaims[[#This Row],[Claim_Date]], "mmm-yyyy")</f>
        <v>Dec-2023</v>
      </c>
      <c r="I9" s="10" t="str">
        <f>IF(tblClaims[[#This Row],[Claim_Amount]]&gt;10000,"High","Normal")</f>
        <v>High</v>
      </c>
    </row>
    <row r="10" spans="1:9" x14ac:dyDescent="0.25">
      <c r="A10" s="7" t="s">
        <v>15</v>
      </c>
      <c r="B10" s="8" t="s">
        <v>515</v>
      </c>
      <c r="C10" s="8" t="s">
        <v>691</v>
      </c>
      <c r="D10" s="9">
        <v>44660</v>
      </c>
      <c r="E10" s="8">
        <v>5874.46</v>
      </c>
      <c r="F10" s="8" t="s">
        <v>714</v>
      </c>
      <c r="G10" s="8">
        <v>0</v>
      </c>
      <c r="H10" s="8" t="str">
        <f>TEXT(tblClaims[[#This Row],[Claim_Date]], "mmm-yyyy")</f>
        <v>Apr-2022</v>
      </c>
      <c r="I10" s="10" t="str">
        <f>IF(tblClaims[[#This Row],[Claim_Amount]]&gt;10000,"High","Normal")</f>
        <v>Normal</v>
      </c>
    </row>
    <row r="11" spans="1:9" x14ac:dyDescent="0.25">
      <c r="A11" s="7" t="s">
        <v>16</v>
      </c>
      <c r="B11" s="8" t="s">
        <v>516</v>
      </c>
      <c r="C11" s="8" t="s">
        <v>692</v>
      </c>
      <c r="D11" s="9">
        <v>44235</v>
      </c>
      <c r="E11" s="8">
        <v>14821.8</v>
      </c>
      <c r="F11" s="8" t="s">
        <v>715</v>
      </c>
      <c r="G11" s="8">
        <v>1</v>
      </c>
      <c r="H11" s="8" t="str">
        <f>TEXT(tblClaims[[#This Row],[Claim_Date]], "mmm-yyyy")</f>
        <v>Feb-2021</v>
      </c>
      <c r="I11" s="10" t="str">
        <f>IF(tblClaims[[#This Row],[Claim_Amount]]&gt;10000,"High","Normal")</f>
        <v>High</v>
      </c>
    </row>
    <row r="12" spans="1:9" x14ac:dyDescent="0.25">
      <c r="A12" s="7" t="s">
        <v>17</v>
      </c>
      <c r="B12" s="8" t="s">
        <v>517</v>
      </c>
      <c r="C12" s="8" t="s">
        <v>693</v>
      </c>
      <c r="D12" s="9">
        <v>44855</v>
      </c>
      <c r="E12" s="8">
        <v>9618.65</v>
      </c>
      <c r="F12" s="8" t="s">
        <v>706</v>
      </c>
      <c r="G12" s="8">
        <v>0</v>
      </c>
      <c r="H12" s="8" t="str">
        <f>TEXT(tblClaims[[#This Row],[Claim_Date]], "mmm-yyyy")</f>
        <v>Oct-2022</v>
      </c>
      <c r="I12" s="10" t="str">
        <f>IF(tblClaims[[#This Row],[Claim_Amount]]&gt;10000,"High","Normal")</f>
        <v>Normal</v>
      </c>
    </row>
    <row r="13" spans="1:9" x14ac:dyDescent="0.25">
      <c r="A13" s="7" t="s">
        <v>18</v>
      </c>
      <c r="B13" s="8" t="s">
        <v>518</v>
      </c>
      <c r="C13" s="8" t="s">
        <v>693</v>
      </c>
      <c r="D13" s="9">
        <v>44980</v>
      </c>
      <c r="E13" s="8">
        <v>10309.93</v>
      </c>
      <c r="F13" s="8" t="s">
        <v>716</v>
      </c>
      <c r="G13" s="8">
        <v>0</v>
      </c>
      <c r="H13" s="8" t="str">
        <f>TEXT(tblClaims[[#This Row],[Claim_Date]], "mmm-yyyy")</f>
        <v>Feb-2023</v>
      </c>
      <c r="I13" s="10" t="str">
        <f>IF(tblClaims[[#This Row],[Claim_Amount]]&gt;10000,"High","Normal")</f>
        <v>High</v>
      </c>
    </row>
    <row r="14" spans="1:9" x14ac:dyDescent="0.25">
      <c r="A14" s="7" t="s">
        <v>19</v>
      </c>
      <c r="B14" s="8" t="s">
        <v>512</v>
      </c>
      <c r="C14" s="8" t="s">
        <v>694</v>
      </c>
      <c r="D14" s="9">
        <v>44290</v>
      </c>
      <c r="E14" s="8">
        <v>7228.71</v>
      </c>
      <c r="F14" s="8" t="s">
        <v>717</v>
      </c>
      <c r="G14" s="8">
        <v>0</v>
      </c>
      <c r="H14" s="8" t="str">
        <f>TEXT(tblClaims[[#This Row],[Claim_Date]], "mmm-yyyy")</f>
        <v>Apr-2021</v>
      </c>
      <c r="I14" s="10" t="str">
        <f>IF(tblClaims[[#This Row],[Claim_Amount]]&gt;10000,"High","Normal")</f>
        <v>Normal</v>
      </c>
    </row>
    <row r="15" spans="1:9" x14ac:dyDescent="0.25">
      <c r="A15" s="7" t="s">
        <v>20</v>
      </c>
      <c r="B15" s="8" t="s">
        <v>519</v>
      </c>
      <c r="C15" s="8" t="s">
        <v>693</v>
      </c>
      <c r="D15" s="9">
        <v>45149</v>
      </c>
      <c r="E15" s="8">
        <v>6861.18</v>
      </c>
      <c r="F15" s="8" t="s">
        <v>715</v>
      </c>
      <c r="G15" s="8">
        <v>0</v>
      </c>
      <c r="H15" s="8" t="str">
        <f>TEXT(tblClaims[[#This Row],[Claim_Date]], "mmm-yyyy")</f>
        <v>Aug-2023</v>
      </c>
      <c r="I15" s="10" t="str">
        <f>IF(tblClaims[[#This Row],[Claim_Amount]]&gt;10000,"High","Normal")</f>
        <v>Normal</v>
      </c>
    </row>
    <row r="16" spans="1:9" x14ac:dyDescent="0.25">
      <c r="A16" s="7" t="s">
        <v>21</v>
      </c>
      <c r="B16" s="8" t="s">
        <v>520</v>
      </c>
      <c r="C16" s="8" t="s">
        <v>695</v>
      </c>
      <c r="D16" s="9">
        <v>44581</v>
      </c>
      <c r="E16" s="8">
        <v>4793.38</v>
      </c>
      <c r="F16" s="8" t="s">
        <v>718</v>
      </c>
      <c r="G16" s="8">
        <v>1</v>
      </c>
      <c r="H16" s="8" t="str">
        <f>TEXT(tblClaims[[#This Row],[Claim_Date]], "mmm-yyyy")</f>
        <v>Jan-2022</v>
      </c>
      <c r="I16" s="10" t="str">
        <f>IF(tblClaims[[#This Row],[Claim_Amount]]&gt;10000,"High","Normal")</f>
        <v>Normal</v>
      </c>
    </row>
    <row r="17" spans="1:9" x14ac:dyDescent="0.25">
      <c r="A17" s="7" t="s">
        <v>22</v>
      </c>
      <c r="B17" s="8" t="s">
        <v>521</v>
      </c>
      <c r="C17" s="8" t="s">
        <v>687</v>
      </c>
      <c r="D17" s="9">
        <v>44476</v>
      </c>
      <c r="E17" s="8">
        <v>4735.96</v>
      </c>
      <c r="F17" s="8" t="s">
        <v>719</v>
      </c>
      <c r="G17" s="8">
        <v>0</v>
      </c>
      <c r="H17" s="8" t="str">
        <f>TEXT(tblClaims[[#This Row],[Claim_Date]], "mmm-yyyy")</f>
        <v>Oct-2021</v>
      </c>
      <c r="I17" s="10" t="str">
        <f>IF(tblClaims[[#This Row],[Claim_Amount]]&gt;10000,"High","Normal")</f>
        <v>Normal</v>
      </c>
    </row>
    <row r="18" spans="1:9" x14ac:dyDescent="0.25">
      <c r="A18" s="7" t="s">
        <v>23</v>
      </c>
      <c r="B18" s="8" t="s">
        <v>522</v>
      </c>
      <c r="C18" s="8" t="s">
        <v>691</v>
      </c>
      <c r="D18" s="9">
        <v>44665</v>
      </c>
      <c r="E18" s="8">
        <v>8637.16</v>
      </c>
      <c r="F18" s="8" t="s">
        <v>720</v>
      </c>
      <c r="G18" s="8">
        <v>0</v>
      </c>
      <c r="H18" s="8" t="str">
        <f>TEXT(tblClaims[[#This Row],[Claim_Date]], "mmm-yyyy")</f>
        <v>Apr-2022</v>
      </c>
      <c r="I18" s="10" t="str">
        <f>IF(tblClaims[[#This Row],[Claim_Amount]]&gt;10000,"High","Normal")</f>
        <v>Normal</v>
      </c>
    </row>
    <row r="19" spans="1:9" x14ac:dyDescent="0.25">
      <c r="A19" s="7" t="s">
        <v>24</v>
      </c>
      <c r="B19" s="8" t="s">
        <v>523</v>
      </c>
      <c r="C19" s="8" t="s">
        <v>696</v>
      </c>
      <c r="D19" s="9">
        <v>44753</v>
      </c>
      <c r="E19" s="8">
        <v>6095.27</v>
      </c>
      <c r="F19" s="8" t="s">
        <v>721</v>
      </c>
      <c r="G19" s="8">
        <v>0</v>
      </c>
      <c r="H19" s="8" t="str">
        <f>TEXT(tblClaims[[#This Row],[Claim_Date]], "mmm-yyyy")</f>
        <v>Jul-2022</v>
      </c>
      <c r="I19" s="10" t="str">
        <f>IF(tblClaims[[#This Row],[Claim_Amount]]&gt;10000,"High","Normal")</f>
        <v>Normal</v>
      </c>
    </row>
    <row r="20" spans="1:9" x14ac:dyDescent="0.25">
      <c r="A20" s="7" t="s">
        <v>25</v>
      </c>
      <c r="B20" s="8" t="s">
        <v>511</v>
      </c>
      <c r="C20" s="8" t="s">
        <v>697</v>
      </c>
      <c r="D20" s="9">
        <v>44766</v>
      </c>
      <c r="E20" s="8">
        <v>3721.84</v>
      </c>
      <c r="F20" s="8" t="s">
        <v>708</v>
      </c>
      <c r="G20" s="8">
        <v>0</v>
      </c>
      <c r="H20" s="8" t="str">
        <f>TEXT(tblClaims[[#This Row],[Claim_Date]], "mmm-yyyy")</f>
        <v>Jul-2022</v>
      </c>
      <c r="I20" s="10" t="str">
        <f>IF(tblClaims[[#This Row],[Claim_Amount]]&gt;10000,"High","Normal")</f>
        <v>Normal</v>
      </c>
    </row>
    <row r="21" spans="1:9" x14ac:dyDescent="0.25">
      <c r="A21" s="7" t="s">
        <v>26</v>
      </c>
      <c r="B21" s="8" t="s">
        <v>524</v>
      </c>
      <c r="C21" s="8" t="s">
        <v>687</v>
      </c>
      <c r="D21" s="9">
        <v>44945</v>
      </c>
      <c r="E21" s="8">
        <v>10276.81</v>
      </c>
      <c r="F21" s="8" t="s">
        <v>722</v>
      </c>
      <c r="G21" s="8">
        <v>0</v>
      </c>
      <c r="H21" s="8" t="str">
        <f>TEXT(tblClaims[[#This Row],[Claim_Date]], "mmm-yyyy")</f>
        <v>Jan-2023</v>
      </c>
      <c r="I21" s="10" t="str">
        <f>IF(tblClaims[[#This Row],[Claim_Amount]]&gt;10000,"High","Normal")</f>
        <v>High</v>
      </c>
    </row>
    <row r="22" spans="1:9" x14ac:dyDescent="0.25">
      <c r="A22" s="7" t="s">
        <v>27</v>
      </c>
      <c r="B22" s="8" t="s">
        <v>525</v>
      </c>
      <c r="C22" s="8" t="s">
        <v>694</v>
      </c>
      <c r="D22" s="9">
        <v>44921</v>
      </c>
      <c r="E22" s="8">
        <v>19146.900000000001</v>
      </c>
      <c r="F22" s="8" t="s">
        <v>708</v>
      </c>
      <c r="G22" s="8">
        <v>0</v>
      </c>
      <c r="H22" s="8" t="str">
        <f>TEXT(tblClaims[[#This Row],[Claim_Date]], "mmm-yyyy")</f>
        <v>Dec-2022</v>
      </c>
      <c r="I22" s="10" t="str">
        <f>IF(tblClaims[[#This Row],[Claim_Amount]]&gt;10000,"High","Normal")</f>
        <v>High</v>
      </c>
    </row>
    <row r="23" spans="1:9" x14ac:dyDescent="0.25">
      <c r="A23" s="7" t="s">
        <v>28</v>
      </c>
      <c r="B23" s="8" t="s">
        <v>526</v>
      </c>
      <c r="C23" s="8" t="s">
        <v>688</v>
      </c>
      <c r="D23" s="9">
        <v>44328</v>
      </c>
      <c r="E23" s="8">
        <v>18144.400000000001</v>
      </c>
      <c r="F23" s="8" t="s">
        <v>723</v>
      </c>
      <c r="G23" s="8">
        <v>0</v>
      </c>
      <c r="H23" s="8" t="str">
        <f>TEXT(tblClaims[[#This Row],[Claim_Date]], "mmm-yyyy")</f>
        <v>May-2021</v>
      </c>
      <c r="I23" s="10" t="str">
        <f>IF(tblClaims[[#This Row],[Claim_Amount]]&gt;10000,"High","Normal")</f>
        <v>High</v>
      </c>
    </row>
    <row r="24" spans="1:9" x14ac:dyDescent="0.25">
      <c r="A24" s="7" t="s">
        <v>29</v>
      </c>
      <c r="B24" s="8" t="s">
        <v>527</v>
      </c>
      <c r="C24" s="8" t="s">
        <v>698</v>
      </c>
      <c r="D24" s="9">
        <v>44933</v>
      </c>
      <c r="E24" s="8">
        <v>10354.6</v>
      </c>
      <c r="F24" s="8" t="s">
        <v>724</v>
      </c>
      <c r="G24" s="8">
        <v>1</v>
      </c>
      <c r="H24" s="8" t="str">
        <f>TEXT(tblClaims[[#This Row],[Claim_Date]], "mmm-yyyy")</f>
        <v>Jan-2023</v>
      </c>
      <c r="I24" s="10" t="str">
        <f>IF(tblClaims[[#This Row],[Claim_Amount]]&gt;10000,"High","Normal")</f>
        <v>High</v>
      </c>
    </row>
    <row r="25" spans="1:9" x14ac:dyDescent="0.25">
      <c r="A25" s="7" t="s">
        <v>30</v>
      </c>
      <c r="B25" s="8" t="s">
        <v>528</v>
      </c>
      <c r="C25" s="8" t="s">
        <v>697</v>
      </c>
      <c r="D25" s="9">
        <v>45130</v>
      </c>
      <c r="E25" s="8">
        <v>3590.84</v>
      </c>
      <c r="F25" s="8" t="s">
        <v>713</v>
      </c>
      <c r="G25" s="8">
        <v>0</v>
      </c>
      <c r="H25" s="8" t="str">
        <f>TEXT(tblClaims[[#This Row],[Claim_Date]], "mmm-yyyy")</f>
        <v>Jul-2023</v>
      </c>
      <c r="I25" s="10" t="str">
        <f>IF(tblClaims[[#This Row],[Claim_Amount]]&gt;10000,"High","Normal")</f>
        <v>Normal</v>
      </c>
    </row>
    <row r="26" spans="1:9" x14ac:dyDescent="0.25">
      <c r="A26" s="7" t="s">
        <v>31</v>
      </c>
      <c r="B26" s="8" t="s">
        <v>529</v>
      </c>
      <c r="C26" s="8" t="s">
        <v>697</v>
      </c>
      <c r="D26" s="9">
        <v>44922</v>
      </c>
      <c r="E26" s="8">
        <v>1173.48</v>
      </c>
      <c r="F26" s="8" t="s">
        <v>725</v>
      </c>
      <c r="G26" s="8">
        <v>0</v>
      </c>
      <c r="H26" s="8" t="str">
        <f>TEXT(tblClaims[[#This Row],[Claim_Date]], "mmm-yyyy")</f>
        <v>Dec-2022</v>
      </c>
      <c r="I26" s="10" t="str">
        <f>IF(tblClaims[[#This Row],[Claim_Amount]]&gt;10000,"High","Normal")</f>
        <v>Normal</v>
      </c>
    </row>
    <row r="27" spans="1:9" x14ac:dyDescent="0.25">
      <c r="A27" s="7" t="s">
        <v>32</v>
      </c>
      <c r="B27" s="8" t="s">
        <v>530</v>
      </c>
      <c r="C27" s="8" t="s">
        <v>698</v>
      </c>
      <c r="D27" s="9">
        <v>44701</v>
      </c>
      <c r="E27" s="8">
        <v>11712.09</v>
      </c>
      <c r="F27" s="8" t="s">
        <v>706</v>
      </c>
      <c r="G27" s="8">
        <v>0</v>
      </c>
      <c r="H27" s="8" t="str">
        <f>TEXT(tblClaims[[#This Row],[Claim_Date]], "mmm-yyyy")</f>
        <v>May-2022</v>
      </c>
      <c r="I27" s="10" t="str">
        <f>IF(tblClaims[[#This Row],[Claim_Amount]]&gt;10000,"High","Normal")</f>
        <v>High</v>
      </c>
    </row>
    <row r="28" spans="1:9" x14ac:dyDescent="0.25">
      <c r="A28" s="7" t="s">
        <v>33</v>
      </c>
      <c r="B28" s="8" t="s">
        <v>531</v>
      </c>
      <c r="C28" s="8" t="s">
        <v>688</v>
      </c>
      <c r="D28" s="9">
        <v>45059</v>
      </c>
      <c r="E28" s="8">
        <v>745.95</v>
      </c>
      <c r="F28" s="8" t="s">
        <v>707</v>
      </c>
      <c r="G28" s="8">
        <v>1</v>
      </c>
      <c r="H28" s="8" t="str">
        <f>TEXT(tblClaims[[#This Row],[Claim_Date]], "mmm-yyyy")</f>
        <v>May-2023</v>
      </c>
      <c r="I28" s="10" t="str">
        <f>IF(tblClaims[[#This Row],[Claim_Amount]]&gt;10000,"High","Normal")</f>
        <v>Normal</v>
      </c>
    </row>
    <row r="29" spans="1:9" x14ac:dyDescent="0.25">
      <c r="A29" s="7" t="s">
        <v>34</v>
      </c>
      <c r="B29" s="8" t="s">
        <v>532</v>
      </c>
      <c r="C29" s="8" t="s">
        <v>694</v>
      </c>
      <c r="D29" s="9">
        <v>44358</v>
      </c>
      <c r="E29" s="8">
        <v>18092.12</v>
      </c>
      <c r="F29" s="8" t="s">
        <v>722</v>
      </c>
      <c r="G29" s="8">
        <v>0</v>
      </c>
      <c r="H29" s="8" t="str">
        <f>TEXT(tblClaims[[#This Row],[Claim_Date]], "mmm-yyyy")</f>
        <v>Jun-2021</v>
      </c>
      <c r="I29" s="10" t="str">
        <f>IF(tblClaims[[#This Row],[Claim_Amount]]&gt;10000,"High","Normal")</f>
        <v>High</v>
      </c>
    </row>
    <row r="30" spans="1:9" x14ac:dyDescent="0.25">
      <c r="A30" s="7" t="s">
        <v>35</v>
      </c>
      <c r="B30" s="8" t="s">
        <v>533</v>
      </c>
      <c r="C30" s="8" t="s">
        <v>694</v>
      </c>
      <c r="D30" s="9">
        <v>45025</v>
      </c>
      <c r="E30" s="8">
        <v>3196.16</v>
      </c>
      <c r="F30" s="8" t="s">
        <v>726</v>
      </c>
      <c r="G30" s="8">
        <v>0</v>
      </c>
      <c r="H30" s="8" t="str">
        <f>TEXT(tblClaims[[#This Row],[Claim_Date]], "mmm-yyyy")</f>
        <v>Apr-2023</v>
      </c>
      <c r="I30" s="10" t="str">
        <f>IF(tblClaims[[#This Row],[Claim_Amount]]&gt;10000,"High","Normal")</f>
        <v>Normal</v>
      </c>
    </row>
    <row r="31" spans="1:9" x14ac:dyDescent="0.25">
      <c r="A31" s="7" t="s">
        <v>36</v>
      </c>
      <c r="B31" s="8" t="s">
        <v>534</v>
      </c>
      <c r="C31" s="8" t="s">
        <v>693</v>
      </c>
      <c r="D31" s="9">
        <v>44731</v>
      </c>
      <c r="E31" s="8">
        <v>14597.99</v>
      </c>
      <c r="F31" s="8" t="s">
        <v>707</v>
      </c>
      <c r="G31" s="8">
        <v>0</v>
      </c>
      <c r="H31" s="8" t="str">
        <f>TEXT(tblClaims[[#This Row],[Claim_Date]], "mmm-yyyy")</f>
        <v>Jun-2022</v>
      </c>
      <c r="I31" s="10" t="str">
        <f>IF(tblClaims[[#This Row],[Claim_Amount]]&gt;10000,"High","Normal")</f>
        <v>High</v>
      </c>
    </row>
    <row r="32" spans="1:9" x14ac:dyDescent="0.25">
      <c r="A32" s="7" t="s">
        <v>37</v>
      </c>
      <c r="B32" s="8" t="s">
        <v>535</v>
      </c>
      <c r="C32" s="8" t="s">
        <v>688</v>
      </c>
      <c r="D32" s="9">
        <v>44441</v>
      </c>
      <c r="E32" s="8">
        <v>12297.43</v>
      </c>
      <c r="F32" s="8" t="s">
        <v>727</v>
      </c>
      <c r="G32" s="8">
        <v>0</v>
      </c>
      <c r="H32" s="8" t="str">
        <f>TEXT(tblClaims[[#This Row],[Claim_Date]], "mmm-yyyy")</f>
        <v>Sep-2021</v>
      </c>
      <c r="I32" s="10" t="str">
        <f>IF(tblClaims[[#This Row],[Claim_Amount]]&gt;10000,"High","Normal")</f>
        <v>High</v>
      </c>
    </row>
    <row r="33" spans="1:9" x14ac:dyDescent="0.25">
      <c r="A33" s="7" t="s">
        <v>38</v>
      </c>
      <c r="B33" s="8" t="s">
        <v>536</v>
      </c>
      <c r="C33" s="8" t="s">
        <v>687</v>
      </c>
      <c r="D33" s="9">
        <v>44592</v>
      </c>
      <c r="E33" s="8">
        <v>15309.22</v>
      </c>
      <c r="F33" s="8" t="s">
        <v>727</v>
      </c>
      <c r="G33" s="8">
        <v>0</v>
      </c>
      <c r="H33" s="8" t="str">
        <f>TEXT(tblClaims[[#This Row],[Claim_Date]], "mmm-yyyy")</f>
        <v>Jan-2022</v>
      </c>
      <c r="I33" s="10" t="str">
        <f>IF(tblClaims[[#This Row],[Claim_Amount]]&gt;10000,"High","Normal")</f>
        <v>High</v>
      </c>
    </row>
    <row r="34" spans="1:9" x14ac:dyDescent="0.25">
      <c r="A34" s="7" t="s">
        <v>39</v>
      </c>
      <c r="B34" s="8" t="s">
        <v>537</v>
      </c>
      <c r="C34" s="8" t="s">
        <v>695</v>
      </c>
      <c r="D34" s="9">
        <v>45191</v>
      </c>
      <c r="E34" s="8">
        <v>11165.46</v>
      </c>
      <c r="F34" s="8" t="s">
        <v>728</v>
      </c>
      <c r="G34" s="8">
        <v>1</v>
      </c>
      <c r="H34" s="8" t="str">
        <f>TEXT(tblClaims[[#This Row],[Claim_Date]], "mmm-yyyy")</f>
        <v>Sep-2023</v>
      </c>
      <c r="I34" s="10" t="str">
        <f>IF(tblClaims[[#This Row],[Claim_Amount]]&gt;10000,"High","Normal")</f>
        <v>High</v>
      </c>
    </row>
    <row r="35" spans="1:9" x14ac:dyDescent="0.25">
      <c r="A35" s="7" t="s">
        <v>40</v>
      </c>
      <c r="B35" s="8" t="s">
        <v>534</v>
      </c>
      <c r="C35" s="8" t="s">
        <v>697</v>
      </c>
      <c r="D35" s="9">
        <v>44198</v>
      </c>
      <c r="E35" s="8">
        <v>13341.46</v>
      </c>
      <c r="F35" s="8" t="s">
        <v>729</v>
      </c>
      <c r="G35" s="8">
        <v>0</v>
      </c>
      <c r="H35" s="8" t="str">
        <f>TEXT(tblClaims[[#This Row],[Claim_Date]], "mmm-yyyy")</f>
        <v>Jan-2021</v>
      </c>
      <c r="I35" s="10" t="str">
        <f>IF(tblClaims[[#This Row],[Claim_Amount]]&gt;10000,"High","Normal")</f>
        <v>High</v>
      </c>
    </row>
    <row r="36" spans="1:9" x14ac:dyDescent="0.25">
      <c r="A36" s="7" t="s">
        <v>41</v>
      </c>
      <c r="B36" s="8" t="s">
        <v>538</v>
      </c>
      <c r="C36" s="8" t="s">
        <v>699</v>
      </c>
      <c r="D36" s="9">
        <v>45066</v>
      </c>
      <c r="E36" s="8">
        <v>7408.86</v>
      </c>
      <c r="F36" s="8" t="s">
        <v>730</v>
      </c>
      <c r="G36" s="8">
        <v>0</v>
      </c>
      <c r="H36" s="8" t="str">
        <f>TEXT(tblClaims[[#This Row],[Claim_Date]], "mmm-yyyy")</f>
        <v>May-2023</v>
      </c>
      <c r="I36" s="10" t="str">
        <f>IF(tblClaims[[#This Row],[Claim_Amount]]&gt;10000,"High","Normal")</f>
        <v>Normal</v>
      </c>
    </row>
    <row r="37" spans="1:9" x14ac:dyDescent="0.25">
      <c r="A37" s="7" t="s">
        <v>42</v>
      </c>
      <c r="B37" s="8" t="s">
        <v>523</v>
      </c>
      <c r="C37" s="8" t="s">
        <v>694</v>
      </c>
      <c r="D37" s="9">
        <v>45197</v>
      </c>
      <c r="E37" s="8">
        <v>5244.87</v>
      </c>
      <c r="F37" s="8" t="s">
        <v>731</v>
      </c>
      <c r="G37" s="8">
        <v>0</v>
      </c>
      <c r="H37" s="8" t="str">
        <f>TEXT(tblClaims[[#This Row],[Claim_Date]], "mmm-yyyy")</f>
        <v>Sep-2023</v>
      </c>
      <c r="I37" s="10" t="str">
        <f>IF(tblClaims[[#This Row],[Claim_Amount]]&gt;10000,"High","Normal")</f>
        <v>Normal</v>
      </c>
    </row>
    <row r="38" spans="1:9" x14ac:dyDescent="0.25">
      <c r="A38" s="7" t="s">
        <v>43</v>
      </c>
      <c r="B38" s="8" t="s">
        <v>539</v>
      </c>
      <c r="C38" s="8" t="s">
        <v>688</v>
      </c>
      <c r="D38" s="9">
        <v>44197</v>
      </c>
      <c r="E38" s="8">
        <v>3893.71</v>
      </c>
      <c r="F38" s="8" t="s">
        <v>717</v>
      </c>
      <c r="G38" s="8">
        <v>0</v>
      </c>
      <c r="H38" s="8" t="str">
        <f>TEXT(tblClaims[[#This Row],[Claim_Date]], "mmm-yyyy")</f>
        <v>Jan-2021</v>
      </c>
      <c r="I38" s="10" t="str">
        <f>IF(tblClaims[[#This Row],[Claim_Amount]]&gt;10000,"High","Normal")</f>
        <v>Normal</v>
      </c>
    </row>
    <row r="39" spans="1:9" x14ac:dyDescent="0.25">
      <c r="A39" s="7" t="s">
        <v>44</v>
      </c>
      <c r="B39" s="8" t="s">
        <v>540</v>
      </c>
      <c r="C39" s="8" t="s">
        <v>696</v>
      </c>
      <c r="D39" s="9">
        <v>45075</v>
      </c>
      <c r="E39" s="8">
        <v>11132.63</v>
      </c>
      <c r="F39" s="8" t="s">
        <v>727</v>
      </c>
      <c r="G39" s="8">
        <v>0</v>
      </c>
      <c r="H39" s="8" t="str">
        <f>TEXT(tblClaims[[#This Row],[Claim_Date]], "mmm-yyyy")</f>
        <v>May-2023</v>
      </c>
      <c r="I39" s="10" t="str">
        <f>IF(tblClaims[[#This Row],[Claim_Amount]]&gt;10000,"High","Normal")</f>
        <v>High</v>
      </c>
    </row>
    <row r="40" spans="1:9" x14ac:dyDescent="0.25">
      <c r="A40" s="7" t="s">
        <v>45</v>
      </c>
      <c r="B40" s="8" t="s">
        <v>521</v>
      </c>
      <c r="C40" s="8" t="s">
        <v>700</v>
      </c>
      <c r="D40" s="9">
        <v>45291</v>
      </c>
      <c r="E40" s="8">
        <v>10432.85</v>
      </c>
      <c r="F40" s="8" t="s">
        <v>725</v>
      </c>
      <c r="G40" s="8">
        <v>0</v>
      </c>
      <c r="H40" s="8" t="str">
        <f>TEXT(tblClaims[[#This Row],[Claim_Date]], "mmm-yyyy")</f>
        <v>Dec-2023</v>
      </c>
      <c r="I40" s="10" t="str">
        <f>IF(tblClaims[[#This Row],[Claim_Amount]]&gt;10000,"High","Normal")</f>
        <v>High</v>
      </c>
    </row>
    <row r="41" spans="1:9" x14ac:dyDescent="0.25">
      <c r="A41" s="7" t="s">
        <v>46</v>
      </c>
      <c r="B41" s="8" t="s">
        <v>541</v>
      </c>
      <c r="C41" s="8" t="s">
        <v>693</v>
      </c>
      <c r="D41" s="9">
        <v>44686</v>
      </c>
      <c r="E41" s="8">
        <v>11978.44</v>
      </c>
      <c r="F41" s="8" t="s">
        <v>732</v>
      </c>
      <c r="G41" s="8">
        <v>1</v>
      </c>
      <c r="H41" s="8" t="str">
        <f>TEXT(tblClaims[[#This Row],[Claim_Date]], "mmm-yyyy")</f>
        <v>May-2022</v>
      </c>
      <c r="I41" s="10" t="str">
        <f>IF(tblClaims[[#This Row],[Claim_Amount]]&gt;10000,"High","Normal")</f>
        <v>High</v>
      </c>
    </row>
    <row r="42" spans="1:9" x14ac:dyDescent="0.25">
      <c r="A42" s="7" t="s">
        <v>47</v>
      </c>
      <c r="B42" s="8" t="s">
        <v>542</v>
      </c>
      <c r="C42" s="8" t="s">
        <v>701</v>
      </c>
      <c r="D42" s="9">
        <v>44883</v>
      </c>
      <c r="E42" s="8">
        <v>18847.84</v>
      </c>
      <c r="F42" s="8" t="s">
        <v>733</v>
      </c>
      <c r="G42" s="8">
        <v>0</v>
      </c>
      <c r="H42" s="8" t="str">
        <f>TEXT(tblClaims[[#This Row],[Claim_Date]], "mmm-yyyy")</f>
        <v>Nov-2022</v>
      </c>
      <c r="I42" s="10" t="str">
        <f>IF(tblClaims[[#This Row],[Claim_Amount]]&gt;10000,"High","Normal")</f>
        <v>High</v>
      </c>
    </row>
    <row r="43" spans="1:9" x14ac:dyDescent="0.25">
      <c r="A43" s="7" t="s">
        <v>48</v>
      </c>
      <c r="B43" s="8" t="s">
        <v>515</v>
      </c>
      <c r="C43" s="8" t="s">
        <v>697</v>
      </c>
      <c r="D43" s="9">
        <v>44519</v>
      </c>
      <c r="E43" s="8">
        <v>1080.3800000000001</v>
      </c>
      <c r="F43" s="8" t="s">
        <v>734</v>
      </c>
      <c r="G43" s="8">
        <v>0</v>
      </c>
      <c r="H43" s="8" t="str">
        <f>TEXT(tblClaims[[#This Row],[Claim_Date]], "mmm-yyyy")</f>
        <v>Nov-2021</v>
      </c>
      <c r="I43" s="10" t="str">
        <f>IF(tblClaims[[#This Row],[Claim_Amount]]&gt;10000,"High","Normal")</f>
        <v>Normal</v>
      </c>
    </row>
    <row r="44" spans="1:9" x14ac:dyDescent="0.25">
      <c r="A44" s="7" t="s">
        <v>49</v>
      </c>
      <c r="B44" s="8" t="s">
        <v>543</v>
      </c>
      <c r="C44" s="8" t="s">
        <v>688</v>
      </c>
      <c r="D44" s="9">
        <v>45151</v>
      </c>
      <c r="E44" s="8">
        <v>5247.25</v>
      </c>
      <c r="F44" s="8" t="s">
        <v>735</v>
      </c>
      <c r="G44" s="8">
        <v>0</v>
      </c>
      <c r="H44" s="8" t="str">
        <f>TEXT(tblClaims[[#This Row],[Claim_Date]], "mmm-yyyy")</f>
        <v>Aug-2023</v>
      </c>
      <c r="I44" s="10" t="str">
        <f>IF(tblClaims[[#This Row],[Claim_Amount]]&gt;10000,"High","Normal")</f>
        <v>Normal</v>
      </c>
    </row>
    <row r="45" spans="1:9" x14ac:dyDescent="0.25">
      <c r="A45" s="7" t="s">
        <v>50</v>
      </c>
      <c r="B45" s="8" t="s">
        <v>516</v>
      </c>
      <c r="C45" s="8" t="s">
        <v>693</v>
      </c>
      <c r="D45" s="9">
        <v>44996</v>
      </c>
      <c r="E45" s="8">
        <v>370.54</v>
      </c>
      <c r="F45" s="8" t="s">
        <v>711</v>
      </c>
      <c r="G45" s="8">
        <v>0</v>
      </c>
      <c r="H45" s="8" t="str">
        <f>TEXT(tblClaims[[#This Row],[Claim_Date]], "mmm-yyyy")</f>
        <v>Mar-2023</v>
      </c>
      <c r="I45" s="10" t="str">
        <f>IF(tblClaims[[#This Row],[Claim_Amount]]&gt;10000,"High","Normal")</f>
        <v>Normal</v>
      </c>
    </row>
    <row r="46" spans="1:9" x14ac:dyDescent="0.25">
      <c r="A46" s="7" t="s">
        <v>51</v>
      </c>
      <c r="B46" s="8" t="s">
        <v>544</v>
      </c>
      <c r="C46" s="8" t="s">
        <v>692</v>
      </c>
      <c r="D46" s="9">
        <v>44932</v>
      </c>
      <c r="E46" s="8">
        <v>2451.59</v>
      </c>
      <c r="F46" s="8" t="s">
        <v>733</v>
      </c>
      <c r="G46" s="8">
        <v>0</v>
      </c>
      <c r="H46" s="8" t="str">
        <f>TEXT(tblClaims[[#This Row],[Claim_Date]], "mmm-yyyy")</f>
        <v>Jan-2023</v>
      </c>
      <c r="I46" s="10" t="str">
        <f>IF(tblClaims[[#This Row],[Claim_Amount]]&gt;10000,"High","Normal")</f>
        <v>Normal</v>
      </c>
    </row>
    <row r="47" spans="1:9" x14ac:dyDescent="0.25">
      <c r="A47" s="7" t="s">
        <v>52</v>
      </c>
      <c r="B47" s="8" t="s">
        <v>512</v>
      </c>
      <c r="C47" s="8" t="s">
        <v>693</v>
      </c>
      <c r="D47" s="9">
        <v>44422</v>
      </c>
      <c r="E47" s="8">
        <v>16735.8</v>
      </c>
      <c r="F47" s="8" t="s">
        <v>732</v>
      </c>
      <c r="G47" s="8">
        <v>0</v>
      </c>
      <c r="H47" s="8" t="str">
        <f>TEXT(tblClaims[[#This Row],[Claim_Date]], "mmm-yyyy")</f>
        <v>Aug-2021</v>
      </c>
      <c r="I47" s="10" t="str">
        <f>IF(tblClaims[[#This Row],[Claim_Amount]]&gt;10000,"High","Normal")</f>
        <v>High</v>
      </c>
    </row>
    <row r="48" spans="1:9" x14ac:dyDescent="0.25">
      <c r="A48" s="7" t="s">
        <v>53</v>
      </c>
      <c r="B48" s="8" t="s">
        <v>545</v>
      </c>
      <c r="C48" s="8" t="s">
        <v>690</v>
      </c>
      <c r="D48" s="9">
        <v>44423</v>
      </c>
      <c r="E48" s="8">
        <v>16903.57</v>
      </c>
      <c r="F48" s="8" t="s">
        <v>713</v>
      </c>
      <c r="G48" s="8">
        <v>0</v>
      </c>
      <c r="H48" s="8" t="str">
        <f>TEXT(tblClaims[[#This Row],[Claim_Date]], "mmm-yyyy")</f>
        <v>Aug-2021</v>
      </c>
      <c r="I48" s="10" t="str">
        <f>IF(tblClaims[[#This Row],[Claim_Amount]]&gt;10000,"High","Normal")</f>
        <v>High</v>
      </c>
    </row>
    <row r="49" spans="1:9" x14ac:dyDescent="0.25">
      <c r="A49" s="7" t="s">
        <v>54</v>
      </c>
      <c r="B49" s="8" t="s">
        <v>524</v>
      </c>
      <c r="C49" s="8" t="s">
        <v>696</v>
      </c>
      <c r="D49" s="9">
        <v>44754</v>
      </c>
      <c r="E49" s="8">
        <v>18622.52</v>
      </c>
      <c r="F49" s="8" t="s">
        <v>736</v>
      </c>
      <c r="G49" s="8">
        <v>0</v>
      </c>
      <c r="H49" s="8" t="str">
        <f>TEXT(tblClaims[[#This Row],[Claim_Date]], "mmm-yyyy")</f>
        <v>Jul-2022</v>
      </c>
      <c r="I49" s="10" t="str">
        <f>IF(tblClaims[[#This Row],[Claim_Amount]]&gt;10000,"High","Normal")</f>
        <v>High</v>
      </c>
    </row>
    <row r="50" spans="1:9" x14ac:dyDescent="0.25">
      <c r="A50" s="7" t="s">
        <v>55</v>
      </c>
      <c r="B50" s="8" t="s">
        <v>546</v>
      </c>
      <c r="C50" s="8" t="s">
        <v>696</v>
      </c>
      <c r="D50" s="9">
        <v>44430</v>
      </c>
      <c r="E50" s="8">
        <v>5580.58</v>
      </c>
      <c r="F50" s="8" t="s">
        <v>725</v>
      </c>
      <c r="G50" s="8">
        <v>1</v>
      </c>
      <c r="H50" s="8" t="str">
        <f>TEXT(tblClaims[[#This Row],[Claim_Date]], "mmm-yyyy")</f>
        <v>Aug-2021</v>
      </c>
      <c r="I50" s="10" t="str">
        <f>IF(tblClaims[[#This Row],[Claim_Amount]]&gt;10000,"High","Normal")</f>
        <v>Normal</v>
      </c>
    </row>
    <row r="51" spans="1:9" x14ac:dyDescent="0.25">
      <c r="A51" s="7" t="s">
        <v>56</v>
      </c>
      <c r="B51" s="8" t="s">
        <v>547</v>
      </c>
      <c r="C51" s="8" t="s">
        <v>702</v>
      </c>
      <c r="D51" s="9">
        <v>45094</v>
      </c>
      <c r="E51" s="8">
        <v>5376.36</v>
      </c>
      <c r="F51" s="8" t="s">
        <v>727</v>
      </c>
      <c r="G51" s="8">
        <v>0</v>
      </c>
      <c r="H51" s="8" t="str">
        <f>TEXT(tblClaims[[#This Row],[Claim_Date]], "mmm-yyyy")</f>
        <v>Jun-2023</v>
      </c>
      <c r="I51" s="10" t="str">
        <f>IF(tblClaims[[#This Row],[Claim_Amount]]&gt;10000,"High","Normal")</f>
        <v>Normal</v>
      </c>
    </row>
    <row r="52" spans="1:9" x14ac:dyDescent="0.25">
      <c r="A52" s="7" t="s">
        <v>57</v>
      </c>
      <c r="B52" s="8" t="s">
        <v>548</v>
      </c>
      <c r="C52" s="8" t="s">
        <v>697</v>
      </c>
      <c r="D52" s="9">
        <v>45156</v>
      </c>
      <c r="E52" s="8">
        <v>16280.85</v>
      </c>
      <c r="F52" s="8" t="s">
        <v>718</v>
      </c>
      <c r="G52" s="8">
        <v>0</v>
      </c>
      <c r="H52" s="8" t="str">
        <f>TEXT(tblClaims[[#This Row],[Claim_Date]], "mmm-yyyy")</f>
        <v>Aug-2023</v>
      </c>
      <c r="I52" s="10" t="str">
        <f>IF(tblClaims[[#This Row],[Claim_Amount]]&gt;10000,"High","Normal")</f>
        <v>High</v>
      </c>
    </row>
    <row r="53" spans="1:9" x14ac:dyDescent="0.25">
      <c r="A53" s="7" t="s">
        <v>58</v>
      </c>
      <c r="B53" s="8" t="s">
        <v>508</v>
      </c>
      <c r="C53" s="8" t="s">
        <v>703</v>
      </c>
      <c r="D53" s="9">
        <v>44925</v>
      </c>
      <c r="E53" s="8">
        <v>8461.66</v>
      </c>
      <c r="F53" s="8" t="s">
        <v>737</v>
      </c>
      <c r="G53" s="8">
        <v>0</v>
      </c>
      <c r="H53" s="8" t="str">
        <f>TEXT(tblClaims[[#This Row],[Claim_Date]], "mmm-yyyy")</f>
        <v>Dec-2022</v>
      </c>
      <c r="I53" s="10" t="str">
        <f>IF(tblClaims[[#This Row],[Claim_Amount]]&gt;10000,"High","Normal")</f>
        <v>Normal</v>
      </c>
    </row>
    <row r="54" spans="1:9" x14ac:dyDescent="0.25">
      <c r="A54" s="7" t="s">
        <v>59</v>
      </c>
      <c r="B54" s="8" t="s">
        <v>523</v>
      </c>
      <c r="C54" s="8" t="s">
        <v>697</v>
      </c>
      <c r="D54" s="9">
        <v>44413</v>
      </c>
      <c r="E54" s="8">
        <v>15773.23</v>
      </c>
      <c r="F54" s="8" t="s">
        <v>716</v>
      </c>
      <c r="G54" s="8">
        <v>0</v>
      </c>
      <c r="H54" s="8" t="str">
        <f>TEXT(tblClaims[[#This Row],[Claim_Date]], "mmm-yyyy")</f>
        <v>Aug-2021</v>
      </c>
      <c r="I54" s="10" t="str">
        <f>IF(tblClaims[[#This Row],[Claim_Amount]]&gt;10000,"High","Normal")</f>
        <v>High</v>
      </c>
    </row>
    <row r="55" spans="1:9" x14ac:dyDescent="0.25">
      <c r="A55" s="7" t="s">
        <v>60</v>
      </c>
      <c r="B55" s="8" t="s">
        <v>549</v>
      </c>
      <c r="C55" s="8" t="s">
        <v>691</v>
      </c>
      <c r="D55" s="9">
        <v>44980</v>
      </c>
      <c r="E55" s="8">
        <v>11368.22</v>
      </c>
      <c r="F55" s="8" t="s">
        <v>738</v>
      </c>
      <c r="G55" s="8">
        <v>0</v>
      </c>
      <c r="H55" s="8" t="str">
        <f>TEXT(tblClaims[[#This Row],[Claim_Date]], "mmm-yyyy")</f>
        <v>Feb-2023</v>
      </c>
      <c r="I55" s="10" t="str">
        <f>IF(tblClaims[[#This Row],[Claim_Amount]]&gt;10000,"High","Normal")</f>
        <v>High</v>
      </c>
    </row>
    <row r="56" spans="1:9" x14ac:dyDescent="0.25">
      <c r="A56" s="7" t="s">
        <v>61</v>
      </c>
      <c r="B56" s="8" t="s">
        <v>519</v>
      </c>
      <c r="C56" s="8" t="s">
        <v>700</v>
      </c>
      <c r="D56" s="9">
        <v>44965</v>
      </c>
      <c r="E56" s="8">
        <v>2634.01</v>
      </c>
      <c r="F56" s="8" t="s">
        <v>739</v>
      </c>
      <c r="G56" s="8">
        <v>0</v>
      </c>
      <c r="H56" s="8" t="str">
        <f>TEXT(tblClaims[[#This Row],[Claim_Date]], "mmm-yyyy")</f>
        <v>Feb-2023</v>
      </c>
      <c r="I56" s="10" t="str">
        <f>IF(tblClaims[[#This Row],[Claim_Amount]]&gt;10000,"High","Normal")</f>
        <v>Normal</v>
      </c>
    </row>
    <row r="57" spans="1:9" x14ac:dyDescent="0.25">
      <c r="A57" s="7" t="s">
        <v>62</v>
      </c>
      <c r="B57" s="8" t="s">
        <v>550</v>
      </c>
      <c r="C57" s="8" t="s">
        <v>698</v>
      </c>
      <c r="D57" s="9">
        <v>44679</v>
      </c>
      <c r="E57" s="8">
        <v>598.72</v>
      </c>
      <c r="F57" s="8" t="s">
        <v>740</v>
      </c>
      <c r="G57" s="8">
        <v>0</v>
      </c>
      <c r="H57" s="8" t="str">
        <f>TEXT(tblClaims[[#This Row],[Claim_Date]], "mmm-yyyy")</f>
        <v>Apr-2022</v>
      </c>
      <c r="I57" s="10" t="str">
        <f>IF(tblClaims[[#This Row],[Claim_Amount]]&gt;10000,"High","Normal")</f>
        <v>Normal</v>
      </c>
    </row>
    <row r="58" spans="1:9" x14ac:dyDescent="0.25">
      <c r="A58" s="7" t="s">
        <v>63</v>
      </c>
      <c r="B58" s="8" t="s">
        <v>537</v>
      </c>
      <c r="C58" s="8" t="s">
        <v>694</v>
      </c>
      <c r="D58" s="9">
        <v>45045</v>
      </c>
      <c r="E58" s="8">
        <v>9245.35</v>
      </c>
      <c r="F58" s="8" t="s">
        <v>732</v>
      </c>
      <c r="G58" s="8">
        <v>0</v>
      </c>
      <c r="H58" s="8" t="str">
        <f>TEXT(tblClaims[[#This Row],[Claim_Date]], "mmm-yyyy")</f>
        <v>Apr-2023</v>
      </c>
      <c r="I58" s="10" t="str">
        <f>IF(tblClaims[[#This Row],[Claim_Amount]]&gt;10000,"High","Normal")</f>
        <v>Normal</v>
      </c>
    </row>
    <row r="59" spans="1:9" x14ac:dyDescent="0.25">
      <c r="A59" s="7" t="s">
        <v>64</v>
      </c>
      <c r="B59" s="8" t="s">
        <v>551</v>
      </c>
      <c r="C59" s="8" t="s">
        <v>687</v>
      </c>
      <c r="D59" s="9">
        <v>45266</v>
      </c>
      <c r="E59" s="8">
        <v>3278.82</v>
      </c>
      <c r="F59" s="8" t="s">
        <v>741</v>
      </c>
      <c r="G59" s="8">
        <v>1</v>
      </c>
      <c r="H59" s="8" t="str">
        <f>TEXT(tblClaims[[#This Row],[Claim_Date]], "mmm-yyyy")</f>
        <v>Dec-2023</v>
      </c>
      <c r="I59" s="10" t="str">
        <f>IF(tblClaims[[#This Row],[Claim_Amount]]&gt;10000,"High","Normal")</f>
        <v>Normal</v>
      </c>
    </row>
    <row r="60" spans="1:9" x14ac:dyDescent="0.25">
      <c r="A60" s="7" t="s">
        <v>65</v>
      </c>
      <c r="B60" s="8" t="s">
        <v>552</v>
      </c>
      <c r="C60" s="8" t="s">
        <v>694</v>
      </c>
      <c r="D60" s="9">
        <v>44490</v>
      </c>
      <c r="E60" s="8">
        <v>19680.64</v>
      </c>
      <c r="F60" s="8" t="s">
        <v>731</v>
      </c>
      <c r="G60" s="8">
        <v>0</v>
      </c>
      <c r="H60" s="8" t="str">
        <f>TEXT(tblClaims[[#This Row],[Claim_Date]], "mmm-yyyy")</f>
        <v>Oct-2021</v>
      </c>
      <c r="I60" s="10" t="str">
        <f>IF(tblClaims[[#This Row],[Claim_Amount]]&gt;10000,"High","Normal")</f>
        <v>High</v>
      </c>
    </row>
    <row r="61" spans="1:9" x14ac:dyDescent="0.25">
      <c r="A61" s="7" t="s">
        <v>66</v>
      </c>
      <c r="B61" s="8" t="s">
        <v>553</v>
      </c>
      <c r="C61" s="8" t="s">
        <v>700</v>
      </c>
      <c r="D61" s="9">
        <v>44974</v>
      </c>
      <c r="E61" s="8">
        <v>10457</v>
      </c>
      <c r="F61" s="8" t="s">
        <v>708</v>
      </c>
      <c r="G61" s="8">
        <v>0</v>
      </c>
      <c r="H61" s="8" t="str">
        <f>TEXT(tblClaims[[#This Row],[Claim_Date]], "mmm-yyyy")</f>
        <v>Feb-2023</v>
      </c>
      <c r="I61" s="10" t="str">
        <f>IF(tblClaims[[#This Row],[Claim_Amount]]&gt;10000,"High","Normal")</f>
        <v>High</v>
      </c>
    </row>
    <row r="62" spans="1:9" x14ac:dyDescent="0.25">
      <c r="A62" s="7" t="s">
        <v>67</v>
      </c>
      <c r="B62" s="8" t="s">
        <v>515</v>
      </c>
      <c r="C62" s="8" t="s">
        <v>700</v>
      </c>
      <c r="D62" s="9">
        <v>45170</v>
      </c>
      <c r="E62" s="8">
        <v>11666.44</v>
      </c>
      <c r="F62" s="8" t="s">
        <v>715</v>
      </c>
      <c r="G62" s="8">
        <v>0</v>
      </c>
      <c r="H62" s="8" t="str">
        <f>TEXT(tblClaims[[#This Row],[Claim_Date]], "mmm-yyyy")</f>
        <v>Sep-2023</v>
      </c>
      <c r="I62" s="10" t="str">
        <f>IF(tblClaims[[#This Row],[Claim_Amount]]&gt;10000,"High","Normal")</f>
        <v>High</v>
      </c>
    </row>
    <row r="63" spans="1:9" x14ac:dyDescent="0.25">
      <c r="A63" s="7" t="s">
        <v>68</v>
      </c>
      <c r="B63" s="8" t="s">
        <v>554</v>
      </c>
      <c r="C63" s="8" t="s">
        <v>693</v>
      </c>
      <c r="D63" s="9">
        <v>44913</v>
      </c>
      <c r="E63" s="8">
        <v>18895.28</v>
      </c>
      <c r="F63" s="8" t="s">
        <v>742</v>
      </c>
      <c r="G63" s="8">
        <v>0</v>
      </c>
      <c r="H63" s="8" t="str">
        <f>TEXT(tblClaims[[#This Row],[Claim_Date]], "mmm-yyyy")</f>
        <v>Dec-2022</v>
      </c>
      <c r="I63" s="10" t="str">
        <f>IF(tblClaims[[#This Row],[Claim_Amount]]&gt;10000,"High","Normal")</f>
        <v>High</v>
      </c>
    </row>
    <row r="64" spans="1:9" x14ac:dyDescent="0.25">
      <c r="A64" s="7" t="s">
        <v>69</v>
      </c>
      <c r="B64" s="8" t="s">
        <v>555</v>
      </c>
      <c r="C64" s="8" t="s">
        <v>686</v>
      </c>
      <c r="D64" s="9">
        <v>45261</v>
      </c>
      <c r="E64" s="8">
        <v>4778.51</v>
      </c>
      <c r="F64" s="8" t="s">
        <v>741</v>
      </c>
      <c r="G64" s="8">
        <v>0</v>
      </c>
      <c r="H64" s="8" t="str">
        <f>TEXT(tblClaims[[#This Row],[Claim_Date]], "mmm-yyyy")</f>
        <v>Dec-2023</v>
      </c>
      <c r="I64" s="10" t="str">
        <f>IF(tblClaims[[#This Row],[Claim_Amount]]&gt;10000,"High","Normal")</f>
        <v>Normal</v>
      </c>
    </row>
    <row r="65" spans="1:9" x14ac:dyDescent="0.25">
      <c r="A65" s="7" t="s">
        <v>70</v>
      </c>
      <c r="B65" s="8" t="s">
        <v>556</v>
      </c>
      <c r="C65" s="8" t="s">
        <v>695</v>
      </c>
      <c r="D65" s="9">
        <v>44822</v>
      </c>
      <c r="E65" s="8">
        <v>861.6</v>
      </c>
      <c r="F65" s="8" t="s">
        <v>718</v>
      </c>
      <c r="G65" s="8">
        <v>0</v>
      </c>
      <c r="H65" s="8" t="str">
        <f>TEXT(tblClaims[[#This Row],[Claim_Date]], "mmm-yyyy")</f>
        <v>Sep-2022</v>
      </c>
      <c r="I65" s="10" t="str">
        <f>IF(tblClaims[[#This Row],[Claim_Amount]]&gt;10000,"High","Normal")</f>
        <v>Normal</v>
      </c>
    </row>
    <row r="66" spans="1:9" x14ac:dyDescent="0.25">
      <c r="A66" s="7" t="s">
        <v>71</v>
      </c>
      <c r="B66" s="8" t="s">
        <v>557</v>
      </c>
      <c r="C66" s="8" t="s">
        <v>691</v>
      </c>
      <c r="D66" s="9">
        <v>45149</v>
      </c>
      <c r="E66" s="8">
        <v>12688.72</v>
      </c>
      <c r="F66" s="8" t="s">
        <v>741</v>
      </c>
      <c r="G66" s="8">
        <v>0</v>
      </c>
      <c r="H66" s="8" t="str">
        <f>TEXT(tblClaims[[#This Row],[Claim_Date]], "mmm-yyyy")</f>
        <v>Aug-2023</v>
      </c>
      <c r="I66" s="10" t="str">
        <f>IF(tblClaims[[#This Row],[Claim_Amount]]&gt;10000,"High","Normal")</f>
        <v>High</v>
      </c>
    </row>
    <row r="67" spans="1:9" x14ac:dyDescent="0.25">
      <c r="A67" s="7" t="s">
        <v>72</v>
      </c>
      <c r="B67" s="8" t="s">
        <v>512</v>
      </c>
      <c r="C67" s="8" t="s">
        <v>703</v>
      </c>
      <c r="D67" s="9">
        <v>44402</v>
      </c>
      <c r="E67" s="8">
        <v>11368.93</v>
      </c>
      <c r="F67" s="8" t="s">
        <v>743</v>
      </c>
      <c r="G67" s="8">
        <v>0</v>
      </c>
      <c r="H67" s="8" t="str">
        <f>TEXT(tblClaims[[#This Row],[Claim_Date]], "mmm-yyyy")</f>
        <v>Jul-2021</v>
      </c>
      <c r="I67" s="10" t="str">
        <f>IF(tblClaims[[#This Row],[Claim_Amount]]&gt;10000,"High","Normal")</f>
        <v>High</v>
      </c>
    </row>
    <row r="68" spans="1:9" x14ac:dyDescent="0.25">
      <c r="A68" s="7" t="s">
        <v>73</v>
      </c>
      <c r="B68" s="8" t="s">
        <v>558</v>
      </c>
      <c r="C68" s="8" t="s">
        <v>704</v>
      </c>
      <c r="D68" s="9">
        <v>44333</v>
      </c>
      <c r="E68" s="8">
        <v>17527.61</v>
      </c>
      <c r="F68" s="8" t="s">
        <v>734</v>
      </c>
      <c r="G68" s="8">
        <v>0</v>
      </c>
      <c r="H68" s="8" t="str">
        <f>TEXT(tblClaims[[#This Row],[Claim_Date]], "mmm-yyyy")</f>
        <v>May-2021</v>
      </c>
      <c r="I68" s="10" t="str">
        <f>IF(tblClaims[[#This Row],[Claim_Amount]]&gt;10000,"High","Normal")</f>
        <v>High</v>
      </c>
    </row>
    <row r="69" spans="1:9" x14ac:dyDescent="0.25">
      <c r="A69" s="7" t="s">
        <v>74</v>
      </c>
      <c r="B69" s="8" t="s">
        <v>559</v>
      </c>
      <c r="C69" s="8" t="s">
        <v>703</v>
      </c>
      <c r="D69" s="9">
        <v>44947</v>
      </c>
      <c r="E69" s="8">
        <v>5590.33</v>
      </c>
      <c r="F69" s="8" t="s">
        <v>714</v>
      </c>
      <c r="G69" s="8">
        <v>0</v>
      </c>
      <c r="H69" s="8" t="str">
        <f>TEXT(tblClaims[[#This Row],[Claim_Date]], "mmm-yyyy")</f>
        <v>Jan-2023</v>
      </c>
      <c r="I69" s="10" t="str">
        <f>IF(tblClaims[[#This Row],[Claim_Amount]]&gt;10000,"High","Normal")</f>
        <v>Normal</v>
      </c>
    </row>
    <row r="70" spans="1:9" x14ac:dyDescent="0.25">
      <c r="A70" s="7" t="s">
        <v>75</v>
      </c>
      <c r="B70" s="8" t="s">
        <v>523</v>
      </c>
      <c r="C70" s="8" t="s">
        <v>697</v>
      </c>
      <c r="D70" s="9">
        <v>45258</v>
      </c>
      <c r="E70" s="8">
        <v>1466.13</v>
      </c>
      <c r="F70" s="8" t="s">
        <v>729</v>
      </c>
      <c r="G70" s="8">
        <v>0</v>
      </c>
      <c r="H70" s="8" t="str">
        <f>TEXT(tblClaims[[#This Row],[Claim_Date]], "mmm-yyyy")</f>
        <v>Nov-2023</v>
      </c>
      <c r="I70" s="10" t="str">
        <f>IF(tblClaims[[#This Row],[Claim_Amount]]&gt;10000,"High","Normal")</f>
        <v>Normal</v>
      </c>
    </row>
    <row r="71" spans="1:9" x14ac:dyDescent="0.25">
      <c r="A71" s="7" t="s">
        <v>76</v>
      </c>
      <c r="B71" s="8" t="s">
        <v>560</v>
      </c>
      <c r="C71" s="8" t="s">
        <v>695</v>
      </c>
      <c r="D71" s="9">
        <v>44720</v>
      </c>
      <c r="E71" s="8">
        <v>19397.669999999998</v>
      </c>
      <c r="F71" s="8" t="s">
        <v>732</v>
      </c>
      <c r="G71" s="8">
        <v>0</v>
      </c>
      <c r="H71" s="8" t="str">
        <f>TEXT(tblClaims[[#This Row],[Claim_Date]], "mmm-yyyy")</f>
        <v>Jun-2022</v>
      </c>
      <c r="I71" s="10" t="str">
        <f>IF(tblClaims[[#This Row],[Claim_Amount]]&gt;10000,"High","Normal")</f>
        <v>High</v>
      </c>
    </row>
    <row r="72" spans="1:9" x14ac:dyDescent="0.25">
      <c r="A72" s="7" t="s">
        <v>77</v>
      </c>
      <c r="B72" s="8" t="s">
        <v>527</v>
      </c>
      <c r="C72" s="8" t="s">
        <v>688</v>
      </c>
      <c r="D72" s="9">
        <v>44656</v>
      </c>
      <c r="E72" s="8">
        <v>19921.07</v>
      </c>
      <c r="F72" s="8" t="s">
        <v>729</v>
      </c>
      <c r="G72" s="8">
        <v>0</v>
      </c>
      <c r="H72" s="8" t="str">
        <f>TEXT(tblClaims[[#This Row],[Claim_Date]], "mmm-yyyy")</f>
        <v>Apr-2022</v>
      </c>
      <c r="I72" s="10" t="str">
        <f>IF(tblClaims[[#This Row],[Claim_Amount]]&gt;10000,"High","Normal")</f>
        <v>High</v>
      </c>
    </row>
    <row r="73" spans="1:9" x14ac:dyDescent="0.25">
      <c r="A73" s="7" t="s">
        <v>78</v>
      </c>
      <c r="B73" s="8" t="s">
        <v>561</v>
      </c>
      <c r="C73" s="8" t="s">
        <v>705</v>
      </c>
      <c r="D73" s="9">
        <v>45015</v>
      </c>
      <c r="E73" s="8">
        <v>19186.96</v>
      </c>
      <c r="F73" s="8" t="s">
        <v>744</v>
      </c>
      <c r="G73" s="8">
        <v>0</v>
      </c>
      <c r="H73" s="8" t="str">
        <f>TEXT(tblClaims[[#This Row],[Claim_Date]], "mmm-yyyy")</f>
        <v>Mar-2023</v>
      </c>
      <c r="I73" s="10" t="str">
        <f>IF(tblClaims[[#This Row],[Claim_Amount]]&gt;10000,"High","Normal")</f>
        <v>High</v>
      </c>
    </row>
    <row r="74" spans="1:9" x14ac:dyDescent="0.25">
      <c r="A74" s="7" t="s">
        <v>79</v>
      </c>
      <c r="B74" s="8" t="s">
        <v>562</v>
      </c>
      <c r="C74" s="8" t="s">
        <v>705</v>
      </c>
      <c r="D74" s="9">
        <v>45100</v>
      </c>
      <c r="E74" s="8">
        <v>11246.26</v>
      </c>
      <c r="F74" s="8" t="s">
        <v>711</v>
      </c>
      <c r="G74" s="8">
        <v>0</v>
      </c>
      <c r="H74" s="8" t="str">
        <f>TEXT(tblClaims[[#This Row],[Claim_Date]], "mmm-yyyy")</f>
        <v>Jun-2023</v>
      </c>
      <c r="I74" s="10" t="str">
        <f>IF(tblClaims[[#This Row],[Claim_Amount]]&gt;10000,"High","Normal")</f>
        <v>High</v>
      </c>
    </row>
    <row r="75" spans="1:9" x14ac:dyDescent="0.25">
      <c r="A75" s="7" t="s">
        <v>80</v>
      </c>
      <c r="B75" s="8" t="s">
        <v>563</v>
      </c>
      <c r="C75" s="8" t="s">
        <v>698</v>
      </c>
      <c r="D75" s="9">
        <v>44350</v>
      </c>
      <c r="E75" s="8">
        <v>11734.48</v>
      </c>
      <c r="F75" s="8" t="s">
        <v>745</v>
      </c>
      <c r="G75" s="8">
        <v>0</v>
      </c>
      <c r="H75" s="8" t="str">
        <f>TEXT(tblClaims[[#This Row],[Claim_Date]], "mmm-yyyy")</f>
        <v>Jun-2021</v>
      </c>
      <c r="I75" s="10" t="str">
        <f>IF(tblClaims[[#This Row],[Claim_Amount]]&gt;10000,"High","Normal")</f>
        <v>High</v>
      </c>
    </row>
    <row r="76" spans="1:9" x14ac:dyDescent="0.25">
      <c r="A76" s="7" t="s">
        <v>81</v>
      </c>
      <c r="B76" s="8" t="s">
        <v>564</v>
      </c>
      <c r="C76" s="8" t="s">
        <v>699</v>
      </c>
      <c r="D76" s="9">
        <v>44358</v>
      </c>
      <c r="E76" s="8">
        <v>1756.14</v>
      </c>
      <c r="F76" s="8" t="s">
        <v>737</v>
      </c>
      <c r="G76" s="8">
        <v>0</v>
      </c>
      <c r="H76" s="8" t="str">
        <f>TEXT(tblClaims[[#This Row],[Claim_Date]], "mmm-yyyy")</f>
        <v>Jun-2021</v>
      </c>
      <c r="I76" s="10" t="str">
        <f>IF(tblClaims[[#This Row],[Claim_Amount]]&gt;10000,"High","Normal")</f>
        <v>Normal</v>
      </c>
    </row>
    <row r="77" spans="1:9" x14ac:dyDescent="0.25">
      <c r="A77" s="7" t="s">
        <v>82</v>
      </c>
      <c r="B77" s="8" t="s">
        <v>565</v>
      </c>
      <c r="C77" s="8" t="s">
        <v>704</v>
      </c>
      <c r="D77" s="9">
        <v>44686</v>
      </c>
      <c r="E77" s="8">
        <v>2145.92</v>
      </c>
      <c r="F77" s="8" t="s">
        <v>708</v>
      </c>
      <c r="G77" s="8">
        <v>0</v>
      </c>
      <c r="H77" s="8" t="str">
        <f>TEXT(tblClaims[[#This Row],[Claim_Date]], "mmm-yyyy")</f>
        <v>May-2022</v>
      </c>
      <c r="I77" s="10" t="str">
        <f>IF(tblClaims[[#This Row],[Claim_Amount]]&gt;10000,"High","Normal")</f>
        <v>Normal</v>
      </c>
    </row>
    <row r="78" spans="1:9" x14ac:dyDescent="0.25">
      <c r="A78" s="7" t="s">
        <v>83</v>
      </c>
      <c r="B78" s="8" t="s">
        <v>566</v>
      </c>
      <c r="C78" s="8" t="s">
        <v>689</v>
      </c>
      <c r="D78" s="9">
        <v>45257</v>
      </c>
      <c r="E78" s="8">
        <v>13587.49</v>
      </c>
      <c r="F78" s="8" t="s">
        <v>746</v>
      </c>
      <c r="G78" s="8">
        <v>0</v>
      </c>
      <c r="H78" s="8" t="str">
        <f>TEXT(tblClaims[[#This Row],[Claim_Date]], "mmm-yyyy")</f>
        <v>Nov-2023</v>
      </c>
      <c r="I78" s="10" t="str">
        <f>IF(tblClaims[[#This Row],[Claim_Amount]]&gt;10000,"High","Normal")</f>
        <v>High</v>
      </c>
    </row>
    <row r="79" spans="1:9" x14ac:dyDescent="0.25">
      <c r="A79" s="7" t="s">
        <v>84</v>
      </c>
      <c r="B79" s="8" t="s">
        <v>566</v>
      </c>
      <c r="C79" s="8" t="s">
        <v>698</v>
      </c>
      <c r="D79" s="9">
        <v>44615</v>
      </c>
      <c r="E79" s="8">
        <v>3600.03</v>
      </c>
      <c r="F79" s="8" t="s">
        <v>730</v>
      </c>
      <c r="G79" s="8">
        <v>0</v>
      </c>
      <c r="H79" s="8" t="str">
        <f>TEXT(tblClaims[[#This Row],[Claim_Date]], "mmm-yyyy")</f>
        <v>Feb-2022</v>
      </c>
      <c r="I79" s="10" t="str">
        <f>IF(tblClaims[[#This Row],[Claim_Amount]]&gt;10000,"High","Normal")</f>
        <v>Normal</v>
      </c>
    </row>
    <row r="80" spans="1:9" x14ac:dyDescent="0.25">
      <c r="A80" s="7" t="s">
        <v>85</v>
      </c>
      <c r="B80" s="8" t="s">
        <v>567</v>
      </c>
      <c r="C80" s="8" t="s">
        <v>698</v>
      </c>
      <c r="D80" s="9">
        <v>44488</v>
      </c>
      <c r="E80" s="8">
        <v>12711.86</v>
      </c>
      <c r="F80" s="8" t="s">
        <v>738</v>
      </c>
      <c r="G80" s="8">
        <v>0</v>
      </c>
      <c r="H80" s="8" t="str">
        <f>TEXT(tblClaims[[#This Row],[Claim_Date]], "mmm-yyyy")</f>
        <v>Oct-2021</v>
      </c>
      <c r="I80" s="10" t="str">
        <f>IF(tblClaims[[#This Row],[Claim_Amount]]&gt;10000,"High","Normal")</f>
        <v>High</v>
      </c>
    </row>
    <row r="81" spans="1:9" x14ac:dyDescent="0.25">
      <c r="A81" s="7" t="s">
        <v>86</v>
      </c>
      <c r="B81" s="8" t="s">
        <v>568</v>
      </c>
      <c r="C81" s="8" t="s">
        <v>697</v>
      </c>
      <c r="D81" s="9">
        <v>44923</v>
      </c>
      <c r="E81" s="8">
        <v>9324.41</v>
      </c>
      <c r="F81" s="8" t="s">
        <v>715</v>
      </c>
      <c r="G81" s="8">
        <v>0</v>
      </c>
      <c r="H81" s="8" t="str">
        <f>TEXT(tblClaims[[#This Row],[Claim_Date]], "mmm-yyyy")</f>
        <v>Dec-2022</v>
      </c>
      <c r="I81" s="10" t="str">
        <f>IF(tblClaims[[#This Row],[Claim_Amount]]&gt;10000,"High","Normal")</f>
        <v>Normal</v>
      </c>
    </row>
    <row r="82" spans="1:9" x14ac:dyDescent="0.25">
      <c r="A82" s="7" t="s">
        <v>87</v>
      </c>
      <c r="B82" s="8" t="s">
        <v>569</v>
      </c>
      <c r="C82" s="8" t="s">
        <v>700</v>
      </c>
      <c r="D82" s="9">
        <v>44332</v>
      </c>
      <c r="E82" s="8">
        <v>11586.49</v>
      </c>
      <c r="F82" s="8" t="s">
        <v>747</v>
      </c>
      <c r="G82" s="8">
        <v>0</v>
      </c>
      <c r="H82" s="8" t="str">
        <f>TEXT(tblClaims[[#This Row],[Claim_Date]], "mmm-yyyy")</f>
        <v>May-2021</v>
      </c>
      <c r="I82" s="10" t="str">
        <f>IF(tblClaims[[#This Row],[Claim_Amount]]&gt;10000,"High","Normal")</f>
        <v>High</v>
      </c>
    </row>
    <row r="83" spans="1:9" x14ac:dyDescent="0.25">
      <c r="A83" s="7" t="s">
        <v>88</v>
      </c>
      <c r="B83" s="8" t="s">
        <v>570</v>
      </c>
      <c r="C83" s="8" t="s">
        <v>698</v>
      </c>
      <c r="D83" s="9">
        <v>44277</v>
      </c>
      <c r="E83" s="8">
        <v>12701.49</v>
      </c>
      <c r="F83" s="8" t="s">
        <v>708</v>
      </c>
      <c r="G83" s="8">
        <v>0</v>
      </c>
      <c r="H83" s="8" t="str">
        <f>TEXT(tblClaims[[#This Row],[Claim_Date]], "mmm-yyyy")</f>
        <v>Mar-2021</v>
      </c>
      <c r="I83" s="10" t="str">
        <f>IF(tblClaims[[#This Row],[Claim_Amount]]&gt;10000,"High","Normal")</f>
        <v>High</v>
      </c>
    </row>
    <row r="84" spans="1:9" x14ac:dyDescent="0.25">
      <c r="A84" s="7" t="s">
        <v>89</v>
      </c>
      <c r="B84" s="8" t="s">
        <v>571</v>
      </c>
      <c r="C84" s="8" t="s">
        <v>704</v>
      </c>
      <c r="D84" s="9">
        <v>44792</v>
      </c>
      <c r="E84" s="8">
        <v>246.65</v>
      </c>
      <c r="F84" s="8" t="s">
        <v>737</v>
      </c>
      <c r="G84" s="8">
        <v>0</v>
      </c>
      <c r="H84" s="8" t="str">
        <f>TEXT(tblClaims[[#This Row],[Claim_Date]], "mmm-yyyy")</f>
        <v>Aug-2022</v>
      </c>
      <c r="I84" s="10" t="str">
        <f>IF(tblClaims[[#This Row],[Claim_Amount]]&gt;10000,"High","Normal")</f>
        <v>Normal</v>
      </c>
    </row>
    <row r="85" spans="1:9" x14ac:dyDescent="0.25">
      <c r="A85" s="7" t="s">
        <v>90</v>
      </c>
      <c r="B85" s="8" t="s">
        <v>572</v>
      </c>
      <c r="C85" s="8" t="s">
        <v>702</v>
      </c>
      <c r="D85" s="9">
        <v>44685</v>
      </c>
      <c r="E85" s="8">
        <v>13275.06</v>
      </c>
      <c r="F85" s="8" t="s">
        <v>720</v>
      </c>
      <c r="G85" s="8">
        <v>0</v>
      </c>
      <c r="H85" s="8" t="str">
        <f>TEXT(tblClaims[[#This Row],[Claim_Date]], "mmm-yyyy")</f>
        <v>May-2022</v>
      </c>
      <c r="I85" s="10" t="str">
        <f>IF(tblClaims[[#This Row],[Claim_Amount]]&gt;10000,"High","Normal")</f>
        <v>High</v>
      </c>
    </row>
    <row r="86" spans="1:9" x14ac:dyDescent="0.25">
      <c r="A86" s="7" t="s">
        <v>91</v>
      </c>
      <c r="B86" s="8" t="s">
        <v>573</v>
      </c>
      <c r="C86" s="8" t="s">
        <v>704</v>
      </c>
      <c r="D86" s="9">
        <v>45059</v>
      </c>
      <c r="E86" s="8">
        <v>16631.310000000001</v>
      </c>
      <c r="F86" s="8" t="s">
        <v>744</v>
      </c>
      <c r="G86" s="8">
        <v>0</v>
      </c>
      <c r="H86" s="8" t="str">
        <f>TEXT(tblClaims[[#This Row],[Claim_Date]], "mmm-yyyy")</f>
        <v>May-2023</v>
      </c>
      <c r="I86" s="10" t="str">
        <f>IF(tblClaims[[#This Row],[Claim_Amount]]&gt;10000,"High","Normal")</f>
        <v>High</v>
      </c>
    </row>
    <row r="87" spans="1:9" x14ac:dyDescent="0.25">
      <c r="A87" s="7" t="s">
        <v>92</v>
      </c>
      <c r="B87" s="8" t="s">
        <v>574</v>
      </c>
      <c r="C87" s="8" t="s">
        <v>697</v>
      </c>
      <c r="D87" s="9">
        <v>44891</v>
      </c>
      <c r="E87" s="8">
        <v>9335.44</v>
      </c>
      <c r="F87" s="8" t="s">
        <v>718</v>
      </c>
      <c r="G87" s="8">
        <v>0</v>
      </c>
      <c r="H87" s="8" t="str">
        <f>TEXT(tblClaims[[#This Row],[Claim_Date]], "mmm-yyyy")</f>
        <v>Nov-2022</v>
      </c>
      <c r="I87" s="10" t="str">
        <f>IF(tblClaims[[#This Row],[Claim_Amount]]&gt;10000,"High","Normal")</f>
        <v>Normal</v>
      </c>
    </row>
    <row r="88" spans="1:9" x14ac:dyDescent="0.25">
      <c r="A88" s="7" t="s">
        <v>93</v>
      </c>
      <c r="B88" s="8" t="s">
        <v>575</v>
      </c>
      <c r="C88" s="8" t="s">
        <v>690</v>
      </c>
      <c r="D88" s="9">
        <v>44573</v>
      </c>
      <c r="E88" s="8">
        <v>4440.72</v>
      </c>
      <c r="F88" s="8" t="s">
        <v>732</v>
      </c>
      <c r="G88" s="8">
        <v>0</v>
      </c>
      <c r="H88" s="8" t="str">
        <f>TEXT(tblClaims[[#This Row],[Claim_Date]], "mmm-yyyy")</f>
        <v>Jan-2022</v>
      </c>
      <c r="I88" s="10" t="str">
        <f>IF(tblClaims[[#This Row],[Claim_Amount]]&gt;10000,"High","Normal")</f>
        <v>Normal</v>
      </c>
    </row>
    <row r="89" spans="1:9" x14ac:dyDescent="0.25">
      <c r="A89" s="7" t="s">
        <v>94</v>
      </c>
      <c r="B89" s="8" t="s">
        <v>576</v>
      </c>
      <c r="C89" s="8" t="s">
        <v>694</v>
      </c>
      <c r="D89" s="9">
        <v>45123</v>
      </c>
      <c r="E89" s="8">
        <v>19768.759999999998</v>
      </c>
      <c r="F89" s="8" t="s">
        <v>728</v>
      </c>
      <c r="G89" s="8">
        <v>0</v>
      </c>
      <c r="H89" s="8" t="str">
        <f>TEXT(tblClaims[[#This Row],[Claim_Date]], "mmm-yyyy")</f>
        <v>Jul-2023</v>
      </c>
      <c r="I89" s="10" t="str">
        <f>IF(tblClaims[[#This Row],[Claim_Amount]]&gt;10000,"High","Normal")</f>
        <v>High</v>
      </c>
    </row>
    <row r="90" spans="1:9" x14ac:dyDescent="0.25">
      <c r="A90" s="7" t="s">
        <v>95</v>
      </c>
      <c r="B90" s="8" t="s">
        <v>577</v>
      </c>
      <c r="C90" s="8" t="s">
        <v>688</v>
      </c>
      <c r="D90" s="9">
        <v>44436</v>
      </c>
      <c r="E90" s="8">
        <v>7850.81</v>
      </c>
      <c r="F90" s="8" t="s">
        <v>727</v>
      </c>
      <c r="G90" s="8">
        <v>0</v>
      </c>
      <c r="H90" s="8" t="str">
        <f>TEXT(tblClaims[[#This Row],[Claim_Date]], "mmm-yyyy")</f>
        <v>Aug-2021</v>
      </c>
      <c r="I90" s="10" t="str">
        <f>IF(tblClaims[[#This Row],[Claim_Amount]]&gt;10000,"High","Normal")</f>
        <v>Normal</v>
      </c>
    </row>
    <row r="91" spans="1:9" x14ac:dyDescent="0.25">
      <c r="A91" s="7" t="s">
        <v>96</v>
      </c>
      <c r="B91" s="8" t="s">
        <v>578</v>
      </c>
      <c r="C91" s="8" t="s">
        <v>695</v>
      </c>
      <c r="D91" s="9">
        <v>45261</v>
      </c>
      <c r="E91" s="8">
        <v>5651.24</v>
      </c>
      <c r="F91" s="8" t="s">
        <v>736</v>
      </c>
      <c r="G91" s="8">
        <v>1</v>
      </c>
      <c r="H91" s="8" t="str">
        <f>TEXT(tblClaims[[#This Row],[Claim_Date]], "mmm-yyyy")</f>
        <v>Dec-2023</v>
      </c>
      <c r="I91" s="10" t="str">
        <f>IF(tblClaims[[#This Row],[Claim_Amount]]&gt;10000,"High","Normal")</f>
        <v>Normal</v>
      </c>
    </row>
    <row r="92" spans="1:9" x14ac:dyDescent="0.25">
      <c r="A92" s="7" t="s">
        <v>97</v>
      </c>
      <c r="B92" s="8" t="s">
        <v>574</v>
      </c>
      <c r="C92" s="8" t="s">
        <v>693</v>
      </c>
      <c r="D92" s="9">
        <v>44639</v>
      </c>
      <c r="E92" s="8">
        <v>19473.29</v>
      </c>
      <c r="F92" s="8" t="s">
        <v>748</v>
      </c>
      <c r="G92" s="8">
        <v>0</v>
      </c>
      <c r="H92" s="8" t="str">
        <f>TEXT(tblClaims[[#This Row],[Claim_Date]], "mmm-yyyy")</f>
        <v>Mar-2022</v>
      </c>
      <c r="I92" s="10" t="str">
        <f>IF(tblClaims[[#This Row],[Claim_Amount]]&gt;10000,"High","Normal")</f>
        <v>High</v>
      </c>
    </row>
    <row r="93" spans="1:9" x14ac:dyDescent="0.25">
      <c r="A93" s="7" t="s">
        <v>98</v>
      </c>
      <c r="B93" s="8" t="s">
        <v>579</v>
      </c>
      <c r="C93" s="8" t="s">
        <v>697</v>
      </c>
      <c r="D93" s="9">
        <v>44497</v>
      </c>
      <c r="E93" s="8">
        <v>15247.21</v>
      </c>
      <c r="F93" s="8" t="s">
        <v>720</v>
      </c>
      <c r="G93" s="8">
        <v>0</v>
      </c>
      <c r="H93" s="8" t="str">
        <f>TEXT(tblClaims[[#This Row],[Claim_Date]], "mmm-yyyy")</f>
        <v>Oct-2021</v>
      </c>
      <c r="I93" s="10" t="str">
        <f>IF(tblClaims[[#This Row],[Claim_Amount]]&gt;10000,"High","Normal")</f>
        <v>High</v>
      </c>
    </row>
    <row r="94" spans="1:9" x14ac:dyDescent="0.25">
      <c r="A94" s="7" t="s">
        <v>99</v>
      </c>
      <c r="B94" s="8" t="s">
        <v>580</v>
      </c>
      <c r="C94" s="8" t="s">
        <v>697</v>
      </c>
      <c r="D94" s="9">
        <v>44450</v>
      </c>
      <c r="E94" s="8">
        <v>4482.25</v>
      </c>
      <c r="F94" s="8" t="s">
        <v>744</v>
      </c>
      <c r="G94" s="8">
        <v>0</v>
      </c>
      <c r="H94" s="8" t="str">
        <f>TEXT(tblClaims[[#This Row],[Claim_Date]], "mmm-yyyy")</f>
        <v>Sep-2021</v>
      </c>
      <c r="I94" s="10" t="str">
        <f>IF(tblClaims[[#This Row],[Claim_Amount]]&gt;10000,"High","Normal")</f>
        <v>Normal</v>
      </c>
    </row>
    <row r="95" spans="1:9" x14ac:dyDescent="0.25">
      <c r="A95" s="7" t="s">
        <v>100</v>
      </c>
      <c r="B95" s="8" t="s">
        <v>580</v>
      </c>
      <c r="C95" s="8" t="s">
        <v>686</v>
      </c>
      <c r="D95" s="9">
        <v>44268</v>
      </c>
      <c r="E95" s="8">
        <v>10863.82</v>
      </c>
      <c r="F95" s="8" t="s">
        <v>741</v>
      </c>
      <c r="G95" s="8">
        <v>0</v>
      </c>
      <c r="H95" s="8" t="str">
        <f>TEXT(tblClaims[[#This Row],[Claim_Date]], "mmm-yyyy")</f>
        <v>Mar-2021</v>
      </c>
      <c r="I95" s="10" t="str">
        <f>IF(tblClaims[[#This Row],[Claim_Amount]]&gt;10000,"High","Normal")</f>
        <v>High</v>
      </c>
    </row>
    <row r="96" spans="1:9" x14ac:dyDescent="0.25">
      <c r="A96" s="7" t="s">
        <v>101</v>
      </c>
      <c r="B96" s="8" t="s">
        <v>581</v>
      </c>
      <c r="C96" s="8" t="s">
        <v>700</v>
      </c>
      <c r="D96" s="9">
        <v>44764</v>
      </c>
      <c r="E96" s="8">
        <v>8105.63</v>
      </c>
      <c r="F96" s="8" t="s">
        <v>708</v>
      </c>
      <c r="G96" s="8">
        <v>0</v>
      </c>
      <c r="H96" s="8" t="str">
        <f>TEXT(tblClaims[[#This Row],[Claim_Date]], "mmm-yyyy")</f>
        <v>Jul-2022</v>
      </c>
      <c r="I96" s="10" t="str">
        <f>IF(tblClaims[[#This Row],[Claim_Amount]]&gt;10000,"High","Normal")</f>
        <v>Normal</v>
      </c>
    </row>
    <row r="97" spans="1:9" x14ac:dyDescent="0.25">
      <c r="A97" s="7" t="s">
        <v>102</v>
      </c>
      <c r="B97" s="8" t="s">
        <v>557</v>
      </c>
      <c r="C97" s="8" t="s">
        <v>691</v>
      </c>
      <c r="D97" s="9">
        <v>44242</v>
      </c>
      <c r="E97" s="8">
        <v>3441.77</v>
      </c>
      <c r="F97" s="8" t="s">
        <v>713</v>
      </c>
      <c r="G97" s="8">
        <v>0</v>
      </c>
      <c r="H97" s="8" t="str">
        <f>TEXT(tblClaims[[#This Row],[Claim_Date]], "mmm-yyyy")</f>
        <v>Feb-2021</v>
      </c>
      <c r="I97" s="10" t="str">
        <f>IF(tblClaims[[#This Row],[Claim_Amount]]&gt;10000,"High","Normal")</f>
        <v>Normal</v>
      </c>
    </row>
    <row r="98" spans="1:9" x14ac:dyDescent="0.25">
      <c r="A98" s="7" t="s">
        <v>103</v>
      </c>
      <c r="B98" s="8" t="s">
        <v>553</v>
      </c>
      <c r="C98" s="8" t="s">
        <v>698</v>
      </c>
      <c r="D98" s="9">
        <v>44433</v>
      </c>
      <c r="E98" s="8">
        <v>15212.35</v>
      </c>
      <c r="F98" s="8" t="s">
        <v>745</v>
      </c>
      <c r="G98" s="8">
        <v>1</v>
      </c>
      <c r="H98" s="8" t="str">
        <f>TEXT(tblClaims[[#This Row],[Claim_Date]], "mmm-yyyy")</f>
        <v>Aug-2021</v>
      </c>
      <c r="I98" s="10" t="str">
        <f>IF(tblClaims[[#This Row],[Claim_Amount]]&gt;10000,"High","Normal")</f>
        <v>High</v>
      </c>
    </row>
    <row r="99" spans="1:9" x14ac:dyDescent="0.25">
      <c r="A99" s="7" t="s">
        <v>104</v>
      </c>
      <c r="B99" s="8" t="s">
        <v>582</v>
      </c>
      <c r="C99" s="8" t="s">
        <v>704</v>
      </c>
      <c r="D99" s="9">
        <v>44332</v>
      </c>
      <c r="E99" s="8">
        <v>3200.71</v>
      </c>
      <c r="F99" s="8" t="s">
        <v>749</v>
      </c>
      <c r="G99" s="8">
        <v>0</v>
      </c>
      <c r="H99" s="8" t="str">
        <f>TEXT(tblClaims[[#This Row],[Claim_Date]], "mmm-yyyy")</f>
        <v>May-2021</v>
      </c>
      <c r="I99" s="10" t="str">
        <f>IF(tblClaims[[#This Row],[Claim_Amount]]&gt;10000,"High","Normal")</f>
        <v>Normal</v>
      </c>
    </row>
    <row r="100" spans="1:9" x14ac:dyDescent="0.25">
      <c r="A100" s="7" t="s">
        <v>105</v>
      </c>
      <c r="B100" s="8" t="s">
        <v>583</v>
      </c>
      <c r="C100" s="8" t="s">
        <v>705</v>
      </c>
      <c r="D100" s="9">
        <v>44708</v>
      </c>
      <c r="E100" s="8">
        <v>1682.75</v>
      </c>
      <c r="F100" s="8" t="s">
        <v>750</v>
      </c>
      <c r="G100" s="8">
        <v>1</v>
      </c>
      <c r="H100" s="8" t="str">
        <f>TEXT(tblClaims[[#This Row],[Claim_Date]], "mmm-yyyy")</f>
        <v>May-2022</v>
      </c>
      <c r="I100" s="10" t="str">
        <f>IF(tblClaims[[#This Row],[Claim_Amount]]&gt;10000,"High","Normal")</f>
        <v>Normal</v>
      </c>
    </row>
    <row r="101" spans="1:9" x14ac:dyDescent="0.25">
      <c r="A101" s="7" t="s">
        <v>106</v>
      </c>
      <c r="B101" s="8" t="s">
        <v>522</v>
      </c>
      <c r="C101" s="8" t="s">
        <v>686</v>
      </c>
      <c r="D101" s="9">
        <v>45195</v>
      </c>
      <c r="E101" s="8">
        <v>1551.11</v>
      </c>
      <c r="F101" s="8" t="s">
        <v>722</v>
      </c>
      <c r="G101" s="8">
        <v>0</v>
      </c>
      <c r="H101" s="8" t="str">
        <f>TEXT(tblClaims[[#This Row],[Claim_Date]], "mmm-yyyy")</f>
        <v>Sep-2023</v>
      </c>
      <c r="I101" s="10" t="str">
        <f>IF(tblClaims[[#This Row],[Claim_Amount]]&gt;10000,"High","Normal")</f>
        <v>Normal</v>
      </c>
    </row>
    <row r="102" spans="1:9" x14ac:dyDescent="0.25">
      <c r="A102" s="7" t="s">
        <v>107</v>
      </c>
      <c r="B102" s="8" t="s">
        <v>554</v>
      </c>
      <c r="C102" s="8" t="s">
        <v>702</v>
      </c>
      <c r="D102" s="9">
        <v>44724</v>
      </c>
      <c r="E102" s="8">
        <v>10311.31</v>
      </c>
      <c r="F102" s="8" t="s">
        <v>750</v>
      </c>
      <c r="G102" s="8">
        <v>0</v>
      </c>
      <c r="H102" s="8" t="str">
        <f>TEXT(tblClaims[[#This Row],[Claim_Date]], "mmm-yyyy")</f>
        <v>Jun-2022</v>
      </c>
      <c r="I102" s="10" t="str">
        <f>IF(tblClaims[[#This Row],[Claim_Amount]]&gt;10000,"High","Normal")</f>
        <v>High</v>
      </c>
    </row>
    <row r="103" spans="1:9" x14ac:dyDescent="0.25">
      <c r="A103" s="7" t="s">
        <v>108</v>
      </c>
      <c r="B103" s="8" t="s">
        <v>560</v>
      </c>
      <c r="C103" s="8" t="s">
        <v>697</v>
      </c>
      <c r="D103" s="9">
        <v>45067</v>
      </c>
      <c r="E103" s="8">
        <v>16894.05</v>
      </c>
      <c r="F103" s="8" t="s">
        <v>726</v>
      </c>
      <c r="G103" s="8">
        <v>0</v>
      </c>
      <c r="H103" s="8" t="str">
        <f>TEXT(tblClaims[[#This Row],[Claim_Date]], "mmm-yyyy")</f>
        <v>May-2023</v>
      </c>
      <c r="I103" s="10" t="str">
        <f>IF(tblClaims[[#This Row],[Claim_Amount]]&gt;10000,"High","Normal")</f>
        <v>High</v>
      </c>
    </row>
    <row r="104" spans="1:9" x14ac:dyDescent="0.25">
      <c r="A104" s="7" t="s">
        <v>109</v>
      </c>
      <c r="B104" s="8" t="s">
        <v>584</v>
      </c>
      <c r="C104" s="8" t="s">
        <v>704</v>
      </c>
      <c r="D104" s="9">
        <v>44323</v>
      </c>
      <c r="E104" s="8">
        <v>15668.74</v>
      </c>
      <c r="F104" s="8" t="s">
        <v>739</v>
      </c>
      <c r="G104" s="8">
        <v>0</v>
      </c>
      <c r="H104" s="8" t="str">
        <f>TEXT(tblClaims[[#This Row],[Claim_Date]], "mmm-yyyy")</f>
        <v>May-2021</v>
      </c>
      <c r="I104" s="10" t="str">
        <f>IF(tblClaims[[#This Row],[Claim_Amount]]&gt;10000,"High","Normal")</f>
        <v>High</v>
      </c>
    </row>
    <row r="105" spans="1:9" x14ac:dyDescent="0.25">
      <c r="A105" s="7" t="s">
        <v>110</v>
      </c>
      <c r="B105" s="8" t="s">
        <v>585</v>
      </c>
      <c r="C105" s="8" t="s">
        <v>698</v>
      </c>
      <c r="D105" s="9">
        <v>44211</v>
      </c>
      <c r="E105" s="8">
        <v>7865.42</v>
      </c>
      <c r="F105" s="8" t="s">
        <v>732</v>
      </c>
      <c r="G105" s="8">
        <v>0</v>
      </c>
      <c r="H105" s="8" t="str">
        <f>TEXT(tblClaims[[#This Row],[Claim_Date]], "mmm-yyyy")</f>
        <v>Jan-2021</v>
      </c>
      <c r="I105" s="10" t="str">
        <f>IF(tblClaims[[#This Row],[Claim_Amount]]&gt;10000,"High","Normal")</f>
        <v>Normal</v>
      </c>
    </row>
    <row r="106" spans="1:9" x14ac:dyDescent="0.25">
      <c r="A106" s="7" t="s">
        <v>111</v>
      </c>
      <c r="B106" s="8" t="s">
        <v>586</v>
      </c>
      <c r="C106" s="8" t="s">
        <v>690</v>
      </c>
      <c r="D106" s="9">
        <v>44871</v>
      </c>
      <c r="E106" s="8">
        <v>17821.3</v>
      </c>
      <c r="F106" s="8" t="s">
        <v>717</v>
      </c>
      <c r="G106" s="8">
        <v>0</v>
      </c>
      <c r="H106" s="8" t="str">
        <f>TEXT(tblClaims[[#This Row],[Claim_Date]], "mmm-yyyy")</f>
        <v>Nov-2022</v>
      </c>
      <c r="I106" s="10" t="str">
        <f>IF(tblClaims[[#This Row],[Claim_Amount]]&gt;10000,"High","Normal")</f>
        <v>High</v>
      </c>
    </row>
    <row r="107" spans="1:9" x14ac:dyDescent="0.25">
      <c r="A107" s="7" t="s">
        <v>112</v>
      </c>
      <c r="B107" s="8" t="s">
        <v>587</v>
      </c>
      <c r="C107" s="8" t="s">
        <v>699</v>
      </c>
      <c r="D107" s="9">
        <v>44909</v>
      </c>
      <c r="E107" s="8">
        <v>17180.560000000001</v>
      </c>
      <c r="F107" s="8" t="s">
        <v>751</v>
      </c>
      <c r="G107" s="8">
        <v>0</v>
      </c>
      <c r="H107" s="8" t="str">
        <f>TEXT(tblClaims[[#This Row],[Claim_Date]], "mmm-yyyy")</f>
        <v>Dec-2022</v>
      </c>
      <c r="I107" s="10" t="str">
        <f>IF(tblClaims[[#This Row],[Claim_Amount]]&gt;10000,"High","Normal")</f>
        <v>High</v>
      </c>
    </row>
    <row r="108" spans="1:9" x14ac:dyDescent="0.25">
      <c r="A108" s="7" t="s">
        <v>113</v>
      </c>
      <c r="B108" s="8" t="s">
        <v>588</v>
      </c>
      <c r="C108" s="8" t="s">
        <v>692</v>
      </c>
      <c r="D108" s="9">
        <v>44294</v>
      </c>
      <c r="E108" s="8">
        <v>19948.75</v>
      </c>
      <c r="F108" s="8" t="s">
        <v>711</v>
      </c>
      <c r="G108" s="8">
        <v>0</v>
      </c>
      <c r="H108" s="8" t="str">
        <f>TEXT(tblClaims[[#This Row],[Claim_Date]], "mmm-yyyy")</f>
        <v>Apr-2021</v>
      </c>
      <c r="I108" s="10" t="str">
        <f>IF(tblClaims[[#This Row],[Claim_Amount]]&gt;10000,"High","Normal")</f>
        <v>High</v>
      </c>
    </row>
    <row r="109" spans="1:9" x14ac:dyDescent="0.25">
      <c r="A109" s="7" t="s">
        <v>114</v>
      </c>
      <c r="B109" s="8" t="s">
        <v>589</v>
      </c>
      <c r="C109" s="8" t="s">
        <v>688</v>
      </c>
      <c r="D109" s="9">
        <v>45278</v>
      </c>
      <c r="E109" s="8">
        <v>4702.3100000000004</v>
      </c>
      <c r="F109" s="8" t="s">
        <v>745</v>
      </c>
      <c r="G109" s="8">
        <v>0</v>
      </c>
      <c r="H109" s="8" t="str">
        <f>TEXT(tblClaims[[#This Row],[Claim_Date]], "mmm-yyyy")</f>
        <v>Dec-2023</v>
      </c>
      <c r="I109" s="10" t="str">
        <f>IF(tblClaims[[#This Row],[Claim_Amount]]&gt;10000,"High","Normal")</f>
        <v>Normal</v>
      </c>
    </row>
    <row r="110" spans="1:9" x14ac:dyDescent="0.25">
      <c r="A110" s="7" t="s">
        <v>115</v>
      </c>
      <c r="B110" s="8" t="s">
        <v>590</v>
      </c>
      <c r="C110" s="8" t="s">
        <v>700</v>
      </c>
      <c r="D110" s="9">
        <v>45269</v>
      </c>
      <c r="E110" s="8">
        <v>13660.23</v>
      </c>
      <c r="F110" s="8" t="s">
        <v>717</v>
      </c>
      <c r="G110" s="8">
        <v>0</v>
      </c>
      <c r="H110" s="8" t="str">
        <f>TEXT(tblClaims[[#This Row],[Claim_Date]], "mmm-yyyy")</f>
        <v>Dec-2023</v>
      </c>
      <c r="I110" s="10" t="str">
        <f>IF(tblClaims[[#This Row],[Claim_Amount]]&gt;10000,"High","Normal")</f>
        <v>High</v>
      </c>
    </row>
    <row r="111" spans="1:9" x14ac:dyDescent="0.25">
      <c r="A111" s="7" t="s">
        <v>116</v>
      </c>
      <c r="B111" s="8" t="s">
        <v>591</v>
      </c>
      <c r="C111" s="8" t="s">
        <v>686</v>
      </c>
      <c r="D111" s="9">
        <v>44208</v>
      </c>
      <c r="E111" s="8">
        <v>8287.8799999999992</v>
      </c>
      <c r="F111" s="8" t="s">
        <v>727</v>
      </c>
      <c r="G111" s="8">
        <v>1</v>
      </c>
      <c r="H111" s="8" t="str">
        <f>TEXT(tblClaims[[#This Row],[Claim_Date]], "mmm-yyyy")</f>
        <v>Jan-2021</v>
      </c>
      <c r="I111" s="10" t="str">
        <f>IF(tblClaims[[#This Row],[Claim_Amount]]&gt;10000,"High","Normal")</f>
        <v>Normal</v>
      </c>
    </row>
    <row r="112" spans="1:9" x14ac:dyDescent="0.25">
      <c r="A112" s="7" t="s">
        <v>117</v>
      </c>
      <c r="B112" s="8" t="s">
        <v>548</v>
      </c>
      <c r="C112" s="8" t="s">
        <v>689</v>
      </c>
      <c r="D112" s="9">
        <v>44546</v>
      </c>
      <c r="E112" s="8">
        <v>8597.8700000000008</v>
      </c>
      <c r="F112" s="8" t="s">
        <v>731</v>
      </c>
      <c r="G112" s="8">
        <v>0</v>
      </c>
      <c r="H112" s="8" t="str">
        <f>TEXT(tblClaims[[#This Row],[Claim_Date]], "mmm-yyyy")</f>
        <v>Dec-2021</v>
      </c>
      <c r="I112" s="10" t="str">
        <f>IF(tblClaims[[#This Row],[Claim_Amount]]&gt;10000,"High","Normal")</f>
        <v>Normal</v>
      </c>
    </row>
    <row r="113" spans="1:9" x14ac:dyDescent="0.25">
      <c r="A113" s="7" t="s">
        <v>118</v>
      </c>
      <c r="B113" s="8" t="s">
        <v>586</v>
      </c>
      <c r="C113" s="8" t="s">
        <v>699</v>
      </c>
      <c r="D113" s="9">
        <v>44651</v>
      </c>
      <c r="E113" s="8">
        <v>2924.63</v>
      </c>
      <c r="F113" s="8" t="s">
        <v>710</v>
      </c>
      <c r="G113" s="8">
        <v>0</v>
      </c>
      <c r="H113" s="8" t="str">
        <f>TEXT(tblClaims[[#This Row],[Claim_Date]], "mmm-yyyy")</f>
        <v>Mar-2022</v>
      </c>
      <c r="I113" s="10" t="str">
        <f>IF(tblClaims[[#This Row],[Claim_Amount]]&gt;10000,"High","Normal")</f>
        <v>Normal</v>
      </c>
    </row>
    <row r="114" spans="1:9" x14ac:dyDescent="0.25">
      <c r="A114" s="7" t="s">
        <v>119</v>
      </c>
      <c r="B114" s="8" t="s">
        <v>549</v>
      </c>
      <c r="C114" s="8" t="s">
        <v>703</v>
      </c>
      <c r="D114" s="9">
        <v>44791</v>
      </c>
      <c r="E114" s="8">
        <v>18796.759999999998</v>
      </c>
      <c r="F114" s="8" t="s">
        <v>751</v>
      </c>
      <c r="G114" s="8">
        <v>0</v>
      </c>
      <c r="H114" s="8" t="str">
        <f>TEXT(tblClaims[[#This Row],[Claim_Date]], "mmm-yyyy")</f>
        <v>Aug-2022</v>
      </c>
      <c r="I114" s="10" t="str">
        <f>IF(tblClaims[[#This Row],[Claim_Amount]]&gt;10000,"High","Normal")</f>
        <v>High</v>
      </c>
    </row>
    <row r="115" spans="1:9" x14ac:dyDescent="0.25">
      <c r="A115" s="7" t="s">
        <v>120</v>
      </c>
      <c r="B115" s="8" t="s">
        <v>527</v>
      </c>
      <c r="C115" s="8" t="s">
        <v>698</v>
      </c>
      <c r="D115" s="9">
        <v>44369</v>
      </c>
      <c r="E115" s="8">
        <v>15634.49</v>
      </c>
      <c r="F115" s="8" t="s">
        <v>739</v>
      </c>
      <c r="G115" s="8">
        <v>0</v>
      </c>
      <c r="H115" s="8" t="str">
        <f>TEXT(tblClaims[[#This Row],[Claim_Date]], "mmm-yyyy")</f>
        <v>Jun-2021</v>
      </c>
      <c r="I115" s="10" t="str">
        <f>IF(tblClaims[[#This Row],[Claim_Amount]]&gt;10000,"High","Normal")</f>
        <v>High</v>
      </c>
    </row>
    <row r="116" spans="1:9" x14ac:dyDescent="0.25">
      <c r="A116" s="7" t="s">
        <v>121</v>
      </c>
      <c r="B116" s="8" t="s">
        <v>592</v>
      </c>
      <c r="C116" s="8" t="s">
        <v>704</v>
      </c>
      <c r="D116" s="9">
        <v>45224</v>
      </c>
      <c r="E116" s="8">
        <v>7045.38</v>
      </c>
      <c r="F116" s="8" t="s">
        <v>746</v>
      </c>
      <c r="G116" s="8">
        <v>0</v>
      </c>
      <c r="H116" s="8" t="str">
        <f>TEXT(tblClaims[[#This Row],[Claim_Date]], "mmm-yyyy")</f>
        <v>Oct-2023</v>
      </c>
      <c r="I116" s="10" t="str">
        <f>IF(tblClaims[[#This Row],[Claim_Amount]]&gt;10000,"High","Normal")</f>
        <v>Normal</v>
      </c>
    </row>
    <row r="117" spans="1:9" x14ac:dyDescent="0.25">
      <c r="A117" s="7" t="s">
        <v>122</v>
      </c>
      <c r="B117" s="8" t="s">
        <v>515</v>
      </c>
      <c r="C117" s="8" t="s">
        <v>698</v>
      </c>
      <c r="D117" s="9">
        <v>45002</v>
      </c>
      <c r="E117" s="8">
        <v>12736.91</v>
      </c>
      <c r="F117" s="8" t="s">
        <v>713</v>
      </c>
      <c r="G117" s="8">
        <v>0</v>
      </c>
      <c r="H117" s="8" t="str">
        <f>TEXT(tblClaims[[#This Row],[Claim_Date]], "mmm-yyyy")</f>
        <v>Mar-2023</v>
      </c>
      <c r="I117" s="10" t="str">
        <f>IF(tblClaims[[#This Row],[Claim_Amount]]&gt;10000,"High","Normal")</f>
        <v>High</v>
      </c>
    </row>
    <row r="118" spans="1:9" x14ac:dyDescent="0.25">
      <c r="A118" s="7" t="s">
        <v>123</v>
      </c>
      <c r="B118" s="8" t="s">
        <v>593</v>
      </c>
      <c r="C118" s="8" t="s">
        <v>697</v>
      </c>
      <c r="D118" s="9">
        <v>44237</v>
      </c>
      <c r="E118" s="8">
        <v>19968.72</v>
      </c>
      <c r="F118" s="8" t="s">
        <v>718</v>
      </c>
      <c r="G118" s="8">
        <v>0</v>
      </c>
      <c r="H118" s="8" t="str">
        <f>TEXT(tblClaims[[#This Row],[Claim_Date]], "mmm-yyyy")</f>
        <v>Feb-2021</v>
      </c>
      <c r="I118" s="10" t="str">
        <f>IF(tblClaims[[#This Row],[Claim_Amount]]&gt;10000,"High","Normal")</f>
        <v>High</v>
      </c>
    </row>
    <row r="119" spans="1:9" x14ac:dyDescent="0.25">
      <c r="A119" s="7" t="s">
        <v>124</v>
      </c>
      <c r="B119" s="8" t="s">
        <v>594</v>
      </c>
      <c r="C119" s="8" t="s">
        <v>704</v>
      </c>
      <c r="D119" s="9">
        <v>44929</v>
      </c>
      <c r="E119" s="8">
        <v>5770.22</v>
      </c>
      <c r="F119" s="8" t="s">
        <v>732</v>
      </c>
      <c r="G119" s="8">
        <v>0</v>
      </c>
      <c r="H119" s="8" t="str">
        <f>TEXT(tblClaims[[#This Row],[Claim_Date]], "mmm-yyyy")</f>
        <v>Jan-2023</v>
      </c>
      <c r="I119" s="10" t="str">
        <f>IF(tblClaims[[#This Row],[Claim_Amount]]&gt;10000,"High","Normal")</f>
        <v>Normal</v>
      </c>
    </row>
    <row r="120" spans="1:9" x14ac:dyDescent="0.25">
      <c r="A120" s="7" t="s">
        <v>125</v>
      </c>
      <c r="B120" s="8" t="s">
        <v>595</v>
      </c>
      <c r="C120" s="8" t="s">
        <v>697</v>
      </c>
      <c r="D120" s="9">
        <v>45243</v>
      </c>
      <c r="E120" s="8">
        <v>11654.68</v>
      </c>
      <c r="F120" s="8" t="s">
        <v>745</v>
      </c>
      <c r="G120" s="8">
        <v>0</v>
      </c>
      <c r="H120" s="8" t="str">
        <f>TEXT(tblClaims[[#This Row],[Claim_Date]], "mmm-yyyy")</f>
        <v>Nov-2023</v>
      </c>
      <c r="I120" s="10" t="str">
        <f>IF(tblClaims[[#This Row],[Claim_Amount]]&gt;10000,"High","Normal")</f>
        <v>High</v>
      </c>
    </row>
    <row r="121" spans="1:9" x14ac:dyDescent="0.25">
      <c r="A121" s="7" t="s">
        <v>126</v>
      </c>
      <c r="B121" s="8" t="s">
        <v>590</v>
      </c>
      <c r="C121" s="8" t="s">
        <v>704</v>
      </c>
      <c r="D121" s="9">
        <v>44656</v>
      </c>
      <c r="E121" s="8">
        <v>14492.08</v>
      </c>
      <c r="F121" s="8" t="s">
        <v>734</v>
      </c>
      <c r="G121" s="8">
        <v>0</v>
      </c>
      <c r="H121" s="8" t="str">
        <f>TEXT(tblClaims[[#This Row],[Claim_Date]], "mmm-yyyy")</f>
        <v>Apr-2022</v>
      </c>
      <c r="I121" s="10" t="str">
        <f>IF(tblClaims[[#This Row],[Claim_Amount]]&gt;10000,"High","Normal")</f>
        <v>High</v>
      </c>
    </row>
    <row r="122" spans="1:9" x14ac:dyDescent="0.25">
      <c r="A122" s="7" t="s">
        <v>127</v>
      </c>
      <c r="B122" s="8" t="s">
        <v>596</v>
      </c>
      <c r="C122" s="8" t="s">
        <v>690</v>
      </c>
      <c r="D122" s="9">
        <v>45274</v>
      </c>
      <c r="E122" s="8">
        <v>16880.86</v>
      </c>
      <c r="F122" s="8" t="s">
        <v>731</v>
      </c>
      <c r="G122" s="8">
        <v>0</v>
      </c>
      <c r="H122" s="8" t="str">
        <f>TEXT(tblClaims[[#This Row],[Claim_Date]], "mmm-yyyy")</f>
        <v>Dec-2023</v>
      </c>
      <c r="I122" s="10" t="str">
        <f>IF(tblClaims[[#This Row],[Claim_Amount]]&gt;10000,"High","Normal")</f>
        <v>High</v>
      </c>
    </row>
    <row r="123" spans="1:9" x14ac:dyDescent="0.25">
      <c r="A123" s="7" t="s">
        <v>128</v>
      </c>
      <c r="B123" s="8" t="s">
        <v>513</v>
      </c>
      <c r="C123" s="8" t="s">
        <v>705</v>
      </c>
      <c r="D123" s="9">
        <v>44849</v>
      </c>
      <c r="E123" s="8">
        <v>17171.32</v>
      </c>
      <c r="F123" s="8" t="s">
        <v>728</v>
      </c>
      <c r="G123" s="8">
        <v>0</v>
      </c>
      <c r="H123" s="8" t="str">
        <f>TEXT(tblClaims[[#This Row],[Claim_Date]], "mmm-yyyy")</f>
        <v>Oct-2022</v>
      </c>
      <c r="I123" s="10" t="str">
        <f>IF(tblClaims[[#This Row],[Claim_Amount]]&gt;10000,"High","Normal")</f>
        <v>High</v>
      </c>
    </row>
    <row r="124" spans="1:9" x14ac:dyDescent="0.25">
      <c r="A124" s="7" t="s">
        <v>129</v>
      </c>
      <c r="B124" s="8" t="s">
        <v>547</v>
      </c>
      <c r="C124" s="8" t="s">
        <v>692</v>
      </c>
      <c r="D124" s="9">
        <v>44297</v>
      </c>
      <c r="E124" s="8">
        <v>1269.8699999999999</v>
      </c>
      <c r="F124" s="8" t="s">
        <v>722</v>
      </c>
      <c r="G124" s="8">
        <v>1</v>
      </c>
      <c r="H124" s="8" t="str">
        <f>TEXT(tblClaims[[#This Row],[Claim_Date]], "mmm-yyyy")</f>
        <v>Apr-2021</v>
      </c>
      <c r="I124" s="10" t="str">
        <f>IF(tblClaims[[#This Row],[Claim_Amount]]&gt;10000,"High","Normal")</f>
        <v>Normal</v>
      </c>
    </row>
    <row r="125" spans="1:9" x14ac:dyDescent="0.25">
      <c r="A125" s="7" t="s">
        <v>130</v>
      </c>
      <c r="B125" s="8" t="s">
        <v>597</v>
      </c>
      <c r="C125" s="8" t="s">
        <v>692</v>
      </c>
      <c r="D125" s="9">
        <v>44972</v>
      </c>
      <c r="E125" s="8">
        <v>16999.63</v>
      </c>
      <c r="F125" s="8" t="s">
        <v>728</v>
      </c>
      <c r="G125" s="8">
        <v>0</v>
      </c>
      <c r="H125" s="8" t="str">
        <f>TEXT(tblClaims[[#This Row],[Claim_Date]], "mmm-yyyy")</f>
        <v>Feb-2023</v>
      </c>
      <c r="I125" s="10" t="str">
        <f>IF(tblClaims[[#This Row],[Claim_Amount]]&gt;10000,"High","Normal")</f>
        <v>High</v>
      </c>
    </row>
    <row r="126" spans="1:9" x14ac:dyDescent="0.25">
      <c r="A126" s="7" t="s">
        <v>131</v>
      </c>
      <c r="B126" s="8" t="s">
        <v>591</v>
      </c>
      <c r="C126" s="8" t="s">
        <v>698</v>
      </c>
      <c r="D126" s="9">
        <v>44261</v>
      </c>
      <c r="E126" s="8">
        <v>6289.95</v>
      </c>
      <c r="F126" s="8" t="s">
        <v>724</v>
      </c>
      <c r="G126" s="8">
        <v>0</v>
      </c>
      <c r="H126" s="8" t="str">
        <f>TEXT(tblClaims[[#This Row],[Claim_Date]], "mmm-yyyy")</f>
        <v>Mar-2021</v>
      </c>
      <c r="I126" s="10" t="str">
        <f>IF(tblClaims[[#This Row],[Claim_Amount]]&gt;10000,"High","Normal")</f>
        <v>Normal</v>
      </c>
    </row>
    <row r="127" spans="1:9" x14ac:dyDescent="0.25">
      <c r="A127" s="7" t="s">
        <v>132</v>
      </c>
      <c r="B127" s="8" t="s">
        <v>598</v>
      </c>
      <c r="C127" s="8" t="s">
        <v>687</v>
      </c>
      <c r="D127" s="9">
        <v>44471</v>
      </c>
      <c r="E127" s="8">
        <v>13725.5</v>
      </c>
      <c r="F127" s="8" t="s">
        <v>744</v>
      </c>
      <c r="G127" s="8">
        <v>0</v>
      </c>
      <c r="H127" s="8" t="str">
        <f>TEXT(tblClaims[[#This Row],[Claim_Date]], "mmm-yyyy")</f>
        <v>Oct-2021</v>
      </c>
      <c r="I127" s="10" t="str">
        <f>IF(tblClaims[[#This Row],[Claim_Amount]]&gt;10000,"High","Normal")</f>
        <v>High</v>
      </c>
    </row>
    <row r="128" spans="1:9" x14ac:dyDescent="0.25">
      <c r="A128" s="7" t="s">
        <v>133</v>
      </c>
      <c r="B128" s="8" t="s">
        <v>567</v>
      </c>
      <c r="C128" s="8" t="s">
        <v>686</v>
      </c>
      <c r="D128" s="9">
        <v>44285</v>
      </c>
      <c r="E128" s="8">
        <v>9633.2800000000007</v>
      </c>
      <c r="F128" s="8" t="s">
        <v>726</v>
      </c>
      <c r="G128" s="8">
        <v>1</v>
      </c>
      <c r="H128" s="8" t="str">
        <f>TEXT(tblClaims[[#This Row],[Claim_Date]], "mmm-yyyy")</f>
        <v>Mar-2021</v>
      </c>
      <c r="I128" s="10" t="str">
        <f>IF(tblClaims[[#This Row],[Claim_Amount]]&gt;10000,"High","Normal")</f>
        <v>Normal</v>
      </c>
    </row>
    <row r="129" spans="1:9" x14ac:dyDescent="0.25">
      <c r="A129" s="7" t="s">
        <v>134</v>
      </c>
      <c r="B129" s="8" t="s">
        <v>599</v>
      </c>
      <c r="C129" s="8" t="s">
        <v>689</v>
      </c>
      <c r="D129" s="9">
        <v>44993</v>
      </c>
      <c r="E129" s="8">
        <v>14194.32</v>
      </c>
      <c r="F129" s="8" t="s">
        <v>717</v>
      </c>
      <c r="G129" s="8">
        <v>1</v>
      </c>
      <c r="H129" s="8" t="str">
        <f>TEXT(tblClaims[[#This Row],[Claim_Date]], "mmm-yyyy")</f>
        <v>Mar-2023</v>
      </c>
      <c r="I129" s="10" t="str">
        <f>IF(tblClaims[[#This Row],[Claim_Amount]]&gt;10000,"High","Normal")</f>
        <v>High</v>
      </c>
    </row>
    <row r="130" spans="1:9" x14ac:dyDescent="0.25">
      <c r="A130" s="7" t="s">
        <v>135</v>
      </c>
      <c r="B130" s="8" t="s">
        <v>577</v>
      </c>
      <c r="C130" s="8" t="s">
        <v>696</v>
      </c>
      <c r="D130" s="9">
        <v>44704</v>
      </c>
      <c r="E130" s="8">
        <v>15823.05</v>
      </c>
      <c r="F130" s="8" t="s">
        <v>736</v>
      </c>
      <c r="G130" s="8">
        <v>0</v>
      </c>
      <c r="H130" s="8" t="str">
        <f>TEXT(tblClaims[[#This Row],[Claim_Date]], "mmm-yyyy")</f>
        <v>May-2022</v>
      </c>
      <c r="I130" s="10" t="str">
        <f>IF(tblClaims[[#This Row],[Claim_Amount]]&gt;10000,"High","Normal")</f>
        <v>High</v>
      </c>
    </row>
    <row r="131" spans="1:9" x14ac:dyDescent="0.25">
      <c r="A131" s="7" t="s">
        <v>136</v>
      </c>
      <c r="B131" s="8" t="s">
        <v>600</v>
      </c>
      <c r="C131" s="8" t="s">
        <v>703</v>
      </c>
      <c r="D131" s="9">
        <v>45102</v>
      </c>
      <c r="E131" s="8">
        <v>16805.46</v>
      </c>
      <c r="F131" s="8" t="s">
        <v>720</v>
      </c>
      <c r="G131" s="8">
        <v>0</v>
      </c>
      <c r="H131" s="8" t="str">
        <f>TEXT(tblClaims[[#This Row],[Claim_Date]], "mmm-yyyy")</f>
        <v>Jun-2023</v>
      </c>
      <c r="I131" s="10" t="str">
        <f>IF(tblClaims[[#This Row],[Claim_Amount]]&gt;10000,"High","Normal")</f>
        <v>High</v>
      </c>
    </row>
    <row r="132" spans="1:9" x14ac:dyDescent="0.25">
      <c r="A132" s="7" t="s">
        <v>137</v>
      </c>
      <c r="B132" s="8" t="s">
        <v>601</v>
      </c>
      <c r="C132" s="8" t="s">
        <v>699</v>
      </c>
      <c r="D132" s="9">
        <v>44276</v>
      </c>
      <c r="E132" s="8">
        <v>16780.47</v>
      </c>
      <c r="F132" s="8" t="s">
        <v>711</v>
      </c>
      <c r="G132" s="8">
        <v>0</v>
      </c>
      <c r="H132" s="8" t="str">
        <f>TEXT(tblClaims[[#This Row],[Claim_Date]], "mmm-yyyy")</f>
        <v>Mar-2021</v>
      </c>
      <c r="I132" s="10" t="str">
        <f>IF(tblClaims[[#This Row],[Claim_Amount]]&gt;10000,"High","Normal")</f>
        <v>High</v>
      </c>
    </row>
    <row r="133" spans="1:9" x14ac:dyDescent="0.25">
      <c r="A133" s="7" t="s">
        <v>138</v>
      </c>
      <c r="B133" s="8" t="s">
        <v>594</v>
      </c>
      <c r="C133" s="8" t="s">
        <v>687</v>
      </c>
      <c r="D133" s="9">
        <v>44878</v>
      </c>
      <c r="E133" s="8">
        <v>19970.54</v>
      </c>
      <c r="F133" s="8" t="s">
        <v>711</v>
      </c>
      <c r="G133" s="8">
        <v>0</v>
      </c>
      <c r="H133" s="8" t="str">
        <f>TEXT(tblClaims[[#This Row],[Claim_Date]], "mmm-yyyy")</f>
        <v>Nov-2022</v>
      </c>
      <c r="I133" s="10" t="str">
        <f>IF(tblClaims[[#This Row],[Claim_Amount]]&gt;10000,"High","Normal")</f>
        <v>High</v>
      </c>
    </row>
    <row r="134" spans="1:9" x14ac:dyDescent="0.25">
      <c r="A134" s="7" t="s">
        <v>139</v>
      </c>
      <c r="B134" s="8" t="s">
        <v>526</v>
      </c>
      <c r="C134" s="8" t="s">
        <v>692</v>
      </c>
      <c r="D134" s="9">
        <v>44387</v>
      </c>
      <c r="E134" s="8">
        <v>8203.6200000000008</v>
      </c>
      <c r="F134" s="8" t="s">
        <v>732</v>
      </c>
      <c r="G134" s="8">
        <v>0</v>
      </c>
      <c r="H134" s="8" t="str">
        <f>TEXT(tblClaims[[#This Row],[Claim_Date]], "mmm-yyyy")</f>
        <v>Jul-2021</v>
      </c>
      <c r="I134" s="10" t="str">
        <f>IF(tblClaims[[#This Row],[Claim_Amount]]&gt;10000,"High","Normal")</f>
        <v>Normal</v>
      </c>
    </row>
    <row r="135" spans="1:9" x14ac:dyDescent="0.25">
      <c r="A135" s="7" t="s">
        <v>140</v>
      </c>
      <c r="B135" s="8" t="s">
        <v>602</v>
      </c>
      <c r="C135" s="8" t="s">
        <v>701</v>
      </c>
      <c r="D135" s="9">
        <v>44705</v>
      </c>
      <c r="E135" s="8">
        <v>13425.94</v>
      </c>
      <c r="F135" s="8" t="s">
        <v>722</v>
      </c>
      <c r="G135" s="8">
        <v>1</v>
      </c>
      <c r="H135" s="8" t="str">
        <f>TEXT(tblClaims[[#This Row],[Claim_Date]], "mmm-yyyy")</f>
        <v>May-2022</v>
      </c>
      <c r="I135" s="10" t="str">
        <f>IF(tblClaims[[#This Row],[Claim_Amount]]&gt;10000,"High","Normal")</f>
        <v>High</v>
      </c>
    </row>
    <row r="136" spans="1:9" x14ac:dyDescent="0.25">
      <c r="A136" s="7" t="s">
        <v>141</v>
      </c>
      <c r="B136" s="8" t="s">
        <v>603</v>
      </c>
      <c r="C136" s="8" t="s">
        <v>695</v>
      </c>
      <c r="D136" s="9">
        <v>44737</v>
      </c>
      <c r="E136" s="8">
        <v>18996.72</v>
      </c>
      <c r="F136" s="8" t="s">
        <v>728</v>
      </c>
      <c r="G136" s="8">
        <v>0</v>
      </c>
      <c r="H136" s="8" t="str">
        <f>TEXT(tblClaims[[#This Row],[Claim_Date]], "mmm-yyyy")</f>
        <v>Jun-2022</v>
      </c>
      <c r="I136" s="10" t="str">
        <f>IF(tblClaims[[#This Row],[Claim_Amount]]&gt;10000,"High","Normal")</f>
        <v>High</v>
      </c>
    </row>
    <row r="137" spans="1:9" x14ac:dyDescent="0.25">
      <c r="A137" s="7" t="s">
        <v>142</v>
      </c>
      <c r="B137" s="8" t="s">
        <v>604</v>
      </c>
      <c r="C137" s="8" t="s">
        <v>687</v>
      </c>
      <c r="D137" s="9">
        <v>45104</v>
      </c>
      <c r="E137" s="8">
        <v>17291.86</v>
      </c>
      <c r="F137" s="8" t="s">
        <v>749</v>
      </c>
      <c r="G137" s="8">
        <v>0</v>
      </c>
      <c r="H137" s="8" t="str">
        <f>TEXT(tblClaims[[#This Row],[Claim_Date]], "mmm-yyyy")</f>
        <v>Jun-2023</v>
      </c>
      <c r="I137" s="10" t="str">
        <f>IF(tblClaims[[#This Row],[Claim_Amount]]&gt;10000,"High","Normal")</f>
        <v>High</v>
      </c>
    </row>
    <row r="138" spans="1:9" x14ac:dyDescent="0.25">
      <c r="A138" s="7" t="s">
        <v>143</v>
      </c>
      <c r="B138" s="8" t="s">
        <v>605</v>
      </c>
      <c r="C138" s="8" t="s">
        <v>689</v>
      </c>
      <c r="D138" s="9">
        <v>44420</v>
      </c>
      <c r="E138" s="8">
        <v>9257.2999999999993</v>
      </c>
      <c r="F138" s="8" t="s">
        <v>712</v>
      </c>
      <c r="G138" s="8">
        <v>0</v>
      </c>
      <c r="H138" s="8" t="str">
        <f>TEXT(tblClaims[[#This Row],[Claim_Date]], "mmm-yyyy")</f>
        <v>Aug-2021</v>
      </c>
      <c r="I138" s="10" t="str">
        <f>IF(tblClaims[[#This Row],[Claim_Amount]]&gt;10000,"High","Normal")</f>
        <v>Normal</v>
      </c>
    </row>
    <row r="139" spans="1:9" x14ac:dyDescent="0.25">
      <c r="A139" s="7" t="s">
        <v>144</v>
      </c>
      <c r="B139" s="8" t="s">
        <v>574</v>
      </c>
      <c r="C139" s="8" t="s">
        <v>692</v>
      </c>
      <c r="D139" s="9">
        <v>44390</v>
      </c>
      <c r="E139" s="8">
        <v>880.87</v>
      </c>
      <c r="F139" s="8" t="s">
        <v>752</v>
      </c>
      <c r="G139" s="8">
        <v>0</v>
      </c>
      <c r="H139" s="8" t="str">
        <f>TEXT(tblClaims[[#This Row],[Claim_Date]], "mmm-yyyy")</f>
        <v>Jul-2021</v>
      </c>
      <c r="I139" s="10" t="str">
        <f>IF(tblClaims[[#This Row],[Claim_Amount]]&gt;10000,"High","Normal")</f>
        <v>Normal</v>
      </c>
    </row>
    <row r="140" spans="1:9" x14ac:dyDescent="0.25">
      <c r="A140" s="7" t="s">
        <v>145</v>
      </c>
      <c r="B140" s="8" t="s">
        <v>606</v>
      </c>
      <c r="C140" s="8" t="s">
        <v>691</v>
      </c>
      <c r="D140" s="9">
        <v>44671</v>
      </c>
      <c r="E140" s="8">
        <v>154.80000000000001</v>
      </c>
      <c r="F140" s="8" t="s">
        <v>752</v>
      </c>
      <c r="G140" s="8">
        <v>0</v>
      </c>
      <c r="H140" s="8" t="str">
        <f>TEXT(tblClaims[[#This Row],[Claim_Date]], "mmm-yyyy")</f>
        <v>Apr-2022</v>
      </c>
      <c r="I140" s="10" t="str">
        <f>IF(tblClaims[[#This Row],[Claim_Amount]]&gt;10000,"High","Normal")</f>
        <v>Normal</v>
      </c>
    </row>
    <row r="141" spans="1:9" x14ac:dyDescent="0.25">
      <c r="A141" s="7" t="s">
        <v>146</v>
      </c>
      <c r="B141" s="8" t="s">
        <v>607</v>
      </c>
      <c r="C141" s="8" t="s">
        <v>705</v>
      </c>
      <c r="D141" s="9">
        <v>45152</v>
      </c>
      <c r="E141" s="8">
        <v>3342.14</v>
      </c>
      <c r="F141" s="8" t="s">
        <v>735</v>
      </c>
      <c r="G141" s="8">
        <v>0</v>
      </c>
      <c r="H141" s="8" t="str">
        <f>TEXT(tblClaims[[#This Row],[Claim_Date]], "mmm-yyyy")</f>
        <v>Aug-2023</v>
      </c>
      <c r="I141" s="10" t="str">
        <f>IF(tblClaims[[#This Row],[Claim_Amount]]&gt;10000,"High","Normal")</f>
        <v>Normal</v>
      </c>
    </row>
    <row r="142" spans="1:9" x14ac:dyDescent="0.25">
      <c r="A142" s="7" t="s">
        <v>147</v>
      </c>
      <c r="B142" s="8" t="s">
        <v>604</v>
      </c>
      <c r="C142" s="8" t="s">
        <v>694</v>
      </c>
      <c r="D142" s="9">
        <v>44928</v>
      </c>
      <c r="E142" s="8">
        <v>15883.07</v>
      </c>
      <c r="F142" s="8" t="s">
        <v>748</v>
      </c>
      <c r="G142" s="8">
        <v>0</v>
      </c>
      <c r="H142" s="8" t="str">
        <f>TEXT(tblClaims[[#This Row],[Claim_Date]], "mmm-yyyy")</f>
        <v>Jan-2023</v>
      </c>
      <c r="I142" s="10" t="str">
        <f>IF(tblClaims[[#This Row],[Claim_Amount]]&gt;10000,"High","Normal")</f>
        <v>High</v>
      </c>
    </row>
    <row r="143" spans="1:9" x14ac:dyDescent="0.25">
      <c r="A143" s="7" t="s">
        <v>148</v>
      </c>
      <c r="B143" s="8" t="s">
        <v>560</v>
      </c>
      <c r="C143" s="8" t="s">
        <v>693</v>
      </c>
      <c r="D143" s="9">
        <v>45018</v>
      </c>
      <c r="E143" s="8">
        <v>7391.58</v>
      </c>
      <c r="F143" s="8" t="s">
        <v>722</v>
      </c>
      <c r="G143" s="8">
        <v>0</v>
      </c>
      <c r="H143" s="8" t="str">
        <f>TEXT(tblClaims[[#This Row],[Claim_Date]], "mmm-yyyy")</f>
        <v>Apr-2023</v>
      </c>
      <c r="I143" s="10" t="str">
        <f>IF(tblClaims[[#This Row],[Claim_Amount]]&gt;10000,"High","Normal")</f>
        <v>Normal</v>
      </c>
    </row>
    <row r="144" spans="1:9" x14ac:dyDescent="0.25">
      <c r="A144" s="7" t="s">
        <v>149</v>
      </c>
      <c r="B144" s="8" t="s">
        <v>608</v>
      </c>
      <c r="C144" s="8" t="s">
        <v>697</v>
      </c>
      <c r="D144" s="9">
        <v>44863</v>
      </c>
      <c r="E144" s="8">
        <v>13994.43</v>
      </c>
      <c r="F144" s="8" t="s">
        <v>717</v>
      </c>
      <c r="G144" s="8">
        <v>0</v>
      </c>
      <c r="H144" s="8" t="str">
        <f>TEXT(tblClaims[[#This Row],[Claim_Date]], "mmm-yyyy")</f>
        <v>Oct-2022</v>
      </c>
      <c r="I144" s="10" t="str">
        <f>IF(tblClaims[[#This Row],[Claim_Amount]]&gt;10000,"High","Normal")</f>
        <v>High</v>
      </c>
    </row>
    <row r="145" spans="1:9" x14ac:dyDescent="0.25">
      <c r="A145" s="7" t="s">
        <v>150</v>
      </c>
      <c r="B145" s="8" t="s">
        <v>609</v>
      </c>
      <c r="C145" s="8" t="s">
        <v>704</v>
      </c>
      <c r="D145" s="9">
        <v>45192</v>
      </c>
      <c r="E145" s="8">
        <v>7079.91</v>
      </c>
      <c r="F145" s="8" t="s">
        <v>744</v>
      </c>
      <c r="G145" s="8">
        <v>0</v>
      </c>
      <c r="H145" s="8" t="str">
        <f>TEXT(tblClaims[[#This Row],[Claim_Date]], "mmm-yyyy")</f>
        <v>Sep-2023</v>
      </c>
      <c r="I145" s="10" t="str">
        <f>IF(tblClaims[[#This Row],[Claim_Amount]]&gt;10000,"High","Normal")</f>
        <v>Normal</v>
      </c>
    </row>
    <row r="146" spans="1:9" x14ac:dyDescent="0.25">
      <c r="A146" s="7" t="s">
        <v>151</v>
      </c>
      <c r="B146" s="8" t="s">
        <v>610</v>
      </c>
      <c r="C146" s="8" t="s">
        <v>688</v>
      </c>
      <c r="D146" s="9">
        <v>44937</v>
      </c>
      <c r="E146" s="8">
        <v>7395.14</v>
      </c>
      <c r="F146" s="8" t="s">
        <v>736</v>
      </c>
      <c r="G146" s="8">
        <v>0</v>
      </c>
      <c r="H146" s="8" t="str">
        <f>TEXT(tblClaims[[#This Row],[Claim_Date]], "mmm-yyyy")</f>
        <v>Jan-2023</v>
      </c>
      <c r="I146" s="10" t="str">
        <f>IF(tblClaims[[#This Row],[Claim_Amount]]&gt;10000,"High","Normal")</f>
        <v>Normal</v>
      </c>
    </row>
    <row r="147" spans="1:9" x14ac:dyDescent="0.25">
      <c r="A147" s="7" t="s">
        <v>152</v>
      </c>
      <c r="B147" s="8" t="s">
        <v>523</v>
      </c>
      <c r="C147" s="8" t="s">
        <v>697</v>
      </c>
      <c r="D147" s="9">
        <v>44449</v>
      </c>
      <c r="E147" s="8">
        <v>5068.66</v>
      </c>
      <c r="F147" s="8" t="s">
        <v>710</v>
      </c>
      <c r="G147" s="8">
        <v>0</v>
      </c>
      <c r="H147" s="8" t="str">
        <f>TEXT(tblClaims[[#This Row],[Claim_Date]], "mmm-yyyy")</f>
        <v>Sep-2021</v>
      </c>
      <c r="I147" s="10" t="str">
        <f>IF(tblClaims[[#This Row],[Claim_Amount]]&gt;10000,"High","Normal")</f>
        <v>Normal</v>
      </c>
    </row>
    <row r="148" spans="1:9" x14ac:dyDescent="0.25">
      <c r="A148" s="7" t="s">
        <v>153</v>
      </c>
      <c r="B148" s="8" t="s">
        <v>513</v>
      </c>
      <c r="C148" s="8" t="s">
        <v>691</v>
      </c>
      <c r="D148" s="9">
        <v>44401</v>
      </c>
      <c r="E148" s="8">
        <v>15601.13</v>
      </c>
      <c r="F148" s="8" t="s">
        <v>732</v>
      </c>
      <c r="G148" s="8">
        <v>0</v>
      </c>
      <c r="H148" s="8" t="str">
        <f>TEXT(tblClaims[[#This Row],[Claim_Date]], "mmm-yyyy")</f>
        <v>Jul-2021</v>
      </c>
      <c r="I148" s="10" t="str">
        <f>IF(tblClaims[[#This Row],[Claim_Amount]]&gt;10000,"High","Normal")</f>
        <v>High</v>
      </c>
    </row>
    <row r="149" spans="1:9" x14ac:dyDescent="0.25">
      <c r="A149" s="7" t="s">
        <v>154</v>
      </c>
      <c r="B149" s="8" t="s">
        <v>556</v>
      </c>
      <c r="C149" s="8" t="s">
        <v>688</v>
      </c>
      <c r="D149" s="9">
        <v>44560</v>
      </c>
      <c r="E149" s="8">
        <v>18339.03</v>
      </c>
      <c r="F149" s="8" t="s">
        <v>738</v>
      </c>
      <c r="G149" s="8">
        <v>0</v>
      </c>
      <c r="H149" s="8" t="str">
        <f>TEXT(tblClaims[[#This Row],[Claim_Date]], "mmm-yyyy")</f>
        <v>Dec-2021</v>
      </c>
      <c r="I149" s="10" t="str">
        <f>IF(tblClaims[[#This Row],[Claim_Amount]]&gt;10000,"High","Normal")</f>
        <v>High</v>
      </c>
    </row>
    <row r="150" spans="1:9" x14ac:dyDescent="0.25">
      <c r="A150" s="7" t="s">
        <v>155</v>
      </c>
      <c r="B150" s="8" t="s">
        <v>572</v>
      </c>
      <c r="C150" s="8" t="s">
        <v>689</v>
      </c>
      <c r="D150" s="9">
        <v>44254</v>
      </c>
      <c r="E150" s="8">
        <v>9039.8799999999992</v>
      </c>
      <c r="F150" s="8" t="s">
        <v>721</v>
      </c>
      <c r="G150" s="8">
        <v>0</v>
      </c>
      <c r="H150" s="8" t="str">
        <f>TEXT(tblClaims[[#This Row],[Claim_Date]], "mmm-yyyy")</f>
        <v>Feb-2021</v>
      </c>
      <c r="I150" s="10" t="str">
        <f>IF(tblClaims[[#This Row],[Claim_Amount]]&gt;10000,"High","Normal")</f>
        <v>Normal</v>
      </c>
    </row>
    <row r="151" spans="1:9" x14ac:dyDescent="0.25">
      <c r="A151" s="7" t="s">
        <v>156</v>
      </c>
      <c r="B151" s="8" t="s">
        <v>611</v>
      </c>
      <c r="C151" s="8" t="s">
        <v>689</v>
      </c>
      <c r="D151" s="9">
        <v>44452</v>
      </c>
      <c r="E151" s="8">
        <v>15531.46</v>
      </c>
      <c r="F151" s="8" t="s">
        <v>722</v>
      </c>
      <c r="G151" s="8">
        <v>0</v>
      </c>
      <c r="H151" s="8" t="str">
        <f>TEXT(tblClaims[[#This Row],[Claim_Date]], "mmm-yyyy")</f>
        <v>Sep-2021</v>
      </c>
      <c r="I151" s="10" t="str">
        <f>IF(tblClaims[[#This Row],[Claim_Amount]]&gt;10000,"High","Normal")</f>
        <v>High</v>
      </c>
    </row>
    <row r="152" spans="1:9" x14ac:dyDescent="0.25">
      <c r="A152" s="7" t="s">
        <v>157</v>
      </c>
      <c r="B152" s="8" t="s">
        <v>511</v>
      </c>
      <c r="C152" s="8" t="s">
        <v>698</v>
      </c>
      <c r="D152" s="9">
        <v>44390</v>
      </c>
      <c r="E152" s="8">
        <v>2007.76</v>
      </c>
      <c r="F152" s="8" t="s">
        <v>728</v>
      </c>
      <c r="G152" s="8">
        <v>1</v>
      </c>
      <c r="H152" s="8" t="str">
        <f>TEXT(tblClaims[[#This Row],[Claim_Date]], "mmm-yyyy")</f>
        <v>Jul-2021</v>
      </c>
      <c r="I152" s="10" t="str">
        <f>IF(tblClaims[[#This Row],[Claim_Amount]]&gt;10000,"High","Normal")</f>
        <v>Normal</v>
      </c>
    </row>
    <row r="153" spans="1:9" x14ac:dyDescent="0.25">
      <c r="A153" s="7" t="s">
        <v>158</v>
      </c>
      <c r="B153" s="8" t="s">
        <v>526</v>
      </c>
      <c r="C153" s="8" t="s">
        <v>693</v>
      </c>
      <c r="D153" s="9">
        <v>44948</v>
      </c>
      <c r="E153" s="8">
        <v>11590.8</v>
      </c>
      <c r="F153" s="8" t="s">
        <v>739</v>
      </c>
      <c r="G153" s="8">
        <v>0</v>
      </c>
      <c r="H153" s="8" t="str">
        <f>TEXT(tblClaims[[#This Row],[Claim_Date]], "mmm-yyyy")</f>
        <v>Jan-2023</v>
      </c>
      <c r="I153" s="10" t="str">
        <f>IF(tblClaims[[#This Row],[Claim_Amount]]&gt;10000,"High","Normal")</f>
        <v>High</v>
      </c>
    </row>
    <row r="154" spans="1:9" x14ac:dyDescent="0.25">
      <c r="A154" s="7" t="s">
        <v>159</v>
      </c>
      <c r="B154" s="8" t="s">
        <v>599</v>
      </c>
      <c r="C154" s="8" t="s">
        <v>698</v>
      </c>
      <c r="D154" s="9">
        <v>45208</v>
      </c>
      <c r="E154" s="8">
        <v>14864.39</v>
      </c>
      <c r="F154" s="8" t="s">
        <v>748</v>
      </c>
      <c r="G154" s="8">
        <v>0</v>
      </c>
      <c r="H154" s="8" t="str">
        <f>TEXT(tblClaims[[#This Row],[Claim_Date]], "mmm-yyyy")</f>
        <v>Oct-2023</v>
      </c>
      <c r="I154" s="10" t="str">
        <f>IF(tblClaims[[#This Row],[Claim_Amount]]&gt;10000,"High","Normal")</f>
        <v>High</v>
      </c>
    </row>
    <row r="155" spans="1:9" x14ac:dyDescent="0.25">
      <c r="A155" s="7" t="s">
        <v>160</v>
      </c>
      <c r="B155" s="8" t="s">
        <v>612</v>
      </c>
      <c r="C155" s="8" t="s">
        <v>698</v>
      </c>
      <c r="D155" s="9">
        <v>44426</v>
      </c>
      <c r="E155" s="8">
        <v>12273.95</v>
      </c>
      <c r="F155" s="8" t="s">
        <v>753</v>
      </c>
      <c r="G155" s="8">
        <v>0</v>
      </c>
      <c r="H155" s="8" t="str">
        <f>TEXT(tblClaims[[#This Row],[Claim_Date]], "mmm-yyyy")</f>
        <v>Aug-2021</v>
      </c>
      <c r="I155" s="10" t="str">
        <f>IF(tblClaims[[#This Row],[Claim_Amount]]&gt;10000,"High","Normal")</f>
        <v>High</v>
      </c>
    </row>
    <row r="156" spans="1:9" x14ac:dyDescent="0.25">
      <c r="A156" s="7" t="s">
        <v>161</v>
      </c>
      <c r="B156" s="8" t="s">
        <v>613</v>
      </c>
      <c r="C156" s="8" t="s">
        <v>690</v>
      </c>
      <c r="D156" s="9">
        <v>45278</v>
      </c>
      <c r="E156" s="8">
        <v>4770.8599999999997</v>
      </c>
      <c r="F156" s="8" t="s">
        <v>747</v>
      </c>
      <c r="G156" s="8">
        <v>0</v>
      </c>
      <c r="H156" s="8" t="str">
        <f>TEXT(tblClaims[[#This Row],[Claim_Date]], "mmm-yyyy")</f>
        <v>Dec-2023</v>
      </c>
      <c r="I156" s="10" t="str">
        <f>IF(tblClaims[[#This Row],[Claim_Amount]]&gt;10000,"High","Normal")</f>
        <v>Normal</v>
      </c>
    </row>
    <row r="157" spans="1:9" x14ac:dyDescent="0.25">
      <c r="A157" s="7" t="s">
        <v>162</v>
      </c>
      <c r="B157" s="8" t="s">
        <v>614</v>
      </c>
      <c r="C157" s="8" t="s">
        <v>702</v>
      </c>
      <c r="D157" s="9">
        <v>44967</v>
      </c>
      <c r="E157" s="8">
        <v>4384.7700000000004</v>
      </c>
      <c r="F157" s="8" t="s">
        <v>754</v>
      </c>
      <c r="G157" s="8">
        <v>0</v>
      </c>
      <c r="H157" s="8" t="str">
        <f>TEXT(tblClaims[[#This Row],[Claim_Date]], "mmm-yyyy")</f>
        <v>Feb-2023</v>
      </c>
      <c r="I157" s="10" t="str">
        <f>IF(tblClaims[[#This Row],[Claim_Amount]]&gt;10000,"High","Normal")</f>
        <v>Normal</v>
      </c>
    </row>
    <row r="158" spans="1:9" x14ac:dyDescent="0.25">
      <c r="A158" s="7" t="s">
        <v>163</v>
      </c>
      <c r="B158" s="8" t="s">
        <v>615</v>
      </c>
      <c r="C158" s="8" t="s">
        <v>696</v>
      </c>
      <c r="D158" s="9">
        <v>44583</v>
      </c>
      <c r="E158" s="8">
        <v>1868.38</v>
      </c>
      <c r="F158" s="8" t="s">
        <v>722</v>
      </c>
      <c r="G158" s="8">
        <v>0</v>
      </c>
      <c r="H158" s="8" t="str">
        <f>TEXT(tblClaims[[#This Row],[Claim_Date]], "mmm-yyyy")</f>
        <v>Jan-2022</v>
      </c>
      <c r="I158" s="10" t="str">
        <f>IF(tblClaims[[#This Row],[Claim_Amount]]&gt;10000,"High","Normal")</f>
        <v>Normal</v>
      </c>
    </row>
    <row r="159" spans="1:9" x14ac:dyDescent="0.25">
      <c r="A159" s="7" t="s">
        <v>164</v>
      </c>
      <c r="B159" s="8" t="s">
        <v>554</v>
      </c>
      <c r="C159" s="8" t="s">
        <v>690</v>
      </c>
      <c r="D159" s="9">
        <v>44467</v>
      </c>
      <c r="E159" s="8">
        <v>5221.7299999999996</v>
      </c>
      <c r="F159" s="8" t="s">
        <v>746</v>
      </c>
      <c r="G159" s="8">
        <v>0</v>
      </c>
      <c r="H159" s="8" t="str">
        <f>TEXT(tblClaims[[#This Row],[Claim_Date]], "mmm-yyyy")</f>
        <v>Sep-2021</v>
      </c>
      <c r="I159" s="10" t="str">
        <f>IF(tblClaims[[#This Row],[Claim_Amount]]&gt;10000,"High","Normal")</f>
        <v>Normal</v>
      </c>
    </row>
    <row r="160" spans="1:9" x14ac:dyDescent="0.25">
      <c r="A160" s="7" t="s">
        <v>165</v>
      </c>
      <c r="B160" s="8" t="s">
        <v>546</v>
      </c>
      <c r="C160" s="8" t="s">
        <v>688</v>
      </c>
      <c r="D160" s="9">
        <v>44535</v>
      </c>
      <c r="E160" s="8">
        <v>6667.32</v>
      </c>
      <c r="F160" s="8" t="s">
        <v>740</v>
      </c>
      <c r="G160" s="8">
        <v>0</v>
      </c>
      <c r="H160" s="8" t="str">
        <f>TEXT(tblClaims[[#This Row],[Claim_Date]], "mmm-yyyy")</f>
        <v>Dec-2021</v>
      </c>
      <c r="I160" s="10" t="str">
        <f>IF(tblClaims[[#This Row],[Claim_Amount]]&gt;10000,"High","Normal")</f>
        <v>Normal</v>
      </c>
    </row>
    <row r="161" spans="1:9" x14ac:dyDescent="0.25">
      <c r="A161" s="7" t="s">
        <v>166</v>
      </c>
      <c r="B161" s="8" t="s">
        <v>616</v>
      </c>
      <c r="C161" s="8" t="s">
        <v>695</v>
      </c>
      <c r="D161" s="9">
        <v>45149</v>
      </c>
      <c r="E161" s="8">
        <v>1299.25</v>
      </c>
      <c r="F161" s="8" t="s">
        <v>725</v>
      </c>
      <c r="G161" s="8">
        <v>0</v>
      </c>
      <c r="H161" s="8" t="str">
        <f>TEXT(tblClaims[[#This Row],[Claim_Date]], "mmm-yyyy")</f>
        <v>Aug-2023</v>
      </c>
      <c r="I161" s="10" t="str">
        <f>IF(tblClaims[[#This Row],[Claim_Amount]]&gt;10000,"High","Normal")</f>
        <v>Normal</v>
      </c>
    </row>
    <row r="162" spans="1:9" x14ac:dyDescent="0.25">
      <c r="A162" s="7" t="s">
        <v>167</v>
      </c>
      <c r="B162" s="8" t="s">
        <v>617</v>
      </c>
      <c r="C162" s="8" t="s">
        <v>699</v>
      </c>
      <c r="D162" s="9">
        <v>44754</v>
      </c>
      <c r="E162" s="8">
        <v>3521.12</v>
      </c>
      <c r="F162" s="8" t="s">
        <v>749</v>
      </c>
      <c r="G162" s="8">
        <v>0</v>
      </c>
      <c r="H162" s="8" t="str">
        <f>TEXT(tblClaims[[#This Row],[Claim_Date]], "mmm-yyyy")</f>
        <v>Jul-2022</v>
      </c>
      <c r="I162" s="10" t="str">
        <f>IF(tblClaims[[#This Row],[Claim_Amount]]&gt;10000,"High","Normal")</f>
        <v>Normal</v>
      </c>
    </row>
    <row r="163" spans="1:9" x14ac:dyDescent="0.25">
      <c r="A163" s="7" t="s">
        <v>168</v>
      </c>
      <c r="B163" s="8" t="s">
        <v>618</v>
      </c>
      <c r="C163" s="8" t="s">
        <v>695</v>
      </c>
      <c r="D163" s="9">
        <v>44719</v>
      </c>
      <c r="E163" s="8">
        <v>6631.27</v>
      </c>
      <c r="F163" s="8" t="s">
        <v>734</v>
      </c>
      <c r="G163" s="8">
        <v>1</v>
      </c>
      <c r="H163" s="8" t="str">
        <f>TEXT(tblClaims[[#This Row],[Claim_Date]], "mmm-yyyy")</f>
        <v>Jun-2022</v>
      </c>
      <c r="I163" s="10" t="str">
        <f>IF(tblClaims[[#This Row],[Claim_Amount]]&gt;10000,"High","Normal")</f>
        <v>Normal</v>
      </c>
    </row>
    <row r="164" spans="1:9" x14ac:dyDescent="0.25">
      <c r="A164" s="7" t="s">
        <v>169</v>
      </c>
      <c r="B164" s="8" t="s">
        <v>520</v>
      </c>
      <c r="C164" s="8" t="s">
        <v>703</v>
      </c>
      <c r="D164" s="9">
        <v>45124</v>
      </c>
      <c r="E164" s="8">
        <v>4112.6400000000003</v>
      </c>
      <c r="F164" s="8" t="s">
        <v>723</v>
      </c>
      <c r="G164" s="8">
        <v>0</v>
      </c>
      <c r="H164" s="8" t="str">
        <f>TEXT(tblClaims[[#This Row],[Claim_Date]], "mmm-yyyy")</f>
        <v>Jul-2023</v>
      </c>
      <c r="I164" s="10" t="str">
        <f>IF(tblClaims[[#This Row],[Claim_Amount]]&gt;10000,"High","Normal")</f>
        <v>Normal</v>
      </c>
    </row>
    <row r="165" spans="1:9" x14ac:dyDescent="0.25">
      <c r="A165" s="7" t="s">
        <v>170</v>
      </c>
      <c r="B165" s="8" t="s">
        <v>544</v>
      </c>
      <c r="C165" s="8" t="s">
        <v>702</v>
      </c>
      <c r="D165" s="9">
        <v>45194</v>
      </c>
      <c r="E165" s="8">
        <v>12774.8</v>
      </c>
      <c r="F165" s="8" t="s">
        <v>709</v>
      </c>
      <c r="G165" s="8">
        <v>0</v>
      </c>
      <c r="H165" s="8" t="str">
        <f>TEXT(tblClaims[[#This Row],[Claim_Date]], "mmm-yyyy")</f>
        <v>Sep-2023</v>
      </c>
      <c r="I165" s="10" t="str">
        <f>IF(tblClaims[[#This Row],[Claim_Amount]]&gt;10000,"High","Normal")</f>
        <v>High</v>
      </c>
    </row>
    <row r="166" spans="1:9" x14ac:dyDescent="0.25">
      <c r="A166" s="7" t="s">
        <v>171</v>
      </c>
      <c r="B166" s="8" t="s">
        <v>619</v>
      </c>
      <c r="C166" s="8" t="s">
        <v>686</v>
      </c>
      <c r="D166" s="9">
        <v>45096</v>
      </c>
      <c r="E166" s="8">
        <v>19521.12</v>
      </c>
      <c r="F166" s="8" t="s">
        <v>754</v>
      </c>
      <c r="G166" s="8">
        <v>1</v>
      </c>
      <c r="H166" s="8" t="str">
        <f>TEXT(tblClaims[[#This Row],[Claim_Date]], "mmm-yyyy")</f>
        <v>Jun-2023</v>
      </c>
      <c r="I166" s="10" t="str">
        <f>IF(tblClaims[[#This Row],[Claim_Amount]]&gt;10000,"High","Normal")</f>
        <v>High</v>
      </c>
    </row>
    <row r="167" spans="1:9" x14ac:dyDescent="0.25">
      <c r="A167" s="7" t="s">
        <v>172</v>
      </c>
      <c r="B167" s="8" t="s">
        <v>574</v>
      </c>
      <c r="C167" s="8" t="s">
        <v>705</v>
      </c>
      <c r="D167" s="9">
        <v>44598</v>
      </c>
      <c r="E167" s="8">
        <v>452.1</v>
      </c>
      <c r="F167" s="8" t="s">
        <v>724</v>
      </c>
      <c r="G167" s="8">
        <v>0</v>
      </c>
      <c r="H167" s="8" t="str">
        <f>TEXT(tblClaims[[#This Row],[Claim_Date]], "mmm-yyyy")</f>
        <v>Feb-2022</v>
      </c>
      <c r="I167" s="10" t="str">
        <f>IF(tblClaims[[#This Row],[Claim_Amount]]&gt;10000,"High","Normal")</f>
        <v>Normal</v>
      </c>
    </row>
    <row r="168" spans="1:9" x14ac:dyDescent="0.25">
      <c r="A168" s="7" t="s">
        <v>173</v>
      </c>
      <c r="B168" s="8" t="s">
        <v>620</v>
      </c>
      <c r="C168" s="8" t="s">
        <v>691</v>
      </c>
      <c r="D168" s="9">
        <v>44388</v>
      </c>
      <c r="E168" s="8">
        <v>7702.52</v>
      </c>
      <c r="F168" s="8" t="s">
        <v>724</v>
      </c>
      <c r="G168" s="8">
        <v>0</v>
      </c>
      <c r="H168" s="8" t="str">
        <f>TEXT(tblClaims[[#This Row],[Claim_Date]], "mmm-yyyy")</f>
        <v>Jul-2021</v>
      </c>
      <c r="I168" s="10" t="str">
        <f>IF(tblClaims[[#This Row],[Claim_Amount]]&gt;10000,"High","Normal")</f>
        <v>Normal</v>
      </c>
    </row>
    <row r="169" spans="1:9" x14ac:dyDescent="0.25">
      <c r="A169" s="7" t="s">
        <v>174</v>
      </c>
      <c r="B169" s="8" t="s">
        <v>556</v>
      </c>
      <c r="C169" s="8" t="s">
        <v>690</v>
      </c>
      <c r="D169" s="9">
        <v>45274</v>
      </c>
      <c r="E169" s="8">
        <v>15214.58</v>
      </c>
      <c r="F169" s="8" t="s">
        <v>713</v>
      </c>
      <c r="G169" s="8">
        <v>0</v>
      </c>
      <c r="H169" s="8" t="str">
        <f>TEXT(tblClaims[[#This Row],[Claim_Date]], "mmm-yyyy")</f>
        <v>Dec-2023</v>
      </c>
      <c r="I169" s="10" t="str">
        <f>IF(tblClaims[[#This Row],[Claim_Amount]]&gt;10000,"High","Normal")</f>
        <v>High</v>
      </c>
    </row>
    <row r="170" spans="1:9" x14ac:dyDescent="0.25">
      <c r="A170" s="7" t="s">
        <v>175</v>
      </c>
      <c r="B170" s="8" t="s">
        <v>602</v>
      </c>
      <c r="C170" s="8" t="s">
        <v>700</v>
      </c>
      <c r="D170" s="9">
        <v>45044</v>
      </c>
      <c r="E170" s="8">
        <v>10768.41</v>
      </c>
      <c r="F170" s="8" t="s">
        <v>734</v>
      </c>
      <c r="G170" s="8">
        <v>1</v>
      </c>
      <c r="H170" s="8" t="str">
        <f>TEXT(tblClaims[[#This Row],[Claim_Date]], "mmm-yyyy")</f>
        <v>Apr-2023</v>
      </c>
      <c r="I170" s="10" t="str">
        <f>IF(tblClaims[[#This Row],[Claim_Amount]]&gt;10000,"High","Normal")</f>
        <v>High</v>
      </c>
    </row>
    <row r="171" spans="1:9" x14ac:dyDescent="0.25">
      <c r="A171" s="7" t="s">
        <v>176</v>
      </c>
      <c r="B171" s="8" t="s">
        <v>621</v>
      </c>
      <c r="C171" s="8" t="s">
        <v>704</v>
      </c>
      <c r="D171" s="9">
        <v>45280</v>
      </c>
      <c r="E171" s="8">
        <v>17162.23</v>
      </c>
      <c r="F171" s="8" t="s">
        <v>724</v>
      </c>
      <c r="G171" s="8">
        <v>0</v>
      </c>
      <c r="H171" s="8" t="str">
        <f>TEXT(tblClaims[[#This Row],[Claim_Date]], "mmm-yyyy")</f>
        <v>Dec-2023</v>
      </c>
      <c r="I171" s="10" t="str">
        <f>IF(tblClaims[[#This Row],[Claim_Amount]]&gt;10000,"High","Normal")</f>
        <v>High</v>
      </c>
    </row>
    <row r="172" spans="1:9" x14ac:dyDescent="0.25">
      <c r="A172" s="7" t="s">
        <v>177</v>
      </c>
      <c r="B172" s="8" t="s">
        <v>561</v>
      </c>
      <c r="C172" s="8" t="s">
        <v>702</v>
      </c>
      <c r="D172" s="9">
        <v>44290</v>
      </c>
      <c r="E172" s="8">
        <v>18334.78</v>
      </c>
      <c r="F172" s="8" t="s">
        <v>755</v>
      </c>
      <c r="G172" s="8">
        <v>0</v>
      </c>
      <c r="H172" s="8" t="str">
        <f>TEXT(tblClaims[[#This Row],[Claim_Date]], "mmm-yyyy")</f>
        <v>Apr-2021</v>
      </c>
      <c r="I172" s="10" t="str">
        <f>IF(tblClaims[[#This Row],[Claim_Amount]]&gt;10000,"High","Normal")</f>
        <v>High</v>
      </c>
    </row>
    <row r="173" spans="1:9" x14ac:dyDescent="0.25">
      <c r="A173" s="7" t="s">
        <v>178</v>
      </c>
      <c r="B173" s="8" t="s">
        <v>622</v>
      </c>
      <c r="C173" s="8" t="s">
        <v>702</v>
      </c>
      <c r="D173" s="9">
        <v>44587</v>
      </c>
      <c r="E173" s="8">
        <v>16559.830000000002</v>
      </c>
      <c r="F173" s="8" t="s">
        <v>714</v>
      </c>
      <c r="G173" s="8">
        <v>0</v>
      </c>
      <c r="H173" s="8" t="str">
        <f>TEXT(tblClaims[[#This Row],[Claim_Date]], "mmm-yyyy")</f>
        <v>Jan-2022</v>
      </c>
      <c r="I173" s="10" t="str">
        <f>IF(tblClaims[[#This Row],[Claim_Amount]]&gt;10000,"High","Normal")</f>
        <v>High</v>
      </c>
    </row>
    <row r="174" spans="1:9" x14ac:dyDescent="0.25">
      <c r="A174" s="7" t="s">
        <v>179</v>
      </c>
      <c r="B174" s="8" t="s">
        <v>534</v>
      </c>
      <c r="C174" s="8" t="s">
        <v>699</v>
      </c>
      <c r="D174" s="9">
        <v>44424</v>
      </c>
      <c r="E174" s="8">
        <v>3841.27</v>
      </c>
      <c r="F174" s="8" t="s">
        <v>751</v>
      </c>
      <c r="G174" s="8">
        <v>0</v>
      </c>
      <c r="H174" s="8" t="str">
        <f>TEXT(tblClaims[[#This Row],[Claim_Date]], "mmm-yyyy")</f>
        <v>Aug-2021</v>
      </c>
      <c r="I174" s="10" t="str">
        <f>IF(tblClaims[[#This Row],[Claim_Amount]]&gt;10000,"High","Normal")</f>
        <v>Normal</v>
      </c>
    </row>
    <row r="175" spans="1:9" x14ac:dyDescent="0.25">
      <c r="A175" s="7" t="s">
        <v>180</v>
      </c>
      <c r="B175" s="8" t="s">
        <v>623</v>
      </c>
      <c r="C175" s="8" t="s">
        <v>688</v>
      </c>
      <c r="D175" s="9">
        <v>44772</v>
      </c>
      <c r="E175" s="8">
        <v>9469.59</v>
      </c>
      <c r="F175" s="8" t="s">
        <v>746</v>
      </c>
      <c r="G175" s="8">
        <v>0</v>
      </c>
      <c r="H175" s="8" t="str">
        <f>TEXT(tblClaims[[#This Row],[Claim_Date]], "mmm-yyyy")</f>
        <v>Jul-2022</v>
      </c>
      <c r="I175" s="10" t="str">
        <f>IF(tblClaims[[#This Row],[Claim_Amount]]&gt;10000,"High","Normal")</f>
        <v>Normal</v>
      </c>
    </row>
    <row r="176" spans="1:9" x14ac:dyDescent="0.25">
      <c r="A176" s="7" t="s">
        <v>181</v>
      </c>
      <c r="B176" s="8" t="s">
        <v>523</v>
      </c>
      <c r="C176" s="8" t="s">
        <v>695</v>
      </c>
      <c r="D176" s="9">
        <v>44767</v>
      </c>
      <c r="E176" s="8">
        <v>9611.56</v>
      </c>
      <c r="F176" s="8" t="s">
        <v>745</v>
      </c>
      <c r="G176" s="8">
        <v>0</v>
      </c>
      <c r="H176" s="8" t="str">
        <f>TEXT(tblClaims[[#This Row],[Claim_Date]], "mmm-yyyy")</f>
        <v>Jul-2022</v>
      </c>
      <c r="I176" s="10" t="str">
        <f>IF(tblClaims[[#This Row],[Claim_Amount]]&gt;10000,"High","Normal")</f>
        <v>Normal</v>
      </c>
    </row>
    <row r="177" spans="1:9" x14ac:dyDescent="0.25">
      <c r="A177" s="7" t="s">
        <v>182</v>
      </c>
      <c r="B177" s="8" t="s">
        <v>624</v>
      </c>
      <c r="C177" s="8" t="s">
        <v>705</v>
      </c>
      <c r="D177" s="9">
        <v>45099</v>
      </c>
      <c r="E177" s="8">
        <v>16518.07</v>
      </c>
      <c r="F177" s="8" t="s">
        <v>741</v>
      </c>
      <c r="G177" s="8">
        <v>0</v>
      </c>
      <c r="H177" s="8" t="str">
        <f>TEXT(tblClaims[[#This Row],[Claim_Date]], "mmm-yyyy")</f>
        <v>Jun-2023</v>
      </c>
      <c r="I177" s="10" t="str">
        <f>IF(tblClaims[[#This Row],[Claim_Amount]]&gt;10000,"High","Normal")</f>
        <v>High</v>
      </c>
    </row>
    <row r="178" spans="1:9" x14ac:dyDescent="0.25">
      <c r="A178" s="7" t="s">
        <v>183</v>
      </c>
      <c r="B178" s="8" t="s">
        <v>608</v>
      </c>
      <c r="C178" s="8" t="s">
        <v>701</v>
      </c>
      <c r="D178" s="9">
        <v>44268</v>
      </c>
      <c r="E178" s="8">
        <v>14817.36</v>
      </c>
      <c r="F178" s="8" t="s">
        <v>728</v>
      </c>
      <c r="G178" s="8">
        <v>0</v>
      </c>
      <c r="H178" s="8" t="str">
        <f>TEXT(tblClaims[[#This Row],[Claim_Date]], "mmm-yyyy")</f>
        <v>Mar-2021</v>
      </c>
      <c r="I178" s="10" t="str">
        <f>IF(tblClaims[[#This Row],[Claim_Amount]]&gt;10000,"High","Normal")</f>
        <v>High</v>
      </c>
    </row>
    <row r="179" spans="1:9" x14ac:dyDescent="0.25">
      <c r="A179" s="7" t="s">
        <v>184</v>
      </c>
      <c r="B179" s="8" t="s">
        <v>625</v>
      </c>
      <c r="C179" s="8" t="s">
        <v>704</v>
      </c>
      <c r="D179" s="9">
        <v>44570</v>
      </c>
      <c r="E179" s="8">
        <v>2672.37</v>
      </c>
      <c r="F179" s="8" t="s">
        <v>749</v>
      </c>
      <c r="G179" s="8">
        <v>0</v>
      </c>
      <c r="H179" s="8" t="str">
        <f>TEXT(tblClaims[[#This Row],[Claim_Date]], "mmm-yyyy")</f>
        <v>Jan-2022</v>
      </c>
      <c r="I179" s="10" t="str">
        <f>IF(tblClaims[[#This Row],[Claim_Amount]]&gt;10000,"High","Normal")</f>
        <v>Normal</v>
      </c>
    </row>
    <row r="180" spans="1:9" x14ac:dyDescent="0.25">
      <c r="A180" s="7" t="s">
        <v>185</v>
      </c>
      <c r="B180" s="8" t="s">
        <v>626</v>
      </c>
      <c r="C180" s="8" t="s">
        <v>705</v>
      </c>
      <c r="D180" s="9">
        <v>44449</v>
      </c>
      <c r="E180" s="8">
        <v>815.39</v>
      </c>
      <c r="F180" s="8" t="s">
        <v>726</v>
      </c>
      <c r="G180" s="8">
        <v>0</v>
      </c>
      <c r="H180" s="8" t="str">
        <f>TEXT(tblClaims[[#This Row],[Claim_Date]], "mmm-yyyy")</f>
        <v>Sep-2021</v>
      </c>
      <c r="I180" s="10" t="str">
        <f>IF(tblClaims[[#This Row],[Claim_Amount]]&gt;10000,"High","Normal")</f>
        <v>Normal</v>
      </c>
    </row>
    <row r="181" spans="1:9" x14ac:dyDescent="0.25">
      <c r="A181" s="7" t="s">
        <v>186</v>
      </c>
      <c r="B181" s="8" t="s">
        <v>627</v>
      </c>
      <c r="C181" s="8" t="s">
        <v>692</v>
      </c>
      <c r="D181" s="9">
        <v>44694</v>
      </c>
      <c r="E181" s="8">
        <v>10355.25</v>
      </c>
      <c r="F181" s="8" t="s">
        <v>707</v>
      </c>
      <c r="G181" s="8">
        <v>0</v>
      </c>
      <c r="H181" s="8" t="str">
        <f>TEXT(tblClaims[[#This Row],[Claim_Date]], "mmm-yyyy")</f>
        <v>May-2022</v>
      </c>
      <c r="I181" s="10" t="str">
        <f>IF(tblClaims[[#This Row],[Claim_Amount]]&gt;10000,"High","Normal")</f>
        <v>High</v>
      </c>
    </row>
    <row r="182" spans="1:9" x14ac:dyDescent="0.25">
      <c r="A182" s="7" t="s">
        <v>187</v>
      </c>
      <c r="B182" s="8" t="s">
        <v>522</v>
      </c>
      <c r="C182" s="8" t="s">
        <v>697</v>
      </c>
      <c r="D182" s="9">
        <v>45029</v>
      </c>
      <c r="E182" s="8">
        <v>8189.28</v>
      </c>
      <c r="F182" s="8" t="s">
        <v>721</v>
      </c>
      <c r="G182" s="8">
        <v>0</v>
      </c>
      <c r="H182" s="8" t="str">
        <f>TEXT(tblClaims[[#This Row],[Claim_Date]], "mmm-yyyy")</f>
        <v>Apr-2023</v>
      </c>
      <c r="I182" s="10" t="str">
        <f>IF(tblClaims[[#This Row],[Claim_Amount]]&gt;10000,"High","Normal")</f>
        <v>Normal</v>
      </c>
    </row>
    <row r="183" spans="1:9" x14ac:dyDescent="0.25">
      <c r="A183" s="7" t="s">
        <v>188</v>
      </c>
      <c r="B183" s="8" t="s">
        <v>593</v>
      </c>
      <c r="C183" s="8" t="s">
        <v>686</v>
      </c>
      <c r="D183" s="9">
        <v>44676</v>
      </c>
      <c r="E183" s="8">
        <v>12060.08</v>
      </c>
      <c r="F183" s="8" t="s">
        <v>738</v>
      </c>
      <c r="G183" s="8">
        <v>0</v>
      </c>
      <c r="H183" s="8" t="str">
        <f>TEXT(tblClaims[[#This Row],[Claim_Date]], "mmm-yyyy")</f>
        <v>Apr-2022</v>
      </c>
      <c r="I183" s="10" t="str">
        <f>IF(tblClaims[[#This Row],[Claim_Amount]]&gt;10000,"High","Normal")</f>
        <v>High</v>
      </c>
    </row>
    <row r="184" spans="1:9" x14ac:dyDescent="0.25">
      <c r="A184" s="7" t="s">
        <v>189</v>
      </c>
      <c r="B184" s="8" t="s">
        <v>548</v>
      </c>
      <c r="C184" s="8" t="s">
        <v>705</v>
      </c>
      <c r="D184" s="9">
        <v>44724</v>
      </c>
      <c r="E184" s="8">
        <v>5808.9</v>
      </c>
      <c r="F184" s="8" t="s">
        <v>730</v>
      </c>
      <c r="G184" s="8">
        <v>0</v>
      </c>
      <c r="H184" s="8" t="str">
        <f>TEXT(tblClaims[[#This Row],[Claim_Date]], "mmm-yyyy")</f>
        <v>Jun-2022</v>
      </c>
      <c r="I184" s="10" t="str">
        <f>IF(tblClaims[[#This Row],[Claim_Amount]]&gt;10000,"High","Normal")</f>
        <v>Normal</v>
      </c>
    </row>
    <row r="185" spans="1:9" x14ac:dyDescent="0.25">
      <c r="A185" s="7" t="s">
        <v>190</v>
      </c>
      <c r="B185" s="8" t="s">
        <v>628</v>
      </c>
      <c r="C185" s="8" t="s">
        <v>689</v>
      </c>
      <c r="D185" s="9">
        <v>44559</v>
      </c>
      <c r="E185" s="8">
        <v>8031.86</v>
      </c>
      <c r="F185" s="8" t="s">
        <v>728</v>
      </c>
      <c r="G185" s="8">
        <v>0</v>
      </c>
      <c r="H185" s="8" t="str">
        <f>TEXT(tblClaims[[#This Row],[Claim_Date]], "mmm-yyyy")</f>
        <v>Dec-2021</v>
      </c>
      <c r="I185" s="10" t="str">
        <f>IF(tblClaims[[#This Row],[Claim_Amount]]&gt;10000,"High","Normal")</f>
        <v>Normal</v>
      </c>
    </row>
    <row r="186" spans="1:9" x14ac:dyDescent="0.25">
      <c r="A186" s="7" t="s">
        <v>191</v>
      </c>
      <c r="B186" s="8" t="s">
        <v>528</v>
      </c>
      <c r="C186" s="8" t="s">
        <v>701</v>
      </c>
      <c r="D186" s="9">
        <v>44821</v>
      </c>
      <c r="E186" s="8">
        <v>8169.25</v>
      </c>
      <c r="F186" s="8" t="s">
        <v>738</v>
      </c>
      <c r="G186" s="8">
        <v>0</v>
      </c>
      <c r="H186" s="8" t="str">
        <f>TEXT(tblClaims[[#This Row],[Claim_Date]], "mmm-yyyy")</f>
        <v>Sep-2022</v>
      </c>
      <c r="I186" s="10" t="str">
        <f>IF(tblClaims[[#This Row],[Claim_Amount]]&gt;10000,"High","Normal")</f>
        <v>Normal</v>
      </c>
    </row>
    <row r="187" spans="1:9" x14ac:dyDescent="0.25">
      <c r="A187" s="7" t="s">
        <v>192</v>
      </c>
      <c r="B187" s="8" t="s">
        <v>512</v>
      </c>
      <c r="C187" s="8" t="s">
        <v>695</v>
      </c>
      <c r="D187" s="9">
        <v>44691</v>
      </c>
      <c r="E187" s="8">
        <v>14163.04</v>
      </c>
      <c r="F187" s="8" t="s">
        <v>717</v>
      </c>
      <c r="G187" s="8">
        <v>0</v>
      </c>
      <c r="H187" s="8" t="str">
        <f>TEXT(tblClaims[[#This Row],[Claim_Date]], "mmm-yyyy")</f>
        <v>May-2022</v>
      </c>
      <c r="I187" s="10" t="str">
        <f>IF(tblClaims[[#This Row],[Claim_Amount]]&gt;10000,"High","Normal")</f>
        <v>High</v>
      </c>
    </row>
    <row r="188" spans="1:9" x14ac:dyDescent="0.25">
      <c r="A188" s="7" t="s">
        <v>193</v>
      </c>
      <c r="B188" s="8" t="s">
        <v>551</v>
      </c>
      <c r="C188" s="8" t="s">
        <v>700</v>
      </c>
      <c r="D188" s="9">
        <v>45004</v>
      </c>
      <c r="E188" s="8">
        <v>649.76</v>
      </c>
      <c r="F188" s="8" t="s">
        <v>739</v>
      </c>
      <c r="G188" s="8">
        <v>0</v>
      </c>
      <c r="H188" s="8" t="str">
        <f>TEXT(tblClaims[[#This Row],[Claim_Date]], "mmm-yyyy")</f>
        <v>Mar-2023</v>
      </c>
      <c r="I188" s="10" t="str">
        <f>IF(tblClaims[[#This Row],[Claim_Amount]]&gt;10000,"High","Normal")</f>
        <v>Normal</v>
      </c>
    </row>
    <row r="189" spans="1:9" x14ac:dyDescent="0.25">
      <c r="A189" s="7" t="s">
        <v>194</v>
      </c>
      <c r="B189" s="8" t="s">
        <v>629</v>
      </c>
      <c r="C189" s="8" t="s">
        <v>698</v>
      </c>
      <c r="D189" s="9">
        <v>44758</v>
      </c>
      <c r="E189" s="8">
        <v>13941.01</v>
      </c>
      <c r="F189" s="8" t="s">
        <v>732</v>
      </c>
      <c r="G189" s="8">
        <v>0</v>
      </c>
      <c r="H189" s="8" t="str">
        <f>TEXT(tblClaims[[#This Row],[Claim_Date]], "mmm-yyyy")</f>
        <v>Jul-2022</v>
      </c>
      <c r="I189" s="10" t="str">
        <f>IF(tblClaims[[#This Row],[Claim_Amount]]&gt;10000,"High","Normal")</f>
        <v>High</v>
      </c>
    </row>
    <row r="190" spans="1:9" x14ac:dyDescent="0.25">
      <c r="A190" s="7" t="s">
        <v>195</v>
      </c>
      <c r="B190" s="8" t="s">
        <v>559</v>
      </c>
      <c r="C190" s="8" t="s">
        <v>700</v>
      </c>
      <c r="D190" s="9">
        <v>44254</v>
      </c>
      <c r="E190" s="8">
        <v>13517.13</v>
      </c>
      <c r="F190" s="8" t="s">
        <v>742</v>
      </c>
      <c r="G190" s="8">
        <v>1</v>
      </c>
      <c r="H190" s="8" t="str">
        <f>TEXT(tblClaims[[#This Row],[Claim_Date]], "mmm-yyyy")</f>
        <v>Feb-2021</v>
      </c>
      <c r="I190" s="10" t="str">
        <f>IF(tblClaims[[#This Row],[Claim_Amount]]&gt;10000,"High","Normal")</f>
        <v>High</v>
      </c>
    </row>
    <row r="191" spans="1:9" x14ac:dyDescent="0.25">
      <c r="A191" s="7" t="s">
        <v>196</v>
      </c>
      <c r="B191" s="8" t="s">
        <v>630</v>
      </c>
      <c r="C191" s="8" t="s">
        <v>705</v>
      </c>
      <c r="D191" s="9">
        <v>44863</v>
      </c>
      <c r="E191" s="8">
        <v>2597.39</v>
      </c>
      <c r="F191" s="8" t="s">
        <v>731</v>
      </c>
      <c r="G191" s="8">
        <v>0</v>
      </c>
      <c r="H191" s="8" t="str">
        <f>TEXT(tblClaims[[#This Row],[Claim_Date]], "mmm-yyyy")</f>
        <v>Oct-2022</v>
      </c>
      <c r="I191" s="10" t="str">
        <f>IF(tblClaims[[#This Row],[Claim_Amount]]&gt;10000,"High","Normal")</f>
        <v>Normal</v>
      </c>
    </row>
    <row r="192" spans="1:9" x14ac:dyDescent="0.25">
      <c r="A192" s="7" t="s">
        <v>197</v>
      </c>
      <c r="B192" s="8" t="s">
        <v>553</v>
      </c>
      <c r="C192" s="8" t="s">
        <v>689</v>
      </c>
      <c r="D192" s="9">
        <v>44651</v>
      </c>
      <c r="E192" s="8">
        <v>9236.83</v>
      </c>
      <c r="F192" s="8" t="s">
        <v>736</v>
      </c>
      <c r="G192" s="8">
        <v>1</v>
      </c>
      <c r="H192" s="8" t="str">
        <f>TEXT(tblClaims[[#This Row],[Claim_Date]], "mmm-yyyy")</f>
        <v>Mar-2022</v>
      </c>
      <c r="I192" s="10" t="str">
        <f>IF(tblClaims[[#This Row],[Claim_Amount]]&gt;10000,"High","Normal")</f>
        <v>Normal</v>
      </c>
    </row>
    <row r="193" spans="1:9" x14ac:dyDescent="0.25">
      <c r="A193" s="7" t="s">
        <v>198</v>
      </c>
      <c r="B193" s="8" t="s">
        <v>631</v>
      </c>
      <c r="C193" s="8" t="s">
        <v>691</v>
      </c>
      <c r="D193" s="9">
        <v>44278</v>
      </c>
      <c r="E193" s="8">
        <v>11823.24</v>
      </c>
      <c r="F193" s="8" t="s">
        <v>737</v>
      </c>
      <c r="G193" s="8">
        <v>1</v>
      </c>
      <c r="H193" s="8" t="str">
        <f>TEXT(tblClaims[[#This Row],[Claim_Date]], "mmm-yyyy")</f>
        <v>Mar-2021</v>
      </c>
      <c r="I193" s="10" t="str">
        <f>IF(tblClaims[[#This Row],[Claim_Amount]]&gt;10000,"High","Normal")</f>
        <v>High</v>
      </c>
    </row>
    <row r="194" spans="1:9" x14ac:dyDescent="0.25">
      <c r="A194" s="7" t="s">
        <v>199</v>
      </c>
      <c r="B194" s="8" t="s">
        <v>537</v>
      </c>
      <c r="C194" s="8" t="s">
        <v>702</v>
      </c>
      <c r="D194" s="9">
        <v>44569</v>
      </c>
      <c r="E194" s="8">
        <v>14465.88</v>
      </c>
      <c r="F194" s="8" t="s">
        <v>737</v>
      </c>
      <c r="G194" s="8">
        <v>0</v>
      </c>
      <c r="H194" s="8" t="str">
        <f>TEXT(tblClaims[[#This Row],[Claim_Date]], "mmm-yyyy")</f>
        <v>Jan-2022</v>
      </c>
      <c r="I194" s="10" t="str">
        <f>IF(tblClaims[[#This Row],[Claim_Amount]]&gt;10000,"High","Normal")</f>
        <v>High</v>
      </c>
    </row>
    <row r="195" spans="1:9" x14ac:dyDescent="0.25">
      <c r="A195" s="7" t="s">
        <v>200</v>
      </c>
      <c r="B195" s="8" t="s">
        <v>605</v>
      </c>
      <c r="C195" s="8" t="s">
        <v>691</v>
      </c>
      <c r="D195" s="9">
        <v>44908</v>
      </c>
      <c r="E195" s="8">
        <v>16996.169999999998</v>
      </c>
      <c r="F195" s="8" t="s">
        <v>745</v>
      </c>
      <c r="G195" s="8">
        <v>0</v>
      </c>
      <c r="H195" s="8" t="str">
        <f>TEXT(tblClaims[[#This Row],[Claim_Date]], "mmm-yyyy")</f>
        <v>Dec-2022</v>
      </c>
      <c r="I195" s="10" t="str">
        <f>IF(tblClaims[[#This Row],[Claim_Amount]]&gt;10000,"High","Normal")</f>
        <v>High</v>
      </c>
    </row>
    <row r="196" spans="1:9" x14ac:dyDescent="0.25">
      <c r="A196" s="7" t="s">
        <v>201</v>
      </c>
      <c r="B196" s="8" t="s">
        <v>585</v>
      </c>
      <c r="C196" s="8" t="s">
        <v>689</v>
      </c>
      <c r="D196" s="9">
        <v>45137</v>
      </c>
      <c r="E196" s="8">
        <v>13002.38</v>
      </c>
      <c r="F196" s="8" t="s">
        <v>727</v>
      </c>
      <c r="G196" s="8">
        <v>0</v>
      </c>
      <c r="H196" s="8" t="str">
        <f>TEXT(tblClaims[[#This Row],[Claim_Date]], "mmm-yyyy")</f>
        <v>Jul-2023</v>
      </c>
      <c r="I196" s="10" t="str">
        <f>IF(tblClaims[[#This Row],[Claim_Amount]]&gt;10000,"High","Normal")</f>
        <v>High</v>
      </c>
    </row>
    <row r="197" spans="1:9" x14ac:dyDescent="0.25">
      <c r="A197" s="7" t="s">
        <v>202</v>
      </c>
      <c r="B197" s="8" t="s">
        <v>610</v>
      </c>
      <c r="C197" s="8" t="s">
        <v>693</v>
      </c>
      <c r="D197" s="9">
        <v>44936</v>
      </c>
      <c r="E197" s="8">
        <v>16839.02</v>
      </c>
      <c r="F197" s="8" t="s">
        <v>728</v>
      </c>
      <c r="G197" s="8">
        <v>0</v>
      </c>
      <c r="H197" s="8" t="str">
        <f>TEXT(tblClaims[[#This Row],[Claim_Date]], "mmm-yyyy")</f>
        <v>Jan-2023</v>
      </c>
      <c r="I197" s="10" t="str">
        <f>IF(tblClaims[[#This Row],[Claim_Amount]]&gt;10000,"High","Normal")</f>
        <v>High</v>
      </c>
    </row>
    <row r="198" spans="1:9" x14ac:dyDescent="0.25">
      <c r="A198" s="7" t="s">
        <v>203</v>
      </c>
      <c r="B198" s="8" t="s">
        <v>621</v>
      </c>
      <c r="C198" s="8" t="s">
        <v>699</v>
      </c>
      <c r="D198" s="9">
        <v>45091</v>
      </c>
      <c r="E198" s="8">
        <v>6308.66</v>
      </c>
      <c r="F198" s="8" t="s">
        <v>737</v>
      </c>
      <c r="G198" s="8">
        <v>0</v>
      </c>
      <c r="H198" s="8" t="str">
        <f>TEXT(tblClaims[[#This Row],[Claim_Date]], "mmm-yyyy")</f>
        <v>Jun-2023</v>
      </c>
      <c r="I198" s="10" t="str">
        <f>IF(tblClaims[[#This Row],[Claim_Amount]]&gt;10000,"High","Normal")</f>
        <v>Normal</v>
      </c>
    </row>
    <row r="199" spans="1:9" x14ac:dyDescent="0.25">
      <c r="A199" s="7" t="s">
        <v>204</v>
      </c>
      <c r="B199" s="8" t="s">
        <v>632</v>
      </c>
      <c r="C199" s="8" t="s">
        <v>704</v>
      </c>
      <c r="D199" s="9">
        <v>44659</v>
      </c>
      <c r="E199" s="8">
        <v>6524</v>
      </c>
      <c r="F199" s="8" t="s">
        <v>742</v>
      </c>
      <c r="G199" s="8">
        <v>0</v>
      </c>
      <c r="H199" s="8" t="str">
        <f>TEXT(tblClaims[[#This Row],[Claim_Date]], "mmm-yyyy")</f>
        <v>Apr-2022</v>
      </c>
      <c r="I199" s="10" t="str">
        <f>IF(tblClaims[[#This Row],[Claim_Amount]]&gt;10000,"High","Normal")</f>
        <v>Normal</v>
      </c>
    </row>
    <row r="200" spans="1:9" x14ac:dyDescent="0.25">
      <c r="A200" s="7" t="s">
        <v>205</v>
      </c>
      <c r="B200" s="8" t="s">
        <v>633</v>
      </c>
      <c r="C200" s="8" t="s">
        <v>696</v>
      </c>
      <c r="D200" s="9">
        <v>45104</v>
      </c>
      <c r="E200" s="8">
        <v>2539.31</v>
      </c>
      <c r="F200" s="8" t="s">
        <v>736</v>
      </c>
      <c r="G200" s="8">
        <v>0</v>
      </c>
      <c r="H200" s="8" t="str">
        <f>TEXT(tblClaims[[#This Row],[Claim_Date]], "mmm-yyyy")</f>
        <v>Jun-2023</v>
      </c>
      <c r="I200" s="10" t="str">
        <f>IF(tblClaims[[#This Row],[Claim_Amount]]&gt;10000,"High","Normal")</f>
        <v>Normal</v>
      </c>
    </row>
    <row r="201" spans="1:9" x14ac:dyDescent="0.25">
      <c r="A201" s="7" t="s">
        <v>206</v>
      </c>
      <c r="B201" s="8" t="s">
        <v>572</v>
      </c>
      <c r="C201" s="8" t="s">
        <v>690</v>
      </c>
      <c r="D201" s="9">
        <v>44451</v>
      </c>
      <c r="E201" s="8">
        <v>1195.01</v>
      </c>
      <c r="F201" s="8" t="s">
        <v>741</v>
      </c>
      <c r="G201" s="8">
        <v>0</v>
      </c>
      <c r="H201" s="8" t="str">
        <f>TEXT(tblClaims[[#This Row],[Claim_Date]], "mmm-yyyy")</f>
        <v>Sep-2021</v>
      </c>
      <c r="I201" s="10" t="str">
        <f>IF(tblClaims[[#This Row],[Claim_Amount]]&gt;10000,"High","Normal")</f>
        <v>Normal</v>
      </c>
    </row>
    <row r="202" spans="1:9" x14ac:dyDescent="0.25">
      <c r="A202" s="7" t="s">
        <v>207</v>
      </c>
      <c r="B202" s="8" t="s">
        <v>614</v>
      </c>
      <c r="C202" s="8" t="s">
        <v>700</v>
      </c>
      <c r="D202" s="9">
        <v>44402</v>
      </c>
      <c r="E202" s="8">
        <v>10458.99</v>
      </c>
      <c r="F202" s="8" t="s">
        <v>727</v>
      </c>
      <c r="G202" s="8">
        <v>0</v>
      </c>
      <c r="H202" s="8" t="str">
        <f>TEXT(tblClaims[[#This Row],[Claim_Date]], "mmm-yyyy")</f>
        <v>Jul-2021</v>
      </c>
      <c r="I202" s="10" t="str">
        <f>IF(tblClaims[[#This Row],[Claim_Amount]]&gt;10000,"High","Normal")</f>
        <v>High</v>
      </c>
    </row>
    <row r="203" spans="1:9" x14ac:dyDescent="0.25">
      <c r="A203" s="7" t="s">
        <v>208</v>
      </c>
      <c r="B203" s="8" t="s">
        <v>539</v>
      </c>
      <c r="C203" s="8" t="s">
        <v>696</v>
      </c>
      <c r="D203" s="9">
        <v>44738</v>
      </c>
      <c r="E203" s="8">
        <v>14683.89</v>
      </c>
      <c r="F203" s="8" t="s">
        <v>732</v>
      </c>
      <c r="G203" s="8">
        <v>0</v>
      </c>
      <c r="H203" s="8" t="str">
        <f>TEXT(tblClaims[[#This Row],[Claim_Date]], "mmm-yyyy")</f>
        <v>Jun-2022</v>
      </c>
      <c r="I203" s="10" t="str">
        <f>IF(tblClaims[[#This Row],[Claim_Amount]]&gt;10000,"High","Normal")</f>
        <v>High</v>
      </c>
    </row>
    <row r="204" spans="1:9" x14ac:dyDescent="0.25">
      <c r="A204" s="7" t="s">
        <v>209</v>
      </c>
      <c r="B204" s="8" t="s">
        <v>634</v>
      </c>
      <c r="C204" s="8" t="s">
        <v>703</v>
      </c>
      <c r="D204" s="9">
        <v>45063</v>
      </c>
      <c r="E204" s="8">
        <v>18922.849999999999</v>
      </c>
      <c r="F204" s="8" t="s">
        <v>745</v>
      </c>
      <c r="G204" s="8">
        <v>0</v>
      </c>
      <c r="H204" s="8" t="str">
        <f>TEXT(tblClaims[[#This Row],[Claim_Date]], "mmm-yyyy")</f>
        <v>May-2023</v>
      </c>
      <c r="I204" s="10" t="str">
        <f>IF(tblClaims[[#This Row],[Claim_Amount]]&gt;10000,"High","Normal")</f>
        <v>High</v>
      </c>
    </row>
    <row r="205" spans="1:9" x14ac:dyDescent="0.25">
      <c r="A205" s="7" t="s">
        <v>210</v>
      </c>
      <c r="B205" s="8" t="s">
        <v>527</v>
      </c>
      <c r="C205" s="8" t="s">
        <v>703</v>
      </c>
      <c r="D205" s="9">
        <v>44231</v>
      </c>
      <c r="E205" s="8">
        <v>14246.44</v>
      </c>
      <c r="F205" s="8" t="s">
        <v>754</v>
      </c>
      <c r="G205" s="8">
        <v>0</v>
      </c>
      <c r="H205" s="8" t="str">
        <f>TEXT(tblClaims[[#This Row],[Claim_Date]], "mmm-yyyy")</f>
        <v>Feb-2021</v>
      </c>
      <c r="I205" s="10" t="str">
        <f>IF(tblClaims[[#This Row],[Claim_Amount]]&gt;10000,"High","Normal")</f>
        <v>High</v>
      </c>
    </row>
    <row r="206" spans="1:9" x14ac:dyDescent="0.25">
      <c r="A206" s="7" t="s">
        <v>211</v>
      </c>
      <c r="B206" s="8" t="s">
        <v>635</v>
      </c>
      <c r="C206" s="8" t="s">
        <v>695</v>
      </c>
      <c r="D206" s="9">
        <v>44478</v>
      </c>
      <c r="E206" s="8">
        <v>12881.47</v>
      </c>
      <c r="F206" s="8" t="s">
        <v>717</v>
      </c>
      <c r="G206" s="8">
        <v>0</v>
      </c>
      <c r="H206" s="8" t="str">
        <f>TEXT(tblClaims[[#This Row],[Claim_Date]], "mmm-yyyy")</f>
        <v>Oct-2021</v>
      </c>
      <c r="I206" s="10" t="str">
        <f>IF(tblClaims[[#This Row],[Claim_Amount]]&gt;10000,"High","Normal")</f>
        <v>High</v>
      </c>
    </row>
    <row r="207" spans="1:9" x14ac:dyDescent="0.25">
      <c r="A207" s="7" t="s">
        <v>212</v>
      </c>
      <c r="B207" s="8" t="s">
        <v>626</v>
      </c>
      <c r="C207" s="8" t="s">
        <v>701</v>
      </c>
      <c r="D207" s="9">
        <v>45256</v>
      </c>
      <c r="E207" s="8">
        <v>18344.25</v>
      </c>
      <c r="F207" s="8" t="s">
        <v>713</v>
      </c>
      <c r="G207" s="8">
        <v>0</v>
      </c>
      <c r="H207" s="8" t="str">
        <f>TEXT(tblClaims[[#This Row],[Claim_Date]], "mmm-yyyy")</f>
        <v>Nov-2023</v>
      </c>
      <c r="I207" s="10" t="str">
        <f>IF(tblClaims[[#This Row],[Claim_Amount]]&gt;10000,"High","Normal")</f>
        <v>High</v>
      </c>
    </row>
    <row r="208" spans="1:9" x14ac:dyDescent="0.25">
      <c r="A208" s="7" t="s">
        <v>213</v>
      </c>
      <c r="B208" s="8" t="s">
        <v>636</v>
      </c>
      <c r="C208" s="8" t="s">
        <v>700</v>
      </c>
      <c r="D208" s="9">
        <v>44713</v>
      </c>
      <c r="E208" s="8">
        <v>5026.97</v>
      </c>
      <c r="F208" s="8" t="s">
        <v>739</v>
      </c>
      <c r="G208" s="8">
        <v>0</v>
      </c>
      <c r="H208" s="8" t="str">
        <f>TEXT(tblClaims[[#This Row],[Claim_Date]], "mmm-yyyy")</f>
        <v>Jun-2022</v>
      </c>
      <c r="I208" s="10" t="str">
        <f>IF(tblClaims[[#This Row],[Claim_Amount]]&gt;10000,"High","Normal")</f>
        <v>Normal</v>
      </c>
    </row>
    <row r="209" spans="1:9" x14ac:dyDescent="0.25">
      <c r="A209" s="7" t="s">
        <v>214</v>
      </c>
      <c r="B209" s="8" t="s">
        <v>637</v>
      </c>
      <c r="C209" s="8" t="s">
        <v>689</v>
      </c>
      <c r="D209" s="9">
        <v>44740</v>
      </c>
      <c r="E209" s="8">
        <v>19807.36</v>
      </c>
      <c r="F209" s="8" t="s">
        <v>731</v>
      </c>
      <c r="G209" s="8">
        <v>0</v>
      </c>
      <c r="H209" s="8" t="str">
        <f>TEXT(tblClaims[[#This Row],[Claim_Date]], "mmm-yyyy")</f>
        <v>Jun-2022</v>
      </c>
      <c r="I209" s="10" t="str">
        <f>IF(tblClaims[[#This Row],[Claim_Amount]]&gt;10000,"High","Normal")</f>
        <v>High</v>
      </c>
    </row>
    <row r="210" spans="1:9" x14ac:dyDescent="0.25">
      <c r="A210" s="7" t="s">
        <v>215</v>
      </c>
      <c r="B210" s="8" t="s">
        <v>638</v>
      </c>
      <c r="C210" s="8" t="s">
        <v>697</v>
      </c>
      <c r="D210" s="9">
        <v>44386</v>
      </c>
      <c r="E210" s="8">
        <v>6036.89</v>
      </c>
      <c r="F210" s="8" t="s">
        <v>755</v>
      </c>
      <c r="G210" s="8">
        <v>0</v>
      </c>
      <c r="H210" s="8" t="str">
        <f>TEXT(tblClaims[[#This Row],[Claim_Date]], "mmm-yyyy")</f>
        <v>Jul-2021</v>
      </c>
      <c r="I210" s="10" t="str">
        <f>IF(tblClaims[[#This Row],[Claim_Amount]]&gt;10000,"High","Normal")</f>
        <v>Normal</v>
      </c>
    </row>
    <row r="211" spans="1:9" x14ac:dyDescent="0.25">
      <c r="A211" s="7" t="s">
        <v>216</v>
      </c>
      <c r="B211" s="8" t="s">
        <v>639</v>
      </c>
      <c r="C211" s="8" t="s">
        <v>703</v>
      </c>
      <c r="D211" s="9">
        <v>45273</v>
      </c>
      <c r="E211" s="8">
        <v>2355.6999999999998</v>
      </c>
      <c r="F211" s="8" t="s">
        <v>732</v>
      </c>
      <c r="G211" s="8">
        <v>0</v>
      </c>
      <c r="H211" s="8" t="str">
        <f>TEXT(tblClaims[[#This Row],[Claim_Date]], "mmm-yyyy")</f>
        <v>Dec-2023</v>
      </c>
      <c r="I211" s="10" t="str">
        <f>IF(tblClaims[[#This Row],[Claim_Amount]]&gt;10000,"High","Normal")</f>
        <v>Normal</v>
      </c>
    </row>
    <row r="212" spans="1:9" x14ac:dyDescent="0.25">
      <c r="A212" s="7" t="s">
        <v>217</v>
      </c>
      <c r="B212" s="8" t="s">
        <v>623</v>
      </c>
      <c r="C212" s="8" t="s">
        <v>695</v>
      </c>
      <c r="D212" s="9">
        <v>44761</v>
      </c>
      <c r="E212" s="8">
        <v>17512.62</v>
      </c>
      <c r="F212" s="8" t="s">
        <v>729</v>
      </c>
      <c r="G212" s="8">
        <v>0</v>
      </c>
      <c r="H212" s="8" t="str">
        <f>TEXT(tblClaims[[#This Row],[Claim_Date]], "mmm-yyyy")</f>
        <v>Jul-2022</v>
      </c>
      <c r="I212" s="10" t="str">
        <f>IF(tblClaims[[#This Row],[Claim_Amount]]&gt;10000,"High","Normal")</f>
        <v>High</v>
      </c>
    </row>
    <row r="213" spans="1:9" x14ac:dyDescent="0.25">
      <c r="A213" s="7" t="s">
        <v>218</v>
      </c>
      <c r="B213" s="8" t="s">
        <v>640</v>
      </c>
      <c r="C213" s="8" t="s">
        <v>692</v>
      </c>
      <c r="D213" s="9">
        <v>44241</v>
      </c>
      <c r="E213" s="8">
        <v>3376.09</v>
      </c>
      <c r="F213" s="8" t="s">
        <v>709</v>
      </c>
      <c r="G213" s="8">
        <v>0</v>
      </c>
      <c r="H213" s="8" t="str">
        <f>TEXT(tblClaims[[#This Row],[Claim_Date]], "mmm-yyyy")</f>
        <v>Feb-2021</v>
      </c>
      <c r="I213" s="10" t="str">
        <f>IF(tblClaims[[#This Row],[Claim_Amount]]&gt;10000,"High","Normal")</f>
        <v>Normal</v>
      </c>
    </row>
    <row r="214" spans="1:9" x14ac:dyDescent="0.25">
      <c r="A214" s="7" t="s">
        <v>219</v>
      </c>
      <c r="B214" s="8" t="s">
        <v>641</v>
      </c>
      <c r="C214" s="8" t="s">
        <v>700</v>
      </c>
      <c r="D214" s="9">
        <v>45037</v>
      </c>
      <c r="E214" s="8">
        <v>7272.98</v>
      </c>
      <c r="F214" s="8" t="s">
        <v>748</v>
      </c>
      <c r="G214" s="8">
        <v>0</v>
      </c>
      <c r="H214" s="8" t="str">
        <f>TEXT(tblClaims[[#This Row],[Claim_Date]], "mmm-yyyy")</f>
        <v>Apr-2023</v>
      </c>
      <c r="I214" s="10" t="str">
        <f>IF(tblClaims[[#This Row],[Claim_Amount]]&gt;10000,"High","Normal")</f>
        <v>Normal</v>
      </c>
    </row>
    <row r="215" spans="1:9" x14ac:dyDescent="0.25">
      <c r="A215" s="7" t="s">
        <v>220</v>
      </c>
      <c r="B215" s="8" t="s">
        <v>642</v>
      </c>
      <c r="C215" s="8" t="s">
        <v>705</v>
      </c>
      <c r="D215" s="9">
        <v>44480</v>
      </c>
      <c r="E215" s="8">
        <v>15959.97</v>
      </c>
      <c r="F215" s="8" t="s">
        <v>734</v>
      </c>
      <c r="G215" s="8">
        <v>0</v>
      </c>
      <c r="H215" s="8" t="str">
        <f>TEXT(tblClaims[[#This Row],[Claim_Date]], "mmm-yyyy")</f>
        <v>Oct-2021</v>
      </c>
      <c r="I215" s="10" t="str">
        <f>IF(tblClaims[[#This Row],[Claim_Amount]]&gt;10000,"High","Normal")</f>
        <v>High</v>
      </c>
    </row>
    <row r="216" spans="1:9" x14ac:dyDescent="0.25">
      <c r="A216" s="7" t="s">
        <v>221</v>
      </c>
      <c r="B216" s="8" t="s">
        <v>643</v>
      </c>
      <c r="C216" s="8" t="s">
        <v>692</v>
      </c>
      <c r="D216" s="9">
        <v>45025</v>
      </c>
      <c r="E216" s="8">
        <v>7585.14</v>
      </c>
      <c r="F216" s="8" t="s">
        <v>739</v>
      </c>
      <c r="G216" s="8">
        <v>0</v>
      </c>
      <c r="H216" s="8" t="str">
        <f>TEXT(tblClaims[[#This Row],[Claim_Date]], "mmm-yyyy")</f>
        <v>Apr-2023</v>
      </c>
      <c r="I216" s="10" t="str">
        <f>IF(tblClaims[[#This Row],[Claim_Amount]]&gt;10000,"High","Normal")</f>
        <v>Normal</v>
      </c>
    </row>
    <row r="217" spans="1:9" x14ac:dyDescent="0.25">
      <c r="A217" s="7" t="s">
        <v>222</v>
      </c>
      <c r="B217" s="8" t="s">
        <v>644</v>
      </c>
      <c r="C217" s="8" t="s">
        <v>700</v>
      </c>
      <c r="D217" s="9">
        <v>44823</v>
      </c>
      <c r="E217" s="8">
        <v>2399.06</v>
      </c>
      <c r="F217" s="8" t="s">
        <v>715</v>
      </c>
      <c r="G217" s="8">
        <v>0</v>
      </c>
      <c r="H217" s="8" t="str">
        <f>TEXT(tblClaims[[#This Row],[Claim_Date]], "mmm-yyyy")</f>
        <v>Sep-2022</v>
      </c>
      <c r="I217" s="10" t="str">
        <f>IF(tblClaims[[#This Row],[Claim_Amount]]&gt;10000,"High","Normal")</f>
        <v>Normal</v>
      </c>
    </row>
    <row r="218" spans="1:9" x14ac:dyDescent="0.25">
      <c r="A218" s="7" t="s">
        <v>223</v>
      </c>
      <c r="B218" s="8" t="s">
        <v>639</v>
      </c>
      <c r="C218" s="8" t="s">
        <v>700</v>
      </c>
      <c r="D218" s="9">
        <v>44310</v>
      </c>
      <c r="E218" s="8">
        <v>2711.83</v>
      </c>
      <c r="F218" s="8" t="s">
        <v>742</v>
      </c>
      <c r="G218" s="8">
        <v>0</v>
      </c>
      <c r="H218" s="8" t="str">
        <f>TEXT(tblClaims[[#This Row],[Claim_Date]], "mmm-yyyy")</f>
        <v>Apr-2021</v>
      </c>
      <c r="I218" s="10" t="str">
        <f>IF(tblClaims[[#This Row],[Claim_Amount]]&gt;10000,"High","Normal")</f>
        <v>Normal</v>
      </c>
    </row>
    <row r="219" spans="1:9" x14ac:dyDescent="0.25">
      <c r="A219" s="7" t="s">
        <v>224</v>
      </c>
      <c r="B219" s="8" t="s">
        <v>514</v>
      </c>
      <c r="C219" s="8" t="s">
        <v>690</v>
      </c>
      <c r="D219" s="9">
        <v>45004</v>
      </c>
      <c r="E219" s="8">
        <v>13258.16</v>
      </c>
      <c r="F219" s="8" t="s">
        <v>716</v>
      </c>
      <c r="G219" s="8">
        <v>0</v>
      </c>
      <c r="H219" s="8" t="str">
        <f>TEXT(tblClaims[[#This Row],[Claim_Date]], "mmm-yyyy")</f>
        <v>Mar-2023</v>
      </c>
      <c r="I219" s="10" t="str">
        <f>IF(tblClaims[[#This Row],[Claim_Amount]]&gt;10000,"High","Normal")</f>
        <v>High</v>
      </c>
    </row>
    <row r="220" spans="1:9" x14ac:dyDescent="0.25">
      <c r="A220" s="7" t="s">
        <v>225</v>
      </c>
      <c r="B220" s="8" t="s">
        <v>645</v>
      </c>
      <c r="C220" s="8" t="s">
        <v>686</v>
      </c>
      <c r="D220" s="9">
        <v>44225</v>
      </c>
      <c r="E220" s="8">
        <v>4574.95</v>
      </c>
      <c r="F220" s="8" t="s">
        <v>746</v>
      </c>
      <c r="G220" s="8">
        <v>0</v>
      </c>
      <c r="H220" s="8" t="str">
        <f>TEXT(tblClaims[[#This Row],[Claim_Date]], "mmm-yyyy")</f>
        <v>Jan-2021</v>
      </c>
      <c r="I220" s="10" t="str">
        <f>IF(tblClaims[[#This Row],[Claim_Amount]]&gt;10000,"High","Normal")</f>
        <v>Normal</v>
      </c>
    </row>
    <row r="221" spans="1:9" x14ac:dyDescent="0.25">
      <c r="A221" s="7" t="s">
        <v>226</v>
      </c>
      <c r="B221" s="8" t="s">
        <v>557</v>
      </c>
      <c r="C221" s="8" t="s">
        <v>703</v>
      </c>
      <c r="D221" s="9">
        <v>45272</v>
      </c>
      <c r="E221" s="8">
        <v>3737.31</v>
      </c>
      <c r="F221" s="8" t="s">
        <v>717</v>
      </c>
      <c r="G221" s="8">
        <v>0</v>
      </c>
      <c r="H221" s="8" t="str">
        <f>TEXT(tblClaims[[#This Row],[Claim_Date]], "mmm-yyyy")</f>
        <v>Dec-2023</v>
      </c>
      <c r="I221" s="10" t="str">
        <f>IF(tblClaims[[#This Row],[Claim_Amount]]&gt;10000,"High","Normal")</f>
        <v>Normal</v>
      </c>
    </row>
    <row r="222" spans="1:9" x14ac:dyDescent="0.25">
      <c r="A222" s="7" t="s">
        <v>227</v>
      </c>
      <c r="B222" s="8" t="s">
        <v>646</v>
      </c>
      <c r="C222" s="8" t="s">
        <v>698</v>
      </c>
      <c r="D222" s="9">
        <v>45097</v>
      </c>
      <c r="E222" s="8">
        <v>15754.42</v>
      </c>
      <c r="F222" s="8" t="s">
        <v>721</v>
      </c>
      <c r="G222" s="8">
        <v>0</v>
      </c>
      <c r="H222" s="8" t="str">
        <f>TEXT(tblClaims[[#This Row],[Claim_Date]], "mmm-yyyy")</f>
        <v>Jun-2023</v>
      </c>
      <c r="I222" s="10" t="str">
        <f>IF(tblClaims[[#This Row],[Claim_Amount]]&gt;10000,"High","Normal")</f>
        <v>High</v>
      </c>
    </row>
    <row r="223" spans="1:9" x14ac:dyDescent="0.25">
      <c r="A223" s="7" t="s">
        <v>228</v>
      </c>
      <c r="B223" s="8" t="s">
        <v>647</v>
      </c>
      <c r="C223" s="8" t="s">
        <v>691</v>
      </c>
      <c r="D223" s="9">
        <v>44607</v>
      </c>
      <c r="E223" s="8">
        <v>17031.939999999999</v>
      </c>
      <c r="F223" s="8" t="s">
        <v>747</v>
      </c>
      <c r="G223" s="8">
        <v>0</v>
      </c>
      <c r="H223" s="8" t="str">
        <f>TEXT(tblClaims[[#This Row],[Claim_Date]], "mmm-yyyy")</f>
        <v>Feb-2022</v>
      </c>
      <c r="I223" s="10" t="str">
        <f>IF(tblClaims[[#This Row],[Claim_Amount]]&gt;10000,"High","Normal")</f>
        <v>High</v>
      </c>
    </row>
    <row r="224" spans="1:9" x14ac:dyDescent="0.25">
      <c r="A224" s="7" t="s">
        <v>229</v>
      </c>
      <c r="B224" s="8" t="s">
        <v>591</v>
      </c>
      <c r="C224" s="8" t="s">
        <v>705</v>
      </c>
      <c r="D224" s="9">
        <v>44923</v>
      </c>
      <c r="E224" s="8">
        <v>9168.3799999999992</v>
      </c>
      <c r="F224" s="8" t="s">
        <v>735</v>
      </c>
      <c r="G224" s="8">
        <v>0</v>
      </c>
      <c r="H224" s="8" t="str">
        <f>TEXT(tblClaims[[#This Row],[Claim_Date]], "mmm-yyyy")</f>
        <v>Dec-2022</v>
      </c>
      <c r="I224" s="10" t="str">
        <f>IF(tblClaims[[#This Row],[Claim_Amount]]&gt;10000,"High","Normal")</f>
        <v>Normal</v>
      </c>
    </row>
    <row r="225" spans="1:9" x14ac:dyDescent="0.25">
      <c r="A225" s="7" t="s">
        <v>230</v>
      </c>
      <c r="B225" s="8" t="s">
        <v>579</v>
      </c>
      <c r="C225" s="8" t="s">
        <v>697</v>
      </c>
      <c r="D225" s="9">
        <v>44383</v>
      </c>
      <c r="E225" s="8">
        <v>11066.3</v>
      </c>
      <c r="F225" s="8" t="s">
        <v>727</v>
      </c>
      <c r="G225" s="8">
        <v>1</v>
      </c>
      <c r="H225" s="8" t="str">
        <f>TEXT(tblClaims[[#This Row],[Claim_Date]], "mmm-yyyy")</f>
        <v>Jul-2021</v>
      </c>
      <c r="I225" s="10" t="str">
        <f>IF(tblClaims[[#This Row],[Claim_Amount]]&gt;10000,"High","Normal")</f>
        <v>High</v>
      </c>
    </row>
    <row r="226" spans="1:9" x14ac:dyDescent="0.25">
      <c r="A226" s="7" t="s">
        <v>231</v>
      </c>
      <c r="B226" s="8" t="s">
        <v>648</v>
      </c>
      <c r="C226" s="8" t="s">
        <v>689</v>
      </c>
      <c r="D226" s="9">
        <v>44417</v>
      </c>
      <c r="E226" s="8">
        <v>13924.63</v>
      </c>
      <c r="F226" s="8" t="s">
        <v>736</v>
      </c>
      <c r="G226" s="8">
        <v>0</v>
      </c>
      <c r="H226" s="8" t="str">
        <f>TEXT(tblClaims[[#This Row],[Claim_Date]], "mmm-yyyy")</f>
        <v>Aug-2021</v>
      </c>
      <c r="I226" s="10" t="str">
        <f>IF(tblClaims[[#This Row],[Claim_Amount]]&gt;10000,"High","Normal")</f>
        <v>High</v>
      </c>
    </row>
    <row r="227" spans="1:9" x14ac:dyDescent="0.25">
      <c r="A227" s="7" t="s">
        <v>232</v>
      </c>
      <c r="B227" s="8" t="s">
        <v>522</v>
      </c>
      <c r="C227" s="8" t="s">
        <v>702</v>
      </c>
      <c r="D227" s="9">
        <v>44393</v>
      </c>
      <c r="E227" s="8">
        <v>13122.57</v>
      </c>
      <c r="F227" s="8" t="s">
        <v>715</v>
      </c>
      <c r="G227" s="8">
        <v>0</v>
      </c>
      <c r="H227" s="8" t="str">
        <f>TEXT(tblClaims[[#This Row],[Claim_Date]], "mmm-yyyy")</f>
        <v>Jul-2021</v>
      </c>
      <c r="I227" s="10" t="str">
        <f>IF(tblClaims[[#This Row],[Claim_Amount]]&gt;10000,"High","Normal")</f>
        <v>High</v>
      </c>
    </row>
    <row r="228" spans="1:9" x14ac:dyDescent="0.25">
      <c r="A228" s="7" t="s">
        <v>233</v>
      </c>
      <c r="B228" s="8" t="s">
        <v>588</v>
      </c>
      <c r="C228" s="8" t="s">
        <v>686</v>
      </c>
      <c r="D228" s="9">
        <v>44768</v>
      </c>
      <c r="E228" s="8">
        <v>18488.04</v>
      </c>
      <c r="F228" s="8" t="s">
        <v>730</v>
      </c>
      <c r="G228" s="8">
        <v>0</v>
      </c>
      <c r="H228" s="8" t="str">
        <f>TEXT(tblClaims[[#This Row],[Claim_Date]], "mmm-yyyy")</f>
        <v>Jul-2022</v>
      </c>
      <c r="I228" s="10" t="str">
        <f>IF(tblClaims[[#This Row],[Claim_Amount]]&gt;10000,"High","Normal")</f>
        <v>High</v>
      </c>
    </row>
    <row r="229" spans="1:9" x14ac:dyDescent="0.25">
      <c r="A229" s="7" t="s">
        <v>234</v>
      </c>
      <c r="B229" s="8" t="s">
        <v>649</v>
      </c>
      <c r="C229" s="8" t="s">
        <v>692</v>
      </c>
      <c r="D229" s="9">
        <v>44818</v>
      </c>
      <c r="E229" s="8">
        <v>8427.2800000000007</v>
      </c>
      <c r="F229" s="8" t="s">
        <v>720</v>
      </c>
      <c r="G229" s="8">
        <v>0</v>
      </c>
      <c r="H229" s="8" t="str">
        <f>TEXT(tblClaims[[#This Row],[Claim_Date]], "mmm-yyyy")</f>
        <v>Sep-2022</v>
      </c>
      <c r="I229" s="10" t="str">
        <f>IF(tblClaims[[#This Row],[Claim_Amount]]&gt;10000,"High","Normal")</f>
        <v>Normal</v>
      </c>
    </row>
    <row r="230" spans="1:9" x14ac:dyDescent="0.25">
      <c r="A230" s="7" t="s">
        <v>235</v>
      </c>
      <c r="B230" s="8" t="s">
        <v>647</v>
      </c>
      <c r="C230" s="8" t="s">
        <v>686</v>
      </c>
      <c r="D230" s="9">
        <v>45041</v>
      </c>
      <c r="E230" s="8">
        <v>12765.91</v>
      </c>
      <c r="F230" s="8" t="s">
        <v>752</v>
      </c>
      <c r="G230" s="8">
        <v>0</v>
      </c>
      <c r="H230" s="8" t="str">
        <f>TEXT(tblClaims[[#This Row],[Claim_Date]], "mmm-yyyy")</f>
        <v>Apr-2023</v>
      </c>
      <c r="I230" s="10" t="str">
        <f>IF(tblClaims[[#This Row],[Claim_Amount]]&gt;10000,"High","Normal")</f>
        <v>High</v>
      </c>
    </row>
    <row r="231" spans="1:9" x14ac:dyDescent="0.25">
      <c r="A231" s="7" t="s">
        <v>236</v>
      </c>
      <c r="B231" s="8" t="s">
        <v>598</v>
      </c>
      <c r="C231" s="8" t="s">
        <v>696</v>
      </c>
      <c r="D231" s="9">
        <v>45182</v>
      </c>
      <c r="E231" s="8">
        <v>2555.7399999999998</v>
      </c>
      <c r="F231" s="8" t="s">
        <v>747</v>
      </c>
      <c r="G231" s="8">
        <v>0</v>
      </c>
      <c r="H231" s="8" t="str">
        <f>TEXT(tblClaims[[#This Row],[Claim_Date]], "mmm-yyyy")</f>
        <v>Sep-2023</v>
      </c>
      <c r="I231" s="10" t="str">
        <f>IF(tblClaims[[#This Row],[Claim_Amount]]&gt;10000,"High","Normal")</f>
        <v>Normal</v>
      </c>
    </row>
    <row r="232" spans="1:9" x14ac:dyDescent="0.25">
      <c r="A232" s="7" t="s">
        <v>237</v>
      </c>
      <c r="B232" s="8" t="s">
        <v>650</v>
      </c>
      <c r="C232" s="8" t="s">
        <v>694</v>
      </c>
      <c r="D232" s="9">
        <v>44632</v>
      </c>
      <c r="E232" s="8">
        <v>976.43</v>
      </c>
      <c r="F232" s="8" t="s">
        <v>743</v>
      </c>
      <c r="G232" s="8">
        <v>1</v>
      </c>
      <c r="H232" s="8" t="str">
        <f>TEXT(tblClaims[[#This Row],[Claim_Date]], "mmm-yyyy")</f>
        <v>Mar-2022</v>
      </c>
      <c r="I232" s="10" t="str">
        <f>IF(tblClaims[[#This Row],[Claim_Amount]]&gt;10000,"High","Normal")</f>
        <v>Normal</v>
      </c>
    </row>
    <row r="233" spans="1:9" x14ac:dyDescent="0.25">
      <c r="A233" s="7" t="s">
        <v>238</v>
      </c>
      <c r="B233" s="8" t="s">
        <v>651</v>
      </c>
      <c r="C233" s="8" t="s">
        <v>697</v>
      </c>
      <c r="D233" s="9">
        <v>45044</v>
      </c>
      <c r="E233" s="8">
        <v>1083.69</v>
      </c>
      <c r="F233" s="8" t="s">
        <v>708</v>
      </c>
      <c r="G233" s="8">
        <v>0</v>
      </c>
      <c r="H233" s="8" t="str">
        <f>TEXT(tblClaims[[#This Row],[Claim_Date]], "mmm-yyyy")</f>
        <v>Apr-2023</v>
      </c>
      <c r="I233" s="10" t="str">
        <f>IF(tblClaims[[#This Row],[Claim_Amount]]&gt;10000,"High","Normal")</f>
        <v>Normal</v>
      </c>
    </row>
    <row r="234" spans="1:9" x14ac:dyDescent="0.25">
      <c r="A234" s="7" t="s">
        <v>239</v>
      </c>
      <c r="B234" s="8" t="s">
        <v>507</v>
      </c>
      <c r="C234" s="8" t="s">
        <v>687</v>
      </c>
      <c r="D234" s="9">
        <v>44551</v>
      </c>
      <c r="E234" s="8">
        <v>4789.5600000000004</v>
      </c>
      <c r="F234" s="8" t="s">
        <v>723</v>
      </c>
      <c r="G234" s="8">
        <v>0</v>
      </c>
      <c r="H234" s="8" t="str">
        <f>TEXT(tblClaims[[#This Row],[Claim_Date]], "mmm-yyyy")</f>
        <v>Dec-2021</v>
      </c>
      <c r="I234" s="10" t="str">
        <f>IF(tblClaims[[#This Row],[Claim_Amount]]&gt;10000,"High","Normal")</f>
        <v>Normal</v>
      </c>
    </row>
    <row r="235" spans="1:9" x14ac:dyDescent="0.25">
      <c r="A235" s="7" t="s">
        <v>240</v>
      </c>
      <c r="B235" s="8" t="s">
        <v>594</v>
      </c>
      <c r="C235" s="8" t="s">
        <v>699</v>
      </c>
      <c r="D235" s="9">
        <v>44870</v>
      </c>
      <c r="E235" s="8">
        <v>787.52</v>
      </c>
      <c r="F235" s="8" t="s">
        <v>710</v>
      </c>
      <c r="G235" s="8">
        <v>0</v>
      </c>
      <c r="H235" s="8" t="str">
        <f>TEXT(tblClaims[[#This Row],[Claim_Date]], "mmm-yyyy")</f>
        <v>Nov-2022</v>
      </c>
      <c r="I235" s="10" t="str">
        <f>IF(tblClaims[[#This Row],[Claim_Amount]]&gt;10000,"High","Normal")</f>
        <v>Normal</v>
      </c>
    </row>
    <row r="236" spans="1:9" x14ac:dyDescent="0.25">
      <c r="A236" s="7" t="s">
        <v>241</v>
      </c>
      <c r="B236" s="8" t="s">
        <v>559</v>
      </c>
      <c r="C236" s="8" t="s">
        <v>688</v>
      </c>
      <c r="D236" s="9">
        <v>44276</v>
      </c>
      <c r="E236" s="8">
        <v>16657.72</v>
      </c>
      <c r="F236" s="8" t="s">
        <v>742</v>
      </c>
      <c r="G236" s="8">
        <v>1</v>
      </c>
      <c r="H236" s="8" t="str">
        <f>TEXT(tblClaims[[#This Row],[Claim_Date]], "mmm-yyyy")</f>
        <v>Mar-2021</v>
      </c>
      <c r="I236" s="10" t="str">
        <f>IF(tblClaims[[#This Row],[Claim_Amount]]&gt;10000,"High","Normal")</f>
        <v>High</v>
      </c>
    </row>
    <row r="237" spans="1:9" x14ac:dyDescent="0.25">
      <c r="A237" s="7" t="s">
        <v>242</v>
      </c>
      <c r="B237" s="8" t="s">
        <v>597</v>
      </c>
      <c r="C237" s="8" t="s">
        <v>687</v>
      </c>
      <c r="D237" s="9">
        <v>44701</v>
      </c>
      <c r="E237" s="8">
        <v>19876.72</v>
      </c>
      <c r="F237" s="8" t="s">
        <v>750</v>
      </c>
      <c r="G237" s="8">
        <v>1</v>
      </c>
      <c r="H237" s="8" t="str">
        <f>TEXT(tblClaims[[#This Row],[Claim_Date]], "mmm-yyyy")</f>
        <v>May-2022</v>
      </c>
      <c r="I237" s="10" t="str">
        <f>IF(tblClaims[[#This Row],[Claim_Amount]]&gt;10000,"High","Normal")</f>
        <v>High</v>
      </c>
    </row>
    <row r="238" spans="1:9" x14ac:dyDescent="0.25">
      <c r="A238" s="7" t="s">
        <v>243</v>
      </c>
      <c r="B238" s="8" t="s">
        <v>557</v>
      </c>
      <c r="C238" s="8" t="s">
        <v>701</v>
      </c>
      <c r="D238" s="9">
        <v>44930</v>
      </c>
      <c r="E238" s="8">
        <v>16044.64</v>
      </c>
      <c r="F238" s="8" t="s">
        <v>707</v>
      </c>
      <c r="G238" s="8">
        <v>0</v>
      </c>
      <c r="H238" s="8" t="str">
        <f>TEXT(tblClaims[[#This Row],[Claim_Date]], "mmm-yyyy")</f>
        <v>Jan-2023</v>
      </c>
      <c r="I238" s="10" t="str">
        <f>IF(tblClaims[[#This Row],[Claim_Amount]]&gt;10000,"High","Normal")</f>
        <v>High</v>
      </c>
    </row>
    <row r="239" spans="1:9" x14ac:dyDescent="0.25">
      <c r="A239" s="7" t="s">
        <v>244</v>
      </c>
      <c r="B239" s="8" t="s">
        <v>630</v>
      </c>
      <c r="C239" s="8" t="s">
        <v>696</v>
      </c>
      <c r="D239" s="9">
        <v>44643</v>
      </c>
      <c r="E239" s="8">
        <v>9652.33</v>
      </c>
      <c r="F239" s="8" t="s">
        <v>737</v>
      </c>
      <c r="G239" s="8">
        <v>0</v>
      </c>
      <c r="H239" s="8" t="str">
        <f>TEXT(tblClaims[[#This Row],[Claim_Date]], "mmm-yyyy")</f>
        <v>Mar-2022</v>
      </c>
      <c r="I239" s="10" t="str">
        <f>IF(tblClaims[[#This Row],[Claim_Amount]]&gt;10000,"High","Normal")</f>
        <v>Normal</v>
      </c>
    </row>
    <row r="240" spans="1:9" x14ac:dyDescent="0.25">
      <c r="A240" s="7" t="s">
        <v>245</v>
      </c>
      <c r="B240" s="8" t="s">
        <v>566</v>
      </c>
      <c r="C240" s="8" t="s">
        <v>696</v>
      </c>
      <c r="D240" s="9">
        <v>44614</v>
      </c>
      <c r="E240" s="8">
        <v>4875.13</v>
      </c>
      <c r="F240" s="8" t="s">
        <v>749</v>
      </c>
      <c r="G240" s="8">
        <v>0</v>
      </c>
      <c r="H240" s="8" t="str">
        <f>TEXT(tblClaims[[#This Row],[Claim_Date]], "mmm-yyyy")</f>
        <v>Feb-2022</v>
      </c>
      <c r="I240" s="10" t="str">
        <f>IF(tblClaims[[#This Row],[Claim_Amount]]&gt;10000,"High","Normal")</f>
        <v>Normal</v>
      </c>
    </row>
    <row r="241" spans="1:9" x14ac:dyDescent="0.25">
      <c r="A241" s="7" t="s">
        <v>246</v>
      </c>
      <c r="B241" s="8" t="s">
        <v>513</v>
      </c>
      <c r="C241" s="8" t="s">
        <v>690</v>
      </c>
      <c r="D241" s="9">
        <v>44232</v>
      </c>
      <c r="E241" s="8">
        <v>14972.73</v>
      </c>
      <c r="F241" s="8" t="s">
        <v>731</v>
      </c>
      <c r="G241" s="8">
        <v>0</v>
      </c>
      <c r="H241" s="8" t="str">
        <f>TEXT(tblClaims[[#This Row],[Claim_Date]], "mmm-yyyy")</f>
        <v>Feb-2021</v>
      </c>
      <c r="I241" s="10" t="str">
        <f>IF(tblClaims[[#This Row],[Claim_Amount]]&gt;10000,"High","Normal")</f>
        <v>High</v>
      </c>
    </row>
    <row r="242" spans="1:9" x14ac:dyDescent="0.25">
      <c r="A242" s="7" t="s">
        <v>247</v>
      </c>
      <c r="B242" s="8" t="s">
        <v>610</v>
      </c>
      <c r="C242" s="8" t="s">
        <v>698</v>
      </c>
      <c r="D242" s="9">
        <v>45200</v>
      </c>
      <c r="E242" s="8">
        <v>19985.13</v>
      </c>
      <c r="F242" s="8" t="s">
        <v>747</v>
      </c>
      <c r="G242" s="8">
        <v>0</v>
      </c>
      <c r="H242" s="8" t="str">
        <f>TEXT(tblClaims[[#This Row],[Claim_Date]], "mmm-yyyy")</f>
        <v>Oct-2023</v>
      </c>
      <c r="I242" s="10" t="str">
        <f>IF(tblClaims[[#This Row],[Claim_Amount]]&gt;10000,"High","Normal")</f>
        <v>High</v>
      </c>
    </row>
    <row r="243" spans="1:9" x14ac:dyDescent="0.25">
      <c r="A243" s="7" t="s">
        <v>248</v>
      </c>
      <c r="B243" s="8" t="s">
        <v>581</v>
      </c>
      <c r="C243" s="8" t="s">
        <v>695</v>
      </c>
      <c r="D243" s="9">
        <v>44364</v>
      </c>
      <c r="E243" s="8">
        <v>14146.1</v>
      </c>
      <c r="F243" s="8" t="s">
        <v>755</v>
      </c>
      <c r="G243" s="8">
        <v>0</v>
      </c>
      <c r="H243" s="8" t="str">
        <f>TEXT(tblClaims[[#This Row],[Claim_Date]], "mmm-yyyy")</f>
        <v>Jun-2021</v>
      </c>
      <c r="I243" s="10" t="str">
        <f>IF(tblClaims[[#This Row],[Claim_Amount]]&gt;10000,"High","Normal")</f>
        <v>High</v>
      </c>
    </row>
    <row r="244" spans="1:9" x14ac:dyDescent="0.25">
      <c r="A244" s="7" t="s">
        <v>249</v>
      </c>
      <c r="B244" s="8" t="s">
        <v>586</v>
      </c>
      <c r="C244" s="8" t="s">
        <v>689</v>
      </c>
      <c r="D244" s="9">
        <v>44736</v>
      </c>
      <c r="E244" s="8">
        <v>14595.25</v>
      </c>
      <c r="F244" s="8" t="s">
        <v>716</v>
      </c>
      <c r="G244" s="8">
        <v>0</v>
      </c>
      <c r="H244" s="8" t="str">
        <f>TEXT(tblClaims[[#This Row],[Claim_Date]], "mmm-yyyy")</f>
        <v>Jun-2022</v>
      </c>
      <c r="I244" s="10" t="str">
        <f>IF(tblClaims[[#This Row],[Claim_Amount]]&gt;10000,"High","Normal")</f>
        <v>High</v>
      </c>
    </row>
    <row r="245" spans="1:9" x14ac:dyDescent="0.25">
      <c r="A245" s="7" t="s">
        <v>250</v>
      </c>
      <c r="B245" s="8" t="s">
        <v>652</v>
      </c>
      <c r="C245" s="8" t="s">
        <v>689</v>
      </c>
      <c r="D245" s="9">
        <v>44895</v>
      </c>
      <c r="E245" s="8">
        <v>8965.99</v>
      </c>
      <c r="F245" s="8" t="s">
        <v>713</v>
      </c>
      <c r="G245" s="8">
        <v>0</v>
      </c>
      <c r="H245" s="8" t="str">
        <f>TEXT(tblClaims[[#This Row],[Claim_Date]], "mmm-yyyy")</f>
        <v>Nov-2022</v>
      </c>
      <c r="I245" s="10" t="str">
        <f>IF(tblClaims[[#This Row],[Claim_Amount]]&gt;10000,"High","Normal")</f>
        <v>Normal</v>
      </c>
    </row>
    <row r="246" spans="1:9" x14ac:dyDescent="0.25">
      <c r="A246" s="7" t="s">
        <v>251</v>
      </c>
      <c r="B246" s="8" t="s">
        <v>633</v>
      </c>
      <c r="C246" s="8" t="s">
        <v>690</v>
      </c>
      <c r="D246" s="9">
        <v>44618</v>
      </c>
      <c r="E246" s="8">
        <v>15192.97</v>
      </c>
      <c r="F246" s="8" t="s">
        <v>722</v>
      </c>
      <c r="G246" s="8">
        <v>0</v>
      </c>
      <c r="H246" s="8" t="str">
        <f>TEXT(tblClaims[[#This Row],[Claim_Date]], "mmm-yyyy")</f>
        <v>Feb-2022</v>
      </c>
      <c r="I246" s="10" t="str">
        <f>IF(tblClaims[[#This Row],[Claim_Amount]]&gt;10000,"High","Normal")</f>
        <v>High</v>
      </c>
    </row>
    <row r="247" spans="1:9" x14ac:dyDescent="0.25">
      <c r="A247" s="7" t="s">
        <v>252</v>
      </c>
      <c r="B247" s="8" t="s">
        <v>653</v>
      </c>
      <c r="C247" s="8" t="s">
        <v>695</v>
      </c>
      <c r="D247" s="9">
        <v>44214</v>
      </c>
      <c r="E247" s="8">
        <v>4628.78</v>
      </c>
      <c r="F247" s="8" t="s">
        <v>732</v>
      </c>
      <c r="G247" s="8">
        <v>0</v>
      </c>
      <c r="H247" s="8" t="str">
        <f>TEXT(tblClaims[[#This Row],[Claim_Date]], "mmm-yyyy")</f>
        <v>Jan-2021</v>
      </c>
      <c r="I247" s="10" t="str">
        <f>IF(tblClaims[[#This Row],[Claim_Amount]]&gt;10000,"High","Normal")</f>
        <v>Normal</v>
      </c>
    </row>
    <row r="248" spans="1:9" x14ac:dyDescent="0.25">
      <c r="A248" s="7" t="s">
        <v>253</v>
      </c>
      <c r="B248" s="8" t="s">
        <v>654</v>
      </c>
      <c r="C248" s="8" t="s">
        <v>705</v>
      </c>
      <c r="D248" s="9">
        <v>44500</v>
      </c>
      <c r="E248" s="8">
        <v>13207.1</v>
      </c>
      <c r="F248" s="8" t="s">
        <v>750</v>
      </c>
      <c r="G248" s="8">
        <v>0</v>
      </c>
      <c r="H248" s="8" t="str">
        <f>TEXT(tblClaims[[#This Row],[Claim_Date]], "mmm-yyyy")</f>
        <v>Oct-2021</v>
      </c>
      <c r="I248" s="10" t="str">
        <f>IF(tblClaims[[#This Row],[Claim_Amount]]&gt;10000,"High","Normal")</f>
        <v>High</v>
      </c>
    </row>
    <row r="249" spans="1:9" x14ac:dyDescent="0.25">
      <c r="A249" s="7" t="s">
        <v>254</v>
      </c>
      <c r="B249" s="8" t="s">
        <v>655</v>
      </c>
      <c r="C249" s="8" t="s">
        <v>695</v>
      </c>
      <c r="D249" s="9">
        <v>45069</v>
      </c>
      <c r="E249" s="8">
        <v>14332.08</v>
      </c>
      <c r="F249" s="8" t="s">
        <v>753</v>
      </c>
      <c r="G249" s="8">
        <v>0</v>
      </c>
      <c r="H249" s="8" t="str">
        <f>TEXT(tblClaims[[#This Row],[Claim_Date]], "mmm-yyyy")</f>
        <v>May-2023</v>
      </c>
      <c r="I249" s="10" t="str">
        <f>IF(tblClaims[[#This Row],[Claim_Amount]]&gt;10000,"High","Normal")</f>
        <v>High</v>
      </c>
    </row>
    <row r="250" spans="1:9" x14ac:dyDescent="0.25">
      <c r="A250" s="7" t="s">
        <v>255</v>
      </c>
      <c r="B250" s="8" t="s">
        <v>656</v>
      </c>
      <c r="C250" s="8" t="s">
        <v>696</v>
      </c>
      <c r="D250" s="9">
        <v>44672</v>
      </c>
      <c r="E250" s="8">
        <v>6894.4</v>
      </c>
      <c r="F250" s="8" t="s">
        <v>752</v>
      </c>
      <c r="G250" s="8">
        <v>0</v>
      </c>
      <c r="H250" s="8" t="str">
        <f>TEXT(tblClaims[[#This Row],[Claim_Date]], "mmm-yyyy")</f>
        <v>Apr-2022</v>
      </c>
      <c r="I250" s="10" t="str">
        <f>IF(tblClaims[[#This Row],[Claim_Amount]]&gt;10000,"High","Normal")</f>
        <v>Normal</v>
      </c>
    </row>
    <row r="251" spans="1:9" x14ac:dyDescent="0.25">
      <c r="A251" s="7" t="s">
        <v>256</v>
      </c>
      <c r="B251" s="8" t="s">
        <v>546</v>
      </c>
      <c r="C251" s="8" t="s">
        <v>690</v>
      </c>
      <c r="D251" s="9">
        <v>44750</v>
      </c>
      <c r="E251" s="8">
        <v>14238.74</v>
      </c>
      <c r="F251" s="8" t="s">
        <v>716</v>
      </c>
      <c r="G251" s="8">
        <v>0</v>
      </c>
      <c r="H251" s="8" t="str">
        <f>TEXT(tblClaims[[#This Row],[Claim_Date]], "mmm-yyyy")</f>
        <v>Jul-2022</v>
      </c>
      <c r="I251" s="10" t="str">
        <f>IF(tblClaims[[#This Row],[Claim_Amount]]&gt;10000,"High","Normal")</f>
        <v>High</v>
      </c>
    </row>
    <row r="252" spans="1:9" x14ac:dyDescent="0.25">
      <c r="A252" s="7" t="s">
        <v>257</v>
      </c>
      <c r="B252" s="8" t="s">
        <v>525</v>
      </c>
      <c r="C252" s="8" t="s">
        <v>694</v>
      </c>
      <c r="D252" s="9">
        <v>44972</v>
      </c>
      <c r="E252" s="8">
        <v>8536.84</v>
      </c>
      <c r="F252" s="8" t="s">
        <v>753</v>
      </c>
      <c r="G252" s="8">
        <v>0</v>
      </c>
      <c r="H252" s="8" t="str">
        <f>TEXT(tblClaims[[#This Row],[Claim_Date]], "mmm-yyyy")</f>
        <v>Feb-2023</v>
      </c>
      <c r="I252" s="10" t="str">
        <f>IF(tblClaims[[#This Row],[Claim_Amount]]&gt;10000,"High","Normal")</f>
        <v>Normal</v>
      </c>
    </row>
    <row r="253" spans="1:9" x14ac:dyDescent="0.25">
      <c r="A253" s="7" t="s">
        <v>258</v>
      </c>
      <c r="B253" s="8" t="s">
        <v>647</v>
      </c>
      <c r="C253" s="8" t="s">
        <v>694</v>
      </c>
      <c r="D253" s="9">
        <v>45126</v>
      </c>
      <c r="E253" s="8">
        <v>1029.75</v>
      </c>
      <c r="F253" s="8" t="s">
        <v>754</v>
      </c>
      <c r="G253" s="8">
        <v>0</v>
      </c>
      <c r="H253" s="8" t="str">
        <f>TEXT(tblClaims[[#This Row],[Claim_Date]], "mmm-yyyy")</f>
        <v>Jul-2023</v>
      </c>
      <c r="I253" s="10" t="str">
        <f>IF(tblClaims[[#This Row],[Claim_Amount]]&gt;10000,"High","Normal")</f>
        <v>Normal</v>
      </c>
    </row>
    <row r="254" spans="1:9" x14ac:dyDescent="0.25">
      <c r="A254" s="7" t="s">
        <v>259</v>
      </c>
      <c r="B254" s="8" t="s">
        <v>593</v>
      </c>
      <c r="C254" s="8" t="s">
        <v>687</v>
      </c>
      <c r="D254" s="9">
        <v>44828</v>
      </c>
      <c r="E254" s="8">
        <v>2294.02</v>
      </c>
      <c r="F254" s="8" t="s">
        <v>714</v>
      </c>
      <c r="G254" s="8">
        <v>0</v>
      </c>
      <c r="H254" s="8" t="str">
        <f>TEXT(tblClaims[[#This Row],[Claim_Date]], "mmm-yyyy")</f>
        <v>Sep-2022</v>
      </c>
      <c r="I254" s="10" t="str">
        <f>IF(tblClaims[[#This Row],[Claim_Amount]]&gt;10000,"High","Normal")</f>
        <v>Normal</v>
      </c>
    </row>
    <row r="255" spans="1:9" x14ac:dyDescent="0.25">
      <c r="A255" s="7" t="s">
        <v>260</v>
      </c>
      <c r="B255" s="8" t="s">
        <v>657</v>
      </c>
      <c r="C255" s="8" t="s">
        <v>686</v>
      </c>
      <c r="D255" s="9">
        <v>44269</v>
      </c>
      <c r="E255" s="8">
        <v>6500.59</v>
      </c>
      <c r="F255" s="8" t="s">
        <v>741</v>
      </c>
      <c r="G255" s="8">
        <v>0</v>
      </c>
      <c r="H255" s="8" t="str">
        <f>TEXT(tblClaims[[#This Row],[Claim_Date]], "mmm-yyyy")</f>
        <v>Mar-2021</v>
      </c>
      <c r="I255" s="10" t="str">
        <f>IF(tblClaims[[#This Row],[Claim_Amount]]&gt;10000,"High","Normal")</f>
        <v>Normal</v>
      </c>
    </row>
    <row r="256" spans="1:9" x14ac:dyDescent="0.25">
      <c r="A256" s="7" t="s">
        <v>261</v>
      </c>
      <c r="B256" s="8" t="s">
        <v>658</v>
      </c>
      <c r="C256" s="8" t="s">
        <v>700</v>
      </c>
      <c r="D256" s="9">
        <v>45034</v>
      </c>
      <c r="E256" s="8">
        <v>6050.84</v>
      </c>
      <c r="F256" s="8" t="s">
        <v>710</v>
      </c>
      <c r="G256" s="8">
        <v>0</v>
      </c>
      <c r="H256" s="8" t="str">
        <f>TEXT(tblClaims[[#This Row],[Claim_Date]], "mmm-yyyy")</f>
        <v>Apr-2023</v>
      </c>
      <c r="I256" s="10" t="str">
        <f>IF(tblClaims[[#This Row],[Claim_Amount]]&gt;10000,"High","Normal")</f>
        <v>Normal</v>
      </c>
    </row>
    <row r="257" spans="1:9" x14ac:dyDescent="0.25">
      <c r="A257" s="7" t="s">
        <v>262</v>
      </c>
      <c r="B257" s="8" t="s">
        <v>550</v>
      </c>
      <c r="C257" s="8" t="s">
        <v>705</v>
      </c>
      <c r="D257" s="9">
        <v>45111</v>
      </c>
      <c r="E257" s="8">
        <v>19902.080000000002</v>
      </c>
      <c r="F257" s="8" t="s">
        <v>717</v>
      </c>
      <c r="G257" s="8">
        <v>0</v>
      </c>
      <c r="H257" s="8" t="str">
        <f>TEXT(tblClaims[[#This Row],[Claim_Date]], "mmm-yyyy")</f>
        <v>Jul-2023</v>
      </c>
      <c r="I257" s="10" t="str">
        <f>IF(tblClaims[[#This Row],[Claim_Amount]]&gt;10000,"High","Normal")</f>
        <v>High</v>
      </c>
    </row>
    <row r="258" spans="1:9" x14ac:dyDescent="0.25">
      <c r="A258" s="7" t="s">
        <v>263</v>
      </c>
      <c r="B258" s="8" t="s">
        <v>548</v>
      </c>
      <c r="C258" s="8" t="s">
        <v>704</v>
      </c>
      <c r="D258" s="9">
        <v>44471</v>
      </c>
      <c r="E258" s="8">
        <v>9678.16</v>
      </c>
      <c r="F258" s="8" t="s">
        <v>728</v>
      </c>
      <c r="G258" s="8">
        <v>0</v>
      </c>
      <c r="H258" s="8" t="str">
        <f>TEXT(tblClaims[[#This Row],[Claim_Date]], "mmm-yyyy")</f>
        <v>Oct-2021</v>
      </c>
      <c r="I258" s="10" t="str">
        <f>IF(tblClaims[[#This Row],[Claim_Amount]]&gt;10000,"High","Normal")</f>
        <v>Normal</v>
      </c>
    </row>
    <row r="259" spans="1:9" x14ac:dyDescent="0.25">
      <c r="A259" s="7" t="s">
        <v>264</v>
      </c>
      <c r="B259" s="8" t="s">
        <v>514</v>
      </c>
      <c r="C259" s="8" t="s">
        <v>688</v>
      </c>
      <c r="D259" s="9">
        <v>44790</v>
      </c>
      <c r="E259" s="8">
        <v>15091.86</v>
      </c>
      <c r="F259" s="8" t="s">
        <v>750</v>
      </c>
      <c r="G259" s="8">
        <v>0</v>
      </c>
      <c r="H259" s="8" t="str">
        <f>TEXT(tblClaims[[#This Row],[Claim_Date]], "mmm-yyyy")</f>
        <v>Aug-2022</v>
      </c>
      <c r="I259" s="10" t="str">
        <f>IF(tblClaims[[#This Row],[Claim_Amount]]&gt;10000,"High","Normal")</f>
        <v>High</v>
      </c>
    </row>
    <row r="260" spans="1:9" x14ac:dyDescent="0.25">
      <c r="A260" s="7" t="s">
        <v>265</v>
      </c>
      <c r="B260" s="8" t="s">
        <v>567</v>
      </c>
      <c r="C260" s="8" t="s">
        <v>702</v>
      </c>
      <c r="D260" s="9">
        <v>44802</v>
      </c>
      <c r="E260" s="8">
        <v>2907.62</v>
      </c>
      <c r="F260" s="8" t="s">
        <v>746</v>
      </c>
      <c r="G260" s="8">
        <v>1</v>
      </c>
      <c r="H260" s="8" t="str">
        <f>TEXT(tblClaims[[#This Row],[Claim_Date]], "mmm-yyyy")</f>
        <v>Aug-2022</v>
      </c>
      <c r="I260" s="10" t="str">
        <f>IF(tblClaims[[#This Row],[Claim_Amount]]&gt;10000,"High","Normal")</f>
        <v>Normal</v>
      </c>
    </row>
    <row r="261" spans="1:9" x14ac:dyDescent="0.25">
      <c r="A261" s="7" t="s">
        <v>266</v>
      </c>
      <c r="B261" s="8" t="s">
        <v>586</v>
      </c>
      <c r="C261" s="8" t="s">
        <v>692</v>
      </c>
      <c r="D261" s="9">
        <v>44907</v>
      </c>
      <c r="E261" s="8">
        <v>9275.6</v>
      </c>
      <c r="F261" s="8" t="s">
        <v>727</v>
      </c>
      <c r="G261" s="8">
        <v>0</v>
      </c>
      <c r="H261" s="8" t="str">
        <f>TEXT(tblClaims[[#This Row],[Claim_Date]], "mmm-yyyy")</f>
        <v>Dec-2022</v>
      </c>
      <c r="I261" s="10" t="str">
        <f>IF(tblClaims[[#This Row],[Claim_Amount]]&gt;10000,"High","Normal")</f>
        <v>Normal</v>
      </c>
    </row>
    <row r="262" spans="1:9" x14ac:dyDescent="0.25">
      <c r="A262" s="7" t="s">
        <v>267</v>
      </c>
      <c r="B262" s="8" t="s">
        <v>659</v>
      </c>
      <c r="C262" s="8" t="s">
        <v>699</v>
      </c>
      <c r="D262" s="9">
        <v>44563</v>
      </c>
      <c r="E262" s="8">
        <v>8839.4599999999991</v>
      </c>
      <c r="F262" s="8" t="s">
        <v>714</v>
      </c>
      <c r="G262" s="8">
        <v>0</v>
      </c>
      <c r="H262" s="8" t="str">
        <f>TEXT(tblClaims[[#This Row],[Claim_Date]], "mmm-yyyy")</f>
        <v>Jan-2022</v>
      </c>
      <c r="I262" s="10" t="str">
        <f>IF(tblClaims[[#This Row],[Claim_Amount]]&gt;10000,"High","Normal")</f>
        <v>Normal</v>
      </c>
    </row>
    <row r="263" spans="1:9" x14ac:dyDescent="0.25">
      <c r="A263" s="7" t="s">
        <v>268</v>
      </c>
      <c r="B263" s="8" t="s">
        <v>518</v>
      </c>
      <c r="C263" s="8" t="s">
        <v>702</v>
      </c>
      <c r="D263" s="9">
        <v>45007</v>
      </c>
      <c r="E263" s="8">
        <v>18241.439999999999</v>
      </c>
      <c r="F263" s="8" t="s">
        <v>716</v>
      </c>
      <c r="G263" s="8">
        <v>0</v>
      </c>
      <c r="H263" s="8" t="str">
        <f>TEXT(tblClaims[[#This Row],[Claim_Date]], "mmm-yyyy")</f>
        <v>Mar-2023</v>
      </c>
      <c r="I263" s="10" t="str">
        <f>IF(tblClaims[[#This Row],[Claim_Amount]]&gt;10000,"High","Normal")</f>
        <v>High</v>
      </c>
    </row>
    <row r="264" spans="1:9" x14ac:dyDescent="0.25">
      <c r="A264" s="7" t="s">
        <v>269</v>
      </c>
      <c r="B264" s="8" t="s">
        <v>569</v>
      </c>
      <c r="C264" s="8" t="s">
        <v>702</v>
      </c>
      <c r="D264" s="9">
        <v>45032</v>
      </c>
      <c r="E264" s="8">
        <v>15139.38</v>
      </c>
      <c r="F264" s="8" t="s">
        <v>732</v>
      </c>
      <c r="G264" s="8">
        <v>1</v>
      </c>
      <c r="H264" s="8" t="str">
        <f>TEXT(tblClaims[[#This Row],[Claim_Date]], "mmm-yyyy")</f>
        <v>Apr-2023</v>
      </c>
      <c r="I264" s="10" t="str">
        <f>IF(tblClaims[[#This Row],[Claim_Amount]]&gt;10000,"High","Normal")</f>
        <v>High</v>
      </c>
    </row>
    <row r="265" spans="1:9" x14ac:dyDescent="0.25">
      <c r="A265" s="7" t="s">
        <v>270</v>
      </c>
      <c r="B265" s="8" t="s">
        <v>660</v>
      </c>
      <c r="C265" s="8" t="s">
        <v>696</v>
      </c>
      <c r="D265" s="9">
        <v>44725</v>
      </c>
      <c r="E265" s="8">
        <v>6364.24</v>
      </c>
      <c r="F265" s="8" t="s">
        <v>738</v>
      </c>
      <c r="G265" s="8">
        <v>1</v>
      </c>
      <c r="H265" s="8" t="str">
        <f>TEXT(tblClaims[[#This Row],[Claim_Date]], "mmm-yyyy")</f>
        <v>Jun-2022</v>
      </c>
      <c r="I265" s="10" t="str">
        <f>IF(tblClaims[[#This Row],[Claim_Amount]]&gt;10000,"High","Normal")</f>
        <v>Normal</v>
      </c>
    </row>
    <row r="266" spans="1:9" x14ac:dyDescent="0.25">
      <c r="A266" s="7" t="s">
        <v>271</v>
      </c>
      <c r="B266" s="8" t="s">
        <v>641</v>
      </c>
      <c r="C266" s="8" t="s">
        <v>694</v>
      </c>
      <c r="D266" s="9">
        <v>45289</v>
      </c>
      <c r="E266" s="8">
        <v>7923.15</v>
      </c>
      <c r="F266" s="8" t="s">
        <v>709</v>
      </c>
      <c r="G266" s="8">
        <v>0</v>
      </c>
      <c r="H266" s="8" t="str">
        <f>TEXT(tblClaims[[#This Row],[Claim_Date]], "mmm-yyyy")</f>
        <v>Dec-2023</v>
      </c>
      <c r="I266" s="10" t="str">
        <f>IF(tblClaims[[#This Row],[Claim_Amount]]&gt;10000,"High","Normal")</f>
        <v>Normal</v>
      </c>
    </row>
    <row r="267" spans="1:9" x14ac:dyDescent="0.25">
      <c r="A267" s="7" t="s">
        <v>272</v>
      </c>
      <c r="B267" s="8" t="s">
        <v>605</v>
      </c>
      <c r="C267" s="8" t="s">
        <v>701</v>
      </c>
      <c r="D267" s="9">
        <v>44901</v>
      </c>
      <c r="E267" s="8">
        <v>15302.33</v>
      </c>
      <c r="F267" s="8" t="s">
        <v>727</v>
      </c>
      <c r="G267" s="8">
        <v>0</v>
      </c>
      <c r="H267" s="8" t="str">
        <f>TEXT(tblClaims[[#This Row],[Claim_Date]], "mmm-yyyy")</f>
        <v>Dec-2022</v>
      </c>
      <c r="I267" s="10" t="str">
        <f>IF(tblClaims[[#This Row],[Claim_Amount]]&gt;10000,"High","Normal")</f>
        <v>High</v>
      </c>
    </row>
    <row r="268" spans="1:9" x14ac:dyDescent="0.25">
      <c r="A268" s="7" t="s">
        <v>273</v>
      </c>
      <c r="B268" s="8" t="s">
        <v>661</v>
      </c>
      <c r="C268" s="8" t="s">
        <v>693</v>
      </c>
      <c r="D268" s="9">
        <v>45122</v>
      </c>
      <c r="E268" s="8">
        <v>7375.56</v>
      </c>
      <c r="F268" s="8" t="s">
        <v>723</v>
      </c>
      <c r="G268" s="8">
        <v>0</v>
      </c>
      <c r="H268" s="8" t="str">
        <f>TEXT(tblClaims[[#This Row],[Claim_Date]], "mmm-yyyy")</f>
        <v>Jul-2023</v>
      </c>
      <c r="I268" s="10" t="str">
        <f>IF(tblClaims[[#This Row],[Claim_Amount]]&gt;10000,"High","Normal")</f>
        <v>Normal</v>
      </c>
    </row>
    <row r="269" spans="1:9" x14ac:dyDescent="0.25">
      <c r="A269" s="7" t="s">
        <v>274</v>
      </c>
      <c r="B269" s="8" t="s">
        <v>589</v>
      </c>
      <c r="C269" s="8" t="s">
        <v>699</v>
      </c>
      <c r="D269" s="9">
        <v>44227</v>
      </c>
      <c r="E269" s="8">
        <v>806.08</v>
      </c>
      <c r="F269" s="8" t="s">
        <v>706</v>
      </c>
      <c r="G269" s="8">
        <v>0</v>
      </c>
      <c r="H269" s="8" t="str">
        <f>TEXT(tblClaims[[#This Row],[Claim_Date]], "mmm-yyyy")</f>
        <v>Jan-2021</v>
      </c>
      <c r="I269" s="10" t="str">
        <f>IF(tblClaims[[#This Row],[Claim_Amount]]&gt;10000,"High","Normal")</f>
        <v>Normal</v>
      </c>
    </row>
    <row r="270" spans="1:9" x14ac:dyDescent="0.25">
      <c r="A270" s="7" t="s">
        <v>275</v>
      </c>
      <c r="B270" s="8" t="s">
        <v>656</v>
      </c>
      <c r="C270" s="8" t="s">
        <v>704</v>
      </c>
      <c r="D270" s="9">
        <v>44999</v>
      </c>
      <c r="E270" s="8">
        <v>18646.330000000002</v>
      </c>
      <c r="F270" s="8" t="s">
        <v>709</v>
      </c>
      <c r="G270" s="8">
        <v>0</v>
      </c>
      <c r="H270" s="8" t="str">
        <f>TEXT(tblClaims[[#This Row],[Claim_Date]], "mmm-yyyy")</f>
        <v>Mar-2023</v>
      </c>
      <c r="I270" s="10" t="str">
        <f>IF(tblClaims[[#This Row],[Claim_Amount]]&gt;10000,"High","Normal")</f>
        <v>High</v>
      </c>
    </row>
    <row r="271" spans="1:9" x14ac:dyDescent="0.25">
      <c r="A271" s="7" t="s">
        <v>276</v>
      </c>
      <c r="B271" s="8" t="s">
        <v>649</v>
      </c>
      <c r="C271" s="8" t="s">
        <v>700</v>
      </c>
      <c r="D271" s="9">
        <v>45088</v>
      </c>
      <c r="E271" s="8">
        <v>10056.959999999999</v>
      </c>
      <c r="F271" s="8" t="s">
        <v>755</v>
      </c>
      <c r="G271" s="8">
        <v>0</v>
      </c>
      <c r="H271" s="8" t="str">
        <f>TEXT(tblClaims[[#This Row],[Claim_Date]], "mmm-yyyy")</f>
        <v>Jun-2023</v>
      </c>
      <c r="I271" s="10" t="str">
        <f>IF(tblClaims[[#This Row],[Claim_Amount]]&gt;10000,"High","Normal")</f>
        <v>High</v>
      </c>
    </row>
    <row r="272" spans="1:9" x14ac:dyDescent="0.25">
      <c r="A272" s="7" t="s">
        <v>277</v>
      </c>
      <c r="B272" s="8" t="s">
        <v>539</v>
      </c>
      <c r="C272" s="8" t="s">
        <v>694</v>
      </c>
      <c r="D272" s="9">
        <v>44527</v>
      </c>
      <c r="E272" s="8">
        <v>4220.0200000000004</v>
      </c>
      <c r="F272" s="8" t="s">
        <v>735</v>
      </c>
      <c r="G272" s="8">
        <v>1</v>
      </c>
      <c r="H272" s="8" t="str">
        <f>TEXT(tblClaims[[#This Row],[Claim_Date]], "mmm-yyyy")</f>
        <v>Nov-2021</v>
      </c>
      <c r="I272" s="10" t="str">
        <f>IF(tblClaims[[#This Row],[Claim_Amount]]&gt;10000,"High","Normal")</f>
        <v>Normal</v>
      </c>
    </row>
    <row r="273" spans="1:9" x14ac:dyDescent="0.25">
      <c r="A273" s="7" t="s">
        <v>278</v>
      </c>
      <c r="B273" s="8" t="s">
        <v>592</v>
      </c>
      <c r="C273" s="8" t="s">
        <v>695</v>
      </c>
      <c r="D273" s="9">
        <v>44769</v>
      </c>
      <c r="E273" s="8">
        <v>18931.5</v>
      </c>
      <c r="F273" s="8" t="s">
        <v>712</v>
      </c>
      <c r="G273" s="8">
        <v>0</v>
      </c>
      <c r="H273" s="8" t="str">
        <f>TEXT(tblClaims[[#This Row],[Claim_Date]], "mmm-yyyy")</f>
        <v>Jul-2022</v>
      </c>
      <c r="I273" s="10" t="str">
        <f>IF(tblClaims[[#This Row],[Claim_Amount]]&gt;10000,"High","Normal")</f>
        <v>High</v>
      </c>
    </row>
    <row r="274" spans="1:9" x14ac:dyDescent="0.25">
      <c r="A274" s="7" t="s">
        <v>279</v>
      </c>
      <c r="B274" s="8" t="s">
        <v>518</v>
      </c>
      <c r="C274" s="8" t="s">
        <v>693</v>
      </c>
      <c r="D274" s="9">
        <v>44390</v>
      </c>
      <c r="E274" s="8">
        <v>15808.87</v>
      </c>
      <c r="F274" s="8" t="s">
        <v>751</v>
      </c>
      <c r="G274" s="8">
        <v>0</v>
      </c>
      <c r="H274" s="8" t="str">
        <f>TEXT(tblClaims[[#This Row],[Claim_Date]], "mmm-yyyy")</f>
        <v>Jul-2021</v>
      </c>
      <c r="I274" s="10" t="str">
        <f>IF(tblClaims[[#This Row],[Claim_Amount]]&gt;10000,"High","Normal")</f>
        <v>High</v>
      </c>
    </row>
    <row r="275" spans="1:9" x14ac:dyDescent="0.25">
      <c r="A275" s="7" t="s">
        <v>280</v>
      </c>
      <c r="B275" s="8" t="s">
        <v>520</v>
      </c>
      <c r="C275" s="8" t="s">
        <v>704</v>
      </c>
      <c r="D275" s="9">
        <v>44707</v>
      </c>
      <c r="E275" s="8">
        <v>3512.61</v>
      </c>
      <c r="F275" s="8" t="s">
        <v>740</v>
      </c>
      <c r="G275" s="8">
        <v>0</v>
      </c>
      <c r="H275" s="8" t="str">
        <f>TEXT(tblClaims[[#This Row],[Claim_Date]], "mmm-yyyy")</f>
        <v>May-2022</v>
      </c>
      <c r="I275" s="10" t="str">
        <f>IF(tblClaims[[#This Row],[Claim_Amount]]&gt;10000,"High","Normal")</f>
        <v>Normal</v>
      </c>
    </row>
    <row r="276" spans="1:9" x14ac:dyDescent="0.25">
      <c r="A276" s="7" t="s">
        <v>281</v>
      </c>
      <c r="B276" s="8" t="s">
        <v>662</v>
      </c>
      <c r="C276" s="8" t="s">
        <v>688</v>
      </c>
      <c r="D276" s="9">
        <v>44982</v>
      </c>
      <c r="E276" s="8">
        <v>855.28</v>
      </c>
      <c r="F276" s="8" t="s">
        <v>734</v>
      </c>
      <c r="G276" s="8">
        <v>0</v>
      </c>
      <c r="H276" s="8" t="str">
        <f>TEXT(tblClaims[[#This Row],[Claim_Date]], "mmm-yyyy")</f>
        <v>Feb-2023</v>
      </c>
      <c r="I276" s="10" t="str">
        <f>IF(tblClaims[[#This Row],[Claim_Amount]]&gt;10000,"High","Normal")</f>
        <v>Normal</v>
      </c>
    </row>
    <row r="277" spans="1:9" x14ac:dyDescent="0.25">
      <c r="A277" s="7" t="s">
        <v>282</v>
      </c>
      <c r="B277" s="8" t="s">
        <v>544</v>
      </c>
      <c r="C277" s="8" t="s">
        <v>692</v>
      </c>
      <c r="D277" s="9">
        <v>44975</v>
      </c>
      <c r="E277" s="8">
        <v>15356.25</v>
      </c>
      <c r="F277" s="8" t="s">
        <v>731</v>
      </c>
      <c r="G277" s="8">
        <v>0</v>
      </c>
      <c r="H277" s="8" t="str">
        <f>TEXT(tblClaims[[#This Row],[Claim_Date]], "mmm-yyyy")</f>
        <v>Feb-2023</v>
      </c>
      <c r="I277" s="10" t="str">
        <f>IF(tblClaims[[#This Row],[Claim_Amount]]&gt;10000,"High","Normal")</f>
        <v>High</v>
      </c>
    </row>
    <row r="278" spans="1:9" x14ac:dyDescent="0.25">
      <c r="A278" s="7" t="s">
        <v>283</v>
      </c>
      <c r="B278" s="8" t="s">
        <v>562</v>
      </c>
      <c r="C278" s="8" t="s">
        <v>690</v>
      </c>
      <c r="D278" s="9">
        <v>44385</v>
      </c>
      <c r="E278" s="8">
        <v>1378.05</v>
      </c>
      <c r="F278" s="8" t="s">
        <v>724</v>
      </c>
      <c r="G278" s="8">
        <v>0</v>
      </c>
      <c r="H278" s="8" t="str">
        <f>TEXT(tblClaims[[#This Row],[Claim_Date]], "mmm-yyyy")</f>
        <v>Jul-2021</v>
      </c>
      <c r="I278" s="10" t="str">
        <f>IF(tblClaims[[#This Row],[Claim_Amount]]&gt;10000,"High","Normal")</f>
        <v>Normal</v>
      </c>
    </row>
    <row r="279" spans="1:9" x14ac:dyDescent="0.25">
      <c r="A279" s="7" t="s">
        <v>284</v>
      </c>
      <c r="B279" s="8" t="s">
        <v>653</v>
      </c>
      <c r="C279" s="8" t="s">
        <v>704</v>
      </c>
      <c r="D279" s="9">
        <v>44443</v>
      </c>
      <c r="E279" s="8">
        <v>13529.54</v>
      </c>
      <c r="F279" s="8" t="s">
        <v>732</v>
      </c>
      <c r="G279" s="8">
        <v>1</v>
      </c>
      <c r="H279" s="8" t="str">
        <f>TEXT(tblClaims[[#This Row],[Claim_Date]], "mmm-yyyy")</f>
        <v>Sep-2021</v>
      </c>
      <c r="I279" s="10" t="str">
        <f>IF(tblClaims[[#This Row],[Claim_Amount]]&gt;10000,"High","Normal")</f>
        <v>High</v>
      </c>
    </row>
    <row r="280" spans="1:9" x14ac:dyDescent="0.25">
      <c r="A280" s="7" t="s">
        <v>285</v>
      </c>
      <c r="B280" s="8" t="s">
        <v>583</v>
      </c>
      <c r="C280" s="8" t="s">
        <v>705</v>
      </c>
      <c r="D280" s="9">
        <v>44330</v>
      </c>
      <c r="E280" s="8">
        <v>797.85</v>
      </c>
      <c r="F280" s="8" t="s">
        <v>727</v>
      </c>
      <c r="G280" s="8">
        <v>0</v>
      </c>
      <c r="H280" s="8" t="str">
        <f>TEXT(tblClaims[[#This Row],[Claim_Date]], "mmm-yyyy")</f>
        <v>May-2021</v>
      </c>
      <c r="I280" s="10" t="str">
        <f>IF(tblClaims[[#This Row],[Claim_Amount]]&gt;10000,"High","Normal")</f>
        <v>Normal</v>
      </c>
    </row>
    <row r="281" spans="1:9" x14ac:dyDescent="0.25">
      <c r="A281" s="7" t="s">
        <v>286</v>
      </c>
      <c r="B281" s="8" t="s">
        <v>663</v>
      </c>
      <c r="C281" s="8" t="s">
        <v>703</v>
      </c>
      <c r="D281" s="9">
        <v>44907</v>
      </c>
      <c r="E281" s="8">
        <v>7295.4</v>
      </c>
      <c r="F281" s="8" t="s">
        <v>734</v>
      </c>
      <c r="G281" s="8">
        <v>0</v>
      </c>
      <c r="H281" s="8" t="str">
        <f>TEXT(tblClaims[[#This Row],[Claim_Date]], "mmm-yyyy")</f>
        <v>Dec-2022</v>
      </c>
      <c r="I281" s="10" t="str">
        <f>IF(tblClaims[[#This Row],[Claim_Amount]]&gt;10000,"High","Normal")</f>
        <v>Normal</v>
      </c>
    </row>
    <row r="282" spans="1:9" x14ac:dyDescent="0.25">
      <c r="A282" s="7" t="s">
        <v>287</v>
      </c>
      <c r="B282" s="8" t="s">
        <v>528</v>
      </c>
      <c r="C282" s="8" t="s">
        <v>703</v>
      </c>
      <c r="D282" s="9">
        <v>44311</v>
      </c>
      <c r="E282" s="8">
        <v>13636.14</v>
      </c>
      <c r="F282" s="8" t="s">
        <v>733</v>
      </c>
      <c r="G282" s="8">
        <v>0</v>
      </c>
      <c r="H282" s="8" t="str">
        <f>TEXT(tblClaims[[#This Row],[Claim_Date]], "mmm-yyyy")</f>
        <v>Apr-2021</v>
      </c>
      <c r="I282" s="10" t="str">
        <f>IF(tblClaims[[#This Row],[Claim_Amount]]&gt;10000,"High","Normal")</f>
        <v>High</v>
      </c>
    </row>
    <row r="283" spans="1:9" x14ac:dyDescent="0.25">
      <c r="A283" s="7" t="s">
        <v>288</v>
      </c>
      <c r="B283" s="8" t="s">
        <v>571</v>
      </c>
      <c r="C283" s="8" t="s">
        <v>689</v>
      </c>
      <c r="D283" s="9">
        <v>44734</v>
      </c>
      <c r="E283" s="8">
        <v>17831.310000000001</v>
      </c>
      <c r="F283" s="8" t="s">
        <v>752</v>
      </c>
      <c r="G283" s="8">
        <v>0</v>
      </c>
      <c r="H283" s="8" t="str">
        <f>TEXT(tblClaims[[#This Row],[Claim_Date]], "mmm-yyyy")</f>
        <v>Jun-2022</v>
      </c>
      <c r="I283" s="10" t="str">
        <f>IF(tblClaims[[#This Row],[Claim_Amount]]&gt;10000,"High","Normal")</f>
        <v>High</v>
      </c>
    </row>
    <row r="284" spans="1:9" x14ac:dyDescent="0.25">
      <c r="A284" s="7" t="s">
        <v>289</v>
      </c>
      <c r="B284" s="8" t="s">
        <v>583</v>
      </c>
      <c r="C284" s="8" t="s">
        <v>705</v>
      </c>
      <c r="D284" s="9">
        <v>44663</v>
      </c>
      <c r="E284" s="8">
        <v>3665.41</v>
      </c>
      <c r="F284" s="8" t="s">
        <v>722</v>
      </c>
      <c r="G284" s="8">
        <v>0</v>
      </c>
      <c r="H284" s="8" t="str">
        <f>TEXT(tblClaims[[#This Row],[Claim_Date]], "mmm-yyyy")</f>
        <v>Apr-2022</v>
      </c>
      <c r="I284" s="10" t="str">
        <f>IF(tblClaims[[#This Row],[Claim_Amount]]&gt;10000,"High","Normal")</f>
        <v>Normal</v>
      </c>
    </row>
    <row r="285" spans="1:9" x14ac:dyDescent="0.25">
      <c r="A285" s="7" t="s">
        <v>290</v>
      </c>
      <c r="B285" s="8" t="s">
        <v>643</v>
      </c>
      <c r="C285" s="8" t="s">
        <v>693</v>
      </c>
      <c r="D285" s="9">
        <v>44934</v>
      </c>
      <c r="E285" s="8">
        <v>8787.5499999999993</v>
      </c>
      <c r="F285" s="8" t="s">
        <v>731</v>
      </c>
      <c r="G285" s="8">
        <v>1</v>
      </c>
      <c r="H285" s="8" t="str">
        <f>TEXT(tblClaims[[#This Row],[Claim_Date]], "mmm-yyyy")</f>
        <v>Jan-2023</v>
      </c>
      <c r="I285" s="10" t="str">
        <f>IF(tblClaims[[#This Row],[Claim_Amount]]&gt;10000,"High","Normal")</f>
        <v>Normal</v>
      </c>
    </row>
    <row r="286" spans="1:9" x14ac:dyDescent="0.25">
      <c r="A286" s="7" t="s">
        <v>291</v>
      </c>
      <c r="B286" s="8" t="s">
        <v>625</v>
      </c>
      <c r="C286" s="8" t="s">
        <v>697</v>
      </c>
      <c r="D286" s="9">
        <v>44451</v>
      </c>
      <c r="E286" s="8">
        <v>7188.53</v>
      </c>
      <c r="F286" s="8" t="s">
        <v>750</v>
      </c>
      <c r="G286" s="8">
        <v>0</v>
      </c>
      <c r="H286" s="8" t="str">
        <f>TEXT(tblClaims[[#This Row],[Claim_Date]], "mmm-yyyy")</f>
        <v>Sep-2021</v>
      </c>
      <c r="I286" s="10" t="str">
        <f>IF(tblClaims[[#This Row],[Claim_Amount]]&gt;10000,"High","Normal")</f>
        <v>Normal</v>
      </c>
    </row>
    <row r="287" spans="1:9" x14ac:dyDescent="0.25">
      <c r="A287" s="7" t="s">
        <v>292</v>
      </c>
      <c r="B287" s="8" t="s">
        <v>605</v>
      </c>
      <c r="C287" s="8" t="s">
        <v>691</v>
      </c>
      <c r="D287" s="9">
        <v>44430</v>
      </c>
      <c r="E287" s="8">
        <v>15071.71</v>
      </c>
      <c r="F287" s="8" t="s">
        <v>741</v>
      </c>
      <c r="G287" s="8">
        <v>0</v>
      </c>
      <c r="H287" s="8" t="str">
        <f>TEXT(tblClaims[[#This Row],[Claim_Date]], "mmm-yyyy")</f>
        <v>Aug-2021</v>
      </c>
      <c r="I287" s="10" t="str">
        <f>IF(tblClaims[[#This Row],[Claim_Amount]]&gt;10000,"High","Normal")</f>
        <v>High</v>
      </c>
    </row>
    <row r="288" spans="1:9" x14ac:dyDescent="0.25">
      <c r="A288" s="7" t="s">
        <v>293</v>
      </c>
      <c r="B288" s="8" t="s">
        <v>581</v>
      </c>
      <c r="C288" s="8" t="s">
        <v>698</v>
      </c>
      <c r="D288" s="9">
        <v>44690</v>
      </c>
      <c r="E288" s="8">
        <v>6602.26</v>
      </c>
      <c r="F288" s="8" t="s">
        <v>735</v>
      </c>
      <c r="G288" s="8">
        <v>0</v>
      </c>
      <c r="H288" s="8" t="str">
        <f>TEXT(tblClaims[[#This Row],[Claim_Date]], "mmm-yyyy")</f>
        <v>May-2022</v>
      </c>
      <c r="I288" s="10" t="str">
        <f>IF(tblClaims[[#This Row],[Claim_Amount]]&gt;10000,"High","Normal")</f>
        <v>Normal</v>
      </c>
    </row>
    <row r="289" spans="1:9" x14ac:dyDescent="0.25">
      <c r="A289" s="7" t="s">
        <v>294</v>
      </c>
      <c r="B289" s="8" t="s">
        <v>523</v>
      </c>
      <c r="C289" s="8" t="s">
        <v>705</v>
      </c>
      <c r="D289" s="9">
        <v>44386</v>
      </c>
      <c r="E289" s="8">
        <v>8898.8700000000008</v>
      </c>
      <c r="F289" s="8" t="s">
        <v>751</v>
      </c>
      <c r="G289" s="8">
        <v>1</v>
      </c>
      <c r="H289" s="8" t="str">
        <f>TEXT(tblClaims[[#This Row],[Claim_Date]], "mmm-yyyy")</f>
        <v>Jul-2021</v>
      </c>
      <c r="I289" s="10" t="str">
        <f>IF(tblClaims[[#This Row],[Claim_Amount]]&gt;10000,"High","Normal")</f>
        <v>Normal</v>
      </c>
    </row>
    <row r="290" spans="1:9" x14ac:dyDescent="0.25">
      <c r="A290" s="7" t="s">
        <v>295</v>
      </c>
      <c r="B290" s="8" t="s">
        <v>649</v>
      </c>
      <c r="C290" s="8" t="s">
        <v>702</v>
      </c>
      <c r="D290" s="9">
        <v>44893</v>
      </c>
      <c r="E290" s="8">
        <v>14356.8</v>
      </c>
      <c r="F290" s="8" t="s">
        <v>718</v>
      </c>
      <c r="G290" s="8">
        <v>0</v>
      </c>
      <c r="H290" s="8" t="str">
        <f>TEXT(tblClaims[[#This Row],[Claim_Date]], "mmm-yyyy")</f>
        <v>Nov-2022</v>
      </c>
      <c r="I290" s="10" t="str">
        <f>IF(tblClaims[[#This Row],[Claim_Amount]]&gt;10000,"High","Normal")</f>
        <v>High</v>
      </c>
    </row>
    <row r="291" spans="1:9" x14ac:dyDescent="0.25">
      <c r="A291" s="7" t="s">
        <v>296</v>
      </c>
      <c r="B291" s="8" t="s">
        <v>588</v>
      </c>
      <c r="C291" s="8" t="s">
        <v>700</v>
      </c>
      <c r="D291" s="9">
        <v>44280</v>
      </c>
      <c r="E291" s="8">
        <v>7273.27</v>
      </c>
      <c r="F291" s="8" t="s">
        <v>746</v>
      </c>
      <c r="G291" s="8">
        <v>0</v>
      </c>
      <c r="H291" s="8" t="str">
        <f>TEXT(tblClaims[[#This Row],[Claim_Date]], "mmm-yyyy")</f>
        <v>Mar-2021</v>
      </c>
      <c r="I291" s="10" t="str">
        <f>IF(tblClaims[[#This Row],[Claim_Amount]]&gt;10000,"High","Normal")</f>
        <v>Normal</v>
      </c>
    </row>
    <row r="292" spans="1:9" x14ac:dyDescent="0.25">
      <c r="A292" s="7" t="s">
        <v>297</v>
      </c>
      <c r="B292" s="8" t="s">
        <v>542</v>
      </c>
      <c r="C292" s="8" t="s">
        <v>704</v>
      </c>
      <c r="D292" s="9">
        <v>44841</v>
      </c>
      <c r="E292" s="8">
        <v>17105.63</v>
      </c>
      <c r="F292" s="8" t="s">
        <v>755</v>
      </c>
      <c r="G292" s="8">
        <v>0</v>
      </c>
      <c r="H292" s="8" t="str">
        <f>TEXT(tblClaims[[#This Row],[Claim_Date]], "mmm-yyyy")</f>
        <v>Oct-2022</v>
      </c>
      <c r="I292" s="10" t="str">
        <f>IF(tblClaims[[#This Row],[Claim_Amount]]&gt;10000,"High","Normal")</f>
        <v>High</v>
      </c>
    </row>
    <row r="293" spans="1:9" x14ac:dyDescent="0.25">
      <c r="A293" s="7" t="s">
        <v>298</v>
      </c>
      <c r="B293" s="8" t="s">
        <v>637</v>
      </c>
      <c r="C293" s="8" t="s">
        <v>698</v>
      </c>
      <c r="D293" s="9">
        <v>44735</v>
      </c>
      <c r="E293" s="8">
        <v>5799.53</v>
      </c>
      <c r="F293" s="8" t="s">
        <v>753</v>
      </c>
      <c r="G293" s="8">
        <v>0</v>
      </c>
      <c r="H293" s="8" t="str">
        <f>TEXT(tblClaims[[#This Row],[Claim_Date]], "mmm-yyyy")</f>
        <v>Jun-2022</v>
      </c>
      <c r="I293" s="10" t="str">
        <f>IF(tblClaims[[#This Row],[Claim_Amount]]&gt;10000,"High","Normal")</f>
        <v>Normal</v>
      </c>
    </row>
    <row r="294" spans="1:9" x14ac:dyDescent="0.25">
      <c r="A294" s="7" t="s">
        <v>299</v>
      </c>
      <c r="B294" s="8" t="s">
        <v>648</v>
      </c>
      <c r="C294" s="8" t="s">
        <v>705</v>
      </c>
      <c r="D294" s="9">
        <v>44223</v>
      </c>
      <c r="E294" s="8">
        <v>12339.81</v>
      </c>
      <c r="F294" s="8" t="s">
        <v>753</v>
      </c>
      <c r="G294" s="8">
        <v>0</v>
      </c>
      <c r="H294" s="8" t="str">
        <f>TEXT(tblClaims[[#This Row],[Claim_Date]], "mmm-yyyy")</f>
        <v>Jan-2021</v>
      </c>
      <c r="I294" s="10" t="str">
        <f>IF(tblClaims[[#This Row],[Claim_Amount]]&gt;10000,"High","Normal")</f>
        <v>High</v>
      </c>
    </row>
    <row r="295" spans="1:9" x14ac:dyDescent="0.25">
      <c r="A295" s="7" t="s">
        <v>300</v>
      </c>
      <c r="B295" s="8" t="s">
        <v>534</v>
      </c>
      <c r="C295" s="8" t="s">
        <v>688</v>
      </c>
      <c r="D295" s="9">
        <v>44335</v>
      </c>
      <c r="E295" s="8">
        <v>13172.07</v>
      </c>
      <c r="F295" s="8" t="s">
        <v>726</v>
      </c>
      <c r="G295" s="8">
        <v>0</v>
      </c>
      <c r="H295" s="8" t="str">
        <f>TEXT(tblClaims[[#This Row],[Claim_Date]], "mmm-yyyy")</f>
        <v>May-2021</v>
      </c>
      <c r="I295" s="10" t="str">
        <f>IF(tblClaims[[#This Row],[Claim_Amount]]&gt;10000,"High","Normal")</f>
        <v>High</v>
      </c>
    </row>
    <row r="296" spans="1:9" x14ac:dyDescent="0.25">
      <c r="A296" s="7" t="s">
        <v>301</v>
      </c>
      <c r="B296" s="8" t="s">
        <v>629</v>
      </c>
      <c r="C296" s="8" t="s">
        <v>687</v>
      </c>
      <c r="D296" s="9">
        <v>44662</v>
      </c>
      <c r="E296" s="8">
        <v>11230.09</v>
      </c>
      <c r="F296" s="8" t="s">
        <v>730</v>
      </c>
      <c r="G296" s="8">
        <v>0</v>
      </c>
      <c r="H296" s="8" t="str">
        <f>TEXT(tblClaims[[#This Row],[Claim_Date]], "mmm-yyyy")</f>
        <v>Apr-2022</v>
      </c>
      <c r="I296" s="10" t="str">
        <f>IF(tblClaims[[#This Row],[Claim_Amount]]&gt;10000,"High","Normal")</f>
        <v>High</v>
      </c>
    </row>
    <row r="297" spans="1:9" x14ac:dyDescent="0.25">
      <c r="A297" s="7" t="s">
        <v>302</v>
      </c>
      <c r="B297" s="8" t="s">
        <v>644</v>
      </c>
      <c r="C297" s="8" t="s">
        <v>695</v>
      </c>
      <c r="D297" s="9">
        <v>44449</v>
      </c>
      <c r="E297" s="8">
        <v>5816.62</v>
      </c>
      <c r="F297" s="8" t="s">
        <v>736</v>
      </c>
      <c r="G297" s="8">
        <v>1</v>
      </c>
      <c r="H297" s="8" t="str">
        <f>TEXT(tblClaims[[#This Row],[Claim_Date]], "mmm-yyyy")</f>
        <v>Sep-2021</v>
      </c>
      <c r="I297" s="10" t="str">
        <f>IF(tblClaims[[#This Row],[Claim_Amount]]&gt;10000,"High","Normal")</f>
        <v>Normal</v>
      </c>
    </row>
    <row r="298" spans="1:9" x14ac:dyDescent="0.25">
      <c r="A298" s="7" t="s">
        <v>303</v>
      </c>
      <c r="B298" s="8" t="s">
        <v>537</v>
      </c>
      <c r="C298" s="8" t="s">
        <v>688</v>
      </c>
      <c r="D298" s="9">
        <v>44234</v>
      </c>
      <c r="E298" s="8">
        <v>18629.79</v>
      </c>
      <c r="F298" s="8" t="s">
        <v>749</v>
      </c>
      <c r="G298" s="8">
        <v>0</v>
      </c>
      <c r="H298" s="8" t="str">
        <f>TEXT(tblClaims[[#This Row],[Claim_Date]], "mmm-yyyy")</f>
        <v>Feb-2021</v>
      </c>
      <c r="I298" s="10" t="str">
        <f>IF(tblClaims[[#This Row],[Claim_Amount]]&gt;10000,"High","Normal")</f>
        <v>High</v>
      </c>
    </row>
    <row r="299" spans="1:9" x14ac:dyDescent="0.25">
      <c r="A299" s="7" t="s">
        <v>304</v>
      </c>
      <c r="B299" s="8" t="s">
        <v>658</v>
      </c>
      <c r="C299" s="8" t="s">
        <v>703</v>
      </c>
      <c r="D299" s="9">
        <v>45098</v>
      </c>
      <c r="E299" s="8">
        <v>12016.36</v>
      </c>
      <c r="F299" s="8" t="s">
        <v>741</v>
      </c>
      <c r="G299" s="8">
        <v>0</v>
      </c>
      <c r="H299" s="8" t="str">
        <f>TEXT(tblClaims[[#This Row],[Claim_Date]], "mmm-yyyy")</f>
        <v>Jun-2023</v>
      </c>
      <c r="I299" s="10" t="str">
        <f>IF(tblClaims[[#This Row],[Claim_Amount]]&gt;10000,"High","Normal")</f>
        <v>High</v>
      </c>
    </row>
    <row r="300" spans="1:9" x14ac:dyDescent="0.25">
      <c r="A300" s="7" t="s">
        <v>305</v>
      </c>
      <c r="B300" s="8" t="s">
        <v>602</v>
      </c>
      <c r="C300" s="8" t="s">
        <v>696</v>
      </c>
      <c r="D300" s="9">
        <v>44968</v>
      </c>
      <c r="E300" s="8">
        <v>11881.14</v>
      </c>
      <c r="F300" s="8" t="s">
        <v>726</v>
      </c>
      <c r="G300" s="8">
        <v>0</v>
      </c>
      <c r="H300" s="8" t="str">
        <f>TEXT(tblClaims[[#This Row],[Claim_Date]], "mmm-yyyy")</f>
        <v>Feb-2023</v>
      </c>
      <c r="I300" s="10" t="str">
        <f>IF(tblClaims[[#This Row],[Claim_Amount]]&gt;10000,"High","Normal")</f>
        <v>High</v>
      </c>
    </row>
    <row r="301" spans="1:9" x14ac:dyDescent="0.25">
      <c r="A301" s="7" t="s">
        <v>306</v>
      </c>
      <c r="B301" s="8" t="s">
        <v>664</v>
      </c>
      <c r="C301" s="8" t="s">
        <v>689</v>
      </c>
      <c r="D301" s="9">
        <v>45176</v>
      </c>
      <c r="E301" s="8">
        <v>536.01</v>
      </c>
      <c r="F301" s="8" t="s">
        <v>736</v>
      </c>
      <c r="G301" s="8">
        <v>0</v>
      </c>
      <c r="H301" s="8" t="str">
        <f>TEXT(tblClaims[[#This Row],[Claim_Date]], "mmm-yyyy")</f>
        <v>Sep-2023</v>
      </c>
      <c r="I301" s="10" t="str">
        <f>IF(tblClaims[[#This Row],[Claim_Amount]]&gt;10000,"High","Normal")</f>
        <v>Normal</v>
      </c>
    </row>
    <row r="302" spans="1:9" x14ac:dyDescent="0.25">
      <c r="A302" s="7" t="s">
        <v>307</v>
      </c>
      <c r="B302" s="8" t="s">
        <v>665</v>
      </c>
      <c r="C302" s="8" t="s">
        <v>697</v>
      </c>
      <c r="D302" s="9">
        <v>45198</v>
      </c>
      <c r="E302" s="8">
        <v>15250.37</v>
      </c>
      <c r="F302" s="8" t="s">
        <v>744</v>
      </c>
      <c r="G302" s="8">
        <v>0</v>
      </c>
      <c r="H302" s="8" t="str">
        <f>TEXT(tblClaims[[#This Row],[Claim_Date]], "mmm-yyyy")</f>
        <v>Sep-2023</v>
      </c>
      <c r="I302" s="10" t="str">
        <f>IF(tblClaims[[#This Row],[Claim_Amount]]&gt;10000,"High","Normal")</f>
        <v>High</v>
      </c>
    </row>
    <row r="303" spans="1:9" x14ac:dyDescent="0.25">
      <c r="A303" s="7" t="s">
        <v>308</v>
      </c>
      <c r="B303" s="8" t="s">
        <v>666</v>
      </c>
      <c r="C303" s="8" t="s">
        <v>693</v>
      </c>
      <c r="D303" s="9">
        <v>44638</v>
      </c>
      <c r="E303" s="8">
        <v>1355.44</v>
      </c>
      <c r="F303" s="8" t="s">
        <v>714</v>
      </c>
      <c r="G303" s="8">
        <v>0</v>
      </c>
      <c r="H303" s="8" t="str">
        <f>TEXT(tblClaims[[#This Row],[Claim_Date]], "mmm-yyyy")</f>
        <v>Mar-2022</v>
      </c>
      <c r="I303" s="10" t="str">
        <f>IF(tblClaims[[#This Row],[Claim_Amount]]&gt;10000,"High","Normal")</f>
        <v>Normal</v>
      </c>
    </row>
    <row r="304" spans="1:9" x14ac:dyDescent="0.25">
      <c r="A304" s="7" t="s">
        <v>309</v>
      </c>
      <c r="B304" s="8" t="s">
        <v>532</v>
      </c>
      <c r="C304" s="8" t="s">
        <v>692</v>
      </c>
      <c r="D304" s="9">
        <v>44861</v>
      </c>
      <c r="E304" s="8">
        <v>5947.89</v>
      </c>
      <c r="F304" s="8" t="s">
        <v>716</v>
      </c>
      <c r="G304" s="8">
        <v>0</v>
      </c>
      <c r="H304" s="8" t="str">
        <f>TEXT(tblClaims[[#This Row],[Claim_Date]], "mmm-yyyy")</f>
        <v>Oct-2022</v>
      </c>
      <c r="I304" s="10" t="str">
        <f>IF(tblClaims[[#This Row],[Claim_Amount]]&gt;10000,"High","Normal")</f>
        <v>Normal</v>
      </c>
    </row>
    <row r="305" spans="1:9" x14ac:dyDescent="0.25">
      <c r="A305" s="7" t="s">
        <v>310</v>
      </c>
      <c r="B305" s="8" t="s">
        <v>667</v>
      </c>
      <c r="C305" s="8" t="s">
        <v>695</v>
      </c>
      <c r="D305" s="9">
        <v>45224</v>
      </c>
      <c r="E305" s="8">
        <v>5946.12</v>
      </c>
      <c r="F305" s="8" t="s">
        <v>741</v>
      </c>
      <c r="G305" s="8">
        <v>0</v>
      </c>
      <c r="H305" s="8" t="str">
        <f>TEXT(tblClaims[[#This Row],[Claim_Date]], "mmm-yyyy")</f>
        <v>Oct-2023</v>
      </c>
      <c r="I305" s="10" t="str">
        <f>IF(tblClaims[[#This Row],[Claim_Amount]]&gt;10000,"High","Normal")</f>
        <v>Normal</v>
      </c>
    </row>
    <row r="306" spans="1:9" x14ac:dyDescent="0.25">
      <c r="A306" s="7" t="s">
        <v>311</v>
      </c>
      <c r="B306" s="8" t="s">
        <v>543</v>
      </c>
      <c r="C306" s="8" t="s">
        <v>691</v>
      </c>
      <c r="D306" s="9">
        <v>44298</v>
      </c>
      <c r="E306" s="8">
        <v>1819.97</v>
      </c>
      <c r="F306" s="8" t="s">
        <v>713</v>
      </c>
      <c r="G306" s="8">
        <v>0</v>
      </c>
      <c r="H306" s="8" t="str">
        <f>TEXT(tblClaims[[#This Row],[Claim_Date]], "mmm-yyyy")</f>
        <v>Apr-2021</v>
      </c>
      <c r="I306" s="10" t="str">
        <f>IF(tblClaims[[#This Row],[Claim_Amount]]&gt;10000,"High","Normal")</f>
        <v>Normal</v>
      </c>
    </row>
    <row r="307" spans="1:9" x14ac:dyDescent="0.25">
      <c r="A307" s="7" t="s">
        <v>312</v>
      </c>
      <c r="B307" s="8" t="s">
        <v>612</v>
      </c>
      <c r="C307" s="8" t="s">
        <v>699</v>
      </c>
      <c r="D307" s="9">
        <v>45047</v>
      </c>
      <c r="E307" s="8">
        <v>9531.07</v>
      </c>
      <c r="F307" s="8" t="s">
        <v>748</v>
      </c>
      <c r="G307" s="8">
        <v>0</v>
      </c>
      <c r="H307" s="8" t="str">
        <f>TEXT(tblClaims[[#This Row],[Claim_Date]], "mmm-yyyy")</f>
        <v>May-2023</v>
      </c>
      <c r="I307" s="10" t="str">
        <f>IF(tblClaims[[#This Row],[Claim_Amount]]&gt;10000,"High","Normal")</f>
        <v>Normal</v>
      </c>
    </row>
    <row r="308" spans="1:9" x14ac:dyDescent="0.25">
      <c r="A308" s="7" t="s">
        <v>313</v>
      </c>
      <c r="B308" s="8" t="s">
        <v>668</v>
      </c>
      <c r="C308" s="8" t="s">
        <v>699</v>
      </c>
      <c r="D308" s="9">
        <v>45220</v>
      </c>
      <c r="E308" s="8">
        <v>19138.939999999999</v>
      </c>
      <c r="F308" s="8" t="s">
        <v>742</v>
      </c>
      <c r="G308" s="8">
        <v>0</v>
      </c>
      <c r="H308" s="8" t="str">
        <f>TEXT(tblClaims[[#This Row],[Claim_Date]], "mmm-yyyy")</f>
        <v>Oct-2023</v>
      </c>
      <c r="I308" s="10" t="str">
        <f>IF(tblClaims[[#This Row],[Claim_Amount]]&gt;10000,"High","Normal")</f>
        <v>High</v>
      </c>
    </row>
    <row r="309" spans="1:9" x14ac:dyDescent="0.25">
      <c r="A309" s="7" t="s">
        <v>314</v>
      </c>
      <c r="B309" s="8" t="s">
        <v>578</v>
      </c>
      <c r="C309" s="8" t="s">
        <v>686</v>
      </c>
      <c r="D309" s="9">
        <v>44233</v>
      </c>
      <c r="E309" s="8">
        <v>6607.25</v>
      </c>
      <c r="F309" s="8" t="s">
        <v>738</v>
      </c>
      <c r="G309" s="8">
        <v>0</v>
      </c>
      <c r="H309" s="8" t="str">
        <f>TEXT(tblClaims[[#This Row],[Claim_Date]], "mmm-yyyy")</f>
        <v>Feb-2021</v>
      </c>
      <c r="I309" s="10" t="str">
        <f>IF(tblClaims[[#This Row],[Claim_Amount]]&gt;10000,"High","Normal")</f>
        <v>Normal</v>
      </c>
    </row>
    <row r="310" spans="1:9" x14ac:dyDescent="0.25">
      <c r="A310" s="7" t="s">
        <v>315</v>
      </c>
      <c r="B310" s="8" t="s">
        <v>654</v>
      </c>
      <c r="C310" s="8" t="s">
        <v>702</v>
      </c>
      <c r="D310" s="9">
        <v>45210</v>
      </c>
      <c r="E310" s="8">
        <v>2893.54</v>
      </c>
      <c r="F310" s="8" t="s">
        <v>740</v>
      </c>
      <c r="G310" s="8">
        <v>0</v>
      </c>
      <c r="H310" s="8" t="str">
        <f>TEXT(tblClaims[[#This Row],[Claim_Date]], "mmm-yyyy")</f>
        <v>Oct-2023</v>
      </c>
      <c r="I310" s="10" t="str">
        <f>IF(tblClaims[[#This Row],[Claim_Amount]]&gt;10000,"High","Normal")</f>
        <v>Normal</v>
      </c>
    </row>
    <row r="311" spans="1:9" x14ac:dyDescent="0.25">
      <c r="A311" s="7" t="s">
        <v>316</v>
      </c>
      <c r="B311" s="8" t="s">
        <v>542</v>
      </c>
      <c r="C311" s="8" t="s">
        <v>688</v>
      </c>
      <c r="D311" s="9">
        <v>44424</v>
      </c>
      <c r="E311" s="8">
        <v>708.88</v>
      </c>
      <c r="F311" s="8" t="s">
        <v>727</v>
      </c>
      <c r="G311" s="8">
        <v>0</v>
      </c>
      <c r="H311" s="8" t="str">
        <f>TEXT(tblClaims[[#This Row],[Claim_Date]], "mmm-yyyy")</f>
        <v>Aug-2021</v>
      </c>
      <c r="I311" s="10" t="str">
        <f>IF(tblClaims[[#This Row],[Claim_Amount]]&gt;10000,"High","Normal")</f>
        <v>Normal</v>
      </c>
    </row>
    <row r="312" spans="1:9" x14ac:dyDescent="0.25">
      <c r="A312" s="7" t="s">
        <v>317</v>
      </c>
      <c r="B312" s="8" t="s">
        <v>578</v>
      </c>
      <c r="C312" s="8" t="s">
        <v>694</v>
      </c>
      <c r="D312" s="9">
        <v>44421</v>
      </c>
      <c r="E312" s="8">
        <v>5811.42</v>
      </c>
      <c r="F312" s="8" t="s">
        <v>735</v>
      </c>
      <c r="G312" s="8">
        <v>0</v>
      </c>
      <c r="H312" s="8" t="str">
        <f>TEXT(tblClaims[[#This Row],[Claim_Date]], "mmm-yyyy")</f>
        <v>Aug-2021</v>
      </c>
      <c r="I312" s="10" t="str">
        <f>IF(tblClaims[[#This Row],[Claim_Amount]]&gt;10000,"High","Normal")</f>
        <v>Normal</v>
      </c>
    </row>
    <row r="313" spans="1:9" x14ac:dyDescent="0.25">
      <c r="A313" s="7" t="s">
        <v>318</v>
      </c>
      <c r="B313" s="8" t="s">
        <v>635</v>
      </c>
      <c r="C313" s="8" t="s">
        <v>699</v>
      </c>
      <c r="D313" s="9">
        <v>44350</v>
      </c>
      <c r="E313" s="8">
        <v>18919.46</v>
      </c>
      <c r="F313" s="8" t="s">
        <v>739</v>
      </c>
      <c r="G313" s="8">
        <v>0</v>
      </c>
      <c r="H313" s="8" t="str">
        <f>TEXT(tblClaims[[#This Row],[Claim_Date]], "mmm-yyyy")</f>
        <v>Jun-2021</v>
      </c>
      <c r="I313" s="10" t="str">
        <f>IF(tblClaims[[#This Row],[Claim_Amount]]&gt;10000,"High","Normal")</f>
        <v>High</v>
      </c>
    </row>
    <row r="314" spans="1:9" x14ac:dyDescent="0.25">
      <c r="A314" s="7" t="s">
        <v>319</v>
      </c>
      <c r="B314" s="8" t="s">
        <v>644</v>
      </c>
      <c r="C314" s="8" t="s">
        <v>696</v>
      </c>
      <c r="D314" s="9">
        <v>44505</v>
      </c>
      <c r="E314" s="8">
        <v>4329.1899999999996</v>
      </c>
      <c r="F314" s="8" t="s">
        <v>739</v>
      </c>
      <c r="G314" s="8">
        <v>0</v>
      </c>
      <c r="H314" s="8" t="str">
        <f>TEXT(tblClaims[[#This Row],[Claim_Date]], "mmm-yyyy")</f>
        <v>Nov-2021</v>
      </c>
      <c r="I314" s="10" t="str">
        <f>IF(tblClaims[[#This Row],[Claim_Amount]]&gt;10000,"High","Normal")</f>
        <v>Normal</v>
      </c>
    </row>
    <row r="315" spans="1:9" x14ac:dyDescent="0.25">
      <c r="A315" s="7" t="s">
        <v>320</v>
      </c>
      <c r="B315" s="8" t="s">
        <v>669</v>
      </c>
      <c r="C315" s="8" t="s">
        <v>694</v>
      </c>
      <c r="D315" s="9">
        <v>44545</v>
      </c>
      <c r="E315" s="8">
        <v>11171.65</v>
      </c>
      <c r="F315" s="8" t="s">
        <v>721</v>
      </c>
      <c r="G315" s="8">
        <v>0</v>
      </c>
      <c r="H315" s="8" t="str">
        <f>TEXT(tblClaims[[#This Row],[Claim_Date]], "mmm-yyyy")</f>
        <v>Dec-2021</v>
      </c>
      <c r="I315" s="10" t="str">
        <f>IF(tblClaims[[#This Row],[Claim_Amount]]&gt;10000,"High","Normal")</f>
        <v>High</v>
      </c>
    </row>
    <row r="316" spans="1:9" x14ac:dyDescent="0.25">
      <c r="A316" s="7" t="s">
        <v>321</v>
      </c>
      <c r="B316" s="8" t="s">
        <v>521</v>
      </c>
      <c r="C316" s="8" t="s">
        <v>692</v>
      </c>
      <c r="D316" s="9">
        <v>45210</v>
      </c>
      <c r="E316" s="8">
        <v>15800.69</v>
      </c>
      <c r="F316" s="8" t="s">
        <v>715</v>
      </c>
      <c r="G316" s="8">
        <v>0</v>
      </c>
      <c r="H316" s="8" t="str">
        <f>TEXT(tblClaims[[#This Row],[Claim_Date]], "mmm-yyyy")</f>
        <v>Oct-2023</v>
      </c>
      <c r="I316" s="10" t="str">
        <f>IF(tblClaims[[#This Row],[Claim_Amount]]&gt;10000,"High","Normal")</f>
        <v>High</v>
      </c>
    </row>
    <row r="317" spans="1:9" x14ac:dyDescent="0.25">
      <c r="A317" s="7" t="s">
        <v>322</v>
      </c>
      <c r="B317" s="8" t="s">
        <v>576</v>
      </c>
      <c r="C317" s="8" t="s">
        <v>687</v>
      </c>
      <c r="D317" s="9">
        <v>45144</v>
      </c>
      <c r="E317" s="8">
        <v>10325.11</v>
      </c>
      <c r="F317" s="8" t="s">
        <v>710</v>
      </c>
      <c r="G317" s="8">
        <v>0</v>
      </c>
      <c r="H317" s="8" t="str">
        <f>TEXT(tblClaims[[#This Row],[Claim_Date]], "mmm-yyyy")</f>
        <v>Aug-2023</v>
      </c>
      <c r="I317" s="10" t="str">
        <f>IF(tblClaims[[#This Row],[Claim_Amount]]&gt;10000,"High","Normal")</f>
        <v>High</v>
      </c>
    </row>
    <row r="318" spans="1:9" x14ac:dyDescent="0.25">
      <c r="A318" s="7" t="s">
        <v>323</v>
      </c>
      <c r="B318" s="8" t="s">
        <v>540</v>
      </c>
      <c r="C318" s="8" t="s">
        <v>689</v>
      </c>
      <c r="D318" s="9">
        <v>45134</v>
      </c>
      <c r="E318" s="8">
        <v>2890.19</v>
      </c>
      <c r="F318" s="8" t="s">
        <v>729</v>
      </c>
      <c r="G318" s="8">
        <v>0</v>
      </c>
      <c r="H318" s="8" t="str">
        <f>TEXT(tblClaims[[#This Row],[Claim_Date]], "mmm-yyyy")</f>
        <v>Jul-2023</v>
      </c>
      <c r="I318" s="10" t="str">
        <f>IF(tblClaims[[#This Row],[Claim_Amount]]&gt;10000,"High","Normal")</f>
        <v>Normal</v>
      </c>
    </row>
    <row r="319" spans="1:9" x14ac:dyDescent="0.25">
      <c r="A319" s="7" t="s">
        <v>324</v>
      </c>
      <c r="B319" s="8" t="s">
        <v>537</v>
      </c>
      <c r="C319" s="8" t="s">
        <v>691</v>
      </c>
      <c r="D319" s="9">
        <v>44241</v>
      </c>
      <c r="E319" s="8">
        <v>9083.77</v>
      </c>
      <c r="F319" s="8" t="s">
        <v>718</v>
      </c>
      <c r="G319" s="8">
        <v>0</v>
      </c>
      <c r="H319" s="8" t="str">
        <f>TEXT(tblClaims[[#This Row],[Claim_Date]], "mmm-yyyy")</f>
        <v>Feb-2021</v>
      </c>
      <c r="I319" s="10" t="str">
        <f>IF(tblClaims[[#This Row],[Claim_Amount]]&gt;10000,"High","Normal")</f>
        <v>Normal</v>
      </c>
    </row>
    <row r="320" spans="1:9" x14ac:dyDescent="0.25">
      <c r="A320" s="7" t="s">
        <v>325</v>
      </c>
      <c r="B320" s="8" t="s">
        <v>645</v>
      </c>
      <c r="C320" s="8" t="s">
        <v>700</v>
      </c>
      <c r="D320" s="9">
        <v>44661</v>
      </c>
      <c r="E320" s="8">
        <v>7088.27</v>
      </c>
      <c r="F320" s="8" t="s">
        <v>728</v>
      </c>
      <c r="G320" s="8">
        <v>0</v>
      </c>
      <c r="H320" s="8" t="str">
        <f>TEXT(tblClaims[[#This Row],[Claim_Date]], "mmm-yyyy")</f>
        <v>Apr-2022</v>
      </c>
      <c r="I320" s="10" t="str">
        <f>IF(tblClaims[[#This Row],[Claim_Amount]]&gt;10000,"High","Normal")</f>
        <v>Normal</v>
      </c>
    </row>
    <row r="321" spans="1:9" x14ac:dyDescent="0.25">
      <c r="A321" s="7" t="s">
        <v>326</v>
      </c>
      <c r="B321" s="8" t="s">
        <v>578</v>
      </c>
      <c r="C321" s="8" t="s">
        <v>697</v>
      </c>
      <c r="D321" s="9">
        <v>45179</v>
      </c>
      <c r="E321" s="8">
        <v>3139.21</v>
      </c>
      <c r="F321" s="8" t="s">
        <v>738</v>
      </c>
      <c r="G321" s="8">
        <v>1</v>
      </c>
      <c r="H321" s="8" t="str">
        <f>TEXT(tblClaims[[#This Row],[Claim_Date]], "mmm-yyyy")</f>
        <v>Sep-2023</v>
      </c>
      <c r="I321" s="10" t="str">
        <f>IF(tblClaims[[#This Row],[Claim_Amount]]&gt;10000,"High","Normal")</f>
        <v>Normal</v>
      </c>
    </row>
    <row r="322" spans="1:9" x14ac:dyDescent="0.25">
      <c r="A322" s="7" t="s">
        <v>327</v>
      </c>
      <c r="B322" s="8" t="s">
        <v>630</v>
      </c>
      <c r="C322" s="8" t="s">
        <v>693</v>
      </c>
      <c r="D322" s="9">
        <v>45141</v>
      </c>
      <c r="E322" s="8">
        <v>7052.57</v>
      </c>
      <c r="F322" s="8" t="s">
        <v>712</v>
      </c>
      <c r="G322" s="8">
        <v>0</v>
      </c>
      <c r="H322" s="8" t="str">
        <f>TEXT(tblClaims[[#This Row],[Claim_Date]], "mmm-yyyy")</f>
        <v>Aug-2023</v>
      </c>
      <c r="I322" s="10" t="str">
        <f>IF(tblClaims[[#This Row],[Claim_Amount]]&gt;10000,"High","Normal")</f>
        <v>Normal</v>
      </c>
    </row>
    <row r="323" spans="1:9" x14ac:dyDescent="0.25">
      <c r="A323" s="7" t="s">
        <v>328</v>
      </c>
      <c r="B323" s="8" t="s">
        <v>622</v>
      </c>
      <c r="C323" s="8" t="s">
        <v>702</v>
      </c>
      <c r="D323" s="9">
        <v>45201</v>
      </c>
      <c r="E323" s="8">
        <v>12256.92</v>
      </c>
      <c r="F323" s="8" t="s">
        <v>708</v>
      </c>
      <c r="G323" s="8">
        <v>0</v>
      </c>
      <c r="H323" s="8" t="str">
        <f>TEXT(tblClaims[[#This Row],[Claim_Date]], "mmm-yyyy")</f>
        <v>Oct-2023</v>
      </c>
      <c r="I323" s="10" t="str">
        <f>IF(tblClaims[[#This Row],[Claim_Amount]]&gt;10000,"High","Normal")</f>
        <v>High</v>
      </c>
    </row>
    <row r="324" spans="1:9" x14ac:dyDescent="0.25">
      <c r="A324" s="7" t="s">
        <v>329</v>
      </c>
      <c r="B324" s="8" t="s">
        <v>609</v>
      </c>
      <c r="C324" s="8" t="s">
        <v>703</v>
      </c>
      <c r="D324" s="9">
        <v>45213</v>
      </c>
      <c r="E324" s="8">
        <v>2701.73</v>
      </c>
      <c r="F324" s="8" t="s">
        <v>744</v>
      </c>
      <c r="G324" s="8">
        <v>0</v>
      </c>
      <c r="H324" s="8" t="str">
        <f>TEXT(tblClaims[[#This Row],[Claim_Date]], "mmm-yyyy")</f>
        <v>Oct-2023</v>
      </c>
      <c r="I324" s="10" t="str">
        <f>IF(tblClaims[[#This Row],[Claim_Amount]]&gt;10000,"High","Normal")</f>
        <v>Normal</v>
      </c>
    </row>
    <row r="325" spans="1:9" x14ac:dyDescent="0.25">
      <c r="A325" s="7" t="s">
        <v>330</v>
      </c>
      <c r="B325" s="8" t="s">
        <v>604</v>
      </c>
      <c r="C325" s="8" t="s">
        <v>688</v>
      </c>
      <c r="D325" s="9">
        <v>45256</v>
      </c>
      <c r="E325" s="8">
        <v>18687.59</v>
      </c>
      <c r="F325" s="8" t="s">
        <v>706</v>
      </c>
      <c r="G325" s="8">
        <v>1</v>
      </c>
      <c r="H325" s="8" t="str">
        <f>TEXT(tblClaims[[#This Row],[Claim_Date]], "mmm-yyyy")</f>
        <v>Nov-2023</v>
      </c>
      <c r="I325" s="10" t="str">
        <f>IF(tblClaims[[#This Row],[Claim_Amount]]&gt;10000,"High","Normal")</f>
        <v>High</v>
      </c>
    </row>
    <row r="326" spans="1:9" x14ac:dyDescent="0.25">
      <c r="A326" s="7" t="s">
        <v>331</v>
      </c>
      <c r="B326" s="8" t="s">
        <v>567</v>
      </c>
      <c r="C326" s="8" t="s">
        <v>689</v>
      </c>
      <c r="D326" s="9">
        <v>45068</v>
      </c>
      <c r="E326" s="8">
        <v>17215.5</v>
      </c>
      <c r="F326" s="8" t="s">
        <v>755</v>
      </c>
      <c r="G326" s="8">
        <v>0</v>
      </c>
      <c r="H326" s="8" t="str">
        <f>TEXT(tblClaims[[#This Row],[Claim_Date]], "mmm-yyyy")</f>
        <v>May-2023</v>
      </c>
      <c r="I326" s="10" t="str">
        <f>IF(tblClaims[[#This Row],[Claim_Amount]]&gt;10000,"High","Normal")</f>
        <v>High</v>
      </c>
    </row>
    <row r="327" spans="1:9" x14ac:dyDescent="0.25">
      <c r="A327" s="7" t="s">
        <v>332</v>
      </c>
      <c r="B327" s="8" t="s">
        <v>556</v>
      </c>
      <c r="C327" s="8" t="s">
        <v>691</v>
      </c>
      <c r="D327" s="9">
        <v>45089</v>
      </c>
      <c r="E327" s="8">
        <v>14229.33</v>
      </c>
      <c r="F327" s="8" t="s">
        <v>735</v>
      </c>
      <c r="G327" s="8">
        <v>0</v>
      </c>
      <c r="H327" s="8" t="str">
        <f>TEXT(tblClaims[[#This Row],[Claim_Date]], "mmm-yyyy")</f>
        <v>Jun-2023</v>
      </c>
      <c r="I327" s="10" t="str">
        <f>IF(tblClaims[[#This Row],[Claim_Amount]]&gt;10000,"High","Normal")</f>
        <v>High</v>
      </c>
    </row>
    <row r="328" spans="1:9" x14ac:dyDescent="0.25">
      <c r="A328" s="7" t="s">
        <v>333</v>
      </c>
      <c r="B328" s="8" t="s">
        <v>608</v>
      </c>
      <c r="C328" s="8" t="s">
        <v>691</v>
      </c>
      <c r="D328" s="9">
        <v>45072</v>
      </c>
      <c r="E328" s="8">
        <v>2412.2199999999998</v>
      </c>
      <c r="F328" s="8" t="s">
        <v>725</v>
      </c>
      <c r="G328" s="8">
        <v>0</v>
      </c>
      <c r="H328" s="8" t="str">
        <f>TEXT(tblClaims[[#This Row],[Claim_Date]], "mmm-yyyy")</f>
        <v>May-2023</v>
      </c>
      <c r="I328" s="10" t="str">
        <f>IF(tblClaims[[#This Row],[Claim_Amount]]&gt;10000,"High","Normal")</f>
        <v>Normal</v>
      </c>
    </row>
    <row r="329" spans="1:9" x14ac:dyDescent="0.25">
      <c r="A329" s="7" t="s">
        <v>334</v>
      </c>
      <c r="B329" s="8" t="s">
        <v>590</v>
      </c>
      <c r="C329" s="8" t="s">
        <v>696</v>
      </c>
      <c r="D329" s="9">
        <v>45009</v>
      </c>
      <c r="E329" s="8">
        <v>14466.77</v>
      </c>
      <c r="F329" s="8" t="s">
        <v>743</v>
      </c>
      <c r="G329" s="8">
        <v>0</v>
      </c>
      <c r="H329" s="8" t="str">
        <f>TEXT(tblClaims[[#This Row],[Claim_Date]], "mmm-yyyy")</f>
        <v>Mar-2023</v>
      </c>
      <c r="I329" s="10" t="str">
        <f>IF(tblClaims[[#This Row],[Claim_Amount]]&gt;10000,"High","Normal")</f>
        <v>High</v>
      </c>
    </row>
    <row r="330" spans="1:9" x14ac:dyDescent="0.25">
      <c r="A330" s="7" t="s">
        <v>335</v>
      </c>
      <c r="B330" s="8" t="s">
        <v>667</v>
      </c>
      <c r="C330" s="8" t="s">
        <v>690</v>
      </c>
      <c r="D330" s="9">
        <v>44954</v>
      </c>
      <c r="E330" s="8">
        <v>11529.01</v>
      </c>
      <c r="F330" s="8" t="s">
        <v>728</v>
      </c>
      <c r="G330" s="8">
        <v>0</v>
      </c>
      <c r="H330" s="8" t="str">
        <f>TEXT(tblClaims[[#This Row],[Claim_Date]], "mmm-yyyy")</f>
        <v>Jan-2023</v>
      </c>
      <c r="I330" s="10" t="str">
        <f>IF(tblClaims[[#This Row],[Claim_Amount]]&gt;10000,"High","Normal")</f>
        <v>High</v>
      </c>
    </row>
    <row r="331" spans="1:9" x14ac:dyDescent="0.25">
      <c r="A331" s="7" t="s">
        <v>336</v>
      </c>
      <c r="B331" s="8" t="s">
        <v>618</v>
      </c>
      <c r="C331" s="8" t="s">
        <v>700</v>
      </c>
      <c r="D331" s="9">
        <v>44248</v>
      </c>
      <c r="E331" s="8">
        <v>3171.51</v>
      </c>
      <c r="F331" s="8" t="s">
        <v>737</v>
      </c>
      <c r="G331" s="8">
        <v>0</v>
      </c>
      <c r="H331" s="8" t="str">
        <f>TEXT(tblClaims[[#This Row],[Claim_Date]], "mmm-yyyy")</f>
        <v>Feb-2021</v>
      </c>
      <c r="I331" s="10" t="str">
        <f>IF(tblClaims[[#This Row],[Claim_Amount]]&gt;10000,"High","Normal")</f>
        <v>Normal</v>
      </c>
    </row>
    <row r="332" spans="1:9" x14ac:dyDescent="0.25">
      <c r="A332" s="7" t="s">
        <v>337</v>
      </c>
      <c r="B332" s="8" t="s">
        <v>584</v>
      </c>
      <c r="C332" s="8" t="s">
        <v>697</v>
      </c>
      <c r="D332" s="9">
        <v>45151</v>
      </c>
      <c r="E332" s="8">
        <v>12660.31</v>
      </c>
      <c r="F332" s="8" t="s">
        <v>713</v>
      </c>
      <c r="G332" s="8">
        <v>0</v>
      </c>
      <c r="H332" s="8" t="str">
        <f>TEXT(tblClaims[[#This Row],[Claim_Date]], "mmm-yyyy")</f>
        <v>Aug-2023</v>
      </c>
      <c r="I332" s="10" t="str">
        <f>IF(tblClaims[[#This Row],[Claim_Amount]]&gt;10000,"High","Normal")</f>
        <v>High</v>
      </c>
    </row>
    <row r="333" spans="1:9" x14ac:dyDescent="0.25">
      <c r="A333" s="7" t="s">
        <v>338</v>
      </c>
      <c r="B333" s="8" t="s">
        <v>592</v>
      </c>
      <c r="C333" s="8" t="s">
        <v>687</v>
      </c>
      <c r="D333" s="9">
        <v>44794</v>
      </c>
      <c r="E333" s="8">
        <v>12089.61</v>
      </c>
      <c r="F333" s="8" t="s">
        <v>753</v>
      </c>
      <c r="G333" s="8">
        <v>0</v>
      </c>
      <c r="H333" s="8" t="str">
        <f>TEXT(tblClaims[[#This Row],[Claim_Date]], "mmm-yyyy")</f>
        <v>Aug-2022</v>
      </c>
      <c r="I333" s="10" t="str">
        <f>IF(tblClaims[[#This Row],[Claim_Amount]]&gt;10000,"High","Normal")</f>
        <v>High</v>
      </c>
    </row>
    <row r="334" spans="1:9" x14ac:dyDescent="0.25">
      <c r="A334" s="7" t="s">
        <v>339</v>
      </c>
      <c r="B334" s="8" t="s">
        <v>664</v>
      </c>
      <c r="C334" s="8" t="s">
        <v>700</v>
      </c>
      <c r="D334" s="9">
        <v>44567</v>
      </c>
      <c r="E334" s="8">
        <v>16164.99</v>
      </c>
      <c r="F334" s="8" t="s">
        <v>751</v>
      </c>
      <c r="G334" s="8">
        <v>0</v>
      </c>
      <c r="H334" s="8" t="str">
        <f>TEXT(tblClaims[[#This Row],[Claim_Date]], "mmm-yyyy")</f>
        <v>Jan-2022</v>
      </c>
      <c r="I334" s="10" t="str">
        <f>IF(tblClaims[[#This Row],[Claim_Amount]]&gt;10000,"High","Normal")</f>
        <v>High</v>
      </c>
    </row>
    <row r="335" spans="1:9" x14ac:dyDescent="0.25">
      <c r="A335" s="7" t="s">
        <v>340</v>
      </c>
      <c r="B335" s="8" t="s">
        <v>567</v>
      </c>
      <c r="C335" s="8" t="s">
        <v>687</v>
      </c>
      <c r="D335" s="9">
        <v>44640</v>
      </c>
      <c r="E335" s="8">
        <v>7844.97</v>
      </c>
      <c r="F335" s="8" t="s">
        <v>731</v>
      </c>
      <c r="G335" s="8">
        <v>0</v>
      </c>
      <c r="H335" s="8" t="str">
        <f>TEXT(tblClaims[[#This Row],[Claim_Date]], "mmm-yyyy")</f>
        <v>Mar-2022</v>
      </c>
      <c r="I335" s="10" t="str">
        <f>IF(tblClaims[[#This Row],[Claim_Amount]]&gt;10000,"High","Normal")</f>
        <v>Normal</v>
      </c>
    </row>
    <row r="336" spans="1:9" x14ac:dyDescent="0.25">
      <c r="A336" s="7" t="s">
        <v>341</v>
      </c>
      <c r="B336" s="8" t="s">
        <v>670</v>
      </c>
      <c r="C336" s="8" t="s">
        <v>686</v>
      </c>
      <c r="D336" s="9">
        <v>45019</v>
      </c>
      <c r="E336" s="8">
        <v>2756.71</v>
      </c>
      <c r="F336" s="8" t="s">
        <v>737</v>
      </c>
      <c r="G336" s="8">
        <v>0</v>
      </c>
      <c r="H336" s="8" t="str">
        <f>TEXT(tblClaims[[#This Row],[Claim_Date]], "mmm-yyyy")</f>
        <v>Apr-2023</v>
      </c>
      <c r="I336" s="10" t="str">
        <f>IF(tblClaims[[#This Row],[Claim_Amount]]&gt;10000,"High","Normal")</f>
        <v>Normal</v>
      </c>
    </row>
    <row r="337" spans="1:9" x14ac:dyDescent="0.25">
      <c r="A337" s="7" t="s">
        <v>342</v>
      </c>
      <c r="B337" s="8" t="s">
        <v>562</v>
      </c>
      <c r="C337" s="8" t="s">
        <v>688</v>
      </c>
      <c r="D337" s="9">
        <v>44501</v>
      </c>
      <c r="E337" s="8">
        <v>2420.9</v>
      </c>
      <c r="F337" s="8" t="s">
        <v>746</v>
      </c>
      <c r="G337" s="8">
        <v>0</v>
      </c>
      <c r="H337" s="8" t="str">
        <f>TEXT(tblClaims[[#This Row],[Claim_Date]], "mmm-yyyy")</f>
        <v>Nov-2021</v>
      </c>
      <c r="I337" s="10" t="str">
        <f>IF(tblClaims[[#This Row],[Claim_Amount]]&gt;10000,"High","Normal")</f>
        <v>Normal</v>
      </c>
    </row>
    <row r="338" spans="1:9" x14ac:dyDescent="0.25">
      <c r="A338" s="7" t="s">
        <v>343</v>
      </c>
      <c r="B338" s="8" t="s">
        <v>630</v>
      </c>
      <c r="C338" s="8" t="s">
        <v>700</v>
      </c>
      <c r="D338" s="9">
        <v>45147</v>
      </c>
      <c r="E338" s="8">
        <v>11614.66</v>
      </c>
      <c r="F338" s="8" t="s">
        <v>721</v>
      </c>
      <c r="G338" s="8">
        <v>0</v>
      </c>
      <c r="H338" s="8" t="str">
        <f>TEXT(tblClaims[[#This Row],[Claim_Date]], "mmm-yyyy")</f>
        <v>Aug-2023</v>
      </c>
      <c r="I338" s="10" t="str">
        <f>IF(tblClaims[[#This Row],[Claim_Amount]]&gt;10000,"High","Normal")</f>
        <v>High</v>
      </c>
    </row>
    <row r="339" spans="1:9" x14ac:dyDescent="0.25">
      <c r="A339" s="7" t="s">
        <v>344</v>
      </c>
      <c r="B339" s="8" t="s">
        <v>628</v>
      </c>
      <c r="C339" s="8" t="s">
        <v>690</v>
      </c>
      <c r="D339" s="9">
        <v>44647</v>
      </c>
      <c r="E339" s="8">
        <v>11904.42</v>
      </c>
      <c r="F339" s="8" t="s">
        <v>754</v>
      </c>
      <c r="G339" s="8">
        <v>0</v>
      </c>
      <c r="H339" s="8" t="str">
        <f>TEXT(tblClaims[[#This Row],[Claim_Date]], "mmm-yyyy")</f>
        <v>Mar-2022</v>
      </c>
      <c r="I339" s="10" t="str">
        <f>IF(tblClaims[[#This Row],[Claim_Amount]]&gt;10000,"High","Normal")</f>
        <v>High</v>
      </c>
    </row>
    <row r="340" spans="1:9" x14ac:dyDescent="0.25">
      <c r="A340" s="7" t="s">
        <v>345</v>
      </c>
      <c r="B340" s="8" t="s">
        <v>599</v>
      </c>
      <c r="C340" s="8" t="s">
        <v>703</v>
      </c>
      <c r="D340" s="9">
        <v>44697</v>
      </c>
      <c r="E340" s="8">
        <v>216.69</v>
      </c>
      <c r="F340" s="8" t="s">
        <v>748</v>
      </c>
      <c r="G340" s="8">
        <v>0</v>
      </c>
      <c r="H340" s="8" t="str">
        <f>TEXT(tblClaims[[#This Row],[Claim_Date]], "mmm-yyyy")</f>
        <v>May-2022</v>
      </c>
      <c r="I340" s="10" t="str">
        <f>IF(tblClaims[[#This Row],[Claim_Amount]]&gt;10000,"High","Normal")</f>
        <v>Normal</v>
      </c>
    </row>
    <row r="341" spans="1:9" x14ac:dyDescent="0.25">
      <c r="A341" s="7" t="s">
        <v>346</v>
      </c>
      <c r="B341" s="8" t="s">
        <v>595</v>
      </c>
      <c r="C341" s="8" t="s">
        <v>692</v>
      </c>
      <c r="D341" s="9">
        <v>45096</v>
      </c>
      <c r="E341" s="8">
        <v>19336.14</v>
      </c>
      <c r="F341" s="8" t="s">
        <v>724</v>
      </c>
      <c r="G341" s="8">
        <v>0</v>
      </c>
      <c r="H341" s="8" t="str">
        <f>TEXT(tblClaims[[#This Row],[Claim_Date]], "mmm-yyyy")</f>
        <v>Jun-2023</v>
      </c>
      <c r="I341" s="10" t="str">
        <f>IF(tblClaims[[#This Row],[Claim_Amount]]&gt;10000,"High","Normal")</f>
        <v>High</v>
      </c>
    </row>
    <row r="342" spans="1:9" x14ac:dyDescent="0.25">
      <c r="A342" s="7" t="s">
        <v>347</v>
      </c>
      <c r="B342" s="8" t="s">
        <v>671</v>
      </c>
      <c r="C342" s="8" t="s">
        <v>701</v>
      </c>
      <c r="D342" s="9">
        <v>44503</v>
      </c>
      <c r="E342" s="8">
        <v>3758.69</v>
      </c>
      <c r="F342" s="8" t="s">
        <v>742</v>
      </c>
      <c r="G342" s="8">
        <v>0</v>
      </c>
      <c r="H342" s="8" t="str">
        <f>TEXT(tblClaims[[#This Row],[Claim_Date]], "mmm-yyyy")</f>
        <v>Nov-2021</v>
      </c>
      <c r="I342" s="10" t="str">
        <f>IF(tblClaims[[#This Row],[Claim_Amount]]&gt;10000,"High","Normal")</f>
        <v>Normal</v>
      </c>
    </row>
    <row r="343" spans="1:9" x14ac:dyDescent="0.25">
      <c r="A343" s="7" t="s">
        <v>348</v>
      </c>
      <c r="B343" s="8" t="s">
        <v>672</v>
      </c>
      <c r="C343" s="8" t="s">
        <v>704</v>
      </c>
      <c r="D343" s="9">
        <v>45080</v>
      </c>
      <c r="E343" s="8">
        <v>1215.99</v>
      </c>
      <c r="F343" s="8" t="s">
        <v>712</v>
      </c>
      <c r="G343" s="8">
        <v>0</v>
      </c>
      <c r="H343" s="8" t="str">
        <f>TEXT(tblClaims[[#This Row],[Claim_Date]], "mmm-yyyy")</f>
        <v>Jun-2023</v>
      </c>
      <c r="I343" s="10" t="str">
        <f>IF(tblClaims[[#This Row],[Claim_Amount]]&gt;10000,"High","Normal")</f>
        <v>Normal</v>
      </c>
    </row>
    <row r="344" spans="1:9" x14ac:dyDescent="0.25">
      <c r="A344" s="7" t="s">
        <v>349</v>
      </c>
      <c r="B344" s="8" t="s">
        <v>673</v>
      </c>
      <c r="C344" s="8" t="s">
        <v>699</v>
      </c>
      <c r="D344" s="9">
        <v>44375</v>
      </c>
      <c r="E344" s="8">
        <v>10036.82</v>
      </c>
      <c r="F344" s="8" t="s">
        <v>710</v>
      </c>
      <c r="G344" s="8">
        <v>0</v>
      </c>
      <c r="H344" s="8" t="str">
        <f>TEXT(tblClaims[[#This Row],[Claim_Date]], "mmm-yyyy")</f>
        <v>Jun-2021</v>
      </c>
      <c r="I344" s="10" t="str">
        <f>IF(tblClaims[[#This Row],[Claim_Amount]]&gt;10000,"High","Normal")</f>
        <v>High</v>
      </c>
    </row>
    <row r="345" spans="1:9" x14ac:dyDescent="0.25">
      <c r="A345" s="7" t="s">
        <v>350</v>
      </c>
      <c r="B345" s="8" t="s">
        <v>674</v>
      </c>
      <c r="C345" s="8" t="s">
        <v>688</v>
      </c>
      <c r="D345" s="9">
        <v>44530</v>
      </c>
      <c r="E345" s="8">
        <v>4024.83</v>
      </c>
      <c r="F345" s="8" t="s">
        <v>721</v>
      </c>
      <c r="G345" s="8">
        <v>0</v>
      </c>
      <c r="H345" s="8" t="str">
        <f>TEXT(tblClaims[[#This Row],[Claim_Date]], "mmm-yyyy")</f>
        <v>Nov-2021</v>
      </c>
      <c r="I345" s="10" t="str">
        <f>IF(tblClaims[[#This Row],[Claim_Amount]]&gt;10000,"High","Normal")</f>
        <v>Normal</v>
      </c>
    </row>
    <row r="346" spans="1:9" x14ac:dyDescent="0.25">
      <c r="A346" s="7" t="s">
        <v>351</v>
      </c>
      <c r="B346" s="8" t="s">
        <v>507</v>
      </c>
      <c r="C346" s="8" t="s">
        <v>694</v>
      </c>
      <c r="D346" s="9">
        <v>45098</v>
      </c>
      <c r="E346" s="8">
        <v>5797.25</v>
      </c>
      <c r="F346" s="8" t="s">
        <v>726</v>
      </c>
      <c r="G346" s="8">
        <v>0</v>
      </c>
      <c r="H346" s="8" t="str">
        <f>TEXT(tblClaims[[#This Row],[Claim_Date]], "mmm-yyyy")</f>
        <v>Jun-2023</v>
      </c>
      <c r="I346" s="10" t="str">
        <f>IF(tblClaims[[#This Row],[Claim_Amount]]&gt;10000,"High","Normal")</f>
        <v>Normal</v>
      </c>
    </row>
    <row r="347" spans="1:9" x14ac:dyDescent="0.25">
      <c r="A347" s="7" t="s">
        <v>352</v>
      </c>
      <c r="B347" s="8" t="s">
        <v>577</v>
      </c>
      <c r="C347" s="8" t="s">
        <v>693</v>
      </c>
      <c r="D347" s="9">
        <v>44606</v>
      </c>
      <c r="E347" s="8">
        <v>16517.05</v>
      </c>
      <c r="F347" s="8" t="s">
        <v>712</v>
      </c>
      <c r="G347" s="8">
        <v>0</v>
      </c>
      <c r="H347" s="8" t="str">
        <f>TEXT(tblClaims[[#This Row],[Claim_Date]], "mmm-yyyy")</f>
        <v>Feb-2022</v>
      </c>
      <c r="I347" s="10" t="str">
        <f>IF(tblClaims[[#This Row],[Claim_Amount]]&gt;10000,"High","Normal")</f>
        <v>High</v>
      </c>
    </row>
    <row r="348" spans="1:9" x14ac:dyDescent="0.25">
      <c r="A348" s="7" t="s">
        <v>353</v>
      </c>
      <c r="B348" s="8" t="s">
        <v>630</v>
      </c>
      <c r="C348" s="8" t="s">
        <v>699</v>
      </c>
      <c r="D348" s="9">
        <v>45028</v>
      </c>
      <c r="E348" s="8">
        <v>4905.82</v>
      </c>
      <c r="F348" s="8" t="s">
        <v>707</v>
      </c>
      <c r="G348" s="8">
        <v>0</v>
      </c>
      <c r="H348" s="8" t="str">
        <f>TEXT(tblClaims[[#This Row],[Claim_Date]], "mmm-yyyy")</f>
        <v>Apr-2023</v>
      </c>
      <c r="I348" s="10" t="str">
        <f>IF(tblClaims[[#This Row],[Claim_Amount]]&gt;10000,"High","Normal")</f>
        <v>Normal</v>
      </c>
    </row>
    <row r="349" spans="1:9" x14ac:dyDescent="0.25">
      <c r="A349" s="7" t="s">
        <v>354</v>
      </c>
      <c r="B349" s="8" t="s">
        <v>589</v>
      </c>
      <c r="C349" s="8" t="s">
        <v>691</v>
      </c>
      <c r="D349" s="9">
        <v>44515</v>
      </c>
      <c r="E349" s="8">
        <v>4285.58</v>
      </c>
      <c r="F349" s="8" t="s">
        <v>746</v>
      </c>
      <c r="G349" s="8">
        <v>0</v>
      </c>
      <c r="H349" s="8" t="str">
        <f>TEXT(tblClaims[[#This Row],[Claim_Date]], "mmm-yyyy")</f>
        <v>Nov-2021</v>
      </c>
      <c r="I349" s="10" t="str">
        <f>IF(tblClaims[[#This Row],[Claim_Amount]]&gt;10000,"High","Normal")</f>
        <v>Normal</v>
      </c>
    </row>
    <row r="350" spans="1:9" x14ac:dyDescent="0.25">
      <c r="A350" s="7" t="s">
        <v>355</v>
      </c>
      <c r="B350" s="8" t="s">
        <v>539</v>
      </c>
      <c r="C350" s="8" t="s">
        <v>688</v>
      </c>
      <c r="D350" s="9">
        <v>44912</v>
      </c>
      <c r="E350" s="8">
        <v>11829.45</v>
      </c>
      <c r="F350" s="8" t="s">
        <v>719</v>
      </c>
      <c r="G350" s="8">
        <v>1</v>
      </c>
      <c r="H350" s="8" t="str">
        <f>TEXT(tblClaims[[#This Row],[Claim_Date]], "mmm-yyyy")</f>
        <v>Dec-2022</v>
      </c>
      <c r="I350" s="10" t="str">
        <f>IF(tblClaims[[#This Row],[Claim_Amount]]&gt;10000,"High","Normal")</f>
        <v>High</v>
      </c>
    </row>
    <row r="351" spans="1:9" x14ac:dyDescent="0.25">
      <c r="A351" s="7" t="s">
        <v>356</v>
      </c>
      <c r="B351" s="8" t="s">
        <v>623</v>
      </c>
      <c r="C351" s="8" t="s">
        <v>704</v>
      </c>
      <c r="D351" s="9">
        <v>45246</v>
      </c>
      <c r="E351" s="8">
        <v>877.63</v>
      </c>
      <c r="F351" s="8" t="s">
        <v>715</v>
      </c>
      <c r="G351" s="8">
        <v>0</v>
      </c>
      <c r="H351" s="8" t="str">
        <f>TEXT(tblClaims[[#This Row],[Claim_Date]], "mmm-yyyy")</f>
        <v>Nov-2023</v>
      </c>
      <c r="I351" s="10" t="str">
        <f>IF(tblClaims[[#This Row],[Claim_Amount]]&gt;10000,"High","Normal")</f>
        <v>Normal</v>
      </c>
    </row>
    <row r="352" spans="1:9" x14ac:dyDescent="0.25">
      <c r="A352" s="7" t="s">
        <v>357</v>
      </c>
      <c r="B352" s="8" t="s">
        <v>606</v>
      </c>
      <c r="C352" s="8" t="s">
        <v>702</v>
      </c>
      <c r="D352" s="9">
        <v>45256</v>
      </c>
      <c r="E352" s="8">
        <v>13734.81</v>
      </c>
      <c r="F352" s="8" t="s">
        <v>730</v>
      </c>
      <c r="G352" s="8">
        <v>0</v>
      </c>
      <c r="H352" s="8" t="str">
        <f>TEXT(tblClaims[[#This Row],[Claim_Date]], "mmm-yyyy")</f>
        <v>Nov-2023</v>
      </c>
      <c r="I352" s="10" t="str">
        <f>IF(tblClaims[[#This Row],[Claim_Amount]]&gt;10000,"High","Normal")</f>
        <v>High</v>
      </c>
    </row>
    <row r="353" spans="1:9" x14ac:dyDescent="0.25">
      <c r="A353" s="7" t="s">
        <v>358</v>
      </c>
      <c r="B353" s="8" t="s">
        <v>649</v>
      </c>
      <c r="C353" s="8" t="s">
        <v>697</v>
      </c>
      <c r="D353" s="9">
        <v>44272</v>
      </c>
      <c r="E353" s="8">
        <v>10726.6</v>
      </c>
      <c r="F353" s="8" t="s">
        <v>727</v>
      </c>
      <c r="G353" s="8">
        <v>0</v>
      </c>
      <c r="H353" s="8" t="str">
        <f>TEXT(tblClaims[[#This Row],[Claim_Date]], "mmm-yyyy")</f>
        <v>Mar-2021</v>
      </c>
      <c r="I353" s="10" t="str">
        <f>IF(tblClaims[[#This Row],[Claim_Amount]]&gt;10000,"High","Normal")</f>
        <v>High</v>
      </c>
    </row>
    <row r="354" spans="1:9" x14ac:dyDescent="0.25">
      <c r="A354" s="7" t="s">
        <v>359</v>
      </c>
      <c r="B354" s="8" t="s">
        <v>675</v>
      </c>
      <c r="C354" s="8" t="s">
        <v>693</v>
      </c>
      <c r="D354" s="9">
        <v>44948</v>
      </c>
      <c r="E354" s="8">
        <v>12683.19</v>
      </c>
      <c r="F354" s="8" t="s">
        <v>752</v>
      </c>
      <c r="G354" s="8">
        <v>0</v>
      </c>
      <c r="H354" s="8" t="str">
        <f>TEXT(tblClaims[[#This Row],[Claim_Date]], "mmm-yyyy")</f>
        <v>Jan-2023</v>
      </c>
      <c r="I354" s="10" t="str">
        <f>IF(tblClaims[[#This Row],[Claim_Amount]]&gt;10000,"High","Normal")</f>
        <v>High</v>
      </c>
    </row>
    <row r="355" spans="1:9" x14ac:dyDescent="0.25">
      <c r="A355" s="7" t="s">
        <v>360</v>
      </c>
      <c r="B355" s="8" t="s">
        <v>643</v>
      </c>
      <c r="C355" s="8" t="s">
        <v>697</v>
      </c>
      <c r="D355" s="9">
        <v>45103</v>
      </c>
      <c r="E355" s="8">
        <v>11781.7</v>
      </c>
      <c r="F355" s="8" t="s">
        <v>724</v>
      </c>
      <c r="G355" s="8">
        <v>0</v>
      </c>
      <c r="H355" s="8" t="str">
        <f>TEXT(tblClaims[[#This Row],[Claim_Date]], "mmm-yyyy")</f>
        <v>Jun-2023</v>
      </c>
      <c r="I355" s="10" t="str">
        <f>IF(tblClaims[[#This Row],[Claim_Amount]]&gt;10000,"High","Normal")</f>
        <v>High</v>
      </c>
    </row>
    <row r="356" spans="1:9" x14ac:dyDescent="0.25">
      <c r="A356" s="7" t="s">
        <v>361</v>
      </c>
      <c r="B356" s="8" t="s">
        <v>580</v>
      </c>
      <c r="C356" s="8" t="s">
        <v>702</v>
      </c>
      <c r="D356" s="9">
        <v>44456</v>
      </c>
      <c r="E356" s="8">
        <v>15097.85</v>
      </c>
      <c r="F356" s="8" t="s">
        <v>741</v>
      </c>
      <c r="G356" s="8">
        <v>0</v>
      </c>
      <c r="H356" s="8" t="str">
        <f>TEXT(tblClaims[[#This Row],[Claim_Date]], "mmm-yyyy")</f>
        <v>Sep-2021</v>
      </c>
      <c r="I356" s="10" t="str">
        <f>IF(tblClaims[[#This Row],[Claim_Amount]]&gt;10000,"High","Normal")</f>
        <v>High</v>
      </c>
    </row>
    <row r="357" spans="1:9" x14ac:dyDescent="0.25">
      <c r="A357" s="7" t="s">
        <v>362</v>
      </c>
      <c r="B357" s="8" t="s">
        <v>628</v>
      </c>
      <c r="C357" s="8" t="s">
        <v>691</v>
      </c>
      <c r="D357" s="9">
        <v>44713</v>
      </c>
      <c r="E357" s="8">
        <v>17806.55</v>
      </c>
      <c r="F357" s="8" t="s">
        <v>715</v>
      </c>
      <c r="G357" s="8">
        <v>0</v>
      </c>
      <c r="H357" s="8" t="str">
        <f>TEXT(tblClaims[[#This Row],[Claim_Date]], "mmm-yyyy")</f>
        <v>Jun-2022</v>
      </c>
      <c r="I357" s="10" t="str">
        <f>IF(tblClaims[[#This Row],[Claim_Amount]]&gt;10000,"High","Normal")</f>
        <v>High</v>
      </c>
    </row>
    <row r="358" spans="1:9" x14ac:dyDescent="0.25">
      <c r="A358" s="7" t="s">
        <v>363</v>
      </c>
      <c r="B358" s="8" t="s">
        <v>516</v>
      </c>
      <c r="C358" s="8" t="s">
        <v>695</v>
      </c>
      <c r="D358" s="9">
        <v>44888</v>
      </c>
      <c r="E358" s="8">
        <v>4902.47</v>
      </c>
      <c r="F358" s="8" t="s">
        <v>713</v>
      </c>
      <c r="G358" s="8">
        <v>0</v>
      </c>
      <c r="H358" s="8" t="str">
        <f>TEXT(tblClaims[[#This Row],[Claim_Date]], "mmm-yyyy")</f>
        <v>Nov-2022</v>
      </c>
      <c r="I358" s="10" t="str">
        <f>IF(tblClaims[[#This Row],[Claim_Amount]]&gt;10000,"High","Normal")</f>
        <v>Normal</v>
      </c>
    </row>
    <row r="359" spans="1:9" x14ac:dyDescent="0.25">
      <c r="A359" s="7" t="s">
        <v>364</v>
      </c>
      <c r="B359" s="8" t="s">
        <v>534</v>
      </c>
      <c r="C359" s="8" t="s">
        <v>694</v>
      </c>
      <c r="D359" s="9">
        <v>44799</v>
      </c>
      <c r="E359" s="8">
        <v>14798.01</v>
      </c>
      <c r="F359" s="8" t="s">
        <v>714</v>
      </c>
      <c r="G359" s="8">
        <v>0</v>
      </c>
      <c r="H359" s="8" t="str">
        <f>TEXT(tblClaims[[#This Row],[Claim_Date]], "mmm-yyyy")</f>
        <v>Aug-2022</v>
      </c>
      <c r="I359" s="10" t="str">
        <f>IF(tblClaims[[#This Row],[Claim_Amount]]&gt;10000,"High","Normal")</f>
        <v>High</v>
      </c>
    </row>
    <row r="360" spans="1:9" x14ac:dyDescent="0.25">
      <c r="A360" s="7" t="s">
        <v>365</v>
      </c>
      <c r="B360" s="8" t="s">
        <v>616</v>
      </c>
      <c r="C360" s="8" t="s">
        <v>705</v>
      </c>
      <c r="D360" s="9">
        <v>45011</v>
      </c>
      <c r="E360" s="8">
        <v>5754.33</v>
      </c>
      <c r="F360" s="8" t="s">
        <v>736</v>
      </c>
      <c r="G360" s="8">
        <v>0</v>
      </c>
      <c r="H360" s="8" t="str">
        <f>TEXT(tblClaims[[#This Row],[Claim_Date]], "mmm-yyyy")</f>
        <v>Mar-2023</v>
      </c>
      <c r="I360" s="10" t="str">
        <f>IF(tblClaims[[#This Row],[Claim_Amount]]&gt;10000,"High","Normal")</f>
        <v>Normal</v>
      </c>
    </row>
    <row r="361" spans="1:9" x14ac:dyDescent="0.25">
      <c r="A361" s="7" t="s">
        <v>366</v>
      </c>
      <c r="B361" s="8" t="s">
        <v>518</v>
      </c>
      <c r="C361" s="8" t="s">
        <v>693</v>
      </c>
      <c r="D361" s="9">
        <v>44567</v>
      </c>
      <c r="E361" s="8">
        <v>1106.25</v>
      </c>
      <c r="F361" s="8" t="s">
        <v>742</v>
      </c>
      <c r="G361" s="8">
        <v>0</v>
      </c>
      <c r="H361" s="8" t="str">
        <f>TEXT(tblClaims[[#This Row],[Claim_Date]], "mmm-yyyy")</f>
        <v>Jan-2022</v>
      </c>
      <c r="I361" s="10" t="str">
        <f>IF(tblClaims[[#This Row],[Claim_Amount]]&gt;10000,"High","Normal")</f>
        <v>Normal</v>
      </c>
    </row>
    <row r="362" spans="1:9" x14ac:dyDescent="0.25">
      <c r="A362" s="7" t="s">
        <v>367</v>
      </c>
      <c r="B362" s="8" t="s">
        <v>603</v>
      </c>
      <c r="C362" s="8" t="s">
        <v>697</v>
      </c>
      <c r="D362" s="9">
        <v>44500</v>
      </c>
      <c r="E362" s="8">
        <v>3666.04</v>
      </c>
      <c r="F362" s="8" t="s">
        <v>754</v>
      </c>
      <c r="G362" s="8">
        <v>0</v>
      </c>
      <c r="H362" s="8" t="str">
        <f>TEXT(tblClaims[[#This Row],[Claim_Date]], "mmm-yyyy")</f>
        <v>Oct-2021</v>
      </c>
      <c r="I362" s="10" t="str">
        <f>IF(tblClaims[[#This Row],[Claim_Amount]]&gt;10000,"High","Normal")</f>
        <v>Normal</v>
      </c>
    </row>
    <row r="363" spans="1:9" x14ac:dyDescent="0.25">
      <c r="A363" s="7" t="s">
        <v>368</v>
      </c>
      <c r="B363" s="8" t="s">
        <v>565</v>
      </c>
      <c r="C363" s="8" t="s">
        <v>688</v>
      </c>
      <c r="D363" s="9">
        <v>44475</v>
      </c>
      <c r="E363" s="8">
        <v>568.65</v>
      </c>
      <c r="F363" s="8" t="s">
        <v>710</v>
      </c>
      <c r="G363" s="8">
        <v>0</v>
      </c>
      <c r="H363" s="8" t="str">
        <f>TEXT(tblClaims[[#This Row],[Claim_Date]], "mmm-yyyy")</f>
        <v>Oct-2021</v>
      </c>
      <c r="I363" s="10" t="str">
        <f>IF(tblClaims[[#This Row],[Claim_Amount]]&gt;10000,"High","Normal")</f>
        <v>Normal</v>
      </c>
    </row>
    <row r="364" spans="1:9" x14ac:dyDescent="0.25">
      <c r="A364" s="7" t="s">
        <v>369</v>
      </c>
      <c r="B364" s="8" t="s">
        <v>548</v>
      </c>
      <c r="C364" s="8" t="s">
        <v>691</v>
      </c>
      <c r="D364" s="9">
        <v>44258</v>
      </c>
      <c r="E364" s="8">
        <v>12306.38</v>
      </c>
      <c r="F364" s="8" t="s">
        <v>709</v>
      </c>
      <c r="G364" s="8">
        <v>0</v>
      </c>
      <c r="H364" s="8" t="str">
        <f>TEXT(tblClaims[[#This Row],[Claim_Date]], "mmm-yyyy")</f>
        <v>Mar-2021</v>
      </c>
      <c r="I364" s="10" t="str">
        <f>IF(tblClaims[[#This Row],[Claim_Amount]]&gt;10000,"High","Normal")</f>
        <v>High</v>
      </c>
    </row>
    <row r="365" spans="1:9" x14ac:dyDescent="0.25">
      <c r="A365" s="7" t="s">
        <v>370</v>
      </c>
      <c r="B365" s="8" t="s">
        <v>662</v>
      </c>
      <c r="C365" s="8" t="s">
        <v>697</v>
      </c>
      <c r="D365" s="9">
        <v>44922</v>
      </c>
      <c r="E365" s="8">
        <v>9876.25</v>
      </c>
      <c r="F365" s="8" t="s">
        <v>712</v>
      </c>
      <c r="G365" s="8">
        <v>0</v>
      </c>
      <c r="H365" s="8" t="str">
        <f>TEXT(tblClaims[[#This Row],[Claim_Date]], "mmm-yyyy")</f>
        <v>Dec-2022</v>
      </c>
      <c r="I365" s="10" t="str">
        <f>IF(tblClaims[[#This Row],[Claim_Amount]]&gt;10000,"High","Normal")</f>
        <v>Normal</v>
      </c>
    </row>
    <row r="366" spans="1:9" x14ac:dyDescent="0.25">
      <c r="A366" s="7" t="s">
        <v>371</v>
      </c>
      <c r="B366" s="8" t="s">
        <v>585</v>
      </c>
      <c r="C366" s="8" t="s">
        <v>692</v>
      </c>
      <c r="D366" s="9">
        <v>44290</v>
      </c>
      <c r="E366" s="8">
        <v>12404.67</v>
      </c>
      <c r="F366" s="8" t="s">
        <v>720</v>
      </c>
      <c r="G366" s="8">
        <v>0</v>
      </c>
      <c r="H366" s="8" t="str">
        <f>TEXT(tblClaims[[#This Row],[Claim_Date]], "mmm-yyyy")</f>
        <v>Apr-2021</v>
      </c>
      <c r="I366" s="10" t="str">
        <f>IF(tblClaims[[#This Row],[Claim_Amount]]&gt;10000,"High","Normal")</f>
        <v>High</v>
      </c>
    </row>
    <row r="367" spans="1:9" x14ac:dyDescent="0.25">
      <c r="A367" s="7" t="s">
        <v>372</v>
      </c>
      <c r="B367" s="8" t="s">
        <v>513</v>
      </c>
      <c r="C367" s="8" t="s">
        <v>699</v>
      </c>
      <c r="D367" s="9">
        <v>44623</v>
      </c>
      <c r="E367" s="8">
        <v>7150.22</v>
      </c>
      <c r="F367" s="8" t="s">
        <v>749</v>
      </c>
      <c r="G367" s="8">
        <v>0</v>
      </c>
      <c r="H367" s="8" t="str">
        <f>TEXT(tblClaims[[#This Row],[Claim_Date]], "mmm-yyyy")</f>
        <v>Mar-2022</v>
      </c>
      <c r="I367" s="10" t="str">
        <f>IF(tblClaims[[#This Row],[Claim_Amount]]&gt;10000,"High","Normal")</f>
        <v>Normal</v>
      </c>
    </row>
    <row r="368" spans="1:9" x14ac:dyDescent="0.25">
      <c r="A368" s="7" t="s">
        <v>373</v>
      </c>
      <c r="B368" s="8" t="s">
        <v>582</v>
      </c>
      <c r="C368" s="8" t="s">
        <v>696</v>
      </c>
      <c r="D368" s="9">
        <v>44308</v>
      </c>
      <c r="E368" s="8">
        <v>16842.84</v>
      </c>
      <c r="F368" s="8" t="s">
        <v>752</v>
      </c>
      <c r="G368" s="8">
        <v>0</v>
      </c>
      <c r="H368" s="8" t="str">
        <f>TEXT(tblClaims[[#This Row],[Claim_Date]], "mmm-yyyy")</f>
        <v>Apr-2021</v>
      </c>
      <c r="I368" s="10" t="str">
        <f>IF(tblClaims[[#This Row],[Claim_Amount]]&gt;10000,"High","Normal")</f>
        <v>High</v>
      </c>
    </row>
    <row r="369" spans="1:9" x14ac:dyDescent="0.25">
      <c r="A369" s="7" t="s">
        <v>374</v>
      </c>
      <c r="B369" s="8" t="s">
        <v>594</v>
      </c>
      <c r="C369" s="8" t="s">
        <v>693</v>
      </c>
      <c r="D369" s="9">
        <v>44294</v>
      </c>
      <c r="E369" s="8">
        <v>8696.4599999999991</v>
      </c>
      <c r="F369" s="8" t="s">
        <v>715</v>
      </c>
      <c r="G369" s="8">
        <v>0</v>
      </c>
      <c r="H369" s="8" t="str">
        <f>TEXT(tblClaims[[#This Row],[Claim_Date]], "mmm-yyyy")</f>
        <v>Apr-2021</v>
      </c>
      <c r="I369" s="10" t="str">
        <f>IF(tblClaims[[#This Row],[Claim_Amount]]&gt;10000,"High","Normal")</f>
        <v>Normal</v>
      </c>
    </row>
    <row r="370" spans="1:9" x14ac:dyDescent="0.25">
      <c r="A370" s="7" t="s">
        <v>375</v>
      </c>
      <c r="B370" s="8" t="s">
        <v>554</v>
      </c>
      <c r="C370" s="8" t="s">
        <v>700</v>
      </c>
      <c r="D370" s="9">
        <v>44243</v>
      </c>
      <c r="E370" s="8">
        <v>19605.810000000001</v>
      </c>
      <c r="F370" s="8" t="s">
        <v>750</v>
      </c>
      <c r="G370" s="8">
        <v>0</v>
      </c>
      <c r="H370" s="8" t="str">
        <f>TEXT(tblClaims[[#This Row],[Claim_Date]], "mmm-yyyy")</f>
        <v>Feb-2021</v>
      </c>
      <c r="I370" s="10" t="str">
        <f>IF(tblClaims[[#This Row],[Claim_Amount]]&gt;10000,"High","Normal")</f>
        <v>High</v>
      </c>
    </row>
    <row r="371" spans="1:9" x14ac:dyDescent="0.25">
      <c r="A371" s="7" t="s">
        <v>376</v>
      </c>
      <c r="B371" s="8" t="s">
        <v>675</v>
      </c>
      <c r="C371" s="8" t="s">
        <v>696</v>
      </c>
      <c r="D371" s="9">
        <v>44309</v>
      </c>
      <c r="E371" s="8">
        <v>12957.22</v>
      </c>
      <c r="F371" s="8" t="s">
        <v>733</v>
      </c>
      <c r="G371" s="8">
        <v>0</v>
      </c>
      <c r="H371" s="8" t="str">
        <f>TEXT(tblClaims[[#This Row],[Claim_Date]], "mmm-yyyy")</f>
        <v>Apr-2021</v>
      </c>
      <c r="I371" s="10" t="str">
        <f>IF(tblClaims[[#This Row],[Claim_Amount]]&gt;10000,"High","Normal")</f>
        <v>High</v>
      </c>
    </row>
    <row r="372" spans="1:9" x14ac:dyDescent="0.25">
      <c r="A372" s="7" t="s">
        <v>377</v>
      </c>
      <c r="B372" s="8" t="s">
        <v>676</v>
      </c>
      <c r="C372" s="8" t="s">
        <v>696</v>
      </c>
      <c r="D372" s="9">
        <v>45141</v>
      </c>
      <c r="E372" s="8">
        <v>19432.580000000002</v>
      </c>
      <c r="F372" s="8" t="s">
        <v>721</v>
      </c>
      <c r="G372" s="8">
        <v>0</v>
      </c>
      <c r="H372" s="8" t="str">
        <f>TEXT(tblClaims[[#This Row],[Claim_Date]], "mmm-yyyy")</f>
        <v>Aug-2023</v>
      </c>
      <c r="I372" s="10" t="str">
        <f>IF(tblClaims[[#This Row],[Claim_Amount]]&gt;10000,"High","Normal")</f>
        <v>High</v>
      </c>
    </row>
    <row r="373" spans="1:9" x14ac:dyDescent="0.25">
      <c r="A373" s="7" t="s">
        <v>378</v>
      </c>
      <c r="B373" s="8" t="s">
        <v>661</v>
      </c>
      <c r="C373" s="8" t="s">
        <v>692</v>
      </c>
      <c r="D373" s="9">
        <v>44420</v>
      </c>
      <c r="E373" s="8">
        <v>3092.94</v>
      </c>
      <c r="F373" s="8" t="s">
        <v>743</v>
      </c>
      <c r="G373" s="8">
        <v>0</v>
      </c>
      <c r="H373" s="8" t="str">
        <f>TEXT(tblClaims[[#This Row],[Claim_Date]], "mmm-yyyy")</f>
        <v>Aug-2021</v>
      </c>
      <c r="I373" s="10" t="str">
        <f>IF(tblClaims[[#This Row],[Claim_Amount]]&gt;10000,"High","Normal")</f>
        <v>Normal</v>
      </c>
    </row>
    <row r="374" spans="1:9" x14ac:dyDescent="0.25">
      <c r="A374" s="7" t="s">
        <v>379</v>
      </c>
      <c r="B374" s="8" t="s">
        <v>518</v>
      </c>
      <c r="C374" s="8" t="s">
        <v>705</v>
      </c>
      <c r="D374" s="9">
        <v>44629</v>
      </c>
      <c r="E374" s="8">
        <v>1363.05</v>
      </c>
      <c r="F374" s="8" t="s">
        <v>717</v>
      </c>
      <c r="G374" s="8">
        <v>0</v>
      </c>
      <c r="H374" s="8" t="str">
        <f>TEXT(tblClaims[[#This Row],[Claim_Date]], "mmm-yyyy")</f>
        <v>Mar-2022</v>
      </c>
      <c r="I374" s="10" t="str">
        <f>IF(tblClaims[[#This Row],[Claim_Amount]]&gt;10000,"High","Normal")</f>
        <v>Normal</v>
      </c>
    </row>
    <row r="375" spans="1:9" x14ac:dyDescent="0.25">
      <c r="A375" s="7" t="s">
        <v>380</v>
      </c>
      <c r="B375" s="8" t="s">
        <v>568</v>
      </c>
      <c r="C375" s="8" t="s">
        <v>693</v>
      </c>
      <c r="D375" s="9">
        <v>44727</v>
      </c>
      <c r="E375" s="8">
        <v>16164.13</v>
      </c>
      <c r="F375" s="8" t="s">
        <v>737</v>
      </c>
      <c r="G375" s="8">
        <v>0</v>
      </c>
      <c r="H375" s="8" t="str">
        <f>TEXT(tblClaims[[#This Row],[Claim_Date]], "mmm-yyyy")</f>
        <v>Jun-2022</v>
      </c>
      <c r="I375" s="10" t="str">
        <f>IF(tblClaims[[#This Row],[Claim_Amount]]&gt;10000,"High","Normal")</f>
        <v>High</v>
      </c>
    </row>
    <row r="376" spans="1:9" x14ac:dyDescent="0.25">
      <c r="A376" s="7" t="s">
        <v>381</v>
      </c>
      <c r="B376" s="8" t="s">
        <v>667</v>
      </c>
      <c r="C376" s="8" t="s">
        <v>690</v>
      </c>
      <c r="D376" s="9">
        <v>44856</v>
      </c>
      <c r="E376" s="8">
        <v>10322.33</v>
      </c>
      <c r="F376" s="8" t="s">
        <v>719</v>
      </c>
      <c r="G376" s="8">
        <v>0</v>
      </c>
      <c r="H376" s="8" t="str">
        <f>TEXT(tblClaims[[#This Row],[Claim_Date]], "mmm-yyyy")</f>
        <v>Oct-2022</v>
      </c>
      <c r="I376" s="10" t="str">
        <f>IF(tblClaims[[#This Row],[Claim_Amount]]&gt;10000,"High","Normal")</f>
        <v>High</v>
      </c>
    </row>
    <row r="377" spans="1:9" x14ac:dyDescent="0.25">
      <c r="A377" s="7" t="s">
        <v>382</v>
      </c>
      <c r="B377" s="8" t="s">
        <v>642</v>
      </c>
      <c r="C377" s="8" t="s">
        <v>692</v>
      </c>
      <c r="D377" s="9">
        <v>44878</v>
      </c>
      <c r="E377" s="8">
        <v>18092.900000000001</v>
      </c>
      <c r="F377" s="8" t="s">
        <v>708</v>
      </c>
      <c r="G377" s="8">
        <v>1</v>
      </c>
      <c r="H377" s="8" t="str">
        <f>TEXT(tblClaims[[#This Row],[Claim_Date]], "mmm-yyyy")</f>
        <v>Nov-2022</v>
      </c>
      <c r="I377" s="10" t="str">
        <f>IF(tblClaims[[#This Row],[Claim_Amount]]&gt;10000,"High","Normal")</f>
        <v>High</v>
      </c>
    </row>
    <row r="378" spans="1:9" x14ac:dyDescent="0.25">
      <c r="A378" s="7" t="s">
        <v>383</v>
      </c>
      <c r="B378" s="8" t="s">
        <v>526</v>
      </c>
      <c r="C378" s="8" t="s">
        <v>690</v>
      </c>
      <c r="D378" s="9">
        <v>44321</v>
      </c>
      <c r="E378" s="8">
        <v>11375.34</v>
      </c>
      <c r="F378" s="8" t="s">
        <v>722</v>
      </c>
      <c r="G378" s="8">
        <v>0</v>
      </c>
      <c r="H378" s="8" t="str">
        <f>TEXT(tblClaims[[#This Row],[Claim_Date]], "mmm-yyyy")</f>
        <v>May-2021</v>
      </c>
      <c r="I378" s="10" t="str">
        <f>IF(tblClaims[[#This Row],[Claim_Amount]]&gt;10000,"High","Normal")</f>
        <v>High</v>
      </c>
    </row>
    <row r="379" spans="1:9" x14ac:dyDescent="0.25">
      <c r="A379" s="7" t="s">
        <v>384</v>
      </c>
      <c r="B379" s="8" t="s">
        <v>677</v>
      </c>
      <c r="C379" s="8" t="s">
        <v>698</v>
      </c>
      <c r="D379" s="9">
        <v>44243</v>
      </c>
      <c r="E379" s="8">
        <v>18124.38</v>
      </c>
      <c r="F379" s="8" t="s">
        <v>733</v>
      </c>
      <c r="G379" s="8">
        <v>0</v>
      </c>
      <c r="H379" s="8" t="str">
        <f>TEXT(tblClaims[[#This Row],[Claim_Date]], "mmm-yyyy")</f>
        <v>Feb-2021</v>
      </c>
      <c r="I379" s="10" t="str">
        <f>IF(tblClaims[[#This Row],[Claim_Amount]]&gt;10000,"High","Normal")</f>
        <v>High</v>
      </c>
    </row>
    <row r="380" spans="1:9" x14ac:dyDescent="0.25">
      <c r="A380" s="7" t="s">
        <v>385</v>
      </c>
      <c r="B380" s="8" t="s">
        <v>601</v>
      </c>
      <c r="C380" s="8" t="s">
        <v>690</v>
      </c>
      <c r="D380" s="9">
        <v>44425</v>
      </c>
      <c r="E380" s="8">
        <v>8101.44</v>
      </c>
      <c r="F380" s="8" t="s">
        <v>731</v>
      </c>
      <c r="G380" s="8">
        <v>0</v>
      </c>
      <c r="H380" s="8" t="str">
        <f>TEXT(tblClaims[[#This Row],[Claim_Date]], "mmm-yyyy")</f>
        <v>Aug-2021</v>
      </c>
      <c r="I380" s="10" t="str">
        <f>IF(tblClaims[[#This Row],[Claim_Amount]]&gt;10000,"High","Normal")</f>
        <v>Normal</v>
      </c>
    </row>
    <row r="381" spans="1:9" x14ac:dyDescent="0.25">
      <c r="A381" s="7" t="s">
        <v>386</v>
      </c>
      <c r="B381" s="8" t="s">
        <v>574</v>
      </c>
      <c r="C381" s="8" t="s">
        <v>689</v>
      </c>
      <c r="D381" s="9">
        <v>45041</v>
      </c>
      <c r="E381" s="8">
        <v>7515.31</v>
      </c>
      <c r="F381" s="8" t="s">
        <v>742</v>
      </c>
      <c r="G381" s="8">
        <v>0</v>
      </c>
      <c r="H381" s="8" t="str">
        <f>TEXT(tblClaims[[#This Row],[Claim_Date]], "mmm-yyyy")</f>
        <v>Apr-2023</v>
      </c>
      <c r="I381" s="10" t="str">
        <f>IF(tblClaims[[#This Row],[Claim_Amount]]&gt;10000,"High","Normal")</f>
        <v>Normal</v>
      </c>
    </row>
    <row r="382" spans="1:9" x14ac:dyDescent="0.25">
      <c r="A382" s="7" t="s">
        <v>387</v>
      </c>
      <c r="B382" s="8" t="s">
        <v>567</v>
      </c>
      <c r="C382" s="8" t="s">
        <v>691</v>
      </c>
      <c r="D382" s="9">
        <v>44204</v>
      </c>
      <c r="E382" s="8">
        <v>11466.73</v>
      </c>
      <c r="F382" s="8" t="s">
        <v>717</v>
      </c>
      <c r="G382" s="8">
        <v>0</v>
      </c>
      <c r="H382" s="8" t="str">
        <f>TEXT(tblClaims[[#This Row],[Claim_Date]], "mmm-yyyy")</f>
        <v>Jan-2021</v>
      </c>
      <c r="I382" s="10" t="str">
        <f>IF(tblClaims[[#This Row],[Claim_Amount]]&gt;10000,"High","Normal")</f>
        <v>High</v>
      </c>
    </row>
    <row r="383" spans="1:9" x14ac:dyDescent="0.25">
      <c r="A383" s="7" t="s">
        <v>388</v>
      </c>
      <c r="B383" s="8" t="s">
        <v>565</v>
      </c>
      <c r="C383" s="8" t="s">
        <v>692</v>
      </c>
      <c r="D383" s="9">
        <v>44333</v>
      </c>
      <c r="E383" s="8">
        <v>8808.48</v>
      </c>
      <c r="F383" s="8" t="s">
        <v>753</v>
      </c>
      <c r="G383" s="8">
        <v>1</v>
      </c>
      <c r="H383" s="8" t="str">
        <f>TEXT(tblClaims[[#This Row],[Claim_Date]], "mmm-yyyy")</f>
        <v>May-2021</v>
      </c>
      <c r="I383" s="10" t="str">
        <f>IF(tblClaims[[#This Row],[Claim_Amount]]&gt;10000,"High","Normal")</f>
        <v>Normal</v>
      </c>
    </row>
    <row r="384" spans="1:9" x14ac:dyDescent="0.25">
      <c r="A384" s="7" t="s">
        <v>389</v>
      </c>
      <c r="B384" s="8" t="s">
        <v>671</v>
      </c>
      <c r="C384" s="8" t="s">
        <v>687</v>
      </c>
      <c r="D384" s="9">
        <v>44449</v>
      </c>
      <c r="E384" s="8">
        <v>11850.42</v>
      </c>
      <c r="F384" s="8" t="s">
        <v>753</v>
      </c>
      <c r="G384" s="8">
        <v>0</v>
      </c>
      <c r="H384" s="8" t="str">
        <f>TEXT(tblClaims[[#This Row],[Claim_Date]], "mmm-yyyy")</f>
        <v>Sep-2021</v>
      </c>
      <c r="I384" s="10" t="str">
        <f>IF(tblClaims[[#This Row],[Claim_Amount]]&gt;10000,"High","Normal")</f>
        <v>High</v>
      </c>
    </row>
    <row r="385" spans="1:9" x14ac:dyDescent="0.25">
      <c r="A385" s="7" t="s">
        <v>390</v>
      </c>
      <c r="B385" s="8" t="s">
        <v>657</v>
      </c>
      <c r="C385" s="8" t="s">
        <v>689</v>
      </c>
      <c r="D385" s="9">
        <v>45047</v>
      </c>
      <c r="E385" s="8">
        <v>17107.88</v>
      </c>
      <c r="F385" s="8" t="s">
        <v>753</v>
      </c>
      <c r="G385" s="8">
        <v>0</v>
      </c>
      <c r="H385" s="8" t="str">
        <f>TEXT(tblClaims[[#This Row],[Claim_Date]], "mmm-yyyy")</f>
        <v>May-2023</v>
      </c>
      <c r="I385" s="10" t="str">
        <f>IF(tblClaims[[#This Row],[Claim_Amount]]&gt;10000,"High","Normal")</f>
        <v>High</v>
      </c>
    </row>
    <row r="386" spans="1:9" x14ac:dyDescent="0.25">
      <c r="A386" s="7" t="s">
        <v>391</v>
      </c>
      <c r="B386" s="8" t="s">
        <v>677</v>
      </c>
      <c r="C386" s="8" t="s">
        <v>700</v>
      </c>
      <c r="D386" s="9">
        <v>44612</v>
      </c>
      <c r="E386" s="8">
        <v>1495.18</v>
      </c>
      <c r="F386" s="8" t="s">
        <v>737</v>
      </c>
      <c r="G386" s="8">
        <v>0</v>
      </c>
      <c r="H386" s="8" t="str">
        <f>TEXT(tblClaims[[#This Row],[Claim_Date]], "mmm-yyyy")</f>
        <v>Feb-2022</v>
      </c>
      <c r="I386" s="10" t="str">
        <f>IF(tblClaims[[#This Row],[Claim_Amount]]&gt;10000,"High","Normal")</f>
        <v>Normal</v>
      </c>
    </row>
    <row r="387" spans="1:9" x14ac:dyDescent="0.25">
      <c r="A387" s="7" t="s">
        <v>392</v>
      </c>
      <c r="B387" s="8" t="s">
        <v>642</v>
      </c>
      <c r="C387" s="8" t="s">
        <v>692</v>
      </c>
      <c r="D387" s="9">
        <v>45194</v>
      </c>
      <c r="E387" s="8">
        <v>2460.4899999999998</v>
      </c>
      <c r="F387" s="8" t="s">
        <v>709</v>
      </c>
      <c r="G387" s="8">
        <v>0</v>
      </c>
      <c r="H387" s="8" t="str">
        <f>TEXT(tblClaims[[#This Row],[Claim_Date]], "mmm-yyyy")</f>
        <v>Sep-2023</v>
      </c>
      <c r="I387" s="10" t="str">
        <f>IF(tblClaims[[#This Row],[Claim_Amount]]&gt;10000,"High","Normal")</f>
        <v>Normal</v>
      </c>
    </row>
    <row r="388" spans="1:9" x14ac:dyDescent="0.25">
      <c r="A388" s="7" t="s">
        <v>393</v>
      </c>
      <c r="B388" s="8" t="s">
        <v>612</v>
      </c>
      <c r="C388" s="8" t="s">
        <v>702</v>
      </c>
      <c r="D388" s="9">
        <v>44403</v>
      </c>
      <c r="E388" s="8">
        <v>16540.75</v>
      </c>
      <c r="F388" s="8" t="s">
        <v>742</v>
      </c>
      <c r="G388" s="8">
        <v>1</v>
      </c>
      <c r="H388" s="8" t="str">
        <f>TEXT(tblClaims[[#This Row],[Claim_Date]], "mmm-yyyy")</f>
        <v>Jul-2021</v>
      </c>
      <c r="I388" s="10" t="str">
        <f>IF(tblClaims[[#This Row],[Claim_Amount]]&gt;10000,"High","Normal")</f>
        <v>High</v>
      </c>
    </row>
    <row r="389" spans="1:9" x14ac:dyDescent="0.25">
      <c r="A389" s="7" t="s">
        <v>394</v>
      </c>
      <c r="B389" s="8" t="s">
        <v>522</v>
      </c>
      <c r="C389" s="8" t="s">
        <v>693</v>
      </c>
      <c r="D389" s="9">
        <v>45135</v>
      </c>
      <c r="E389" s="8">
        <v>17221.060000000001</v>
      </c>
      <c r="F389" s="8" t="s">
        <v>748</v>
      </c>
      <c r="G389" s="8">
        <v>0</v>
      </c>
      <c r="H389" s="8" t="str">
        <f>TEXT(tblClaims[[#This Row],[Claim_Date]], "mmm-yyyy")</f>
        <v>Jul-2023</v>
      </c>
      <c r="I389" s="10" t="str">
        <f>IF(tblClaims[[#This Row],[Claim_Amount]]&gt;10000,"High","Normal")</f>
        <v>High</v>
      </c>
    </row>
    <row r="390" spans="1:9" x14ac:dyDescent="0.25">
      <c r="A390" s="7" t="s">
        <v>395</v>
      </c>
      <c r="B390" s="8" t="s">
        <v>678</v>
      </c>
      <c r="C390" s="8" t="s">
        <v>689</v>
      </c>
      <c r="D390" s="9">
        <v>45067</v>
      </c>
      <c r="E390" s="8">
        <v>729.9</v>
      </c>
      <c r="F390" s="8" t="s">
        <v>740</v>
      </c>
      <c r="G390" s="8">
        <v>0</v>
      </c>
      <c r="H390" s="8" t="str">
        <f>TEXT(tblClaims[[#This Row],[Claim_Date]], "mmm-yyyy")</f>
        <v>May-2023</v>
      </c>
      <c r="I390" s="10" t="str">
        <f>IF(tblClaims[[#This Row],[Claim_Amount]]&gt;10000,"High","Normal")</f>
        <v>Normal</v>
      </c>
    </row>
    <row r="391" spans="1:9" x14ac:dyDescent="0.25">
      <c r="A391" s="7" t="s">
        <v>396</v>
      </c>
      <c r="B391" s="8" t="s">
        <v>532</v>
      </c>
      <c r="C391" s="8" t="s">
        <v>699</v>
      </c>
      <c r="D391" s="9">
        <v>44439</v>
      </c>
      <c r="E391" s="8">
        <v>6785.05</v>
      </c>
      <c r="F391" s="8" t="s">
        <v>727</v>
      </c>
      <c r="G391" s="8">
        <v>0</v>
      </c>
      <c r="H391" s="8" t="str">
        <f>TEXT(tblClaims[[#This Row],[Claim_Date]], "mmm-yyyy")</f>
        <v>Aug-2021</v>
      </c>
      <c r="I391" s="10" t="str">
        <f>IF(tblClaims[[#This Row],[Claim_Amount]]&gt;10000,"High","Normal")</f>
        <v>Normal</v>
      </c>
    </row>
    <row r="392" spans="1:9" x14ac:dyDescent="0.25">
      <c r="A392" s="7" t="s">
        <v>397</v>
      </c>
      <c r="B392" s="8" t="s">
        <v>657</v>
      </c>
      <c r="C392" s="8" t="s">
        <v>698</v>
      </c>
      <c r="D392" s="9">
        <v>44234</v>
      </c>
      <c r="E392" s="8">
        <v>669.47</v>
      </c>
      <c r="F392" s="8" t="s">
        <v>738</v>
      </c>
      <c r="G392" s="8">
        <v>0</v>
      </c>
      <c r="H392" s="8" t="str">
        <f>TEXT(tblClaims[[#This Row],[Claim_Date]], "mmm-yyyy")</f>
        <v>Feb-2021</v>
      </c>
      <c r="I392" s="10" t="str">
        <f>IF(tblClaims[[#This Row],[Claim_Amount]]&gt;10000,"High","Normal")</f>
        <v>Normal</v>
      </c>
    </row>
    <row r="393" spans="1:9" x14ac:dyDescent="0.25">
      <c r="A393" s="7" t="s">
        <v>398</v>
      </c>
      <c r="B393" s="8" t="s">
        <v>555</v>
      </c>
      <c r="C393" s="8" t="s">
        <v>688</v>
      </c>
      <c r="D393" s="9">
        <v>44739</v>
      </c>
      <c r="E393" s="8">
        <v>15470.54</v>
      </c>
      <c r="F393" s="8" t="s">
        <v>726</v>
      </c>
      <c r="G393" s="8">
        <v>0</v>
      </c>
      <c r="H393" s="8" t="str">
        <f>TEXT(tblClaims[[#This Row],[Claim_Date]], "mmm-yyyy")</f>
        <v>Jun-2022</v>
      </c>
      <c r="I393" s="10" t="str">
        <f>IF(tblClaims[[#This Row],[Claim_Amount]]&gt;10000,"High","Normal")</f>
        <v>High</v>
      </c>
    </row>
    <row r="394" spans="1:9" x14ac:dyDescent="0.25">
      <c r="A394" s="7" t="s">
        <v>399</v>
      </c>
      <c r="B394" s="8" t="s">
        <v>605</v>
      </c>
      <c r="C394" s="8" t="s">
        <v>687</v>
      </c>
      <c r="D394" s="9">
        <v>45214</v>
      </c>
      <c r="E394" s="8">
        <v>8514.91</v>
      </c>
      <c r="F394" s="8" t="s">
        <v>720</v>
      </c>
      <c r="G394" s="8">
        <v>0</v>
      </c>
      <c r="H394" s="8" t="str">
        <f>TEXT(tblClaims[[#This Row],[Claim_Date]], "mmm-yyyy")</f>
        <v>Oct-2023</v>
      </c>
      <c r="I394" s="10" t="str">
        <f>IF(tblClaims[[#This Row],[Claim_Amount]]&gt;10000,"High","Normal")</f>
        <v>Normal</v>
      </c>
    </row>
    <row r="395" spans="1:9" x14ac:dyDescent="0.25">
      <c r="A395" s="7" t="s">
        <v>400</v>
      </c>
      <c r="B395" s="8" t="s">
        <v>678</v>
      </c>
      <c r="C395" s="8" t="s">
        <v>686</v>
      </c>
      <c r="D395" s="9">
        <v>44683</v>
      </c>
      <c r="E395" s="8">
        <v>14321.97</v>
      </c>
      <c r="F395" s="8" t="s">
        <v>750</v>
      </c>
      <c r="G395" s="8">
        <v>0</v>
      </c>
      <c r="H395" s="8" t="str">
        <f>TEXT(tblClaims[[#This Row],[Claim_Date]], "mmm-yyyy")</f>
        <v>May-2022</v>
      </c>
      <c r="I395" s="10" t="str">
        <f>IF(tblClaims[[#This Row],[Claim_Amount]]&gt;10000,"High","Normal")</f>
        <v>High</v>
      </c>
    </row>
    <row r="396" spans="1:9" x14ac:dyDescent="0.25">
      <c r="A396" s="7" t="s">
        <v>401</v>
      </c>
      <c r="B396" s="8" t="s">
        <v>543</v>
      </c>
      <c r="C396" s="8" t="s">
        <v>697</v>
      </c>
      <c r="D396" s="9">
        <v>44811</v>
      </c>
      <c r="E396" s="8">
        <v>8633.81</v>
      </c>
      <c r="F396" s="8" t="s">
        <v>712</v>
      </c>
      <c r="G396" s="8">
        <v>0</v>
      </c>
      <c r="H396" s="8" t="str">
        <f>TEXT(tblClaims[[#This Row],[Claim_Date]], "mmm-yyyy")</f>
        <v>Sep-2022</v>
      </c>
      <c r="I396" s="10" t="str">
        <f>IF(tblClaims[[#This Row],[Claim_Amount]]&gt;10000,"High","Normal")</f>
        <v>Normal</v>
      </c>
    </row>
    <row r="397" spans="1:9" x14ac:dyDescent="0.25">
      <c r="A397" s="7" t="s">
        <v>402</v>
      </c>
      <c r="B397" s="8" t="s">
        <v>560</v>
      </c>
      <c r="C397" s="8" t="s">
        <v>702</v>
      </c>
      <c r="D397" s="9">
        <v>44723</v>
      </c>
      <c r="E397" s="8">
        <v>17984.78</v>
      </c>
      <c r="F397" s="8" t="s">
        <v>721</v>
      </c>
      <c r="G397" s="8">
        <v>0</v>
      </c>
      <c r="H397" s="8" t="str">
        <f>TEXT(tblClaims[[#This Row],[Claim_Date]], "mmm-yyyy")</f>
        <v>Jun-2022</v>
      </c>
      <c r="I397" s="10" t="str">
        <f>IF(tblClaims[[#This Row],[Claim_Amount]]&gt;10000,"High","Normal")</f>
        <v>High</v>
      </c>
    </row>
    <row r="398" spans="1:9" x14ac:dyDescent="0.25">
      <c r="A398" s="7" t="s">
        <v>403</v>
      </c>
      <c r="B398" s="8" t="s">
        <v>612</v>
      </c>
      <c r="C398" s="8" t="s">
        <v>697</v>
      </c>
      <c r="D398" s="9">
        <v>44304</v>
      </c>
      <c r="E398" s="8">
        <v>11685.26</v>
      </c>
      <c r="F398" s="8" t="s">
        <v>741</v>
      </c>
      <c r="G398" s="8">
        <v>1</v>
      </c>
      <c r="H398" s="8" t="str">
        <f>TEXT(tblClaims[[#This Row],[Claim_Date]], "mmm-yyyy")</f>
        <v>Apr-2021</v>
      </c>
      <c r="I398" s="10" t="str">
        <f>IF(tblClaims[[#This Row],[Claim_Amount]]&gt;10000,"High","Normal")</f>
        <v>High</v>
      </c>
    </row>
    <row r="399" spans="1:9" x14ac:dyDescent="0.25">
      <c r="A399" s="7" t="s">
        <v>404</v>
      </c>
      <c r="B399" s="8" t="s">
        <v>562</v>
      </c>
      <c r="C399" s="8" t="s">
        <v>692</v>
      </c>
      <c r="D399" s="9">
        <v>44713</v>
      </c>
      <c r="E399" s="8">
        <v>16808.32</v>
      </c>
      <c r="F399" s="8" t="s">
        <v>739</v>
      </c>
      <c r="G399" s="8">
        <v>0</v>
      </c>
      <c r="H399" s="8" t="str">
        <f>TEXT(tblClaims[[#This Row],[Claim_Date]], "mmm-yyyy")</f>
        <v>Jun-2022</v>
      </c>
      <c r="I399" s="10" t="str">
        <f>IF(tblClaims[[#This Row],[Claim_Amount]]&gt;10000,"High","Normal")</f>
        <v>High</v>
      </c>
    </row>
    <row r="400" spans="1:9" x14ac:dyDescent="0.25">
      <c r="A400" s="7" t="s">
        <v>405</v>
      </c>
      <c r="B400" s="8" t="s">
        <v>648</v>
      </c>
      <c r="C400" s="8" t="s">
        <v>695</v>
      </c>
      <c r="D400" s="9">
        <v>44643</v>
      </c>
      <c r="E400" s="8">
        <v>10773.17</v>
      </c>
      <c r="F400" s="8" t="s">
        <v>750</v>
      </c>
      <c r="G400" s="8">
        <v>0</v>
      </c>
      <c r="H400" s="8" t="str">
        <f>TEXT(tblClaims[[#This Row],[Claim_Date]], "mmm-yyyy")</f>
        <v>Mar-2022</v>
      </c>
      <c r="I400" s="10" t="str">
        <f>IF(tblClaims[[#This Row],[Claim_Amount]]&gt;10000,"High","Normal")</f>
        <v>High</v>
      </c>
    </row>
    <row r="401" spans="1:9" x14ac:dyDescent="0.25">
      <c r="A401" s="7" t="s">
        <v>406</v>
      </c>
      <c r="B401" s="8" t="s">
        <v>511</v>
      </c>
      <c r="C401" s="8" t="s">
        <v>687</v>
      </c>
      <c r="D401" s="9">
        <v>44401</v>
      </c>
      <c r="E401" s="8">
        <v>2695.76</v>
      </c>
      <c r="F401" s="8" t="s">
        <v>709</v>
      </c>
      <c r="G401" s="8">
        <v>0</v>
      </c>
      <c r="H401" s="8" t="str">
        <f>TEXT(tblClaims[[#This Row],[Claim_Date]], "mmm-yyyy")</f>
        <v>Jul-2021</v>
      </c>
      <c r="I401" s="10" t="str">
        <f>IF(tblClaims[[#This Row],[Claim_Amount]]&gt;10000,"High","Normal")</f>
        <v>Normal</v>
      </c>
    </row>
    <row r="402" spans="1:9" x14ac:dyDescent="0.25">
      <c r="A402" s="7" t="s">
        <v>407</v>
      </c>
      <c r="B402" s="8" t="s">
        <v>538</v>
      </c>
      <c r="C402" s="8" t="s">
        <v>699</v>
      </c>
      <c r="D402" s="9">
        <v>45033</v>
      </c>
      <c r="E402" s="8">
        <v>8944.06</v>
      </c>
      <c r="F402" s="8" t="s">
        <v>732</v>
      </c>
      <c r="G402" s="8">
        <v>0</v>
      </c>
      <c r="H402" s="8" t="str">
        <f>TEXT(tblClaims[[#This Row],[Claim_Date]], "mmm-yyyy")</f>
        <v>Apr-2023</v>
      </c>
      <c r="I402" s="10" t="str">
        <f>IF(tblClaims[[#This Row],[Claim_Amount]]&gt;10000,"High","Normal")</f>
        <v>Normal</v>
      </c>
    </row>
    <row r="403" spans="1:9" x14ac:dyDescent="0.25">
      <c r="A403" s="7" t="s">
        <v>408</v>
      </c>
      <c r="B403" s="8" t="s">
        <v>632</v>
      </c>
      <c r="C403" s="8" t="s">
        <v>688</v>
      </c>
      <c r="D403" s="9">
        <v>44961</v>
      </c>
      <c r="E403" s="8">
        <v>2344.29</v>
      </c>
      <c r="F403" s="8" t="s">
        <v>736</v>
      </c>
      <c r="G403" s="8">
        <v>0</v>
      </c>
      <c r="H403" s="8" t="str">
        <f>TEXT(tblClaims[[#This Row],[Claim_Date]], "mmm-yyyy")</f>
        <v>Feb-2023</v>
      </c>
      <c r="I403" s="10" t="str">
        <f>IF(tblClaims[[#This Row],[Claim_Amount]]&gt;10000,"High","Normal")</f>
        <v>Normal</v>
      </c>
    </row>
    <row r="404" spans="1:9" x14ac:dyDescent="0.25">
      <c r="A404" s="7" t="s">
        <v>409</v>
      </c>
      <c r="B404" s="8" t="s">
        <v>540</v>
      </c>
      <c r="C404" s="8" t="s">
        <v>697</v>
      </c>
      <c r="D404" s="9">
        <v>44939</v>
      </c>
      <c r="E404" s="8">
        <v>6939.04</v>
      </c>
      <c r="F404" s="8" t="s">
        <v>744</v>
      </c>
      <c r="G404" s="8">
        <v>0</v>
      </c>
      <c r="H404" s="8" t="str">
        <f>TEXT(tblClaims[[#This Row],[Claim_Date]], "mmm-yyyy")</f>
        <v>Jan-2023</v>
      </c>
      <c r="I404" s="10" t="str">
        <f>IF(tblClaims[[#This Row],[Claim_Amount]]&gt;10000,"High","Normal")</f>
        <v>Normal</v>
      </c>
    </row>
    <row r="405" spans="1:9" x14ac:dyDescent="0.25">
      <c r="A405" s="7" t="s">
        <v>410</v>
      </c>
      <c r="B405" s="8" t="s">
        <v>657</v>
      </c>
      <c r="C405" s="8" t="s">
        <v>700</v>
      </c>
      <c r="D405" s="9">
        <v>44991</v>
      </c>
      <c r="E405" s="8">
        <v>14854.25</v>
      </c>
      <c r="F405" s="8" t="s">
        <v>737</v>
      </c>
      <c r="G405" s="8">
        <v>0</v>
      </c>
      <c r="H405" s="8" t="str">
        <f>TEXT(tblClaims[[#This Row],[Claim_Date]], "mmm-yyyy")</f>
        <v>Mar-2023</v>
      </c>
      <c r="I405" s="10" t="str">
        <f>IF(tblClaims[[#This Row],[Claim_Amount]]&gt;10000,"High","Normal")</f>
        <v>High</v>
      </c>
    </row>
    <row r="406" spans="1:9" x14ac:dyDescent="0.25">
      <c r="A406" s="7" t="s">
        <v>411</v>
      </c>
      <c r="B406" s="8" t="s">
        <v>513</v>
      </c>
      <c r="C406" s="8" t="s">
        <v>686</v>
      </c>
      <c r="D406" s="9">
        <v>45165</v>
      </c>
      <c r="E406" s="8">
        <v>4341.76</v>
      </c>
      <c r="F406" s="8" t="s">
        <v>715</v>
      </c>
      <c r="G406" s="8">
        <v>0</v>
      </c>
      <c r="H406" s="8" t="str">
        <f>TEXT(tblClaims[[#This Row],[Claim_Date]], "mmm-yyyy")</f>
        <v>Aug-2023</v>
      </c>
      <c r="I406" s="10" t="str">
        <f>IF(tblClaims[[#This Row],[Claim_Amount]]&gt;10000,"High","Normal")</f>
        <v>Normal</v>
      </c>
    </row>
    <row r="407" spans="1:9" x14ac:dyDescent="0.25">
      <c r="A407" s="7" t="s">
        <v>412</v>
      </c>
      <c r="B407" s="8" t="s">
        <v>627</v>
      </c>
      <c r="C407" s="8" t="s">
        <v>690</v>
      </c>
      <c r="D407" s="9">
        <v>44952</v>
      </c>
      <c r="E407" s="8">
        <v>19948.310000000001</v>
      </c>
      <c r="F407" s="8" t="s">
        <v>723</v>
      </c>
      <c r="G407" s="8">
        <v>0</v>
      </c>
      <c r="H407" s="8" t="str">
        <f>TEXT(tblClaims[[#This Row],[Claim_Date]], "mmm-yyyy")</f>
        <v>Jan-2023</v>
      </c>
      <c r="I407" s="10" t="str">
        <f>IF(tblClaims[[#This Row],[Claim_Amount]]&gt;10000,"High","Normal")</f>
        <v>High</v>
      </c>
    </row>
    <row r="408" spans="1:9" x14ac:dyDescent="0.25">
      <c r="A408" s="7" t="s">
        <v>413</v>
      </c>
      <c r="B408" s="8" t="s">
        <v>510</v>
      </c>
      <c r="C408" s="8" t="s">
        <v>702</v>
      </c>
      <c r="D408" s="9">
        <v>45015</v>
      </c>
      <c r="E408" s="8">
        <v>16315.84</v>
      </c>
      <c r="F408" s="8" t="s">
        <v>750</v>
      </c>
      <c r="G408" s="8">
        <v>1</v>
      </c>
      <c r="H408" s="8" t="str">
        <f>TEXT(tblClaims[[#This Row],[Claim_Date]], "mmm-yyyy")</f>
        <v>Mar-2023</v>
      </c>
      <c r="I408" s="10" t="str">
        <f>IF(tblClaims[[#This Row],[Claim_Amount]]&gt;10000,"High","Normal")</f>
        <v>High</v>
      </c>
    </row>
    <row r="409" spans="1:9" x14ac:dyDescent="0.25">
      <c r="A409" s="7" t="s">
        <v>414</v>
      </c>
      <c r="B409" s="8" t="s">
        <v>679</v>
      </c>
      <c r="C409" s="8" t="s">
        <v>689</v>
      </c>
      <c r="D409" s="9">
        <v>44553</v>
      </c>
      <c r="E409" s="8">
        <v>16746.830000000002</v>
      </c>
      <c r="F409" s="8" t="s">
        <v>707</v>
      </c>
      <c r="G409" s="8">
        <v>0</v>
      </c>
      <c r="H409" s="8" t="str">
        <f>TEXT(tblClaims[[#This Row],[Claim_Date]], "mmm-yyyy")</f>
        <v>Dec-2021</v>
      </c>
      <c r="I409" s="10" t="str">
        <f>IF(tblClaims[[#This Row],[Claim_Amount]]&gt;10000,"High","Normal")</f>
        <v>High</v>
      </c>
    </row>
    <row r="410" spans="1:9" x14ac:dyDescent="0.25">
      <c r="A410" s="7" t="s">
        <v>415</v>
      </c>
      <c r="B410" s="8" t="s">
        <v>622</v>
      </c>
      <c r="C410" s="8" t="s">
        <v>697</v>
      </c>
      <c r="D410" s="9">
        <v>45010</v>
      </c>
      <c r="E410" s="8">
        <v>11628.51</v>
      </c>
      <c r="F410" s="8" t="s">
        <v>738</v>
      </c>
      <c r="G410" s="8">
        <v>1</v>
      </c>
      <c r="H410" s="8" t="str">
        <f>TEXT(tblClaims[[#This Row],[Claim_Date]], "mmm-yyyy")</f>
        <v>Mar-2023</v>
      </c>
      <c r="I410" s="10" t="str">
        <f>IF(tblClaims[[#This Row],[Claim_Amount]]&gt;10000,"High","Normal")</f>
        <v>High</v>
      </c>
    </row>
    <row r="411" spans="1:9" x14ac:dyDescent="0.25">
      <c r="A411" s="7" t="s">
        <v>416</v>
      </c>
      <c r="B411" s="8" t="s">
        <v>554</v>
      </c>
      <c r="C411" s="8" t="s">
        <v>695</v>
      </c>
      <c r="D411" s="9">
        <v>44502</v>
      </c>
      <c r="E411" s="8">
        <v>3484.68</v>
      </c>
      <c r="F411" s="8" t="s">
        <v>708</v>
      </c>
      <c r="G411" s="8">
        <v>0</v>
      </c>
      <c r="H411" s="8" t="str">
        <f>TEXT(tblClaims[[#This Row],[Claim_Date]], "mmm-yyyy")</f>
        <v>Nov-2021</v>
      </c>
      <c r="I411" s="10" t="str">
        <f>IF(tblClaims[[#This Row],[Claim_Amount]]&gt;10000,"High","Normal")</f>
        <v>Normal</v>
      </c>
    </row>
    <row r="412" spans="1:9" x14ac:dyDescent="0.25">
      <c r="A412" s="7" t="s">
        <v>417</v>
      </c>
      <c r="B412" s="8" t="s">
        <v>657</v>
      </c>
      <c r="C412" s="8" t="s">
        <v>696</v>
      </c>
      <c r="D412" s="9">
        <v>44721</v>
      </c>
      <c r="E412" s="8">
        <v>3581.78</v>
      </c>
      <c r="F412" s="8" t="s">
        <v>732</v>
      </c>
      <c r="G412" s="8">
        <v>0</v>
      </c>
      <c r="H412" s="8" t="str">
        <f>TEXT(tblClaims[[#This Row],[Claim_Date]], "mmm-yyyy")</f>
        <v>Jun-2022</v>
      </c>
      <c r="I412" s="10" t="str">
        <f>IF(tblClaims[[#This Row],[Claim_Amount]]&gt;10000,"High","Normal")</f>
        <v>Normal</v>
      </c>
    </row>
    <row r="413" spans="1:9" x14ac:dyDescent="0.25">
      <c r="A413" s="7" t="s">
        <v>418</v>
      </c>
      <c r="B413" s="8" t="s">
        <v>653</v>
      </c>
      <c r="C413" s="8" t="s">
        <v>700</v>
      </c>
      <c r="D413" s="9">
        <v>44433</v>
      </c>
      <c r="E413" s="8">
        <v>1242.04</v>
      </c>
      <c r="F413" s="8" t="s">
        <v>748</v>
      </c>
      <c r="G413" s="8">
        <v>1</v>
      </c>
      <c r="H413" s="8" t="str">
        <f>TEXT(tblClaims[[#This Row],[Claim_Date]], "mmm-yyyy")</f>
        <v>Aug-2021</v>
      </c>
      <c r="I413" s="10" t="str">
        <f>IF(tblClaims[[#This Row],[Claim_Amount]]&gt;10000,"High","Normal")</f>
        <v>Normal</v>
      </c>
    </row>
    <row r="414" spans="1:9" x14ac:dyDescent="0.25">
      <c r="A414" s="7" t="s">
        <v>419</v>
      </c>
      <c r="B414" s="8" t="s">
        <v>669</v>
      </c>
      <c r="C414" s="8" t="s">
        <v>686</v>
      </c>
      <c r="D414" s="9">
        <v>44214</v>
      </c>
      <c r="E414" s="8">
        <v>4889.59</v>
      </c>
      <c r="F414" s="8" t="s">
        <v>708</v>
      </c>
      <c r="G414" s="8">
        <v>0</v>
      </c>
      <c r="H414" s="8" t="str">
        <f>TEXT(tblClaims[[#This Row],[Claim_Date]], "mmm-yyyy")</f>
        <v>Jan-2021</v>
      </c>
      <c r="I414" s="10" t="str">
        <f>IF(tblClaims[[#This Row],[Claim_Amount]]&gt;10000,"High","Normal")</f>
        <v>Normal</v>
      </c>
    </row>
    <row r="415" spans="1:9" x14ac:dyDescent="0.25">
      <c r="A415" s="7" t="s">
        <v>420</v>
      </c>
      <c r="B415" s="8" t="s">
        <v>593</v>
      </c>
      <c r="C415" s="8" t="s">
        <v>691</v>
      </c>
      <c r="D415" s="9">
        <v>44592</v>
      </c>
      <c r="E415" s="8">
        <v>14439.3</v>
      </c>
      <c r="F415" s="8" t="s">
        <v>735</v>
      </c>
      <c r="G415" s="8">
        <v>0</v>
      </c>
      <c r="H415" s="8" t="str">
        <f>TEXT(tblClaims[[#This Row],[Claim_Date]], "mmm-yyyy")</f>
        <v>Jan-2022</v>
      </c>
      <c r="I415" s="10" t="str">
        <f>IF(tblClaims[[#This Row],[Claim_Amount]]&gt;10000,"High","Normal")</f>
        <v>High</v>
      </c>
    </row>
    <row r="416" spans="1:9" x14ac:dyDescent="0.25">
      <c r="A416" s="7" t="s">
        <v>421</v>
      </c>
      <c r="B416" s="8" t="s">
        <v>615</v>
      </c>
      <c r="C416" s="8" t="s">
        <v>699</v>
      </c>
      <c r="D416" s="9">
        <v>44587</v>
      </c>
      <c r="E416" s="8">
        <v>1219.53</v>
      </c>
      <c r="F416" s="8" t="s">
        <v>736</v>
      </c>
      <c r="G416" s="8">
        <v>0</v>
      </c>
      <c r="H416" s="8" t="str">
        <f>TEXT(tblClaims[[#This Row],[Claim_Date]], "mmm-yyyy")</f>
        <v>Jan-2022</v>
      </c>
      <c r="I416" s="10" t="str">
        <f>IF(tblClaims[[#This Row],[Claim_Amount]]&gt;10000,"High","Normal")</f>
        <v>Normal</v>
      </c>
    </row>
    <row r="417" spans="1:9" x14ac:dyDescent="0.25">
      <c r="A417" s="7" t="s">
        <v>422</v>
      </c>
      <c r="B417" s="8" t="s">
        <v>508</v>
      </c>
      <c r="C417" s="8" t="s">
        <v>701</v>
      </c>
      <c r="D417" s="9">
        <v>45142</v>
      </c>
      <c r="E417" s="8">
        <v>10047.959999999999</v>
      </c>
      <c r="F417" s="8" t="s">
        <v>715</v>
      </c>
      <c r="G417" s="8">
        <v>0</v>
      </c>
      <c r="H417" s="8" t="str">
        <f>TEXT(tblClaims[[#This Row],[Claim_Date]], "mmm-yyyy")</f>
        <v>Aug-2023</v>
      </c>
      <c r="I417" s="10" t="str">
        <f>IF(tblClaims[[#This Row],[Claim_Amount]]&gt;10000,"High","Normal")</f>
        <v>High</v>
      </c>
    </row>
    <row r="418" spans="1:9" x14ac:dyDescent="0.25">
      <c r="A418" s="7" t="s">
        <v>423</v>
      </c>
      <c r="B418" s="8" t="s">
        <v>646</v>
      </c>
      <c r="C418" s="8" t="s">
        <v>699</v>
      </c>
      <c r="D418" s="9">
        <v>45154</v>
      </c>
      <c r="E418" s="8">
        <v>730.56</v>
      </c>
      <c r="F418" s="8" t="s">
        <v>733</v>
      </c>
      <c r="G418" s="8">
        <v>0</v>
      </c>
      <c r="H418" s="8" t="str">
        <f>TEXT(tblClaims[[#This Row],[Claim_Date]], "mmm-yyyy")</f>
        <v>Aug-2023</v>
      </c>
      <c r="I418" s="10" t="str">
        <f>IF(tblClaims[[#This Row],[Claim_Amount]]&gt;10000,"High","Normal")</f>
        <v>Normal</v>
      </c>
    </row>
    <row r="419" spans="1:9" x14ac:dyDescent="0.25">
      <c r="A419" s="7" t="s">
        <v>424</v>
      </c>
      <c r="B419" s="8" t="s">
        <v>539</v>
      </c>
      <c r="C419" s="8" t="s">
        <v>698</v>
      </c>
      <c r="D419" s="9">
        <v>44283</v>
      </c>
      <c r="E419" s="8">
        <v>12432.31</v>
      </c>
      <c r="F419" s="8" t="s">
        <v>720</v>
      </c>
      <c r="G419" s="8">
        <v>0</v>
      </c>
      <c r="H419" s="8" t="str">
        <f>TEXT(tblClaims[[#This Row],[Claim_Date]], "mmm-yyyy")</f>
        <v>Mar-2021</v>
      </c>
      <c r="I419" s="10" t="str">
        <f>IF(tblClaims[[#This Row],[Claim_Amount]]&gt;10000,"High","Normal")</f>
        <v>High</v>
      </c>
    </row>
    <row r="420" spans="1:9" x14ac:dyDescent="0.25">
      <c r="A420" s="7" t="s">
        <v>425</v>
      </c>
      <c r="B420" s="8" t="s">
        <v>630</v>
      </c>
      <c r="C420" s="8" t="s">
        <v>687</v>
      </c>
      <c r="D420" s="9">
        <v>45261</v>
      </c>
      <c r="E420" s="8">
        <v>8962.68</v>
      </c>
      <c r="F420" s="8" t="s">
        <v>711</v>
      </c>
      <c r="G420" s="8">
        <v>0</v>
      </c>
      <c r="H420" s="8" t="str">
        <f>TEXT(tblClaims[[#This Row],[Claim_Date]], "mmm-yyyy")</f>
        <v>Dec-2023</v>
      </c>
      <c r="I420" s="10" t="str">
        <f>IF(tblClaims[[#This Row],[Claim_Amount]]&gt;10000,"High","Normal")</f>
        <v>Normal</v>
      </c>
    </row>
    <row r="421" spans="1:9" x14ac:dyDescent="0.25">
      <c r="A421" s="7" t="s">
        <v>426</v>
      </c>
      <c r="B421" s="8" t="s">
        <v>522</v>
      </c>
      <c r="C421" s="8" t="s">
        <v>692</v>
      </c>
      <c r="D421" s="9">
        <v>44583</v>
      </c>
      <c r="E421" s="8">
        <v>18721.419999999998</v>
      </c>
      <c r="F421" s="8" t="s">
        <v>708</v>
      </c>
      <c r="G421" s="8">
        <v>0</v>
      </c>
      <c r="H421" s="8" t="str">
        <f>TEXT(tblClaims[[#This Row],[Claim_Date]], "mmm-yyyy")</f>
        <v>Jan-2022</v>
      </c>
      <c r="I421" s="10" t="str">
        <f>IF(tblClaims[[#This Row],[Claim_Amount]]&gt;10000,"High","Normal")</f>
        <v>High</v>
      </c>
    </row>
    <row r="422" spans="1:9" x14ac:dyDescent="0.25">
      <c r="A422" s="7" t="s">
        <v>427</v>
      </c>
      <c r="B422" s="8" t="s">
        <v>622</v>
      </c>
      <c r="C422" s="8" t="s">
        <v>698</v>
      </c>
      <c r="D422" s="9">
        <v>44422</v>
      </c>
      <c r="E422" s="8">
        <v>15521.07</v>
      </c>
      <c r="F422" s="8" t="s">
        <v>728</v>
      </c>
      <c r="G422" s="8">
        <v>0</v>
      </c>
      <c r="H422" s="8" t="str">
        <f>TEXT(tblClaims[[#This Row],[Claim_Date]], "mmm-yyyy")</f>
        <v>Aug-2021</v>
      </c>
      <c r="I422" s="10" t="str">
        <f>IF(tblClaims[[#This Row],[Claim_Amount]]&gt;10000,"High","Normal")</f>
        <v>High</v>
      </c>
    </row>
    <row r="423" spans="1:9" x14ac:dyDescent="0.25">
      <c r="A423" s="7" t="s">
        <v>428</v>
      </c>
      <c r="B423" s="8" t="s">
        <v>680</v>
      </c>
      <c r="C423" s="8" t="s">
        <v>693</v>
      </c>
      <c r="D423" s="9">
        <v>44739</v>
      </c>
      <c r="E423" s="8">
        <v>11699.55</v>
      </c>
      <c r="F423" s="8" t="s">
        <v>755</v>
      </c>
      <c r="G423" s="8">
        <v>0</v>
      </c>
      <c r="H423" s="8" t="str">
        <f>TEXT(tblClaims[[#This Row],[Claim_Date]], "mmm-yyyy")</f>
        <v>Jun-2022</v>
      </c>
      <c r="I423" s="10" t="str">
        <f>IF(tblClaims[[#This Row],[Claim_Amount]]&gt;10000,"High","Normal")</f>
        <v>High</v>
      </c>
    </row>
    <row r="424" spans="1:9" x14ac:dyDescent="0.25">
      <c r="A424" s="7" t="s">
        <v>429</v>
      </c>
      <c r="B424" s="8" t="s">
        <v>565</v>
      </c>
      <c r="C424" s="8" t="s">
        <v>700</v>
      </c>
      <c r="D424" s="9">
        <v>44444</v>
      </c>
      <c r="E424" s="8">
        <v>13548.53</v>
      </c>
      <c r="F424" s="8" t="s">
        <v>742</v>
      </c>
      <c r="G424" s="8">
        <v>0</v>
      </c>
      <c r="H424" s="8" t="str">
        <f>TEXT(tblClaims[[#This Row],[Claim_Date]], "mmm-yyyy")</f>
        <v>Sep-2021</v>
      </c>
      <c r="I424" s="10" t="str">
        <f>IF(tblClaims[[#This Row],[Claim_Amount]]&gt;10000,"High","Normal")</f>
        <v>High</v>
      </c>
    </row>
    <row r="425" spans="1:9" x14ac:dyDescent="0.25">
      <c r="A425" s="7" t="s">
        <v>430</v>
      </c>
      <c r="B425" s="8" t="s">
        <v>680</v>
      </c>
      <c r="C425" s="8" t="s">
        <v>703</v>
      </c>
      <c r="D425" s="9">
        <v>44398</v>
      </c>
      <c r="E425" s="8">
        <v>9595.9699999999993</v>
      </c>
      <c r="F425" s="8" t="s">
        <v>719</v>
      </c>
      <c r="G425" s="8">
        <v>0</v>
      </c>
      <c r="H425" s="8" t="str">
        <f>TEXT(tblClaims[[#This Row],[Claim_Date]], "mmm-yyyy")</f>
        <v>Jul-2021</v>
      </c>
      <c r="I425" s="10" t="str">
        <f>IF(tblClaims[[#This Row],[Claim_Amount]]&gt;10000,"High","Normal")</f>
        <v>Normal</v>
      </c>
    </row>
    <row r="426" spans="1:9" x14ac:dyDescent="0.25">
      <c r="A426" s="7" t="s">
        <v>431</v>
      </c>
      <c r="B426" s="8" t="s">
        <v>654</v>
      </c>
      <c r="C426" s="8" t="s">
        <v>704</v>
      </c>
      <c r="D426" s="9">
        <v>45026</v>
      </c>
      <c r="E426" s="8">
        <v>11998.38</v>
      </c>
      <c r="F426" s="8" t="s">
        <v>717</v>
      </c>
      <c r="G426" s="8">
        <v>0</v>
      </c>
      <c r="H426" s="8" t="str">
        <f>TEXT(tblClaims[[#This Row],[Claim_Date]], "mmm-yyyy")</f>
        <v>Apr-2023</v>
      </c>
      <c r="I426" s="10" t="str">
        <f>IF(tblClaims[[#This Row],[Claim_Amount]]&gt;10000,"High","Normal")</f>
        <v>High</v>
      </c>
    </row>
    <row r="427" spans="1:9" x14ac:dyDescent="0.25">
      <c r="A427" s="7" t="s">
        <v>432</v>
      </c>
      <c r="B427" s="8" t="s">
        <v>547</v>
      </c>
      <c r="C427" s="8" t="s">
        <v>695</v>
      </c>
      <c r="D427" s="9">
        <v>44601</v>
      </c>
      <c r="E427" s="8">
        <v>8197.61</v>
      </c>
      <c r="F427" s="8" t="s">
        <v>729</v>
      </c>
      <c r="G427" s="8">
        <v>0</v>
      </c>
      <c r="H427" s="8" t="str">
        <f>TEXT(tblClaims[[#This Row],[Claim_Date]], "mmm-yyyy")</f>
        <v>Feb-2022</v>
      </c>
      <c r="I427" s="10" t="str">
        <f>IF(tblClaims[[#This Row],[Claim_Amount]]&gt;10000,"High","Normal")</f>
        <v>Normal</v>
      </c>
    </row>
    <row r="428" spans="1:9" x14ac:dyDescent="0.25">
      <c r="A428" s="7" t="s">
        <v>433</v>
      </c>
      <c r="B428" s="8" t="s">
        <v>567</v>
      </c>
      <c r="C428" s="8" t="s">
        <v>705</v>
      </c>
      <c r="D428" s="9">
        <v>44213</v>
      </c>
      <c r="E428" s="8">
        <v>7854.37</v>
      </c>
      <c r="F428" s="8" t="s">
        <v>718</v>
      </c>
      <c r="G428" s="8">
        <v>0</v>
      </c>
      <c r="H428" s="8" t="str">
        <f>TEXT(tblClaims[[#This Row],[Claim_Date]], "mmm-yyyy")</f>
        <v>Jan-2021</v>
      </c>
      <c r="I428" s="10" t="str">
        <f>IF(tblClaims[[#This Row],[Claim_Amount]]&gt;10000,"High","Normal")</f>
        <v>Normal</v>
      </c>
    </row>
    <row r="429" spans="1:9" x14ac:dyDescent="0.25">
      <c r="A429" s="7" t="s">
        <v>434</v>
      </c>
      <c r="B429" s="8" t="s">
        <v>645</v>
      </c>
      <c r="C429" s="8" t="s">
        <v>688</v>
      </c>
      <c r="D429" s="9">
        <v>44774</v>
      </c>
      <c r="E429" s="8">
        <v>1094.57</v>
      </c>
      <c r="F429" s="8" t="s">
        <v>706</v>
      </c>
      <c r="G429" s="8">
        <v>0</v>
      </c>
      <c r="H429" s="8" t="str">
        <f>TEXT(tblClaims[[#This Row],[Claim_Date]], "mmm-yyyy")</f>
        <v>Aug-2022</v>
      </c>
      <c r="I429" s="10" t="str">
        <f>IF(tblClaims[[#This Row],[Claim_Amount]]&gt;10000,"High","Normal")</f>
        <v>Normal</v>
      </c>
    </row>
    <row r="430" spans="1:9" x14ac:dyDescent="0.25">
      <c r="A430" s="7" t="s">
        <v>435</v>
      </c>
      <c r="B430" s="8" t="s">
        <v>514</v>
      </c>
      <c r="C430" s="8" t="s">
        <v>690</v>
      </c>
      <c r="D430" s="9">
        <v>44962</v>
      </c>
      <c r="E430" s="8">
        <v>1982.63</v>
      </c>
      <c r="F430" s="8" t="s">
        <v>706</v>
      </c>
      <c r="G430" s="8">
        <v>0</v>
      </c>
      <c r="H430" s="8" t="str">
        <f>TEXT(tblClaims[[#This Row],[Claim_Date]], "mmm-yyyy")</f>
        <v>Feb-2023</v>
      </c>
      <c r="I430" s="10" t="str">
        <f>IF(tblClaims[[#This Row],[Claim_Amount]]&gt;10000,"High","Normal")</f>
        <v>Normal</v>
      </c>
    </row>
    <row r="431" spans="1:9" x14ac:dyDescent="0.25">
      <c r="A431" s="7" t="s">
        <v>436</v>
      </c>
      <c r="B431" s="8" t="s">
        <v>540</v>
      </c>
      <c r="C431" s="8" t="s">
        <v>690</v>
      </c>
      <c r="D431" s="9">
        <v>45173</v>
      </c>
      <c r="E431" s="8">
        <v>16620.32</v>
      </c>
      <c r="F431" s="8" t="s">
        <v>742</v>
      </c>
      <c r="G431" s="8">
        <v>1</v>
      </c>
      <c r="H431" s="8" t="str">
        <f>TEXT(tblClaims[[#This Row],[Claim_Date]], "mmm-yyyy")</f>
        <v>Sep-2023</v>
      </c>
      <c r="I431" s="10" t="str">
        <f>IF(tblClaims[[#This Row],[Claim_Amount]]&gt;10000,"High","Normal")</f>
        <v>High</v>
      </c>
    </row>
    <row r="432" spans="1:9" x14ac:dyDescent="0.25">
      <c r="A432" s="7" t="s">
        <v>437</v>
      </c>
      <c r="B432" s="8" t="s">
        <v>515</v>
      </c>
      <c r="C432" s="8" t="s">
        <v>692</v>
      </c>
      <c r="D432" s="9">
        <v>44510</v>
      </c>
      <c r="E432" s="8">
        <v>17630.16</v>
      </c>
      <c r="F432" s="8" t="s">
        <v>725</v>
      </c>
      <c r="G432" s="8">
        <v>0</v>
      </c>
      <c r="H432" s="8" t="str">
        <f>TEXT(tblClaims[[#This Row],[Claim_Date]], "mmm-yyyy")</f>
        <v>Nov-2021</v>
      </c>
      <c r="I432" s="10" t="str">
        <f>IF(tblClaims[[#This Row],[Claim_Amount]]&gt;10000,"High","Normal")</f>
        <v>High</v>
      </c>
    </row>
    <row r="433" spans="1:9" x14ac:dyDescent="0.25">
      <c r="A433" s="7" t="s">
        <v>438</v>
      </c>
      <c r="B433" s="8" t="s">
        <v>527</v>
      </c>
      <c r="C433" s="8" t="s">
        <v>704</v>
      </c>
      <c r="D433" s="9">
        <v>45108</v>
      </c>
      <c r="E433" s="8">
        <v>6061.88</v>
      </c>
      <c r="F433" s="8" t="s">
        <v>721</v>
      </c>
      <c r="G433" s="8">
        <v>0</v>
      </c>
      <c r="H433" s="8" t="str">
        <f>TEXT(tblClaims[[#This Row],[Claim_Date]], "mmm-yyyy")</f>
        <v>Jul-2023</v>
      </c>
      <c r="I433" s="10" t="str">
        <f>IF(tblClaims[[#This Row],[Claim_Amount]]&gt;10000,"High","Normal")</f>
        <v>Normal</v>
      </c>
    </row>
    <row r="434" spans="1:9" x14ac:dyDescent="0.25">
      <c r="A434" s="7" t="s">
        <v>439</v>
      </c>
      <c r="B434" s="8" t="s">
        <v>557</v>
      </c>
      <c r="C434" s="8" t="s">
        <v>700</v>
      </c>
      <c r="D434" s="9">
        <v>44713</v>
      </c>
      <c r="E434" s="8">
        <v>5160.78</v>
      </c>
      <c r="F434" s="8" t="s">
        <v>714</v>
      </c>
      <c r="G434" s="8">
        <v>1</v>
      </c>
      <c r="H434" s="8" t="str">
        <f>TEXT(tblClaims[[#This Row],[Claim_Date]], "mmm-yyyy")</f>
        <v>Jun-2022</v>
      </c>
      <c r="I434" s="10" t="str">
        <f>IF(tblClaims[[#This Row],[Claim_Amount]]&gt;10000,"High","Normal")</f>
        <v>Normal</v>
      </c>
    </row>
    <row r="435" spans="1:9" x14ac:dyDescent="0.25">
      <c r="A435" s="7" t="s">
        <v>440</v>
      </c>
      <c r="B435" s="8" t="s">
        <v>523</v>
      </c>
      <c r="C435" s="8" t="s">
        <v>697</v>
      </c>
      <c r="D435" s="9">
        <v>44842</v>
      </c>
      <c r="E435" s="8">
        <v>8031.52</v>
      </c>
      <c r="F435" s="8" t="s">
        <v>709</v>
      </c>
      <c r="G435" s="8">
        <v>0</v>
      </c>
      <c r="H435" s="8" t="str">
        <f>TEXT(tblClaims[[#This Row],[Claim_Date]], "mmm-yyyy")</f>
        <v>Oct-2022</v>
      </c>
      <c r="I435" s="10" t="str">
        <f>IF(tblClaims[[#This Row],[Claim_Amount]]&gt;10000,"High","Normal")</f>
        <v>Normal</v>
      </c>
    </row>
    <row r="436" spans="1:9" x14ac:dyDescent="0.25">
      <c r="A436" s="7" t="s">
        <v>441</v>
      </c>
      <c r="B436" s="8" t="s">
        <v>672</v>
      </c>
      <c r="C436" s="8" t="s">
        <v>688</v>
      </c>
      <c r="D436" s="9">
        <v>44265</v>
      </c>
      <c r="E436" s="8">
        <v>15755.88</v>
      </c>
      <c r="F436" s="8" t="s">
        <v>711</v>
      </c>
      <c r="G436" s="8">
        <v>0</v>
      </c>
      <c r="H436" s="8" t="str">
        <f>TEXT(tblClaims[[#This Row],[Claim_Date]], "mmm-yyyy")</f>
        <v>Mar-2021</v>
      </c>
      <c r="I436" s="10" t="str">
        <f>IF(tblClaims[[#This Row],[Claim_Amount]]&gt;10000,"High","Normal")</f>
        <v>High</v>
      </c>
    </row>
    <row r="437" spans="1:9" x14ac:dyDescent="0.25">
      <c r="A437" s="7" t="s">
        <v>442</v>
      </c>
      <c r="B437" s="8" t="s">
        <v>529</v>
      </c>
      <c r="C437" s="8" t="s">
        <v>688</v>
      </c>
      <c r="D437" s="9">
        <v>44236</v>
      </c>
      <c r="E437" s="8">
        <v>7150.65</v>
      </c>
      <c r="F437" s="8" t="s">
        <v>752</v>
      </c>
      <c r="G437" s="8">
        <v>1</v>
      </c>
      <c r="H437" s="8" t="str">
        <f>TEXT(tblClaims[[#This Row],[Claim_Date]], "mmm-yyyy")</f>
        <v>Feb-2021</v>
      </c>
      <c r="I437" s="10" t="str">
        <f>IF(tblClaims[[#This Row],[Claim_Amount]]&gt;10000,"High","Normal")</f>
        <v>Normal</v>
      </c>
    </row>
    <row r="438" spans="1:9" x14ac:dyDescent="0.25">
      <c r="A438" s="7" t="s">
        <v>443</v>
      </c>
      <c r="B438" s="8" t="s">
        <v>538</v>
      </c>
      <c r="C438" s="8" t="s">
        <v>692</v>
      </c>
      <c r="D438" s="9">
        <v>45100</v>
      </c>
      <c r="E438" s="8">
        <v>986.55</v>
      </c>
      <c r="F438" s="8" t="s">
        <v>712</v>
      </c>
      <c r="G438" s="8">
        <v>0</v>
      </c>
      <c r="H438" s="8" t="str">
        <f>TEXT(tblClaims[[#This Row],[Claim_Date]], "mmm-yyyy")</f>
        <v>Jun-2023</v>
      </c>
      <c r="I438" s="10" t="str">
        <f>IF(tblClaims[[#This Row],[Claim_Amount]]&gt;10000,"High","Normal")</f>
        <v>Normal</v>
      </c>
    </row>
    <row r="439" spans="1:9" x14ac:dyDescent="0.25">
      <c r="A439" s="7" t="s">
        <v>444</v>
      </c>
      <c r="B439" s="8" t="s">
        <v>681</v>
      </c>
      <c r="C439" s="8" t="s">
        <v>690</v>
      </c>
      <c r="D439" s="9">
        <v>45095</v>
      </c>
      <c r="E439" s="8">
        <v>19260.45</v>
      </c>
      <c r="F439" s="8" t="s">
        <v>741</v>
      </c>
      <c r="G439" s="8">
        <v>0</v>
      </c>
      <c r="H439" s="8" t="str">
        <f>TEXT(tblClaims[[#This Row],[Claim_Date]], "mmm-yyyy")</f>
        <v>Jun-2023</v>
      </c>
      <c r="I439" s="10" t="str">
        <f>IF(tblClaims[[#This Row],[Claim_Amount]]&gt;10000,"High","Normal")</f>
        <v>High</v>
      </c>
    </row>
    <row r="440" spans="1:9" x14ac:dyDescent="0.25">
      <c r="A440" s="7" t="s">
        <v>445</v>
      </c>
      <c r="B440" s="8" t="s">
        <v>667</v>
      </c>
      <c r="C440" s="8" t="s">
        <v>697</v>
      </c>
      <c r="D440" s="9">
        <v>45107</v>
      </c>
      <c r="E440" s="8">
        <v>16661.95</v>
      </c>
      <c r="F440" s="8" t="s">
        <v>706</v>
      </c>
      <c r="G440" s="8">
        <v>0</v>
      </c>
      <c r="H440" s="8" t="str">
        <f>TEXT(tblClaims[[#This Row],[Claim_Date]], "mmm-yyyy")</f>
        <v>Jun-2023</v>
      </c>
      <c r="I440" s="10" t="str">
        <f>IF(tblClaims[[#This Row],[Claim_Amount]]&gt;10000,"High","Normal")</f>
        <v>High</v>
      </c>
    </row>
    <row r="441" spans="1:9" x14ac:dyDescent="0.25">
      <c r="A441" s="7" t="s">
        <v>446</v>
      </c>
      <c r="B441" s="8" t="s">
        <v>539</v>
      </c>
      <c r="C441" s="8" t="s">
        <v>700</v>
      </c>
      <c r="D441" s="9">
        <v>45016</v>
      </c>
      <c r="E441" s="8">
        <v>12552.17</v>
      </c>
      <c r="F441" s="8" t="s">
        <v>747</v>
      </c>
      <c r="G441" s="8">
        <v>1</v>
      </c>
      <c r="H441" s="8" t="str">
        <f>TEXT(tblClaims[[#This Row],[Claim_Date]], "mmm-yyyy")</f>
        <v>Mar-2023</v>
      </c>
      <c r="I441" s="10" t="str">
        <f>IF(tblClaims[[#This Row],[Claim_Amount]]&gt;10000,"High","Normal")</f>
        <v>High</v>
      </c>
    </row>
    <row r="442" spans="1:9" x14ac:dyDescent="0.25">
      <c r="A442" s="7" t="s">
        <v>447</v>
      </c>
      <c r="B442" s="8" t="s">
        <v>554</v>
      </c>
      <c r="C442" s="8" t="s">
        <v>690</v>
      </c>
      <c r="D442" s="9">
        <v>45206</v>
      </c>
      <c r="E442" s="8">
        <v>2842.09</v>
      </c>
      <c r="F442" s="8" t="s">
        <v>751</v>
      </c>
      <c r="G442" s="8">
        <v>0</v>
      </c>
      <c r="H442" s="8" t="str">
        <f>TEXT(tblClaims[[#This Row],[Claim_Date]], "mmm-yyyy")</f>
        <v>Oct-2023</v>
      </c>
      <c r="I442" s="10" t="str">
        <f>IF(tblClaims[[#This Row],[Claim_Amount]]&gt;10000,"High","Normal")</f>
        <v>Normal</v>
      </c>
    </row>
    <row r="443" spans="1:9" x14ac:dyDescent="0.25">
      <c r="A443" s="7" t="s">
        <v>448</v>
      </c>
      <c r="B443" s="8" t="s">
        <v>611</v>
      </c>
      <c r="C443" s="8" t="s">
        <v>696</v>
      </c>
      <c r="D443" s="9">
        <v>44554</v>
      </c>
      <c r="E443" s="8">
        <v>1596.93</v>
      </c>
      <c r="F443" s="8" t="s">
        <v>717</v>
      </c>
      <c r="G443" s="8">
        <v>0</v>
      </c>
      <c r="H443" s="8" t="str">
        <f>TEXT(tblClaims[[#This Row],[Claim_Date]], "mmm-yyyy")</f>
        <v>Dec-2021</v>
      </c>
      <c r="I443" s="10" t="str">
        <f>IF(tblClaims[[#This Row],[Claim_Amount]]&gt;10000,"High","Normal")</f>
        <v>Normal</v>
      </c>
    </row>
    <row r="444" spans="1:9" x14ac:dyDescent="0.25">
      <c r="A444" s="7" t="s">
        <v>449</v>
      </c>
      <c r="B444" s="8" t="s">
        <v>585</v>
      </c>
      <c r="C444" s="8" t="s">
        <v>702</v>
      </c>
      <c r="D444" s="9">
        <v>44623</v>
      </c>
      <c r="E444" s="8">
        <v>4213.05</v>
      </c>
      <c r="F444" s="8" t="s">
        <v>736</v>
      </c>
      <c r="G444" s="8">
        <v>0</v>
      </c>
      <c r="H444" s="8" t="str">
        <f>TEXT(tblClaims[[#This Row],[Claim_Date]], "mmm-yyyy")</f>
        <v>Mar-2022</v>
      </c>
      <c r="I444" s="10" t="str">
        <f>IF(tblClaims[[#This Row],[Claim_Amount]]&gt;10000,"High","Normal")</f>
        <v>Normal</v>
      </c>
    </row>
    <row r="445" spans="1:9" x14ac:dyDescent="0.25">
      <c r="A445" s="7" t="s">
        <v>450</v>
      </c>
      <c r="B445" s="8" t="s">
        <v>665</v>
      </c>
      <c r="C445" s="8" t="s">
        <v>689</v>
      </c>
      <c r="D445" s="9">
        <v>44673</v>
      </c>
      <c r="E445" s="8">
        <v>6989.84</v>
      </c>
      <c r="F445" s="8" t="s">
        <v>726</v>
      </c>
      <c r="G445" s="8">
        <v>0</v>
      </c>
      <c r="H445" s="8" t="str">
        <f>TEXT(tblClaims[[#This Row],[Claim_Date]], "mmm-yyyy")</f>
        <v>Apr-2022</v>
      </c>
      <c r="I445" s="10" t="str">
        <f>IF(tblClaims[[#This Row],[Claim_Amount]]&gt;10000,"High","Normal")</f>
        <v>Normal</v>
      </c>
    </row>
    <row r="446" spans="1:9" x14ac:dyDescent="0.25">
      <c r="A446" s="7" t="s">
        <v>451</v>
      </c>
      <c r="B446" s="8" t="s">
        <v>681</v>
      </c>
      <c r="C446" s="8" t="s">
        <v>701</v>
      </c>
      <c r="D446" s="9">
        <v>45095</v>
      </c>
      <c r="E446" s="8">
        <v>14785</v>
      </c>
      <c r="F446" s="8" t="s">
        <v>709</v>
      </c>
      <c r="G446" s="8">
        <v>1</v>
      </c>
      <c r="H446" s="8" t="str">
        <f>TEXT(tblClaims[[#This Row],[Claim_Date]], "mmm-yyyy")</f>
        <v>Jun-2023</v>
      </c>
      <c r="I446" s="10" t="str">
        <f>IF(tblClaims[[#This Row],[Claim_Amount]]&gt;10000,"High","Normal")</f>
        <v>High</v>
      </c>
    </row>
    <row r="447" spans="1:9" x14ac:dyDescent="0.25">
      <c r="A447" s="7" t="s">
        <v>452</v>
      </c>
      <c r="B447" s="8" t="s">
        <v>570</v>
      </c>
      <c r="C447" s="8" t="s">
        <v>694</v>
      </c>
      <c r="D447" s="9">
        <v>45266</v>
      </c>
      <c r="E447" s="8">
        <v>15704.41</v>
      </c>
      <c r="F447" s="8" t="s">
        <v>709</v>
      </c>
      <c r="G447" s="8">
        <v>0</v>
      </c>
      <c r="H447" s="8" t="str">
        <f>TEXT(tblClaims[[#This Row],[Claim_Date]], "mmm-yyyy")</f>
        <v>Dec-2023</v>
      </c>
      <c r="I447" s="10" t="str">
        <f>IF(tblClaims[[#This Row],[Claim_Amount]]&gt;10000,"High","Normal")</f>
        <v>High</v>
      </c>
    </row>
    <row r="448" spans="1:9" x14ac:dyDescent="0.25">
      <c r="A448" s="7" t="s">
        <v>453</v>
      </c>
      <c r="B448" s="8" t="s">
        <v>590</v>
      </c>
      <c r="C448" s="8" t="s">
        <v>701</v>
      </c>
      <c r="D448" s="9">
        <v>44817</v>
      </c>
      <c r="E448" s="8">
        <v>4618.58</v>
      </c>
      <c r="F448" s="8" t="s">
        <v>707</v>
      </c>
      <c r="G448" s="8">
        <v>0</v>
      </c>
      <c r="H448" s="8" t="str">
        <f>TEXT(tblClaims[[#This Row],[Claim_Date]], "mmm-yyyy")</f>
        <v>Sep-2022</v>
      </c>
      <c r="I448" s="10" t="str">
        <f>IF(tblClaims[[#This Row],[Claim_Amount]]&gt;10000,"High","Normal")</f>
        <v>Normal</v>
      </c>
    </row>
    <row r="449" spans="1:9" x14ac:dyDescent="0.25">
      <c r="A449" s="7" t="s">
        <v>454</v>
      </c>
      <c r="B449" s="8" t="s">
        <v>634</v>
      </c>
      <c r="C449" s="8" t="s">
        <v>688</v>
      </c>
      <c r="D449" s="9">
        <v>45113</v>
      </c>
      <c r="E449" s="8">
        <v>17030.919999999998</v>
      </c>
      <c r="F449" s="8" t="s">
        <v>711</v>
      </c>
      <c r="G449" s="8">
        <v>0</v>
      </c>
      <c r="H449" s="8" t="str">
        <f>TEXT(tblClaims[[#This Row],[Claim_Date]], "mmm-yyyy")</f>
        <v>Jul-2023</v>
      </c>
      <c r="I449" s="10" t="str">
        <f>IF(tblClaims[[#This Row],[Claim_Amount]]&gt;10000,"High","Normal")</f>
        <v>High</v>
      </c>
    </row>
    <row r="450" spans="1:9" x14ac:dyDescent="0.25">
      <c r="A450" s="7" t="s">
        <v>455</v>
      </c>
      <c r="B450" s="8" t="s">
        <v>598</v>
      </c>
      <c r="C450" s="8" t="s">
        <v>691</v>
      </c>
      <c r="D450" s="9">
        <v>44643</v>
      </c>
      <c r="E450" s="8">
        <v>19688.87</v>
      </c>
      <c r="F450" s="8" t="s">
        <v>736</v>
      </c>
      <c r="G450" s="8">
        <v>0</v>
      </c>
      <c r="H450" s="8" t="str">
        <f>TEXT(tblClaims[[#This Row],[Claim_Date]], "mmm-yyyy")</f>
        <v>Mar-2022</v>
      </c>
      <c r="I450" s="10" t="str">
        <f>IF(tblClaims[[#This Row],[Claim_Amount]]&gt;10000,"High","Normal")</f>
        <v>High</v>
      </c>
    </row>
    <row r="451" spans="1:9" x14ac:dyDescent="0.25">
      <c r="A451" s="7" t="s">
        <v>456</v>
      </c>
      <c r="B451" s="8" t="s">
        <v>540</v>
      </c>
      <c r="C451" s="8" t="s">
        <v>696</v>
      </c>
      <c r="D451" s="9">
        <v>44732</v>
      </c>
      <c r="E451" s="8">
        <v>16469.07</v>
      </c>
      <c r="F451" s="8" t="s">
        <v>753</v>
      </c>
      <c r="G451" s="8">
        <v>0</v>
      </c>
      <c r="H451" s="8" t="str">
        <f>TEXT(tblClaims[[#This Row],[Claim_Date]], "mmm-yyyy")</f>
        <v>Jun-2022</v>
      </c>
      <c r="I451" s="10" t="str">
        <f>IF(tblClaims[[#This Row],[Claim_Amount]]&gt;10000,"High","Normal")</f>
        <v>High</v>
      </c>
    </row>
    <row r="452" spans="1:9" x14ac:dyDescent="0.25">
      <c r="A452" s="7" t="s">
        <v>457</v>
      </c>
      <c r="B452" s="8" t="s">
        <v>644</v>
      </c>
      <c r="C452" s="8" t="s">
        <v>688</v>
      </c>
      <c r="D452" s="9">
        <v>44839</v>
      </c>
      <c r="E452" s="8">
        <v>15974</v>
      </c>
      <c r="F452" s="8" t="s">
        <v>753</v>
      </c>
      <c r="G452" s="8">
        <v>0</v>
      </c>
      <c r="H452" s="8" t="str">
        <f>TEXT(tblClaims[[#This Row],[Claim_Date]], "mmm-yyyy")</f>
        <v>Oct-2022</v>
      </c>
      <c r="I452" s="10" t="str">
        <f>IF(tblClaims[[#This Row],[Claim_Amount]]&gt;10000,"High","Normal")</f>
        <v>High</v>
      </c>
    </row>
    <row r="453" spans="1:9" x14ac:dyDescent="0.25">
      <c r="A453" s="7" t="s">
        <v>458</v>
      </c>
      <c r="B453" s="8" t="s">
        <v>548</v>
      </c>
      <c r="C453" s="8" t="s">
        <v>699</v>
      </c>
      <c r="D453" s="9">
        <v>44279</v>
      </c>
      <c r="E453" s="8">
        <v>3554.93</v>
      </c>
      <c r="F453" s="8" t="s">
        <v>714</v>
      </c>
      <c r="G453" s="8">
        <v>0</v>
      </c>
      <c r="H453" s="8" t="str">
        <f>TEXT(tblClaims[[#This Row],[Claim_Date]], "mmm-yyyy")</f>
        <v>Mar-2021</v>
      </c>
      <c r="I453" s="10" t="str">
        <f>IF(tblClaims[[#This Row],[Claim_Amount]]&gt;10000,"High","Normal")</f>
        <v>Normal</v>
      </c>
    </row>
    <row r="454" spans="1:9" x14ac:dyDescent="0.25">
      <c r="A454" s="7" t="s">
        <v>459</v>
      </c>
      <c r="B454" s="8" t="s">
        <v>602</v>
      </c>
      <c r="C454" s="8" t="s">
        <v>686</v>
      </c>
      <c r="D454" s="9">
        <v>45180</v>
      </c>
      <c r="E454" s="8">
        <v>13180.16</v>
      </c>
      <c r="F454" s="8" t="s">
        <v>729</v>
      </c>
      <c r="G454" s="8">
        <v>0</v>
      </c>
      <c r="H454" s="8" t="str">
        <f>TEXT(tblClaims[[#This Row],[Claim_Date]], "mmm-yyyy")</f>
        <v>Sep-2023</v>
      </c>
      <c r="I454" s="10" t="str">
        <f>IF(tblClaims[[#This Row],[Claim_Amount]]&gt;10000,"High","Normal")</f>
        <v>High</v>
      </c>
    </row>
    <row r="455" spans="1:9" x14ac:dyDescent="0.25">
      <c r="A455" s="7" t="s">
        <v>460</v>
      </c>
      <c r="B455" s="8" t="s">
        <v>682</v>
      </c>
      <c r="C455" s="8" t="s">
        <v>686</v>
      </c>
      <c r="D455" s="9">
        <v>44945</v>
      </c>
      <c r="E455" s="8">
        <v>13423.03</v>
      </c>
      <c r="F455" s="8" t="s">
        <v>745</v>
      </c>
      <c r="G455" s="8">
        <v>0</v>
      </c>
      <c r="H455" s="8" t="str">
        <f>TEXT(tblClaims[[#This Row],[Claim_Date]], "mmm-yyyy")</f>
        <v>Jan-2023</v>
      </c>
      <c r="I455" s="10" t="str">
        <f>IF(tblClaims[[#This Row],[Claim_Amount]]&gt;10000,"High","Normal")</f>
        <v>High</v>
      </c>
    </row>
    <row r="456" spans="1:9" x14ac:dyDescent="0.25">
      <c r="A456" s="7" t="s">
        <v>461</v>
      </c>
      <c r="B456" s="8" t="s">
        <v>522</v>
      </c>
      <c r="C456" s="8" t="s">
        <v>697</v>
      </c>
      <c r="D456" s="9">
        <v>44626</v>
      </c>
      <c r="E456" s="8">
        <v>11813.76</v>
      </c>
      <c r="F456" s="8" t="s">
        <v>753</v>
      </c>
      <c r="G456" s="8">
        <v>0</v>
      </c>
      <c r="H456" s="8" t="str">
        <f>TEXT(tblClaims[[#This Row],[Claim_Date]], "mmm-yyyy")</f>
        <v>Mar-2022</v>
      </c>
      <c r="I456" s="10" t="str">
        <f>IF(tblClaims[[#This Row],[Claim_Amount]]&gt;10000,"High","Normal")</f>
        <v>High</v>
      </c>
    </row>
    <row r="457" spans="1:9" x14ac:dyDescent="0.25">
      <c r="A457" s="7" t="s">
        <v>462</v>
      </c>
      <c r="B457" s="8" t="s">
        <v>541</v>
      </c>
      <c r="C457" s="8" t="s">
        <v>690</v>
      </c>
      <c r="D457" s="9">
        <v>44575</v>
      </c>
      <c r="E457" s="8">
        <v>7240.04</v>
      </c>
      <c r="F457" s="8" t="s">
        <v>751</v>
      </c>
      <c r="G457" s="8">
        <v>0</v>
      </c>
      <c r="H457" s="8" t="str">
        <f>TEXT(tblClaims[[#This Row],[Claim_Date]], "mmm-yyyy")</f>
        <v>Jan-2022</v>
      </c>
      <c r="I457" s="10" t="str">
        <f>IF(tblClaims[[#This Row],[Claim_Amount]]&gt;10000,"High","Normal")</f>
        <v>Normal</v>
      </c>
    </row>
    <row r="458" spans="1:9" x14ac:dyDescent="0.25">
      <c r="A458" s="7" t="s">
        <v>463</v>
      </c>
      <c r="B458" s="8" t="s">
        <v>627</v>
      </c>
      <c r="C458" s="8" t="s">
        <v>699</v>
      </c>
      <c r="D458" s="9">
        <v>44849</v>
      </c>
      <c r="E458" s="8">
        <v>8073.53</v>
      </c>
      <c r="F458" s="8" t="s">
        <v>738</v>
      </c>
      <c r="G458" s="8">
        <v>0</v>
      </c>
      <c r="H458" s="8" t="str">
        <f>TEXT(tblClaims[[#This Row],[Claim_Date]], "mmm-yyyy")</f>
        <v>Oct-2022</v>
      </c>
      <c r="I458" s="10" t="str">
        <f>IF(tblClaims[[#This Row],[Claim_Amount]]&gt;10000,"High","Normal")</f>
        <v>Normal</v>
      </c>
    </row>
    <row r="459" spans="1:9" x14ac:dyDescent="0.25">
      <c r="A459" s="7" t="s">
        <v>464</v>
      </c>
      <c r="B459" s="8" t="s">
        <v>536</v>
      </c>
      <c r="C459" s="8" t="s">
        <v>702</v>
      </c>
      <c r="D459" s="9">
        <v>44724</v>
      </c>
      <c r="E459" s="8">
        <v>5384.69</v>
      </c>
      <c r="F459" s="8" t="s">
        <v>716</v>
      </c>
      <c r="G459" s="8">
        <v>1</v>
      </c>
      <c r="H459" s="8" t="str">
        <f>TEXT(tblClaims[[#This Row],[Claim_Date]], "mmm-yyyy")</f>
        <v>Jun-2022</v>
      </c>
      <c r="I459" s="10" t="str">
        <f>IF(tblClaims[[#This Row],[Claim_Amount]]&gt;10000,"High","Normal")</f>
        <v>Normal</v>
      </c>
    </row>
    <row r="460" spans="1:9" x14ac:dyDescent="0.25">
      <c r="A460" s="7" t="s">
        <v>465</v>
      </c>
      <c r="B460" s="8" t="s">
        <v>652</v>
      </c>
      <c r="C460" s="8" t="s">
        <v>703</v>
      </c>
      <c r="D460" s="9">
        <v>44377</v>
      </c>
      <c r="E460" s="8">
        <v>5889.69</v>
      </c>
      <c r="F460" s="8" t="s">
        <v>736</v>
      </c>
      <c r="G460" s="8">
        <v>0</v>
      </c>
      <c r="H460" s="8" t="str">
        <f>TEXT(tblClaims[[#This Row],[Claim_Date]], "mmm-yyyy")</f>
        <v>Jun-2021</v>
      </c>
      <c r="I460" s="10" t="str">
        <f>IF(tblClaims[[#This Row],[Claim_Amount]]&gt;10000,"High","Normal")</f>
        <v>Normal</v>
      </c>
    </row>
    <row r="461" spans="1:9" x14ac:dyDescent="0.25">
      <c r="A461" s="7" t="s">
        <v>466</v>
      </c>
      <c r="B461" s="8" t="s">
        <v>536</v>
      </c>
      <c r="C461" s="8" t="s">
        <v>694</v>
      </c>
      <c r="D461" s="9">
        <v>45117</v>
      </c>
      <c r="E461" s="8">
        <v>11248.5</v>
      </c>
      <c r="F461" s="8" t="s">
        <v>736</v>
      </c>
      <c r="G461" s="8">
        <v>0</v>
      </c>
      <c r="H461" s="8" t="str">
        <f>TEXT(tblClaims[[#This Row],[Claim_Date]], "mmm-yyyy")</f>
        <v>Jul-2023</v>
      </c>
      <c r="I461" s="10" t="str">
        <f>IF(tblClaims[[#This Row],[Claim_Amount]]&gt;10000,"High","Normal")</f>
        <v>High</v>
      </c>
    </row>
    <row r="462" spans="1:9" x14ac:dyDescent="0.25">
      <c r="A462" s="7" t="s">
        <v>467</v>
      </c>
      <c r="B462" s="8" t="s">
        <v>638</v>
      </c>
      <c r="C462" s="8" t="s">
        <v>697</v>
      </c>
      <c r="D462" s="9">
        <v>45252</v>
      </c>
      <c r="E462" s="8">
        <v>14211.84</v>
      </c>
      <c r="F462" s="8" t="s">
        <v>709</v>
      </c>
      <c r="G462" s="8">
        <v>0</v>
      </c>
      <c r="H462" s="8" t="str">
        <f>TEXT(tblClaims[[#This Row],[Claim_Date]], "mmm-yyyy")</f>
        <v>Nov-2023</v>
      </c>
      <c r="I462" s="10" t="str">
        <f>IF(tblClaims[[#This Row],[Claim_Amount]]&gt;10000,"High","Normal")</f>
        <v>High</v>
      </c>
    </row>
    <row r="463" spans="1:9" x14ac:dyDescent="0.25">
      <c r="A463" s="7" t="s">
        <v>468</v>
      </c>
      <c r="B463" s="8" t="s">
        <v>605</v>
      </c>
      <c r="C463" s="8" t="s">
        <v>689</v>
      </c>
      <c r="D463" s="9">
        <v>44936</v>
      </c>
      <c r="E463" s="8">
        <v>6310.46</v>
      </c>
      <c r="F463" s="8" t="s">
        <v>741</v>
      </c>
      <c r="G463" s="8">
        <v>0</v>
      </c>
      <c r="H463" s="8" t="str">
        <f>TEXT(tblClaims[[#This Row],[Claim_Date]], "mmm-yyyy")</f>
        <v>Jan-2023</v>
      </c>
      <c r="I463" s="10" t="str">
        <f>IF(tblClaims[[#This Row],[Claim_Amount]]&gt;10000,"High","Normal")</f>
        <v>Normal</v>
      </c>
    </row>
    <row r="464" spans="1:9" x14ac:dyDescent="0.25">
      <c r="A464" s="7" t="s">
        <v>469</v>
      </c>
      <c r="B464" s="8" t="s">
        <v>606</v>
      </c>
      <c r="C464" s="8" t="s">
        <v>693</v>
      </c>
      <c r="D464" s="9">
        <v>44521</v>
      </c>
      <c r="E464" s="8">
        <v>8398.2000000000007</v>
      </c>
      <c r="F464" s="8" t="s">
        <v>715</v>
      </c>
      <c r="G464" s="8">
        <v>0</v>
      </c>
      <c r="H464" s="8" t="str">
        <f>TEXT(tblClaims[[#This Row],[Claim_Date]], "mmm-yyyy")</f>
        <v>Nov-2021</v>
      </c>
      <c r="I464" s="10" t="str">
        <f>IF(tblClaims[[#This Row],[Claim_Amount]]&gt;10000,"High","Normal")</f>
        <v>Normal</v>
      </c>
    </row>
    <row r="465" spans="1:9" x14ac:dyDescent="0.25">
      <c r="A465" s="7" t="s">
        <v>470</v>
      </c>
      <c r="B465" s="8" t="s">
        <v>533</v>
      </c>
      <c r="C465" s="8" t="s">
        <v>703</v>
      </c>
      <c r="D465" s="9">
        <v>45238</v>
      </c>
      <c r="E465" s="8">
        <v>12209.45</v>
      </c>
      <c r="F465" s="8" t="s">
        <v>717</v>
      </c>
      <c r="G465" s="8">
        <v>0</v>
      </c>
      <c r="H465" s="8" t="str">
        <f>TEXT(tblClaims[[#This Row],[Claim_Date]], "mmm-yyyy")</f>
        <v>Nov-2023</v>
      </c>
      <c r="I465" s="10" t="str">
        <f>IF(tblClaims[[#This Row],[Claim_Amount]]&gt;10000,"High","Normal")</f>
        <v>High</v>
      </c>
    </row>
    <row r="466" spans="1:9" x14ac:dyDescent="0.25">
      <c r="A466" s="7" t="s">
        <v>471</v>
      </c>
      <c r="B466" s="8" t="s">
        <v>547</v>
      </c>
      <c r="C466" s="8" t="s">
        <v>695</v>
      </c>
      <c r="D466" s="9">
        <v>44357</v>
      </c>
      <c r="E466" s="8">
        <v>17104.97</v>
      </c>
      <c r="F466" s="8" t="s">
        <v>752</v>
      </c>
      <c r="G466" s="8">
        <v>0</v>
      </c>
      <c r="H466" s="8" t="str">
        <f>TEXT(tblClaims[[#This Row],[Claim_Date]], "mmm-yyyy")</f>
        <v>Jun-2021</v>
      </c>
      <c r="I466" s="10" t="str">
        <f>IF(tblClaims[[#This Row],[Claim_Amount]]&gt;10000,"High","Normal")</f>
        <v>High</v>
      </c>
    </row>
    <row r="467" spans="1:9" x14ac:dyDescent="0.25">
      <c r="A467" s="7" t="s">
        <v>472</v>
      </c>
      <c r="B467" s="8" t="s">
        <v>629</v>
      </c>
      <c r="C467" s="8" t="s">
        <v>705</v>
      </c>
      <c r="D467" s="9">
        <v>44773</v>
      </c>
      <c r="E467" s="8">
        <v>8813.94</v>
      </c>
      <c r="F467" s="8" t="s">
        <v>749</v>
      </c>
      <c r="G467" s="8">
        <v>0</v>
      </c>
      <c r="H467" s="8" t="str">
        <f>TEXT(tblClaims[[#This Row],[Claim_Date]], "mmm-yyyy")</f>
        <v>Jul-2022</v>
      </c>
      <c r="I467" s="10" t="str">
        <f>IF(tblClaims[[#This Row],[Claim_Amount]]&gt;10000,"High","Normal")</f>
        <v>Normal</v>
      </c>
    </row>
    <row r="468" spans="1:9" x14ac:dyDescent="0.25">
      <c r="A468" s="7" t="s">
        <v>473</v>
      </c>
      <c r="B468" s="8" t="s">
        <v>633</v>
      </c>
      <c r="C468" s="8" t="s">
        <v>705</v>
      </c>
      <c r="D468" s="9">
        <v>44335</v>
      </c>
      <c r="E468" s="8">
        <v>18618.919999999998</v>
      </c>
      <c r="F468" s="8" t="s">
        <v>716</v>
      </c>
      <c r="G468" s="8">
        <v>0</v>
      </c>
      <c r="H468" s="8" t="str">
        <f>TEXT(tblClaims[[#This Row],[Claim_Date]], "mmm-yyyy")</f>
        <v>May-2021</v>
      </c>
      <c r="I468" s="10" t="str">
        <f>IF(tblClaims[[#This Row],[Claim_Amount]]&gt;10000,"High","Normal")</f>
        <v>High</v>
      </c>
    </row>
    <row r="469" spans="1:9" x14ac:dyDescent="0.25">
      <c r="A469" s="7" t="s">
        <v>474</v>
      </c>
      <c r="B469" s="8" t="s">
        <v>608</v>
      </c>
      <c r="C469" s="8" t="s">
        <v>688</v>
      </c>
      <c r="D469" s="9">
        <v>45242</v>
      </c>
      <c r="E469" s="8">
        <v>14838.44</v>
      </c>
      <c r="F469" s="8" t="s">
        <v>748</v>
      </c>
      <c r="G469" s="8">
        <v>0</v>
      </c>
      <c r="H469" s="8" t="str">
        <f>TEXT(tblClaims[[#This Row],[Claim_Date]], "mmm-yyyy")</f>
        <v>Nov-2023</v>
      </c>
      <c r="I469" s="10" t="str">
        <f>IF(tblClaims[[#This Row],[Claim_Amount]]&gt;10000,"High","Normal")</f>
        <v>High</v>
      </c>
    </row>
    <row r="470" spans="1:9" x14ac:dyDescent="0.25">
      <c r="A470" s="7" t="s">
        <v>475</v>
      </c>
      <c r="B470" s="8" t="s">
        <v>683</v>
      </c>
      <c r="C470" s="8" t="s">
        <v>694</v>
      </c>
      <c r="D470" s="9">
        <v>44322</v>
      </c>
      <c r="E470" s="8">
        <v>14175.09</v>
      </c>
      <c r="F470" s="8" t="s">
        <v>751</v>
      </c>
      <c r="G470" s="8">
        <v>0</v>
      </c>
      <c r="H470" s="8" t="str">
        <f>TEXT(tblClaims[[#This Row],[Claim_Date]], "mmm-yyyy")</f>
        <v>May-2021</v>
      </c>
      <c r="I470" s="10" t="str">
        <f>IF(tblClaims[[#This Row],[Claim_Amount]]&gt;10000,"High","Normal")</f>
        <v>High</v>
      </c>
    </row>
    <row r="471" spans="1:9" x14ac:dyDescent="0.25">
      <c r="A471" s="7" t="s">
        <v>476</v>
      </c>
      <c r="B471" s="8" t="s">
        <v>670</v>
      </c>
      <c r="C471" s="8" t="s">
        <v>691</v>
      </c>
      <c r="D471" s="9">
        <v>44430</v>
      </c>
      <c r="E471" s="8">
        <v>14445.77</v>
      </c>
      <c r="F471" s="8" t="s">
        <v>706</v>
      </c>
      <c r="G471" s="8">
        <v>0</v>
      </c>
      <c r="H471" s="8" t="str">
        <f>TEXT(tblClaims[[#This Row],[Claim_Date]], "mmm-yyyy")</f>
        <v>Aug-2021</v>
      </c>
      <c r="I471" s="10" t="str">
        <f>IF(tblClaims[[#This Row],[Claim_Amount]]&gt;10000,"High","Normal")</f>
        <v>High</v>
      </c>
    </row>
    <row r="472" spans="1:9" x14ac:dyDescent="0.25">
      <c r="A472" s="7" t="s">
        <v>477</v>
      </c>
      <c r="B472" s="8" t="s">
        <v>548</v>
      </c>
      <c r="C472" s="8" t="s">
        <v>697</v>
      </c>
      <c r="D472" s="9">
        <v>44367</v>
      </c>
      <c r="E472" s="8">
        <v>4473.1899999999996</v>
      </c>
      <c r="F472" s="8" t="s">
        <v>707</v>
      </c>
      <c r="G472" s="8">
        <v>0</v>
      </c>
      <c r="H472" s="8" t="str">
        <f>TEXT(tblClaims[[#This Row],[Claim_Date]], "mmm-yyyy")</f>
        <v>Jun-2021</v>
      </c>
      <c r="I472" s="10" t="str">
        <f>IF(tblClaims[[#This Row],[Claim_Amount]]&gt;10000,"High","Normal")</f>
        <v>Normal</v>
      </c>
    </row>
    <row r="473" spans="1:9" x14ac:dyDescent="0.25">
      <c r="A473" s="7" t="s">
        <v>478</v>
      </c>
      <c r="B473" s="8" t="s">
        <v>577</v>
      </c>
      <c r="C473" s="8" t="s">
        <v>687</v>
      </c>
      <c r="D473" s="9">
        <v>44872</v>
      </c>
      <c r="E473" s="8">
        <v>3608.19</v>
      </c>
      <c r="F473" s="8" t="s">
        <v>742</v>
      </c>
      <c r="G473" s="8">
        <v>0</v>
      </c>
      <c r="H473" s="8" t="str">
        <f>TEXT(tblClaims[[#This Row],[Claim_Date]], "mmm-yyyy")</f>
        <v>Nov-2022</v>
      </c>
      <c r="I473" s="10" t="str">
        <f>IF(tblClaims[[#This Row],[Claim_Amount]]&gt;10000,"High","Normal")</f>
        <v>Normal</v>
      </c>
    </row>
    <row r="474" spans="1:9" x14ac:dyDescent="0.25">
      <c r="A474" s="7" t="s">
        <v>479</v>
      </c>
      <c r="B474" s="8" t="s">
        <v>580</v>
      </c>
      <c r="C474" s="8" t="s">
        <v>689</v>
      </c>
      <c r="D474" s="9">
        <v>44359</v>
      </c>
      <c r="E474" s="8">
        <v>16818.830000000002</v>
      </c>
      <c r="F474" s="8" t="s">
        <v>724</v>
      </c>
      <c r="G474" s="8">
        <v>0</v>
      </c>
      <c r="H474" s="8" t="str">
        <f>TEXT(tblClaims[[#This Row],[Claim_Date]], "mmm-yyyy")</f>
        <v>Jun-2021</v>
      </c>
      <c r="I474" s="10" t="str">
        <f>IF(tblClaims[[#This Row],[Claim_Amount]]&gt;10000,"High","Normal")</f>
        <v>High</v>
      </c>
    </row>
    <row r="475" spans="1:9" x14ac:dyDescent="0.25">
      <c r="A475" s="7" t="s">
        <v>480</v>
      </c>
      <c r="B475" s="8" t="s">
        <v>681</v>
      </c>
      <c r="C475" s="8" t="s">
        <v>694</v>
      </c>
      <c r="D475" s="9">
        <v>44468</v>
      </c>
      <c r="E475" s="8">
        <v>3074.16</v>
      </c>
      <c r="F475" s="8" t="s">
        <v>734</v>
      </c>
      <c r="G475" s="8">
        <v>0</v>
      </c>
      <c r="H475" s="8" t="str">
        <f>TEXT(tblClaims[[#This Row],[Claim_Date]], "mmm-yyyy")</f>
        <v>Sep-2021</v>
      </c>
      <c r="I475" s="10" t="str">
        <f>IF(tblClaims[[#This Row],[Claim_Amount]]&gt;10000,"High","Normal")</f>
        <v>Normal</v>
      </c>
    </row>
    <row r="476" spans="1:9" x14ac:dyDescent="0.25">
      <c r="A476" s="7" t="s">
        <v>481</v>
      </c>
      <c r="B476" s="8" t="s">
        <v>684</v>
      </c>
      <c r="C476" s="8" t="s">
        <v>690</v>
      </c>
      <c r="D476" s="9">
        <v>45121</v>
      </c>
      <c r="E476" s="8">
        <v>14845.35</v>
      </c>
      <c r="F476" s="8" t="s">
        <v>745</v>
      </c>
      <c r="G476" s="8">
        <v>0</v>
      </c>
      <c r="H476" s="8" t="str">
        <f>TEXT(tblClaims[[#This Row],[Claim_Date]], "mmm-yyyy")</f>
        <v>Jul-2023</v>
      </c>
      <c r="I476" s="10" t="str">
        <f>IF(tblClaims[[#This Row],[Claim_Amount]]&gt;10000,"High","Normal")</f>
        <v>High</v>
      </c>
    </row>
    <row r="477" spans="1:9" x14ac:dyDescent="0.25">
      <c r="A477" s="7" t="s">
        <v>482</v>
      </c>
      <c r="B477" s="8" t="s">
        <v>532</v>
      </c>
      <c r="C477" s="8" t="s">
        <v>700</v>
      </c>
      <c r="D477" s="9">
        <v>44656</v>
      </c>
      <c r="E477" s="8">
        <v>16540.740000000002</v>
      </c>
      <c r="F477" s="8" t="s">
        <v>733</v>
      </c>
      <c r="G477" s="8">
        <v>1</v>
      </c>
      <c r="H477" s="8" t="str">
        <f>TEXT(tblClaims[[#This Row],[Claim_Date]], "mmm-yyyy")</f>
        <v>Apr-2022</v>
      </c>
      <c r="I477" s="10" t="str">
        <f>IF(tblClaims[[#This Row],[Claim_Amount]]&gt;10000,"High","Normal")</f>
        <v>High</v>
      </c>
    </row>
    <row r="478" spans="1:9" x14ac:dyDescent="0.25">
      <c r="A478" s="7" t="s">
        <v>483</v>
      </c>
      <c r="B478" s="8" t="s">
        <v>648</v>
      </c>
      <c r="C478" s="8" t="s">
        <v>695</v>
      </c>
      <c r="D478" s="9">
        <v>44722</v>
      </c>
      <c r="E478" s="8">
        <v>12416.25</v>
      </c>
      <c r="F478" s="8" t="s">
        <v>721</v>
      </c>
      <c r="G478" s="8">
        <v>0</v>
      </c>
      <c r="H478" s="8" t="str">
        <f>TEXT(tblClaims[[#This Row],[Claim_Date]], "mmm-yyyy")</f>
        <v>Jun-2022</v>
      </c>
      <c r="I478" s="10" t="str">
        <f>IF(tblClaims[[#This Row],[Claim_Amount]]&gt;10000,"High","Normal")</f>
        <v>High</v>
      </c>
    </row>
    <row r="479" spans="1:9" x14ac:dyDescent="0.25">
      <c r="A479" s="7" t="s">
        <v>484</v>
      </c>
      <c r="B479" s="8" t="s">
        <v>620</v>
      </c>
      <c r="C479" s="8" t="s">
        <v>687</v>
      </c>
      <c r="D479" s="9">
        <v>45044</v>
      </c>
      <c r="E479" s="8">
        <v>5025.4399999999996</v>
      </c>
      <c r="F479" s="8" t="s">
        <v>739</v>
      </c>
      <c r="G479" s="8">
        <v>0</v>
      </c>
      <c r="H479" s="8" t="str">
        <f>TEXT(tblClaims[[#This Row],[Claim_Date]], "mmm-yyyy")</f>
        <v>Apr-2023</v>
      </c>
      <c r="I479" s="10" t="str">
        <f>IF(tblClaims[[#This Row],[Claim_Amount]]&gt;10000,"High","Normal")</f>
        <v>Normal</v>
      </c>
    </row>
    <row r="480" spans="1:9" x14ac:dyDescent="0.25">
      <c r="A480" s="7" t="s">
        <v>485</v>
      </c>
      <c r="B480" s="8" t="s">
        <v>571</v>
      </c>
      <c r="C480" s="8" t="s">
        <v>700</v>
      </c>
      <c r="D480" s="9">
        <v>44663</v>
      </c>
      <c r="E480" s="8">
        <v>1079.8399999999999</v>
      </c>
      <c r="F480" s="8" t="s">
        <v>736</v>
      </c>
      <c r="G480" s="8">
        <v>0</v>
      </c>
      <c r="H480" s="8" t="str">
        <f>TEXT(tblClaims[[#This Row],[Claim_Date]], "mmm-yyyy")</f>
        <v>Apr-2022</v>
      </c>
      <c r="I480" s="10" t="str">
        <f>IF(tblClaims[[#This Row],[Claim_Amount]]&gt;10000,"High","Normal")</f>
        <v>Normal</v>
      </c>
    </row>
    <row r="481" spans="1:9" x14ac:dyDescent="0.25">
      <c r="A481" s="7" t="s">
        <v>486</v>
      </c>
      <c r="B481" s="8" t="s">
        <v>648</v>
      </c>
      <c r="C481" s="8" t="s">
        <v>694</v>
      </c>
      <c r="D481" s="9">
        <v>44585</v>
      </c>
      <c r="E481" s="8">
        <v>6965.48</v>
      </c>
      <c r="F481" s="8" t="s">
        <v>708</v>
      </c>
      <c r="G481" s="8">
        <v>0</v>
      </c>
      <c r="H481" s="8" t="str">
        <f>TEXT(tblClaims[[#This Row],[Claim_Date]], "mmm-yyyy")</f>
        <v>Jan-2022</v>
      </c>
      <c r="I481" s="10" t="str">
        <f>IF(tblClaims[[#This Row],[Claim_Amount]]&gt;10000,"High","Normal")</f>
        <v>Normal</v>
      </c>
    </row>
    <row r="482" spans="1:9" x14ac:dyDescent="0.25">
      <c r="A482" s="7" t="s">
        <v>487</v>
      </c>
      <c r="B482" s="8" t="s">
        <v>611</v>
      </c>
      <c r="C482" s="8" t="s">
        <v>699</v>
      </c>
      <c r="D482" s="9">
        <v>45101</v>
      </c>
      <c r="E482" s="8">
        <v>3981.29</v>
      </c>
      <c r="F482" s="8" t="s">
        <v>730</v>
      </c>
      <c r="G482" s="8">
        <v>0</v>
      </c>
      <c r="H482" s="8" t="str">
        <f>TEXT(tblClaims[[#This Row],[Claim_Date]], "mmm-yyyy")</f>
        <v>Jun-2023</v>
      </c>
      <c r="I482" s="10" t="str">
        <f>IF(tblClaims[[#This Row],[Claim_Amount]]&gt;10000,"High","Normal")</f>
        <v>Normal</v>
      </c>
    </row>
    <row r="483" spans="1:9" x14ac:dyDescent="0.25">
      <c r="A483" s="7" t="s">
        <v>488</v>
      </c>
      <c r="B483" s="8" t="s">
        <v>551</v>
      </c>
      <c r="C483" s="8" t="s">
        <v>689</v>
      </c>
      <c r="D483" s="9">
        <v>45189</v>
      </c>
      <c r="E483" s="8">
        <v>15192.52</v>
      </c>
      <c r="F483" s="8" t="s">
        <v>752</v>
      </c>
      <c r="G483" s="8">
        <v>0</v>
      </c>
      <c r="H483" s="8" t="str">
        <f>TEXT(tblClaims[[#This Row],[Claim_Date]], "mmm-yyyy")</f>
        <v>Sep-2023</v>
      </c>
      <c r="I483" s="10" t="str">
        <f>IF(tblClaims[[#This Row],[Claim_Amount]]&gt;10000,"High","Normal")</f>
        <v>High</v>
      </c>
    </row>
    <row r="484" spans="1:9" x14ac:dyDescent="0.25">
      <c r="A484" s="7" t="s">
        <v>489</v>
      </c>
      <c r="B484" s="8" t="s">
        <v>555</v>
      </c>
      <c r="C484" s="8" t="s">
        <v>703</v>
      </c>
      <c r="D484" s="9">
        <v>44226</v>
      </c>
      <c r="E484" s="8">
        <v>1517.13</v>
      </c>
      <c r="F484" s="8" t="s">
        <v>708</v>
      </c>
      <c r="G484" s="8">
        <v>0</v>
      </c>
      <c r="H484" s="8" t="str">
        <f>TEXT(tblClaims[[#This Row],[Claim_Date]], "mmm-yyyy")</f>
        <v>Jan-2021</v>
      </c>
      <c r="I484" s="10" t="str">
        <f>IF(tblClaims[[#This Row],[Claim_Amount]]&gt;10000,"High","Normal")</f>
        <v>Normal</v>
      </c>
    </row>
    <row r="485" spans="1:9" x14ac:dyDescent="0.25">
      <c r="A485" s="7" t="s">
        <v>490</v>
      </c>
      <c r="B485" s="8" t="s">
        <v>614</v>
      </c>
      <c r="C485" s="8" t="s">
        <v>693</v>
      </c>
      <c r="D485" s="9">
        <v>44651</v>
      </c>
      <c r="E485" s="8">
        <v>19277.98</v>
      </c>
      <c r="F485" s="8" t="s">
        <v>720</v>
      </c>
      <c r="G485" s="8">
        <v>0</v>
      </c>
      <c r="H485" s="8" t="str">
        <f>TEXT(tblClaims[[#This Row],[Claim_Date]], "mmm-yyyy")</f>
        <v>Mar-2022</v>
      </c>
      <c r="I485" s="10" t="str">
        <f>IF(tblClaims[[#This Row],[Claim_Amount]]&gt;10000,"High","Normal")</f>
        <v>High</v>
      </c>
    </row>
    <row r="486" spans="1:9" x14ac:dyDescent="0.25">
      <c r="A486" s="7" t="s">
        <v>491</v>
      </c>
      <c r="B486" s="8" t="s">
        <v>685</v>
      </c>
      <c r="C486" s="8" t="s">
        <v>692</v>
      </c>
      <c r="D486" s="9">
        <v>44256</v>
      </c>
      <c r="E486" s="8">
        <v>19478.560000000001</v>
      </c>
      <c r="F486" s="8" t="s">
        <v>717</v>
      </c>
      <c r="G486" s="8">
        <v>0</v>
      </c>
      <c r="H486" s="8" t="str">
        <f>TEXT(tblClaims[[#This Row],[Claim_Date]], "mmm-yyyy")</f>
        <v>Mar-2021</v>
      </c>
      <c r="I486" s="10" t="str">
        <f>IF(tblClaims[[#This Row],[Claim_Amount]]&gt;10000,"High","Normal")</f>
        <v>High</v>
      </c>
    </row>
    <row r="487" spans="1:9" x14ac:dyDescent="0.25">
      <c r="A487" s="7" t="s">
        <v>492</v>
      </c>
      <c r="B487" s="8" t="s">
        <v>676</v>
      </c>
      <c r="C487" s="8" t="s">
        <v>704</v>
      </c>
      <c r="D487" s="9">
        <v>44270</v>
      </c>
      <c r="E487" s="8">
        <v>8971.99</v>
      </c>
      <c r="F487" s="8" t="s">
        <v>716</v>
      </c>
      <c r="G487" s="8">
        <v>1</v>
      </c>
      <c r="H487" s="8" t="str">
        <f>TEXT(tblClaims[[#This Row],[Claim_Date]], "mmm-yyyy")</f>
        <v>Mar-2021</v>
      </c>
      <c r="I487" s="10" t="str">
        <f>IF(tblClaims[[#This Row],[Claim_Amount]]&gt;10000,"High","Normal")</f>
        <v>Normal</v>
      </c>
    </row>
    <row r="488" spans="1:9" x14ac:dyDescent="0.25">
      <c r="A488" s="7" t="s">
        <v>493</v>
      </c>
      <c r="B488" s="8" t="s">
        <v>668</v>
      </c>
      <c r="C488" s="8" t="s">
        <v>703</v>
      </c>
      <c r="D488" s="9">
        <v>45239</v>
      </c>
      <c r="E488" s="8">
        <v>1637.4</v>
      </c>
      <c r="F488" s="8" t="s">
        <v>730</v>
      </c>
      <c r="G488" s="8">
        <v>0</v>
      </c>
      <c r="H488" s="8" t="str">
        <f>TEXT(tblClaims[[#This Row],[Claim_Date]], "mmm-yyyy")</f>
        <v>Nov-2023</v>
      </c>
      <c r="I488" s="10" t="str">
        <f>IF(tblClaims[[#This Row],[Claim_Amount]]&gt;10000,"High","Normal")</f>
        <v>Normal</v>
      </c>
    </row>
    <row r="489" spans="1:9" x14ac:dyDescent="0.25">
      <c r="A489" s="7" t="s">
        <v>494</v>
      </c>
      <c r="B489" s="8" t="s">
        <v>685</v>
      </c>
      <c r="C489" s="8" t="s">
        <v>696</v>
      </c>
      <c r="D489" s="9">
        <v>44776</v>
      </c>
      <c r="E489" s="8">
        <v>5431.53</v>
      </c>
      <c r="F489" s="8" t="s">
        <v>742</v>
      </c>
      <c r="G489" s="8">
        <v>0</v>
      </c>
      <c r="H489" s="8" t="str">
        <f>TEXT(tblClaims[[#This Row],[Claim_Date]], "mmm-yyyy")</f>
        <v>Aug-2022</v>
      </c>
      <c r="I489" s="10" t="str">
        <f>IF(tblClaims[[#This Row],[Claim_Amount]]&gt;10000,"High","Normal")</f>
        <v>Normal</v>
      </c>
    </row>
    <row r="490" spans="1:9" x14ac:dyDescent="0.25">
      <c r="A490" s="7" t="s">
        <v>495</v>
      </c>
      <c r="B490" s="8" t="s">
        <v>508</v>
      </c>
      <c r="C490" s="8" t="s">
        <v>690</v>
      </c>
      <c r="D490" s="9">
        <v>45195</v>
      </c>
      <c r="E490" s="8">
        <v>17125.310000000001</v>
      </c>
      <c r="F490" s="8" t="s">
        <v>727</v>
      </c>
      <c r="G490" s="8">
        <v>0</v>
      </c>
      <c r="H490" s="8" t="str">
        <f>TEXT(tblClaims[[#This Row],[Claim_Date]], "mmm-yyyy")</f>
        <v>Sep-2023</v>
      </c>
      <c r="I490" s="10" t="str">
        <f>IF(tblClaims[[#This Row],[Claim_Amount]]&gt;10000,"High","Normal")</f>
        <v>High</v>
      </c>
    </row>
    <row r="491" spans="1:9" x14ac:dyDescent="0.25">
      <c r="A491" s="7" t="s">
        <v>496</v>
      </c>
      <c r="B491" s="8" t="s">
        <v>571</v>
      </c>
      <c r="C491" s="8" t="s">
        <v>705</v>
      </c>
      <c r="D491" s="9">
        <v>44482</v>
      </c>
      <c r="E491" s="8">
        <v>6815.91</v>
      </c>
      <c r="F491" s="8" t="s">
        <v>755</v>
      </c>
      <c r="G491" s="8">
        <v>0</v>
      </c>
      <c r="H491" s="8" t="str">
        <f>TEXT(tblClaims[[#This Row],[Claim_Date]], "mmm-yyyy")</f>
        <v>Oct-2021</v>
      </c>
      <c r="I491" s="10" t="str">
        <f>IF(tblClaims[[#This Row],[Claim_Amount]]&gt;10000,"High","Normal")</f>
        <v>Normal</v>
      </c>
    </row>
    <row r="492" spans="1:9" x14ac:dyDescent="0.25">
      <c r="A492" s="7" t="s">
        <v>497</v>
      </c>
      <c r="B492" s="8" t="s">
        <v>586</v>
      </c>
      <c r="C492" s="8" t="s">
        <v>686</v>
      </c>
      <c r="D492" s="9">
        <v>45043</v>
      </c>
      <c r="E492" s="8">
        <v>15582.03</v>
      </c>
      <c r="F492" s="8" t="s">
        <v>732</v>
      </c>
      <c r="G492" s="8">
        <v>1</v>
      </c>
      <c r="H492" s="8" t="str">
        <f>TEXT(tblClaims[[#This Row],[Claim_Date]], "mmm-yyyy")</f>
        <v>Apr-2023</v>
      </c>
      <c r="I492" s="10" t="str">
        <f>IF(tblClaims[[#This Row],[Claim_Amount]]&gt;10000,"High","Normal")</f>
        <v>High</v>
      </c>
    </row>
    <row r="493" spans="1:9" x14ac:dyDescent="0.25">
      <c r="A493" s="7" t="s">
        <v>498</v>
      </c>
      <c r="B493" s="8" t="s">
        <v>647</v>
      </c>
      <c r="C493" s="8" t="s">
        <v>693</v>
      </c>
      <c r="D493" s="9">
        <v>44604</v>
      </c>
      <c r="E493" s="8">
        <v>1857.71</v>
      </c>
      <c r="F493" s="8" t="s">
        <v>720</v>
      </c>
      <c r="G493" s="8">
        <v>1</v>
      </c>
      <c r="H493" s="8" t="str">
        <f>TEXT(tblClaims[[#This Row],[Claim_Date]], "mmm-yyyy")</f>
        <v>Feb-2022</v>
      </c>
      <c r="I493" s="10" t="str">
        <f>IF(tblClaims[[#This Row],[Claim_Amount]]&gt;10000,"High","Normal")</f>
        <v>Normal</v>
      </c>
    </row>
    <row r="494" spans="1:9" x14ac:dyDescent="0.25">
      <c r="A494" s="7" t="s">
        <v>499</v>
      </c>
      <c r="B494" s="8" t="s">
        <v>650</v>
      </c>
      <c r="C494" s="8" t="s">
        <v>703</v>
      </c>
      <c r="D494" s="9">
        <v>44873</v>
      </c>
      <c r="E494" s="8">
        <v>10079.42</v>
      </c>
      <c r="F494" s="8" t="s">
        <v>731</v>
      </c>
      <c r="G494" s="8">
        <v>0</v>
      </c>
      <c r="H494" s="8" t="str">
        <f>TEXT(tblClaims[[#This Row],[Claim_Date]], "mmm-yyyy")</f>
        <v>Nov-2022</v>
      </c>
      <c r="I494" s="10" t="str">
        <f>IF(tblClaims[[#This Row],[Claim_Amount]]&gt;10000,"High","Normal")</f>
        <v>High</v>
      </c>
    </row>
    <row r="495" spans="1:9" x14ac:dyDescent="0.25">
      <c r="A495" s="7" t="s">
        <v>500</v>
      </c>
      <c r="B495" s="8" t="s">
        <v>611</v>
      </c>
      <c r="C495" s="8" t="s">
        <v>701</v>
      </c>
      <c r="D495" s="9">
        <v>44867</v>
      </c>
      <c r="E495" s="8">
        <v>8286.0499999999993</v>
      </c>
      <c r="F495" s="8" t="s">
        <v>714</v>
      </c>
      <c r="G495" s="8">
        <v>0</v>
      </c>
      <c r="H495" s="8" t="str">
        <f>TEXT(tblClaims[[#This Row],[Claim_Date]], "mmm-yyyy")</f>
        <v>Nov-2022</v>
      </c>
      <c r="I495" s="10" t="str">
        <f>IF(tblClaims[[#This Row],[Claim_Amount]]&gt;10000,"High","Normal")</f>
        <v>Normal</v>
      </c>
    </row>
    <row r="496" spans="1:9" x14ac:dyDescent="0.25">
      <c r="A496" s="7" t="s">
        <v>501</v>
      </c>
      <c r="B496" s="8" t="s">
        <v>614</v>
      </c>
      <c r="C496" s="8" t="s">
        <v>696</v>
      </c>
      <c r="D496" s="9">
        <v>44799</v>
      </c>
      <c r="E496" s="8">
        <v>3736.17</v>
      </c>
      <c r="F496" s="8" t="s">
        <v>727</v>
      </c>
      <c r="G496" s="8">
        <v>1</v>
      </c>
      <c r="H496" s="8" t="str">
        <f>TEXT(tblClaims[[#This Row],[Claim_Date]], "mmm-yyyy")</f>
        <v>Aug-2022</v>
      </c>
      <c r="I496" s="10" t="str">
        <f>IF(tblClaims[[#This Row],[Claim_Amount]]&gt;10000,"High","Normal")</f>
        <v>Normal</v>
      </c>
    </row>
    <row r="497" spans="1:9" x14ac:dyDescent="0.25">
      <c r="A497" s="7" t="s">
        <v>502</v>
      </c>
      <c r="B497" s="8" t="s">
        <v>622</v>
      </c>
      <c r="C497" s="8" t="s">
        <v>695</v>
      </c>
      <c r="D497" s="9">
        <v>44798</v>
      </c>
      <c r="E497" s="8">
        <v>8705.7199999999993</v>
      </c>
      <c r="F497" s="8" t="s">
        <v>749</v>
      </c>
      <c r="G497" s="8">
        <v>0</v>
      </c>
      <c r="H497" s="8" t="str">
        <f>TEXT(tblClaims[[#This Row],[Claim_Date]], "mmm-yyyy")</f>
        <v>Aug-2022</v>
      </c>
      <c r="I497" s="10" t="str">
        <f>IF(tblClaims[[#This Row],[Claim_Amount]]&gt;10000,"High","Normal")</f>
        <v>Normal</v>
      </c>
    </row>
    <row r="498" spans="1:9" x14ac:dyDescent="0.25">
      <c r="A498" s="7" t="s">
        <v>503</v>
      </c>
      <c r="B498" s="8" t="s">
        <v>585</v>
      </c>
      <c r="C498" s="8" t="s">
        <v>695</v>
      </c>
      <c r="D498" s="9">
        <v>45107</v>
      </c>
      <c r="E498" s="8">
        <v>9049.17</v>
      </c>
      <c r="F498" s="8" t="s">
        <v>755</v>
      </c>
      <c r="G498" s="8">
        <v>0</v>
      </c>
      <c r="H498" s="8" t="str">
        <f>TEXT(tblClaims[[#This Row],[Claim_Date]], "mmm-yyyy")</f>
        <v>Jun-2023</v>
      </c>
      <c r="I498" s="10" t="str">
        <f>IF(tblClaims[[#This Row],[Claim_Amount]]&gt;10000,"High","Normal")</f>
        <v>Normal</v>
      </c>
    </row>
    <row r="499" spans="1:9" x14ac:dyDescent="0.25">
      <c r="A499" s="7" t="s">
        <v>504</v>
      </c>
      <c r="B499" s="8" t="s">
        <v>676</v>
      </c>
      <c r="C499" s="8" t="s">
        <v>686</v>
      </c>
      <c r="D499" s="9">
        <v>44851</v>
      </c>
      <c r="E499" s="8">
        <v>2648.12</v>
      </c>
      <c r="F499" s="8" t="s">
        <v>737</v>
      </c>
      <c r="G499" s="8">
        <v>0</v>
      </c>
      <c r="H499" s="8" t="str">
        <f>TEXT(tblClaims[[#This Row],[Claim_Date]], "mmm-yyyy")</f>
        <v>Oct-2022</v>
      </c>
      <c r="I499" s="10" t="str">
        <f>IF(tblClaims[[#This Row],[Claim_Amount]]&gt;10000,"High","Normal")</f>
        <v>Normal</v>
      </c>
    </row>
    <row r="500" spans="1:9" x14ac:dyDescent="0.25">
      <c r="A500" s="7" t="s">
        <v>505</v>
      </c>
      <c r="B500" s="8" t="s">
        <v>532</v>
      </c>
      <c r="C500" s="8" t="s">
        <v>702</v>
      </c>
      <c r="D500" s="9">
        <v>44407</v>
      </c>
      <c r="E500" s="8">
        <v>4105.6000000000004</v>
      </c>
      <c r="F500" s="8" t="s">
        <v>750</v>
      </c>
      <c r="G500" s="8">
        <v>0</v>
      </c>
      <c r="H500" s="8" t="str">
        <f>TEXT(tblClaims[[#This Row],[Claim_Date]], "mmm-yyyy")</f>
        <v>Jul-2021</v>
      </c>
      <c r="I500" s="10" t="str">
        <f>IF(tblClaims[[#This Row],[Claim_Amount]]&gt;10000,"High","Normal")</f>
        <v>Normal</v>
      </c>
    </row>
    <row r="501" spans="1:9" x14ac:dyDescent="0.25">
      <c r="A501" s="11" t="s">
        <v>506</v>
      </c>
      <c r="B501" s="12" t="s">
        <v>539</v>
      </c>
      <c r="C501" s="12" t="s">
        <v>692</v>
      </c>
      <c r="D501" s="13">
        <v>44678</v>
      </c>
      <c r="E501" s="12">
        <v>8459.83</v>
      </c>
      <c r="F501" s="12" t="s">
        <v>713</v>
      </c>
      <c r="G501" s="12">
        <v>0</v>
      </c>
      <c r="H501" s="12" t="str">
        <f>TEXT(tblClaims[[#This Row],[Claim_Date]], "mmm-yyyy")</f>
        <v>Apr-2022</v>
      </c>
      <c r="I501" s="14" t="str">
        <f>IF(tblClaims[[#This Row],[Claim_Amount]]&gt;10000,"High","Normal")</f>
        <v>Normal</v>
      </c>
    </row>
  </sheetData>
  <phoneticPr fontId="3"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34998626667073579"/>
  </sheetPr>
  <dimension ref="A1:F201"/>
  <sheetViews>
    <sheetView workbookViewId="0">
      <selection activeCell="I20" sqref="I20"/>
    </sheetView>
  </sheetViews>
  <sheetFormatPr defaultRowHeight="15" x14ac:dyDescent="0.25"/>
  <cols>
    <col min="1" max="1" width="19.7109375" bestFit="1" customWidth="1"/>
    <col min="2" max="2" width="9" bestFit="1" customWidth="1"/>
    <col min="3" max="3" width="12.28515625" bestFit="1" customWidth="1"/>
    <col min="4" max="4" width="11.7109375" bestFit="1" customWidth="1"/>
    <col min="5" max="5" width="14.7109375" bestFit="1" customWidth="1"/>
    <col min="6" max="6" width="15.5703125" bestFit="1" customWidth="1"/>
  </cols>
  <sheetData>
    <row r="1" spans="1:6" x14ac:dyDescent="0.25">
      <c r="A1" s="5" t="s">
        <v>1</v>
      </c>
      <c r="B1" s="1" t="s">
        <v>756</v>
      </c>
      <c r="C1" s="1" t="s">
        <v>757</v>
      </c>
      <c r="D1" s="1" t="s">
        <v>758</v>
      </c>
      <c r="E1" s="1" t="s">
        <v>759</v>
      </c>
      <c r="F1" s="6" t="s">
        <v>869</v>
      </c>
    </row>
    <row r="2" spans="1:6" x14ac:dyDescent="0.25">
      <c r="A2" s="7" t="s">
        <v>526</v>
      </c>
      <c r="B2" s="8">
        <v>77</v>
      </c>
      <c r="C2" s="8" t="s">
        <v>781</v>
      </c>
      <c r="D2" s="8" t="s">
        <v>783</v>
      </c>
      <c r="E2" s="8" t="s">
        <v>787</v>
      </c>
      <c r="F2" s="10" t="str" cm="1">
        <f t="array" ref="F2">_xlfn.IFS(tblPolicyholders[[#This Row],[Age]]&lt;=30,"18-30",tblPolicyholders[[#This Row],[Age]]&lt;=50,"31-50",tblPolicyholders[[#This Row],[Age]]&lt;=70,"51-70",TRUE,"71+")</f>
        <v>71+</v>
      </c>
    </row>
    <row r="3" spans="1:6" x14ac:dyDescent="0.25">
      <c r="A3" s="7" t="s">
        <v>525</v>
      </c>
      <c r="B3" s="8">
        <v>56</v>
      </c>
      <c r="C3" s="8" t="s">
        <v>782</v>
      </c>
      <c r="D3" s="8" t="s">
        <v>784</v>
      </c>
      <c r="E3" s="8" t="s">
        <v>788</v>
      </c>
      <c r="F3" s="10" t="str" cm="1">
        <f t="array" ref="F3">_xlfn.IFS(tblPolicyholders[[#This Row],[Age]]&lt;=30,"18-30",tblPolicyholders[[#This Row],[Age]]&lt;=50,"31-50",tblPolicyholders[[#This Row],[Age]]&lt;=70,"51-70",TRUE,"71+")</f>
        <v>51-70</v>
      </c>
    </row>
    <row r="4" spans="1:6" x14ac:dyDescent="0.25">
      <c r="A4" s="7" t="s">
        <v>591</v>
      </c>
      <c r="B4" s="8">
        <v>81</v>
      </c>
      <c r="C4" s="8" t="s">
        <v>781</v>
      </c>
      <c r="D4" s="8" t="s">
        <v>783</v>
      </c>
      <c r="E4" s="8" t="s">
        <v>787</v>
      </c>
      <c r="F4" s="10" t="str" cm="1">
        <f t="array" ref="F4">_xlfn.IFS(tblPolicyholders[[#This Row],[Age]]&lt;=30,"18-30",tblPolicyholders[[#This Row],[Age]]&lt;=50,"31-50",tblPolicyholders[[#This Row],[Age]]&lt;=70,"51-70",TRUE,"71+")</f>
        <v>71+</v>
      </c>
    </row>
    <row r="5" spans="1:6" x14ac:dyDescent="0.25">
      <c r="A5" s="7" t="s">
        <v>562</v>
      </c>
      <c r="B5" s="8">
        <v>43</v>
      </c>
      <c r="C5" s="8" t="s">
        <v>781</v>
      </c>
      <c r="D5" s="8" t="s">
        <v>784</v>
      </c>
      <c r="E5" s="8" t="s">
        <v>789</v>
      </c>
      <c r="F5" s="10" t="str" cm="1">
        <f t="array" ref="F5">_xlfn.IFS(tblPolicyholders[[#This Row],[Age]]&lt;=30,"18-30",tblPolicyholders[[#This Row],[Age]]&lt;=50,"31-50",tblPolicyholders[[#This Row],[Age]]&lt;=70,"51-70",TRUE,"71+")</f>
        <v>31-50</v>
      </c>
    </row>
    <row r="6" spans="1:6" x14ac:dyDescent="0.25">
      <c r="A6" s="7" t="s">
        <v>565</v>
      </c>
      <c r="B6" s="8">
        <v>81</v>
      </c>
      <c r="C6" s="8" t="s">
        <v>782</v>
      </c>
      <c r="D6" s="8" t="s">
        <v>784</v>
      </c>
      <c r="E6" s="8" t="s">
        <v>789</v>
      </c>
      <c r="F6" s="10" t="str" cm="1">
        <f t="array" ref="F6">_xlfn.IFS(tblPolicyholders[[#This Row],[Age]]&lt;=30,"18-30",tblPolicyholders[[#This Row],[Age]]&lt;=50,"31-50",tblPolicyholders[[#This Row],[Age]]&lt;=70,"51-70",TRUE,"71+")</f>
        <v>71+</v>
      </c>
    </row>
    <row r="7" spans="1:6" x14ac:dyDescent="0.25">
      <c r="A7" s="7" t="s">
        <v>509</v>
      </c>
      <c r="B7" s="8">
        <v>71</v>
      </c>
      <c r="C7" s="8" t="s">
        <v>781</v>
      </c>
      <c r="D7" s="8" t="s">
        <v>785</v>
      </c>
      <c r="E7" s="8" t="s">
        <v>788</v>
      </c>
      <c r="F7" s="10" t="str" cm="1">
        <f t="array" ref="F7">_xlfn.IFS(tblPolicyholders[[#This Row],[Age]]&lt;=30,"18-30",tblPolicyholders[[#This Row],[Age]]&lt;=50,"31-50",tblPolicyholders[[#This Row],[Age]]&lt;=70,"51-70",TRUE,"71+")</f>
        <v>71+</v>
      </c>
    </row>
    <row r="8" spans="1:6" x14ac:dyDescent="0.25">
      <c r="A8" s="7" t="s">
        <v>602</v>
      </c>
      <c r="B8" s="8">
        <v>42</v>
      </c>
      <c r="C8" s="8" t="s">
        <v>781</v>
      </c>
      <c r="D8" s="8" t="s">
        <v>785</v>
      </c>
      <c r="E8" s="8" t="s">
        <v>787</v>
      </c>
      <c r="F8" s="10" t="str" cm="1">
        <f t="array" ref="F8">_xlfn.IFS(tblPolicyholders[[#This Row],[Age]]&lt;=30,"18-30",tblPolicyholders[[#This Row],[Age]]&lt;=50,"31-50",tblPolicyholders[[#This Row],[Age]]&lt;=70,"51-70",TRUE,"71+")</f>
        <v>31-50</v>
      </c>
    </row>
    <row r="9" spans="1:6" x14ac:dyDescent="0.25">
      <c r="A9" s="7" t="s">
        <v>638</v>
      </c>
      <c r="B9" s="8">
        <v>50</v>
      </c>
      <c r="C9" s="8" t="s">
        <v>781</v>
      </c>
      <c r="D9" s="8" t="s">
        <v>784</v>
      </c>
      <c r="E9" s="8" t="s">
        <v>787</v>
      </c>
      <c r="F9" s="10" t="str" cm="1">
        <f t="array" ref="F9">_xlfn.IFS(tblPolicyholders[[#This Row],[Age]]&lt;=30,"18-30",tblPolicyholders[[#This Row],[Age]]&lt;=50,"31-50",tblPolicyholders[[#This Row],[Age]]&lt;=70,"51-70",TRUE,"71+")</f>
        <v>31-50</v>
      </c>
    </row>
    <row r="10" spans="1:6" x14ac:dyDescent="0.25">
      <c r="A10" s="7" t="s">
        <v>551</v>
      </c>
      <c r="B10" s="8">
        <v>26</v>
      </c>
      <c r="C10" s="8" t="s">
        <v>782</v>
      </c>
      <c r="D10" s="8" t="s">
        <v>783</v>
      </c>
      <c r="E10" s="8" t="s">
        <v>789</v>
      </c>
      <c r="F10" s="10" t="str" cm="1">
        <f t="array" ref="F10">_xlfn.IFS(tblPolicyholders[[#This Row],[Age]]&lt;=30,"18-30",tblPolicyholders[[#This Row],[Age]]&lt;=50,"31-50",tblPolicyholders[[#This Row],[Age]]&lt;=70,"51-70",TRUE,"71+")</f>
        <v>18-30</v>
      </c>
    </row>
    <row r="11" spans="1:6" x14ac:dyDescent="0.25">
      <c r="A11" s="7" t="s">
        <v>539</v>
      </c>
      <c r="B11" s="8">
        <v>38</v>
      </c>
      <c r="C11" s="8" t="s">
        <v>782</v>
      </c>
      <c r="D11" s="8" t="s">
        <v>784</v>
      </c>
      <c r="E11" s="8" t="s">
        <v>787</v>
      </c>
      <c r="F11" s="10" t="str" cm="1">
        <f t="array" ref="F11">_xlfn.IFS(tblPolicyholders[[#This Row],[Age]]&lt;=30,"18-30",tblPolicyholders[[#This Row],[Age]]&lt;=50,"31-50",tblPolicyholders[[#This Row],[Age]]&lt;=70,"51-70",TRUE,"71+")</f>
        <v>31-50</v>
      </c>
    </row>
    <row r="12" spans="1:6" x14ac:dyDescent="0.25">
      <c r="A12" s="7" t="s">
        <v>547</v>
      </c>
      <c r="B12" s="8">
        <v>71</v>
      </c>
      <c r="C12" s="8" t="s">
        <v>781</v>
      </c>
      <c r="D12" s="8" t="s">
        <v>785</v>
      </c>
      <c r="E12" s="8" t="s">
        <v>788</v>
      </c>
      <c r="F12" s="10" t="str" cm="1">
        <f t="array" ref="F12">_xlfn.IFS(tblPolicyholders[[#This Row],[Age]]&lt;=30,"18-30",tblPolicyholders[[#This Row],[Age]]&lt;=50,"31-50",tblPolicyholders[[#This Row],[Age]]&lt;=70,"51-70",TRUE,"71+")</f>
        <v>71+</v>
      </c>
    </row>
    <row r="13" spans="1:6" x14ac:dyDescent="0.25">
      <c r="A13" s="7" t="s">
        <v>536</v>
      </c>
      <c r="B13" s="8">
        <v>65</v>
      </c>
      <c r="C13" s="8" t="s">
        <v>782</v>
      </c>
      <c r="D13" s="8" t="s">
        <v>785</v>
      </c>
      <c r="E13" s="8" t="s">
        <v>787</v>
      </c>
      <c r="F13" s="10" t="str" cm="1">
        <f t="array" ref="F13">_xlfn.IFS(tblPolicyholders[[#This Row],[Age]]&lt;=30,"18-30",tblPolicyholders[[#This Row],[Age]]&lt;=50,"31-50",tblPolicyholders[[#This Row],[Age]]&lt;=70,"51-70",TRUE,"71+")</f>
        <v>51-70</v>
      </c>
    </row>
    <row r="14" spans="1:6" x14ac:dyDescent="0.25">
      <c r="A14" s="7" t="s">
        <v>559</v>
      </c>
      <c r="B14" s="8">
        <v>28</v>
      </c>
      <c r="C14" s="8" t="s">
        <v>781</v>
      </c>
      <c r="D14" s="8" t="s">
        <v>784</v>
      </c>
      <c r="E14" s="8" t="s">
        <v>787</v>
      </c>
      <c r="F14" s="10" t="str" cm="1">
        <f t="array" ref="F14">_xlfn.IFS(tblPolicyholders[[#This Row],[Age]]&lt;=30,"18-30",tblPolicyholders[[#This Row],[Age]]&lt;=50,"31-50",tblPolicyholders[[#This Row],[Age]]&lt;=70,"51-70",TRUE,"71+")</f>
        <v>18-30</v>
      </c>
    </row>
    <row r="15" spans="1:6" x14ac:dyDescent="0.25">
      <c r="A15" s="7" t="s">
        <v>760</v>
      </c>
      <c r="B15" s="8">
        <v>41</v>
      </c>
      <c r="C15" s="8" t="s">
        <v>781</v>
      </c>
      <c r="D15" s="8" t="s">
        <v>785</v>
      </c>
      <c r="E15" s="8" t="s">
        <v>789</v>
      </c>
      <c r="F15" s="10" t="str" cm="1">
        <f t="array" ref="F15">_xlfn.IFS(tblPolicyholders[[#This Row],[Age]]&lt;=30,"18-30",tblPolicyholders[[#This Row],[Age]]&lt;=50,"31-50",tblPolicyholders[[#This Row],[Age]]&lt;=70,"51-70",TRUE,"71+")</f>
        <v>31-50</v>
      </c>
    </row>
    <row r="16" spans="1:6" x14ac:dyDescent="0.25">
      <c r="A16" s="7" t="s">
        <v>761</v>
      </c>
      <c r="B16" s="8">
        <v>27</v>
      </c>
      <c r="C16" s="8" t="s">
        <v>782</v>
      </c>
      <c r="D16" s="8" t="s">
        <v>783</v>
      </c>
      <c r="E16" s="8" t="s">
        <v>788</v>
      </c>
      <c r="F16" s="10" t="str" cm="1">
        <f t="array" ref="F16">_xlfn.IFS(tblPolicyholders[[#This Row],[Age]]&lt;=30,"18-30",tblPolicyholders[[#This Row],[Age]]&lt;=50,"31-50",tblPolicyholders[[#This Row],[Age]]&lt;=70,"51-70",TRUE,"71+")</f>
        <v>18-30</v>
      </c>
    </row>
    <row r="17" spans="1:6" x14ac:dyDescent="0.25">
      <c r="A17" s="7" t="s">
        <v>549</v>
      </c>
      <c r="B17" s="8">
        <v>45</v>
      </c>
      <c r="C17" s="8" t="s">
        <v>782</v>
      </c>
      <c r="D17" s="8" t="s">
        <v>783</v>
      </c>
      <c r="E17" s="8" t="s">
        <v>789</v>
      </c>
      <c r="F17" s="10" t="str" cm="1">
        <f t="array" ref="F17">_xlfn.IFS(tblPolicyholders[[#This Row],[Age]]&lt;=30,"18-30",tblPolicyholders[[#This Row],[Age]]&lt;=50,"31-50",tblPolicyholders[[#This Row],[Age]]&lt;=70,"51-70",TRUE,"71+")</f>
        <v>31-50</v>
      </c>
    </row>
    <row r="18" spans="1:6" x14ac:dyDescent="0.25">
      <c r="A18" s="7" t="s">
        <v>599</v>
      </c>
      <c r="B18" s="8">
        <v>29</v>
      </c>
      <c r="C18" s="8" t="s">
        <v>781</v>
      </c>
      <c r="D18" s="8" t="s">
        <v>783</v>
      </c>
      <c r="E18" s="8" t="s">
        <v>787</v>
      </c>
      <c r="F18" s="10" t="str" cm="1">
        <f t="array" ref="F18">_xlfn.IFS(tblPolicyholders[[#This Row],[Age]]&lt;=30,"18-30",tblPolicyholders[[#This Row],[Age]]&lt;=50,"31-50",tblPolicyholders[[#This Row],[Age]]&lt;=70,"51-70",TRUE,"71+")</f>
        <v>18-30</v>
      </c>
    </row>
    <row r="19" spans="1:6" x14ac:dyDescent="0.25">
      <c r="A19" s="7" t="s">
        <v>552</v>
      </c>
      <c r="B19" s="8">
        <v>38</v>
      </c>
      <c r="C19" s="8" t="s">
        <v>781</v>
      </c>
      <c r="D19" s="8" t="s">
        <v>785</v>
      </c>
      <c r="E19" s="8" t="s">
        <v>788</v>
      </c>
      <c r="F19" s="10" t="str" cm="1">
        <f t="array" ref="F19">_xlfn.IFS(tblPolicyholders[[#This Row],[Age]]&lt;=30,"18-30",tblPolicyholders[[#This Row],[Age]]&lt;=50,"31-50",tblPolicyholders[[#This Row],[Age]]&lt;=70,"51-70",TRUE,"71+")</f>
        <v>31-50</v>
      </c>
    </row>
    <row r="20" spans="1:6" x14ac:dyDescent="0.25">
      <c r="A20" s="7" t="s">
        <v>675</v>
      </c>
      <c r="B20" s="8">
        <v>21</v>
      </c>
      <c r="C20" s="8" t="s">
        <v>782</v>
      </c>
      <c r="D20" s="8" t="s">
        <v>783</v>
      </c>
      <c r="E20" s="8" t="s">
        <v>788</v>
      </c>
      <c r="F20" s="10" t="str" cm="1">
        <f t="array" ref="F20">_xlfn.IFS(tblPolicyholders[[#This Row],[Age]]&lt;=30,"18-30",tblPolicyholders[[#This Row],[Age]]&lt;=50,"31-50",tblPolicyholders[[#This Row],[Age]]&lt;=70,"51-70",TRUE,"71+")</f>
        <v>18-30</v>
      </c>
    </row>
    <row r="21" spans="1:6" x14ac:dyDescent="0.25">
      <c r="A21" s="7" t="s">
        <v>762</v>
      </c>
      <c r="B21" s="8">
        <v>61</v>
      </c>
      <c r="C21" s="8" t="s">
        <v>781</v>
      </c>
      <c r="D21" s="8" t="s">
        <v>786</v>
      </c>
      <c r="E21" s="8" t="s">
        <v>789</v>
      </c>
      <c r="F21" s="10" t="str" cm="1">
        <f t="array" ref="F21">_xlfn.IFS(tblPolicyholders[[#This Row],[Age]]&lt;=30,"18-30",tblPolicyholders[[#This Row],[Age]]&lt;=50,"31-50",tblPolicyholders[[#This Row],[Age]]&lt;=70,"51-70",TRUE,"71+")</f>
        <v>51-70</v>
      </c>
    </row>
    <row r="22" spans="1:6" x14ac:dyDescent="0.25">
      <c r="A22" s="7" t="s">
        <v>514</v>
      </c>
      <c r="B22" s="8">
        <v>81</v>
      </c>
      <c r="C22" s="8" t="s">
        <v>781</v>
      </c>
      <c r="D22" s="8" t="s">
        <v>783</v>
      </c>
      <c r="E22" s="8" t="s">
        <v>789</v>
      </c>
      <c r="F22" s="10" t="str" cm="1">
        <f t="array" ref="F22">_xlfn.IFS(tblPolicyholders[[#This Row],[Age]]&lt;=30,"18-30",tblPolicyholders[[#This Row],[Age]]&lt;=50,"31-50",tblPolicyholders[[#This Row],[Age]]&lt;=70,"51-70",TRUE,"71+")</f>
        <v>71+</v>
      </c>
    </row>
    <row r="23" spans="1:6" x14ac:dyDescent="0.25">
      <c r="A23" s="7" t="s">
        <v>564</v>
      </c>
      <c r="B23" s="8">
        <v>68</v>
      </c>
      <c r="C23" s="8" t="s">
        <v>782</v>
      </c>
      <c r="D23" s="8" t="s">
        <v>785</v>
      </c>
      <c r="E23" s="8" t="s">
        <v>787</v>
      </c>
      <c r="F23" s="10" t="str" cm="1">
        <f t="array" ref="F23">_xlfn.IFS(tblPolicyholders[[#This Row],[Age]]&lt;=30,"18-30",tblPolicyholders[[#This Row],[Age]]&lt;=50,"31-50",tblPolicyholders[[#This Row],[Age]]&lt;=70,"51-70",TRUE,"71+")</f>
        <v>51-70</v>
      </c>
    </row>
    <row r="24" spans="1:6" x14ac:dyDescent="0.25">
      <c r="A24" s="7" t="s">
        <v>621</v>
      </c>
      <c r="B24" s="8">
        <v>58</v>
      </c>
      <c r="C24" s="8" t="s">
        <v>781</v>
      </c>
      <c r="D24" s="8" t="s">
        <v>784</v>
      </c>
      <c r="E24" s="8" t="s">
        <v>787</v>
      </c>
      <c r="F24" s="10" t="str" cm="1">
        <f t="array" ref="F24">_xlfn.IFS(tblPolicyholders[[#This Row],[Age]]&lt;=30,"18-30",tblPolicyholders[[#This Row],[Age]]&lt;=50,"31-50",tblPolicyholders[[#This Row],[Age]]&lt;=70,"51-70",TRUE,"71+")</f>
        <v>51-70</v>
      </c>
    </row>
    <row r="25" spans="1:6" x14ac:dyDescent="0.25">
      <c r="A25" s="7" t="s">
        <v>588</v>
      </c>
      <c r="B25" s="8">
        <v>77</v>
      </c>
      <c r="C25" s="8" t="s">
        <v>782</v>
      </c>
      <c r="D25" s="8" t="s">
        <v>785</v>
      </c>
      <c r="E25" s="8" t="s">
        <v>787</v>
      </c>
      <c r="F25" s="10" t="str" cm="1">
        <f t="array" ref="F25">_xlfn.IFS(tblPolicyholders[[#This Row],[Age]]&lt;=30,"18-30",tblPolicyholders[[#This Row],[Age]]&lt;=50,"31-50",tblPolicyholders[[#This Row],[Age]]&lt;=70,"51-70",TRUE,"71+")</f>
        <v>71+</v>
      </c>
    </row>
    <row r="26" spans="1:6" x14ac:dyDescent="0.25">
      <c r="A26" s="7" t="s">
        <v>645</v>
      </c>
      <c r="B26" s="8">
        <v>57</v>
      </c>
      <c r="C26" s="8" t="s">
        <v>782</v>
      </c>
      <c r="D26" s="8" t="s">
        <v>783</v>
      </c>
      <c r="E26" s="8" t="s">
        <v>787</v>
      </c>
      <c r="F26" s="10" t="str" cm="1">
        <f t="array" ref="F26">_xlfn.IFS(tblPolicyholders[[#This Row],[Age]]&lt;=30,"18-30",tblPolicyholders[[#This Row],[Age]]&lt;=50,"31-50",tblPolicyholders[[#This Row],[Age]]&lt;=70,"51-70",TRUE,"71+")</f>
        <v>51-70</v>
      </c>
    </row>
    <row r="27" spans="1:6" x14ac:dyDescent="0.25">
      <c r="A27" s="7" t="s">
        <v>584</v>
      </c>
      <c r="B27" s="8">
        <v>19</v>
      </c>
      <c r="C27" s="8" t="s">
        <v>781</v>
      </c>
      <c r="D27" s="8" t="s">
        <v>783</v>
      </c>
      <c r="E27" s="8" t="s">
        <v>789</v>
      </c>
      <c r="F27" s="10" t="str" cm="1">
        <f t="array" ref="F27">_xlfn.IFS(tblPolicyholders[[#This Row],[Age]]&lt;=30,"18-30",tblPolicyholders[[#This Row],[Age]]&lt;=50,"31-50",tblPolicyholders[[#This Row],[Age]]&lt;=70,"51-70",TRUE,"71+")</f>
        <v>18-30</v>
      </c>
    </row>
    <row r="28" spans="1:6" x14ac:dyDescent="0.25">
      <c r="A28" s="7" t="s">
        <v>763</v>
      </c>
      <c r="B28" s="8">
        <v>53</v>
      </c>
      <c r="C28" s="8" t="s">
        <v>782</v>
      </c>
      <c r="D28" s="8" t="s">
        <v>784</v>
      </c>
      <c r="E28" s="8" t="s">
        <v>787</v>
      </c>
      <c r="F28" s="10" t="str" cm="1">
        <f t="array" ref="F28">_xlfn.IFS(tblPolicyholders[[#This Row],[Age]]&lt;=30,"18-30",tblPolicyholders[[#This Row],[Age]]&lt;=50,"31-50",tblPolicyholders[[#This Row],[Age]]&lt;=70,"51-70",TRUE,"71+")</f>
        <v>51-70</v>
      </c>
    </row>
    <row r="29" spans="1:6" x14ac:dyDescent="0.25">
      <c r="A29" s="7" t="s">
        <v>613</v>
      </c>
      <c r="B29" s="8">
        <v>41</v>
      </c>
      <c r="C29" s="8" t="s">
        <v>781</v>
      </c>
      <c r="D29" s="8" t="s">
        <v>785</v>
      </c>
      <c r="E29" s="8" t="s">
        <v>787</v>
      </c>
      <c r="F29" s="10" t="str" cm="1">
        <f t="array" ref="F29">_xlfn.IFS(tblPolicyholders[[#This Row],[Age]]&lt;=30,"18-30",tblPolicyholders[[#This Row],[Age]]&lt;=50,"31-50",tblPolicyholders[[#This Row],[Age]]&lt;=70,"51-70",TRUE,"71+")</f>
        <v>31-50</v>
      </c>
    </row>
    <row r="30" spans="1:6" x14ac:dyDescent="0.25">
      <c r="A30" s="7" t="s">
        <v>561</v>
      </c>
      <c r="B30" s="8">
        <v>82</v>
      </c>
      <c r="C30" s="8" t="s">
        <v>781</v>
      </c>
      <c r="D30" s="8" t="s">
        <v>783</v>
      </c>
      <c r="E30" s="8" t="s">
        <v>788</v>
      </c>
      <c r="F30" s="10" t="str" cm="1">
        <f t="array" ref="F30">_xlfn.IFS(tblPolicyholders[[#This Row],[Age]]&lt;=30,"18-30",tblPolicyholders[[#This Row],[Age]]&lt;=50,"31-50",tblPolicyholders[[#This Row],[Age]]&lt;=70,"51-70",TRUE,"71+")</f>
        <v>71+</v>
      </c>
    </row>
    <row r="31" spans="1:6" x14ac:dyDescent="0.25">
      <c r="A31" s="7" t="s">
        <v>517</v>
      </c>
      <c r="B31" s="8">
        <v>46</v>
      </c>
      <c r="C31" s="8" t="s">
        <v>782</v>
      </c>
      <c r="D31" s="8" t="s">
        <v>785</v>
      </c>
      <c r="E31" s="8" t="s">
        <v>788</v>
      </c>
      <c r="F31" s="10" t="str" cm="1">
        <f t="array" ref="F31">_xlfn.IFS(tblPolicyholders[[#This Row],[Age]]&lt;=30,"18-30",tblPolicyholders[[#This Row],[Age]]&lt;=50,"31-50",tblPolicyholders[[#This Row],[Age]]&lt;=70,"51-70",TRUE,"71+")</f>
        <v>31-50</v>
      </c>
    </row>
    <row r="32" spans="1:6" x14ac:dyDescent="0.25">
      <c r="A32" s="7" t="s">
        <v>529</v>
      </c>
      <c r="B32" s="8">
        <v>38</v>
      </c>
      <c r="C32" s="8" t="s">
        <v>781</v>
      </c>
      <c r="D32" s="8" t="s">
        <v>786</v>
      </c>
      <c r="E32" s="8" t="s">
        <v>789</v>
      </c>
      <c r="F32" s="10" t="str" cm="1">
        <f t="array" ref="F32">_xlfn.IFS(tblPolicyholders[[#This Row],[Age]]&lt;=30,"18-30",tblPolicyholders[[#This Row],[Age]]&lt;=50,"31-50",tblPolicyholders[[#This Row],[Age]]&lt;=70,"51-70",TRUE,"71+")</f>
        <v>31-50</v>
      </c>
    </row>
    <row r="33" spans="1:6" x14ac:dyDescent="0.25">
      <c r="A33" s="7" t="s">
        <v>519</v>
      </c>
      <c r="B33" s="8">
        <v>53</v>
      </c>
      <c r="C33" s="8" t="s">
        <v>782</v>
      </c>
      <c r="D33" s="8" t="s">
        <v>786</v>
      </c>
      <c r="E33" s="8" t="s">
        <v>787</v>
      </c>
      <c r="F33" s="10" t="str" cm="1">
        <f t="array" ref="F33">_xlfn.IFS(tblPolicyholders[[#This Row],[Age]]&lt;=30,"18-30",tblPolicyholders[[#This Row],[Age]]&lt;=50,"31-50",tblPolicyholders[[#This Row],[Age]]&lt;=70,"51-70",TRUE,"71+")</f>
        <v>51-70</v>
      </c>
    </row>
    <row r="34" spans="1:6" x14ac:dyDescent="0.25">
      <c r="A34" s="7" t="s">
        <v>522</v>
      </c>
      <c r="B34" s="8">
        <v>79</v>
      </c>
      <c r="C34" s="8" t="s">
        <v>782</v>
      </c>
      <c r="D34" s="8" t="s">
        <v>785</v>
      </c>
      <c r="E34" s="8" t="s">
        <v>787</v>
      </c>
      <c r="F34" s="10" t="str" cm="1">
        <f t="array" ref="F34">_xlfn.IFS(tblPolicyholders[[#This Row],[Age]]&lt;=30,"18-30",tblPolicyholders[[#This Row],[Age]]&lt;=50,"31-50",tblPolicyholders[[#This Row],[Age]]&lt;=70,"51-70",TRUE,"71+")</f>
        <v>71+</v>
      </c>
    </row>
    <row r="35" spans="1:6" x14ac:dyDescent="0.25">
      <c r="A35" s="7" t="s">
        <v>540</v>
      </c>
      <c r="B35" s="8">
        <v>52</v>
      </c>
      <c r="C35" s="8" t="s">
        <v>781</v>
      </c>
      <c r="D35" s="8" t="s">
        <v>785</v>
      </c>
      <c r="E35" s="8" t="s">
        <v>787</v>
      </c>
      <c r="F35" s="10" t="str" cm="1">
        <f t="array" ref="F35">_xlfn.IFS(tblPolicyholders[[#This Row],[Age]]&lt;=30,"18-30",tblPolicyholders[[#This Row],[Age]]&lt;=50,"31-50",tblPolicyholders[[#This Row],[Age]]&lt;=70,"51-70",TRUE,"71+")</f>
        <v>51-70</v>
      </c>
    </row>
    <row r="36" spans="1:6" x14ac:dyDescent="0.25">
      <c r="A36" s="7" t="s">
        <v>542</v>
      </c>
      <c r="B36" s="8">
        <v>23</v>
      </c>
      <c r="C36" s="8" t="s">
        <v>782</v>
      </c>
      <c r="D36" s="8" t="s">
        <v>784</v>
      </c>
      <c r="E36" s="8" t="s">
        <v>788</v>
      </c>
      <c r="F36" s="10" t="str" cm="1">
        <f t="array" ref="F36">_xlfn.IFS(tblPolicyholders[[#This Row],[Age]]&lt;=30,"18-30",tblPolicyholders[[#This Row],[Age]]&lt;=50,"31-50",tblPolicyholders[[#This Row],[Age]]&lt;=70,"51-70",TRUE,"71+")</f>
        <v>18-30</v>
      </c>
    </row>
    <row r="37" spans="1:6" x14ac:dyDescent="0.25">
      <c r="A37" s="7" t="s">
        <v>512</v>
      </c>
      <c r="B37" s="8">
        <v>57</v>
      </c>
      <c r="C37" s="8" t="s">
        <v>781</v>
      </c>
      <c r="D37" s="8" t="s">
        <v>785</v>
      </c>
      <c r="E37" s="8" t="s">
        <v>789</v>
      </c>
      <c r="F37" s="10" t="str" cm="1">
        <f t="array" ref="F37">_xlfn.IFS(tblPolicyholders[[#This Row],[Age]]&lt;=30,"18-30",tblPolicyholders[[#This Row],[Age]]&lt;=50,"31-50",tblPolicyholders[[#This Row],[Age]]&lt;=70,"51-70",TRUE,"71+")</f>
        <v>51-70</v>
      </c>
    </row>
    <row r="38" spans="1:6" x14ac:dyDescent="0.25">
      <c r="A38" s="7" t="s">
        <v>596</v>
      </c>
      <c r="B38" s="8">
        <v>18</v>
      </c>
      <c r="C38" s="8" t="s">
        <v>782</v>
      </c>
      <c r="D38" s="8" t="s">
        <v>786</v>
      </c>
      <c r="E38" s="8" t="s">
        <v>787</v>
      </c>
      <c r="F38" s="10" t="str" cm="1">
        <f t="array" ref="F38">_xlfn.IFS(tblPolicyholders[[#This Row],[Age]]&lt;=30,"18-30",tblPolicyholders[[#This Row],[Age]]&lt;=50,"31-50",tblPolicyholders[[#This Row],[Age]]&lt;=70,"51-70",TRUE,"71+")</f>
        <v>18-30</v>
      </c>
    </row>
    <row r="39" spans="1:6" x14ac:dyDescent="0.25">
      <c r="A39" s="7" t="s">
        <v>606</v>
      </c>
      <c r="B39" s="8">
        <v>42</v>
      </c>
      <c r="C39" s="8" t="s">
        <v>781</v>
      </c>
      <c r="D39" s="8" t="s">
        <v>783</v>
      </c>
      <c r="E39" s="8" t="s">
        <v>787</v>
      </c>
      <c r="F39" s="10" t="str" cm="1">
        <f t="array" ref="F39">_xlfn.IFS(tblPolicyholders[[#This Row],[Age]]&lt;=30,"18-30",tblPolicyholders[[#This Row],[Age]]&lt;=50,"31-50",tblPolicyholders[[#This Row],[Age]]&lt;=70,"51-70",TRUE,"71+")</f>
        <v>31-50</v>
      </c>
    </row>
    <row r="40" spans="1:6" x14ac:dyDescent="0.25">
      <c r="A40" s="7" t="s">
        <v>669</v>
      </c>
      <c r="B40" s="8">
        <v>82</v>
      </c>
      <c r="C40" s="8" t="s">
        <v>781</v>
      </c>
      <c r="D40" s="8" t="s">
        <v>786</v>
      </c>
      <c r="E40" s="8" t="s">
        <v>788</v>
      </c>
      <c r="F40" s="10" t="str" cm="1">
        <f t="array" ref="F40">_xlfn.IFS(tblPolicyholders[[#This Row],[Age]]&lt;=30,"18-30",tblPolicyholders[[#This Row],[Age]]&lt;=50,"31-50",tblPolicyholders[[#This Row],[Age]]&lt;=70,"51-70",TRUE,"71+")</f>
        <v>71+</v>
      </c>
    </row>
    <row r="41" spans="1:6" x14ac:dyDescent="0.25">
      <c r="A41" s="7" t="s">
        <v>642</v>
      </c>
      <c r="B41" s="8">
        <v>20</v>
      </c>
      <c r="C41" s="8" t="s">
        <v>782</v>
      </c>
      <c r="D41" s="8" t="s">
        <v>783</v>
      </c>
      <c r="E41" s="8" t="s">
        <v>788</v>
      </c>
      <c r="F41" s="10" t="str" cm="1">
        <f t="array" ref="F41">_xlfn.IFS(tblPolicyholders[[#This Row],[Age]]&lt;=30,"18-30",tblPolicyholders[[#This Row],[Age]]&lt;=50,"31-50",tblPolicyholders[[#This Row],[Age]]&lt;=70,"51-70",TRUE,"71+")</f>
        <v>18-30</v>
      </c>
    </row>
    <row r="42" spans="1:6" x14ac:dyDescent="0.25">
      <c r="A42" s="7" t="s">
        <v>650</v>
      </c>
      <c r="B42" s="8">
        <v>81</v>
      </c>
      <c r="C42" s="8" t="s">
        <v>782</v>
      </c>
      <c r="D42" s="8" t="s">
        <v>784</v>
      </c>
      <c r="E42" s="8" t="s">
        <v>787</v>
      </c>
      <c r="F42" s="10" t="str" cm="1">
        <f t="array" ref="F42">_xlfn.IFS(tblPolicyholders[[#This Row],[Age]]&lt;=30,"18-30",tblPolicyholders[[#This Row],[Age]]&lt;=50,"31-50",tblPolicyholders[[#This Row],[Age]]&lt;=70,"51-70",TRUE,"71+")</f>
        <v>71+</v>
      </c>
    </row>
    <row r="43" spans="1:6" x14ac:dyDescent="0.25">
      <c r="A43" s="7" t="s">
        <v>618</v>
      </c>
      <c r="B43" s="8">
        <v>43</v>
      </c>
      <c r="C43" s="8" t="s">
        <v>781</v>
      </c>
      <c r="D43" s="8" t="s">
        <v>786</v>
      </c>
      <c r="E43" s="8" t="s">
        <v>788</v>
      </c>
      <c r="F43" s="10" t="str" cm="1">
        <f t="array" ref="F43">_xlfn.IFS(tblPolicyholders[[#This Row],[Age]]&lt;=30,"18-30",tblPolicyholders[[#This Row],[Age]]&lt;=50,"31-50",tblPolicyholders[[#This Row],[Age]]&lt;=70,"51-70",TRUE,"71+")</f>
        <v>31-50</v>
      </c>
    </row>
    <row r="44" spans="1:6" x14ac:dyDescent="0.25">
      <c r="A44" s="7" t="s">
        <v>598</v>
      </c>
      <c r="B44" s="8">
        <v>32</v>
      </c>
      <c r="C44" s="8" t="s">
        <v>781</v>
      </c>
      <c r="D44" s="8" t="s">
        <v>785</v>
      </c>
      <c r="E44" s="8" t="s">
        <v>789</v>
      </c>
      <c r="F44" s="10" t="str" cm="1">
        <f t="array" ref="F44">_xlfn.IFS(tblPolicyholders[[#This Row],[Age]]&lt;=30,"18-30",tblPolicyholders[[#This Row],[Age]]&lt;=50,"31-50",tblPolicyholders[[#This Row],[Age]]&lt;=70,"51-70",TRUE,"71+")</f>
        <v>31-50</v>
      </c>
    </row>
    <row r="45" spans="1:6" x14ac:dyDescent="0.25">
      <c r="A45" s="7" t="s">
        <v>545</v>
      </c>
      <c r="B45" s="8">
        <v>57</v>
      </c>
      <c r="C45" s="8" t="s">
        <v>782</v>
      </c>
      <c r="D45" s="8" t="s">
        <v>783</v>
      </c>
      <c r="E45" s="8" t="s">
        <v>788</v>
      </c>
      <c r="F45" s="10" t="str" cm="1">
        <f t="array" ref="F45">_xlfn.IFS(tblPolicyholders[[#This Row],[Age]]&lt;=30,"18-30",tblPolicyholders[[#This Row],[Age]]&lt;=50,"31-50",tblPolicyholders[[#This Row],[Age]]&lt;=70,"51-70",TRUE,"71+")</f>
        <v>51-70</v>
      </c>
    </row>
    <row r="46" spans="1:6" x14ac:dyDescent="0.25">
      <c r="A46" s="7" t="s">
        <v>555</v>
      </c>
      <c r="B46" s="8">
        <v>73</v>
      </c>
      <c r="C46" s="8" t="s">
        <v>781</v>
      </c>
      <c r="D46" s="8" t="s">
        <v>786</v>
      </c>
      <c r="E46" s="8" t="s">
        <v>788</v>
      </c>
      <c r="F46" s="10" t="str" cm="1">
        <f t="array" ref="F46">_xlfn.IFS(tblPolicyholders[[#This Row],[Age]]&lt;=30,"18-30",tblPolicyholders[[#This Row],[Age]]&lt;=50,"31-50",tblPolicyholders[[#This Row],[Age]]&lt;=70,"51-70",TRUE,"71+")</f>
        <v>71+</v>
      </c>
    </row>
    <row r="47" spans="1:6" x14ac:dyDescent="0.25">
      <c r="A47" s="7" t="s">
        <v>558</v>
      </c>
      <c r="B47" s="8">
        <v>84</v>
      </c>
      <c r="C47" s="8" t="s">
        <v>781</v>
      </c>
      <c r="D47" s="8" t="s">
        <v>783</v>
      </c>
      <c r="E47" s="8" t="s">
        <v>789</v>
      </c>
      <c r="F47" s="10" t="str" cm="1">
        <f t="array" ref="F47">_xlfn.IFS(tblPolicyholders[[#This Row],[Age]]&lt;=30,"18-30",tblPolicyholders[[#This Row],[Age]]&lt;=50,"31-50",tblPolicyholders[[#This Row],[Age]]&lt;=70,"51-70",TRUE,"71+")</f>
        <v>71+</v>
      </c>
    </row>
    <row r="48" spans="1:6" x14ac:dyDescent="0.25">
      <c r="A48" s="7" t="s">
        <v>628</v>
      </c>
      <c r="B48" s="8">
        <v>43</v>
      </c>
      <c r="C48" s="8" t="s">
        <v>781</v>
      </c>
      <c r="D48" s="8" t="s">
        <v>784</v>
      </c>
      <c r="E48" s="8" t="s">
        <v>789</v>
      </c>
      <c r="F48" s="10" t="str" cm="1">
        <f t="array" ref="F48">_xlfn.IFS(tblPolicyholders[[#This Row],[Age]]&lt;=30,"18-30",tblPolicyholders[[#This Row],[Age]]&lt;=50,"31-50",tblPolicyholders[[#This Row],[Age]]&lt;=70,"51-70",TRUE,"71+")</f>
        <v>31-50</v>
      </c>
    </row>
    <row r="49" spans="1:6" x14ac:dyDescent="0.25">
      <c r="A49" s="7" t="s">
        <v>560</v>
      </c>
      <c r="B49" s="8">
        <v>39</v>
      </c>
      <c r="C49" s="8" t="s">
        <v>782</v>
      </c>
      <c r="D49" s="8" t="s">
        <v>783</v>
      </c>
      <c r="E49" s="8" t="s">
        <v>789</v>
      </c>
      <c r="F49" s="10" t="str" cm="1">
        <f t="array" ref="F49">_xlfn.IFS(tblPolicyholders[[#This Row],[Age]]&lt;=30,"18-30",tblPolicyholders[[#This Row],[Age]]&lt;=50,"31-50",tblPolicyholders[[#This Row],[Age]]&lt;=70,"51-70",TRUE,"71+")</f>
        <v>31-50</v>
      </c>
    </row>
    <row r="50" spans="1:6" x14ac:dyDescent="0.25">
      <c r="A50" s="7" t="s">
        <v>527</v>
      </c>
      <c r="B50" s="8">
        <v>66</v>
      </c>
      <c r="C50" s="8" t="s">
        <v>782</v>
      </c>
      <c r="D50" s="8" t="s">
        <v>785</v>
      </c>
      <c r="E50" s="8" t="s">
        <v>787</v>
      </c>
      <c r="F50" s="10" t="str" cm="1">
        <f t="array" ref="F50">_xlfn.IFS(tblPolicyholders[[#This Row],[Age]]&lt;=30,"18-30",tblPolicyholders[[#This Row],[Age]]&lt;=50,"31-50",tblPolicyholders[[#This Row],[Age]]&lt;=70,"51-70",TRUE,"71+")</f>
        <v>51-70</v>
      </c>
    </row>
    <row r="51" spans="1:6" x14ac:dyDescent="0.25">
      <c r="A51" s="7" t="s">
        <v>658</v>
      </c>
      <c r="B51" s="8">
        <v>72</v>
      </c>
      <c r="C51" s="8" t="s">
        <v>781</v>
      </c>
      <c r="D51" s="8" t="s">
        <v>785</v>
      </c>
      <c r="E51" s="8" t="s">
        <v>789</v>
      </c>
      <c r="F51" s="10" t="str" cm="1">
        <f t="array" ref="F51">_xlfn.IFS(tblPolicyholders[[#This Row],[Age]]&lt;=30,"18-30",tblPolicyholders[[#This Row],[Age]]&lt;=50,"31-50",tblPolicyholders[[#This Row],[Age]]&lt;=70,"51-70",TRUE,"71+")</f>
        <v>71+</v>
      </c>
    </row>
    <row r="52" spans="1:6" x14ac:dyDescent="0.25">
      <c r="A52" s="7" t="s">
        <v>607</v>
      </c>
      <c r="B52" s="8">
        <v>37</v>
      </c>
      <c r="C52" s="8" t="s">
        <v>781</v>
      </c>
      <c r="D52" s="8" t="s">
        <v>784</v>
      </c>
      <c r="E52" s="8" t="s">
        <v>789</v>
      </c>
      <c r="F52" s="10" t="str" cm="1">
        <f t="array" ref="F52">_xlfn.IFS(tblPolicyholders[[#This Row],[Age]]&lt;=30,"18-30",tblPolicyholders[[#This Row],[Age]]&lt;=50,"31-50",tblPolicyholders[[#This Row],[Age]]&lt;=70,"51-70",TRUE,"71+")</f>
        <v>31-50</v>
      </c>
    </row>
    <row r="53" spans="1:6" x14ac:dyDescent="0.25">
      <c r="A53" s="7" t="s">
        <v>581</v>
      </c>
      <c r="B53" s="8">
        <v>71</v>
      </c>
      <c r="C53" s="8" t="s">
        <v>782</v>
      </c>
      <c r="D53" s="8" t="s">
        <v>786</v>
      </c>
      <c r="E53" s="8" t="s">
        <v>788</v>
      </c>
      <c r="F53" s="10" t="str" cm="1">
        <f t="array" ref="F53">_xlfn.IFS(tblPolicyholders[[#This Row],[Age]]&lt;=30,"18-30",tblPolicyholders[[#This Row],[Age]]&lt;=50,"31-50",tblPolicyholders[[#This Row],[Age]]&lt;=70,"51-70",TRUE,"71+")</f>
        <v>71+</v>
      </c>
    </row>
    <row r="54" spans="1:6" x14ac:dyDescent="0.25">
      <c r="A54" s="7" t="s">
        <v>538</v>
      </c>
      <c r="B54" s="8">
        <v>22</v>
      </c>
      <c r="C54" s="8" t="s">
        <v>782</v>
      </c>
      <c r="D54" s="8" t="s">
        <v>786</v>
      </c>
      <c r="E54" s="8" t="s">
        <v>787</v>
      </c>
      <c r="F54" s="10" t="str" cm="1">
        <f t="array" ref="F54">_xlfn.IFS(tblPolicyholders[[#This Row],[Age]]&lt;=30,"18-30",tblPolicyholders[[#This Row],[Age]]&lt;=50,"31-50",tblPolicyholders[[#This Row],[Age]]&lt;=70,"51-70",TRUE,"71+")</f>
        <v>18-30</v>
      </c>
    </row>
    <row r="55" spans="1:6" x14ac:dyDescent="0.25">
      <c r="A55" s="7" t="s">
        <v>603</v>
      </c>
      <c r="B55" s="8">
        <v>67</v>
      </c>
      <c r="C55" s="8" t="s">
        <v>782</v>
      </c>
      <c r="D55" s="8" t="s">
        <v>785</v>
      </c>
      <c r="E55" s="8" t="s">
        <v>788</v>
      </c>
      <c r="F55" s="10" t="str" cm="1">
        <f t="array" ref="F55">_xlfn.IFS(tblPolicyholders[[#This Row],[Age]]&lt;=30,"18-30",tblPolicyholders[[#This Row],[Age]]&lt;=50,"31-50",tblPolicyholders[[#This Row],[Age]]&lt;=70,"51-70",TRUE,"71+")</f>
        <v>51-70</v>
      </c>
    </row>
    <row r="56" spans="1:6" x14ac:dyDescent="0.25">
      <c r="A56" s="7" t="s">
        <v>523</v>
      </c>
      <c r="B56" s="8">
        <v>56</v>
      </c>
      <c r="C56" s="8" t="s">
        <v>781</v>
      </c>
      <c r="D56" s="8" t="s">
        <v>783</v>
      </c>
      <c r="E56" s="8" t="s">
        <v>787</v>
      </c>
      <c r="F56" s="10" t="str" cm="1">
        <f t="array" ref="F56">_xlfn.IFS(tblPolicyholders[[#This Row],[Age]]&lt;=30,"18-30",tblPolicyholders[[#This Row],[Age]]&lt;=50,"31-50",tblPolicyholders[[#This Row],[Age]]&lt;=70,"51-70",TRUE,"71+")</f>
        <v>51-70</v>
      </c>
    </row>
    <row r="57" spans="1:6" x14ac:dyDescent="0.25">
      <c r="A57" s="7" t="s">
        <v>518</v>
      </c>
      <c r="B57" s="8">
        <v>60</v>
      </c>
      <c r="C57" s="8" t="s">
        <v>782</v>
      </c>
      <c r="D57" s="8" t="s">
        <v>786</v>
      </c>
      <c r="E57" s="8" t="s">
        <v>789</v>
      </c>
      <c r="F57" s="10" t="str" cm="1">
        <f t="array" ref="F57">_xlfn.IFS(tblPolicyholders[[#This Row],[Age]]&lt;=30,"18-30",tblPolicyholders[[#This Row],[Age]]&lt;=50,"31-50",tblPolicyholders[[#This Row],[Age]]&lt;=70,"51-70",TRUE,"71+")</f>
        <v>51-70</v>
      </c>
    </row>
    <row r="58" spans="1:6" x14ac:dyDescent="0.25">
      <c r="A58" s="7" t="s">
        <v>764</v>
      </c>
      <c r="B58" s="8">
        <v>23</v>
      </c>
      <c r="C58" s="8" t="s">
        <v>781</v>
      </c>
      <c r="D58" s="8" t="s">
        <v>785</v>
      </c>
      <c r="E58" s="8" t="s">
        <v>789</v>
      </c>
      <c r="F58" s="10" t="str" cm="1">
        <f t="array" ref="F58">_xlfn.IFS(tblPolicyholders[[#This Row],[Age]]&lt;=30,"18-30",tblPolicyholders[[#This Row],[Age]]&lt;=50,"31-50",tblPolicyholders[[#This Row],[Age]]&lt;=70,"51-70",TRUE,"71+")</f>
        <v>18-30</v>
      </c>
    </row>
    <row r="59" spans="1:6" x14ac:dyDescent="0.25">
      <c r="A59" s="7" t="s">
        <v>673</v>
      </c>
      <c r="B59" s="8">
        <v>60</v>
      </c>
      <c r="C59" s="8" t="s">
        <v>781</v>
      </c>
      <c r="D59" s="8" t="s">
        <v>785</v>
      </c>
      <c r="E59" s="8" t="s">
        <v>789</v>
      </c>
      <c r="F59" s="10" t="str" cm="1">
        <f t="array" ref="F59">_xlfn.IFS(tblPolicyholders[[#This Row],[Age]]&lt;=30,"18-30",tblPolicyholders[[#This Row],[Age]]&lt;=50,"31-50",tblPolicyholders[[#This Row],[Age]]&lt;=70,"51-70",TRUE,"71+")</f>
        <v>51-70</v>
      </c>
    </row>
    <row r="60" spans="1:6" x14ac:dyDescent="0.25">
      <c r="A60" s="7" t="s">
        <v>546</v>
      </c>
      <c r="B60" s="8">
        <v>81</v>
      </c>
      <c r="C60" s="8" t="s">
        <v>781</v>
      </c>
      <c r="D60" s="8" t="s">
        <v>785</v>
      </c>
      <c r="E60" s="8" t="s">
        <v>788</v>
      </c>
      <c r="F60" s="10" t="str" cm="1">
        <f t="array" ref="F60">_xlfn.IFS(tblPolicyholders[[#This Row],[Age]]&lt;=30,"18-30",tblPolicyholders[[#This Row],[Age]]&lt;=50,"31-50",tblPolicyholders[[#This Row],[Age]]&lt;=70,"51-70",TRUE,"71+")</f>
        <v>71+</v>
      </c>
    </row>
    <row r="61" spans="1:6" x14ac:dyDescent="0.25">
      <c r="A61" s="7" t="s">
        <v>680</v>
      </c>
      <c r="B61" s="8">
        <v>65</v>
      </c>
      <c r="C61" s="8" t="s">
        <v>781</v>
      </c>
      <c r="D61" s="8" t="s">
        <v>786</v>
      </c>
      <c r="E61" s="8" t="s">
        <v>789</v>
      </c>
      <c r="F61" s="10" t="str" cm="1">
        <f t="array" ref="F61">_xlfn.IFS(tblPolicyholders[[#This Row],[Age]]&lt;=30,"18-30",tblPolicyholders[[#This Row],[Age]]&lt;=50,"31-50",tblPolicyholders[[#This Row],[Age]]&lt;=70,"51-70",TRUE,"71+")</f>
        <v>51-70</v>
      </c>
    </row>
    <row r="62" spans="1:6" x14ac:dyDescent="0.25">
      <c r="A62" s="7" t="s">
        <v>662</v>
      </c>
      <c r="B62" s="8">
        <v>21</v>
      </c>
      <c r="C62" s="8" t="s">
        <v>781</v>
      </c>
      <c r="D62" s="8" t="s">
        <v>786</v>
      </c>
      <c r="E62" s="8" t="s">
        <v>789</v>
      </c>
      <c r="F62" s="10" t="str" cm="1">
        <f t="array" ref="F62">_xlfn.IFS(tblPolicyholders[[#This Row],[Age]]&lt;=30,"18-30",tblPolicyholders[[#This Row],[Age]]&lt;=50,"31-50",tblPolicyholders[[#This Row],[Age]]&lt;=70,"51-70",TRUE,"71+")</f>
        <v>18-30</v>
      </c>
    </row>
    <row r="63" spans="1:6" x14ac:dyDescent="0.25">
      <c r="A63" s="7" t="s">
        <v>597</v>
      </c>
      <c r="B63" s="8">
        <v>44</v>
      </c>
      <c r="C63" s="8" t="s">
        <v>781</v>
      </c>
      <c r="D63" s="8" t="s">
        <v>784</v>
      </c>
      <c r="E63" s="8" t="s">
        <v>788</v>
      </c>
      <c r="F63" s="10" t="str" cm="1">
        <f t="array" ref="F63">_xlfn.IFS(tblPolicyholders[[#This Row],[Age]]&lt;=30,"18-30",tblPolicyholders[[#This Row],[Age]]&lt;=50,"31-50",tblPolicyholders[[#This Row],[Age]]&lt;=70,"51-70",TRUE,"71+")</f>
        <v>31-50</v>
      </c>
    </row>
    <row r="64" spans="1:6" x14ac:dyDescent="0.25">
      <c r="A64" s="7" t="s">
        <v>636</v>
      </c>
      <c r="B64" s="8">
        <v>33</v>
      </c>
      <c r="C64" s="8" t="s">
        <v>782</v>
      </c>
      <c r="D64" s="8" t="s">
        <v>784</v>
      </c>
      <c r="E64" s="8" t="s">
        <v>787</v>
      </c>
      <c r="F64" s="10" t="str" cm="1">
        <f t="array" ref="F64">_xlfn.IFS(tblPolicyholders[[#This Row],[Age]]&lt;=30,"18-30",tblPolicyholders[[#This Row],[Age]]&lt;=50,"31-50",tblPolicyholders[[#This Row],[Age]]&lt;=70,"51-70",TRUE,"71+")</f>
        <v>31-50</v>
      </c>
    </row>
    <row r="65" spans="1:6" x14ac:dyDescent="0.25">
      <c r="A65" s="7" t="s">
        <v>622</v>
      </c>
      <c r="B65" s="8">
        <v>46</v>
      </c>
      <c r="C65" s="8" t="s">
        <v>782</v>
      </c>
      <c r="D65" s="8" t="s">
        <v>784</v>
      </c>
      <c r="E65" s="8" t="s">
        <v>787</v>
      </c>
      <c r="F65" s="10" t="str" cm="1">
        <f t="array" ref="F65">_xlfn.IFS(tblPolicyholders[[#This Row],[Age]]&lt;=30,"18-30",tblPolicyholders[[#This Row],[Age]]&lt;=50,"31-50",tblPolicyholders[[#This Row],[Age]]&lt;=70,"51-70",TRUE,"71+")</f>
        <v>31-50</v>
      </c>
    </row>
    <row r="66" spans="1:6" x14ac:dyDescent="0.25">
      <c r="A66" s="7" t="s">
        <v>684</v>
      </c>
      <c r="B66" s="8">
        <v>72</v>
      </c>
      <c r="C66" s="8" t="s">
        <v>782</v>
      </c>
      <c r="D66" s="8" t="s">
        <v>786</v>
      </c>
      <c r="E66" s="8" t="s">
        <v>788</v>
      </c>
      <c r="F66" s="10" t="str" cm="1">
        <f t="array" ref="F66">_xlfn.IFS(tblPolicyholders[[#This Row],[Age]]&lt;=30,"18-30",tblPolicyholders[[#This Row],[Age]]&lt;=50,"31-50",tblPolicyholders[[#This Row],[Age]]&lt;=70,"51-70",TRUE,"71+")</f>
        <v>71+</v>
      </c>
    </row>
    <row r="67" spans="1:6" x14ac:dyDescent="0.25">
      <c r="A67" s="7" t="s">
        <v>765</v>
      </c>
      <c r="B67" s="8">
        <v>67</v>
      </c>
      <c r="C67" s="8" t="s">
        <v>782</v>
      </c>
      <c r="D67" s="8" t="s">
        <v>783</v>
      </c>
      <c r="E67" s="8" t="s">
        <v>787</v>
      </c>
      <c r="F67" s="10" t="str" cm="1">
        <f t="array" ref="F67">_xlfn.IFS(tblPolicyholders[[#This Row],[Age]]&lt;=30,"18-30",tblPolicyholders[[#This Row],[Age]]&lt;=50,"31-50",tblPolicyholders[[#This Row],[Age]]&lt;=70,"51-70",TRUE,"71+")</f>
        <v>51-70</v>
      </c>
    </row>
    <row r="68" spans="1:6" x14ac:dyDescent="0.25">
      <c r="A68" s="7" t="s">
        <v>627</v>
      </c>
      <c r="B68" s="8">
        <v>36</v>
      </c>
      <c r="C68" s="8" t="s">
        <v>782</v>
      </c>
      <c r="D68" s="8" t="s">
        <v>785</v>
      </c>
      <c r="E68" s="8" t="s">
        <v>788</v>
      </c>
      <c r="F68" s="10" t="str" cm="1">
        <f t="array" ref="F68">_xlfn.IFS(tblPolicyholders[[#This Row],[Age]]&lt;=30,"18-30",tblPolicyholders[[#This Row],[Age]]&lt;=50,"31-50",tblPolicyholders[[#This Row],[Age]]&lt;=70,"51-70",TRUE,"71+")</f>
        <v>31-50</v>
      </c>
    </row>
    <row r="69" spans="1:6" x14ac:dyDescent="0.25">
      <c r="A69" s="7" t="s">
        <v>593</v>
      </c>
      <c r="B69" s="8">
        <v>23</v>
      </c>
      <c r="C69" s="8" t="s">
        <v>782</v>
      </c>
      <c r="D69" s="8" t="s">
        <v>786</v>
      </c>
      <c r="E69" s="8" t="s">
        <v>789</v>
      </c>
      <c r="F69" s="10" t="str" cm="1">
        <f t="array" ref="F69">_xlfn.IFS(tblPolicyholders[[#This Row],[Age]]&lt;=30,"18-30",tblPolicyholders[[#This Row],[Age]]&lt;=50,"31-50",tblPolicyholders[[#This Row],[Age]]&lt;=70,"51-70",TRUE,"71+")</f>
        <v>18-30</v>
      </c>
    </row>
    <row r="70" spans="1:6" x14ac:dyDescent="0.25">
      <c r="A70" s="7" t="s">
        <v>567</v>
      </c>
      <c r="B70" s="8">
        <v>43</v>
      </c>
      <c r="C70" s="8" t="s">
        <v>781</v>
      </c>
      <c r="D70" s="8" t="s">
        <v>784</v>
      </c>
      <c r="E70" s="8" t="s">
        <v>788</v>
      </c>
      <c r="F70" s="10" t="str" cm="1">
        <f t="array" ref="F70">_xlfn.IFS(tblPolicyholders[[#This Row],[Age]]&lt;=30,"18-30",tblPolicyholders[[#This Row],[Age]]&lt;=50,"31-50",tblPolicyholders[[#This Row],[Age]]&lt;=70,"51-70",TRUE,"71+")</f>
        <v>31-50</v>
      </c>
    </row>
    <row r="71" spans="1:6" x14ac:dyDescent="0.25">
      <c r="A71" s="7" t="s">
        <v>585</v>
      </c>
      <c r="B71" s="8">
        <v>18</v>
      </c>
      <c r="C71" s="8" t="s">
        <v>782</v>
      </c>
      <c r="D71" s="8" t="s">
        <v>786</v>
      </c>
      <c r="E71" s="8" t="s">
        <v>788</v>
      </c>
      <c r="F71" s="10" t="str" cm="1">
        <f t="array" ref="F71">_xlfn.IFS(tblPolicyholders[[#This Row],[Age]]&lt;=30,"18-30",tblPolicyholders[[#This Row],[Age]]&lt;=50,"31-50",tblPolicyholders[[#This Row],[Age]]&lt;=70,"51-70",TRUE,"71+")</f>
        <v>18-30</v>
      </c>
    </row>
    <row r="72" spans="1:6" x14ac:dyDescent="0.25">
      <c r="A72" s="7" t="s">
        <v>616</v>
      </c>
      <c r="B72" s="8">
        <v>49</v>
      </c>
      <c r="C72" s="8" t="s">
        <v>782</v>
      </c>
      <c r="D72" s="8" t="s">
        <v>783</v>
      </c>
      <c r="E72" s="8" t="s">
        <v>788</v>
      </c>
      <c r="F72" s="10" t="str" cm="1">
        <f t="array" ref="F72">_xlfn.IFS(tblPolicyholders[[#This Row],[Age]]&lt;=30,"18-30",tblPolicyholders[[#This Row],[Age]]&lt;=50,"31-50",tblPolicyholders[[#This Row],[Age]]&lt;=70,"51-70",TRUE,"71+")</f>
        <v>31-50</v>
      </c>
    </row>
    <row r="73" spans="1:6" x14ac:dyDescent="0.25">
      <c r="A73" s="7" t="s">
        <v>608</v>
      </c>
      <c r="B73" s="8">
        <v>21</v>
      </c>
      <c r="C73" s="8" t="s">
        <v>781</v>
      </c>
      <c r="D73" s="8" t="s">
        <v>784</v>
      </c>
      <c r="E73" s="8" t="s">
        <v>788</v>
      </c>
      <c r="F73" s="10" t="str" cm="1">
        <f t="array" ref="F73">_xlfn.IFS(tblPolicyholders[[#This Row],[Age]]&lt;=30,"18-30",tblPolicyholders[[#This Row],[Age]]&lt;=50,"31-50",tblPolicyholders[[#This Row],[Age]]&lt;=70,"51-70",TRUE,"71+")</f>
        <v>18-30</v>
      </c>
    </row>
    <row r="74" spans="1:6" x14ac:dyDescent="0.25">
      <c r="A74" s="7" t="s">
        <v>682</v>
      </c>
      <c r="B74" s="8">
        <v>59</v>
      </c>
      <c r="C74" s="8" t="s">
        <v>782</v>
      </c>
      <c r="D74" s="8" t="s">
        <v>786</v>
      </c>
      <c r="E74" s="8" t="s">
        <v>789</v>
      </c>
      <c r="F74" s="10" t="str" cm="1">
        <f t="array" ref="F74">_xlfn.IFS(tblPolicyholders[[#This Row],[Age]]&lt;=30,"18-30",tblPolicyholders[[#This Row],[Age]]&lt;=50,"31-50",tblPolicyholders[[#This Row],[Age]]&lt;=70,"51-70",TRUE,"71+")</f>
        <v>51-70</v>
      </c>
    </row>
    <row r="75" spans="1:6" x14ac:dyDescent="0.25">
      <c r="A75" s="7" t="s">
        <v>576</v>
      </c>
      <c r="B75" s="8">
        <v>34</v>
      </c>
      <c r="C75" s="8" t="s">
        <v>781</v>
      </c>
      <c r="D75" s="8" t="s">
        <v>784</v>
      </c>
      <c r="E75" s="8" t="s">
        <v>788</v>
      </c>
      <c r="F75" s="10" t="str" cm="1">
        <f t="array" ref="F75">_xlfn.IFS(tblPolicyholders[[#This Row],[Age]]&lt;=30,"18-30",tblPolicyholders[[#This Row],[Age]]&lt;=50,"31-50",tblPolicyholders[[#This Row],[Age]]&lt;=70,"51-70",TRUE,"71+")</f>
        <v>31-50</v>
      </c>
    </row>
    <row r="76" spans="1:6" x14ac:dyDescent="0.25">
      <c r="A76" s="7" t="s">
        <v>554</v>
      </c>
      <c r="B76" s="8">
        <v>65</v>
      </c>
      <c r="C76" s="8" t="s">
        <v>781</v>
      </c>
      <c r="D76" s="8" t="s">
        <v>784</v>
      </c>
      <c r="E76" s="8" t="s">
        <v>789</v>
      </c>
      <c r="F76" s="10" t="str" cm="1">
        <f t="array" ref="F76">_xlfn.IFS(tblPolicyholders[[#This Row],[Age]]&lt;=30,"18-30",tblPolicyholders[[#This Row],[Age]]&lt;=50,"31-50",tblPolicyholders[[#This Row],[Age]]&lt;=70,"51-70",TRUE,"71+")</f>
        <v>51-70</v>
      </c>
    </row>
    <row r="77" spans="1:6" x14ac:dyDescent="0.25">
      <c r="A77" s="7" t="s">
        <v>623</v>
      </c>
      <c r="B77" s="8">
        <v>82</v>
      </c>
      <c r="C77" s="8" t="s">
        <v>782</v>
      </c>
      <c r="D77" s="8" t="s">
        <v>783</v>
      </c>
      <c r="E77" s="8" t="s">
        <v>787</v>
      </c>
      <c r="F77" s="10" t="str" cm="1">
        <f t="array" ref="F77">_xlfn.IFS(tblPolicyholders[[#This Row],[Age]]&lt;=30,"18-30",tblPolicyholders[[#This Row],[Age]]&lt;=50,"31-50",tblPolicyholders[[#This Row],[Age]]&lt;=70,"51-70",TRUE,"71+")</f>
        <v>71+</v>
      </c>
    </row>
    <row r="78" spans="1:6" x14ac:dyDescent="0.25">
      <c r="A78" s="7" t="s">
        <v>657</v>
      </c>
      <c r="B78" s="8">
        <v>71</v>
      </c>
      <c r="C78" s="8" t="s">
        <v>781</v>
      </c>
      <c r="D78" s="8" t="s">
        <v>786</v>
      </c>
      <c r="E78" s="8" t="s">
        <v>788</v>
      </c>
      <c r="F78" s="10" t="str" cm="1">
        <f t="array" ref="F78">_xlfn.IFS(tblPolicyholders[[#This Row],[Age]]&lt;=30,"18-30",tblPolicyholders[[#This Row],[Age]]&lt;=50,"31-50",tblPolicyholders[[#This Row],[Age]]&lt;=70,"51-70",TRUE,"71+")</f>
        <v>71+</v>
      </c>
    </row>
    <row r="79" spans="1:6" x14ac:dyDescent="0.25">
      <c r="A79" s="7" t="s">
        <v>548</v>
      </c>
      <c r="B79" s="8">
        <v>20</v>
      </c>
      <c r="C79" s="8" t="s">
        <v>782</v>
      </c>
      <c r="D79" s="8" t="s">
        <v>784</v>
      </c>
      <c r="E79" s="8" t="s">
        <v>787</v>
      </c>
      <c r="F79" s="10" t="str" cm="1">
        <f t="array" ref="F79">_xlfn.IFS(tblPolicyholders[[#This Row],[Age]]&lt;=30,"18-30",tblPolicyholders[[#This Row],[Age]]&lt;=50,"31-50",tblPolicyholders[[#This Row],[Age]]&lt;=70,"51-70",TRUE,"71+")</f>
        <v>18-30</v>
      </c>
    </row>
    <row r="80" spans="1:6" x14ac:dyDescent="0.25">
      <c r="A80" s="7" t="s">
        <v>766</v>
      </c>
      <c r="B80" s="8">
        <v>83</v>
      </c>
      <c r="C80" s="8" t="s">
        <v>782</v>
      </c>
      <c r="D80" s="8" t="s">
        <v>783</v>
      </c>
      <c r="E80" s="8" t="s">
        <v>787</v>
      </c>
      <c r="F80" s="10" t="str" cm="1">
        <f t="array" ref="F80">_xlfn.IFS(tblPolicyholders[[#This Row],[Age]]&lt;=30,"18-30",tblPolicyholders[[#This Row],[Age]]&lt;=50,"31-50",tblPolicyholders[[#This Row],[Age]]&lt;=70,"51-70",TRUE,"71+")</f>
        <v>71+</v>
      </c>
    </row>
    <row r="81" spans="1:6" x14ac:dyDescent="0.25">
      <c r="A81" s="7" t="s">
        <v>610</v>
      </c>
      <c r="B81" s="8">
        <v>66</v>
      </c>
      <c r="C81" s="8" t="s">
        <v>781</v>
      </c>
      <c r="D81" s="8" t="s">
        <v>784</v>
      </c>
      <c r="E81" s="8" t="s">
        <v>787</v>
      </c>
      <c r="F81" s="10" t="str" cm="1">
        <f t="array" ref="F81">_xlfn.IFS(tblPolicyholders[[#This Row],[Age]]&lt;=30,"18-30",tblPolicyholders[[#This Row],[Age]]&lt;=50,"31-50",tblPolicyholders[[#This Row],[Age]]&lt;=70,"51-70",TRUE,"71+")</f>
        <v>51-70</v>
      </c>
    </row>
    <row r="82" spans="1:6" x14ac:dyDescent="0.25">
      <c r="A82" s="7" t="s">
        <v>632</v>
      </c>
      <c r="B82" s="8">
        <v>23</v>
      </c>
      <c r="C82" s="8" t="s">
        <v>782</v>
      </c>
      <c r="D82" s="8" t="s">
        <v>785</v>
      </c>
      <c r="E82" s="8" t="s">
        <v>788</v>
      </c>
      <c r="F82" s="10" t="str" cm="1">
        <f t="array" ref="F82">_xlfn.IFS(tblPolicyholders[[#This Row],[Age]]&lt;=30,"18-30",tblPolicyholders[[#This Row],[Age]]&lt;=50,"31-50",tblPolicyholders[[#This Row],[Age]]&lt;=70,"51-70",TRUE,"71+")</f>
        <v>18-30</v>
      </c>
    </row>
    <row r="83" spans="1:6" x14ac:dyDescent="0.25">
      <c r="A83" s="7" t="s">
        <v>651</v>
      </c>
      <c r="B83" s="8">
        <v>66</v>
      </c>
      <c r="C83" s="8" t="s">
        <v>782</v>
      </c>
      <c r="D83" s="8" t="s">
        <v>786</v>
      </c>
      <c r="E83" s="8" t="s">
        <v>787</v>
      </c>
      <c r="F83" s="10" t="str" cm="1">
        <f t="array" ref="F83">_xlfn.IFS(tblPolicyholders[[#This Row],[Age]]&lt;=30,"18-30",tblPolicyholders[[#This Row],[Age]]&lt;=50,"31-50",tblPolicyholders[[#This Row],[Age]]&lt;=70,"51-70",TRUE,"71+")</f>
        <v>51-70</v>
      </c>
    </row>
    <row r="84" spans="1:6" x14ac:dyDescent="0.25">
      <c r="A84" s="7" t="s">
        <v>655</v>
      </c>
      <c r="B84" s="8">
        <v>22</v>
      </c>
      <c r="C84" s="8" t="s">
        <v>782</v>
      </c>
      <c r="D84" s="8" t="s">
        <v>785</v>
      </c>
      <c r="E84" s="8" t="s">
        <v>788</v>
      </c>
      <c r="F84" s="10" t="str" cm="1">
        <f t="array" ref="F84">_xlfn.IFS(tblPolicyholders[[#This Row],[Age]]&lt;=30,"18-30",tblPolicyholders[[#This Row],[Age]]&lt;=50,"31-50",tblPolicyholders[[#This Row],[Age]]&lt;=70,"51-70",TRUE,"71+")</f>
        <v>18-30</v>
      </c>
    </row>
    <row r="85" spans="1:6" x14ac:dyDescent="0.25">
      <c r="A85" s="7" t="s">
        <v>660</v>
      </c>
      <c r="B85" s="8">
        <v>22</v>
      </c>
      <c r="C85" s="8" t="s">
        <v>782</v>
      </c>
      <c r="D85" s="8" t="s">
        <v>783</v>
      </c>
      <c r="E85" s="8" t="s">
        <v>787</v>
      </c>
      <c r="F85" s="10" t="str" cm="1">
        <f t="array" ref="F85">_xlfn.IFS(tblPolicyholders[[#This Row],[Age]]&lt;=30,"18-30",tblPolicyholders[[#This Row],[Age]]&lt;=50,"31-50",tblPolicyholders[[#This Row],[Age]]&lt;=70,"51-70",TRUE,"71+")</f>
        <v>18-30</v>
      </c>
    </row>
    <row r="86" spans="1:6" x14ac:dyDescent="0.25">
      <c r="A86" s="7" t="s">
        <v>575</v>
      </c>
      <c r="B86" s="8">
        <v>25</v>
      </c>
      <c r="C86" s="8" t="s">
        <v>782</v>
      </c>
      <c r="D86" s="8" t="s">
        <v>785</v>
      </c>
      <c r="E86" s="8" t="s">
        <v>788</v>
      </c>
      <c r="F86" s="10" t="str" cm="1">
        <f t="array" ref="F86">_xlfn.IFS(tblPolicyholders[[#This Row],[Age]]&lt;=30,"18-30",tblPolicyholders[[#This Row],[Age]]&lt;=50,"31-50",tblPolicyholders[[#This Row],[Age]]&lt;=70,"51-70",TRUE,"71+")</f>
        <v>18-30</v>
      </c>
    </row>
    <row r="87" spans="1:6" x14ac:dyDescent="0.25">
      <c r="A87" s="7" t="s">
        <v>524</v>
      </c>
      <c r="B87" s="8">
        <v>37</v>
      </c>
      <c r="C87" s="8" t="s">
        <v>781</v>
      </c>
      <c r="D87" s="8" t="s">
        <v>784</v>
      </c>
      <c r="E87" s="8" t="s">
        <v>789</v>
      </c>
      <c r="F87" s="10" t="str" cm="1">
        <f t="array" ref="F87">_xlfn.IFS(tblPolicyholders[[#This Row],[Age]]&lt;=30,"18-30",tblPolicyholders[[#This Row],[Age]]&lt;=50,"31-50",tblPolicyholders[[#This Row],[Age]]&lt;=70,"51-70",TRUE,"71+")</f>
        <v>31-50</v>
      </c>
    </row>
    <row r="88" spans="1:6" x14ac:dyDescent="0.25">
      <c r="A88" s="7" t="s">
        <v>532</v>
      </c>
      <c r="B88" s="8">
        <v>41</v>
      </c>
      <c r="C88" s="8" t="s">
        <v>782</v>
      </c>
      <c r="D88" s="8" t="s">
        <v>784</v>
      </c>
      <c r="E88" s="8" t="s">
        <v>789</v>
      </c>
      <c r="F88" s="10" t="str" cm="1">
        <f t="array" ref="F88">_xlfn.IFS(tblPolicyholders[[#This Row],[Age]]&lt;=30,"18-30",tblPolicyholders[[#This Row],[Age]]&lt;=50,"31-50",tblPolicyholders[[#This Row],[Age]]&lt;=70,"51-70",TRUE,"71+")</f>
        <v>31-50</v>
      </c>
    </row>
    <row r="89" spans="1:6" x14ac:dyDescent="0.25">
      <c r="A89" s="7" t="s">
        <v>767</v>
      </c>
      <c r="B89" s="8">
        <v>81</v>
      </c>
      <c r="C89" s="8" t="s">
        <v>781</v>
      </c>
      <c r="D89" s="8" t="s">
        <v>784</v>
      </c>
      <c r="E89" s="8" t="s">
        <v>789</v>
      </c>
      <c r="F89" s="10" t="str" cm="1">
        <f t="array" ref="F89">_xlfn.IFS(tblPolicyholders[[#This Row],[Age]]&lt;=30,"18-30",tblPolicyholders[[#This Row],[Age]]&lt;=50,"31-50",tblPolicyholders[[#This Row],[Age]]&lt;=70,"51-70",TRUE,"71+")</f>
        <v>71+</v>
      </c>
    </row>
    <row r="90" spans="1:6" x14ac:dyDescent="0.25">
      <c r="A90" s="7" t="s">
        <v>768</v>
      </c>
      <c r="B90" s="8">
        <v>32</v>
      </c>
      <c r="C90" s="8" t="s">
        <v>782</v>
      </c>
      <c r="D90" s="8" t="s">
        <v>786</v>
      </c>
      <c r="E90" s="8" t="s">
        <v>788</v>
      </c>
      <c r="F90" s="10" t="str" cm="1">
        <f t="array" ref="F90">_xlfn.IFS(tblPolicyholders[[#This Row],[Age]]&lt;=30,"18-30",tblPolicyholders[[#This Row],[Age]]&lt;=50,"31-50",tblPolicyholders[[#This Row],[Age]]&lt;=70,"51-70",TRUE,"71+")</f>
        <v>31-50</v>
      </c>
    </row>
    <row r="91" spans="1:6" x14ac:dyDescent="0.25">
      <c r="A91" s="7" t="s">
        <v>531</v>
      </c>
      <c r="B91" s="8">
        <v>57</v>
      </c>
      <c r="C91" s="8" t="s">
        <v>781</v>
      </c>
      <c r="D91" s="8" t="s">
        <v>786</v>
      </c>
      <c r="E91" s="8" t="s">
        <v>789</v>
      </c>
      <c r="F91" s="10" t="str" cm="1">
        <f t="array" ref="F91">_xlfn.IFS(tblPolicyholders[[#This Row],[Age]]&lt;=30,"18-30",tblPolicyholders[[#This Row],[Age]]&lt;=50,"31-50",tblPolicyholders[[#This Row],[Age]]&lt;=70,"51-70",TRUE,"71+")</f>
        <v>51-70</v>
      </c>
    </row>
    <row r="92" spans="1:6" x14ac:dyDescent="0.25">
      <c r="A92" s="7" t="s">
        <v>550</v>
      </c>
      <c r="B92" s="8">
        <v>27</v>
      </c>
      <c r="C92" s="8" t="s">
        <v>782</v>
      </c>
      <c r="D92" s="8" t="s">
        <v>786</v>
      </c>
      <c r="E92" s="8" t="s">
        <v>787</v>
      </c>
      <c r="F92" s="10" t="str" cm="1">
        <f t="array" ref="F92">_xlfn.IFS(tblPolicyholders[[#This Row],[Age]]&lt;=30,"18-30",tblPolicyholders[[#This Row],[Age]]&lt;=50,"31-50",tblPolicyholders[[#This Row],[Age]]&lt;=70,"51-70",TRUE,"71+")</f>
        <v>18-30</v>
      </c>
    </row>
    <row r="93" spans="1:6" x14ac:dyDescent="0.25">
      <c r="A93" s="7" t="s">
        <v>507</v>
      </c>
      <c r="B93" s="8">
        <v>72</v>
      </c>
      <c r="C93" s="8" t="s">
        <v>782</v>
      </c>
      <c r="D93" s="8" t="s">
        <v>784</v>
      </c>
      <c r="E93" s="8" t="s">
        <v>788</v>
      </c>
      <c r="F93" s="10" t="str" cm="1">
        <f t="array" ref="F93">_xlfn.IFS(tblPolicyholders[[#This Row],[Age]]&lt;=30,"18-30",tblPolicyholders[[#This Row],[Age]]&lt;=50,"31-50",tblPolicyholders[[#This Row],[Age]]&lt;=70,"51-70",TRUE,"71+")</f>
        <v>71+</v>
      </c>
    </row>
    <row r="94" spans="1:6" x14ac:dyDescent="0.25">
      <c r="A94" s="7" t="s">
        <v>535</v>
      </c>
      <c r="B94" s="8">
        <v>44</v>
      </c>
      <c r="C94" s="8" t="s">
        <v>782</v>
      </c>
      <c r="D94" s="8" t="s">
        <v>786</v>
      </c>
      <c r="E94" s="8" t="s">
        <v>788</v>
      </c>
      <c r="F94" s="10" t="str" cm="1">
        <f t="array" ref="F94">_xlfn.IFS(tblPolicyholders[[#This Row],[Age]]&lt;=30,"18-30",tblPolicyholders[[#This Row],[Age]]&lt;=50,"31-50",tblPolicyholders[[#This Row],[Age]]&lt;=70,"51-70",TRUE,"71+")</f>
        <v>31-50</v>
      </c>
    </row>
    <row r="95" spans="1:6" x14ac:dyDescent="0.25">
      <c r="A95" s="7" t="s">
        <v>614</v>
      </c>
      <c r="B95" s="8">
        <v>57</v>
      </c>
      <c r="C95" s="8" t="s">
        <v>782</v>
      </c>
      <c r="D95" s="8" t="s">
        <v>783</v>
      </c>
      <c r="E95" s="8" t="s">
        <v>787</v>
      </c>
      <c r="F95" s="10" t="str" cm="1">
        <f t="array" ref="F95">_xlfn.IFS(tblPolicyholders[[#This Row],[Age]]&lt;=30,"18-30",tblPolicyholders[[#This Row],[Age]]&lt;=50,"31-50",tblPolicyholders[[#This Row],[Age]]&lt;=70,"51-70",TRUE,"71+")</f>
        <v>51-70</v>
      </c>
    </row>
    <row r="96" spans="1:6" x14ac:dyDescent="0.25">
      <c r="A96" s="7" t="s">
        <v>578</v>
      </c>
      <c r="B96" s="8">
        <v>55</v>
      </c>
      <c r="C96" s="8" t="s">
        <v>781</v>
      </c>
      <c r="D96" s="8" t="s">
        <v>784</v>
      </c>
      <c r="E96" s="8" t="s">
        <v>788</v>
      </c>
      <c r="F96" s="10" t="str" cm="1">
        <f t="array" ref="F96">_xlfn.IFS(tblPolicyholders[[#This Row],[Age]]&lt;=30,"18-30",tblPolicyholders[[#This Row],[Age]]&lt;=50,"31-50",tblPolicyholders[[#This Row],[Age]]&lt;=70,"51-70",TRUE,"71+")</f>
        <v>51-70</v>
      </c>
    </row>
    <row r="97" spans="1:6" x14ac:dyDescent="0.25">
      <c r="A97" s="7" t="s">
        <v>769</v>
      </c>
      <c r="B97" s="8">
        <v>30</v>
      </c>
      <c r="C97" s="8" t="s">
        <v>782</v>
      </c>
      <c r="D97" s="8" t="s">
        <v>786</v>
      </c>
      <c r="E97" s="8" t="s">
        <v>788</v>
      </c>
      <c r="F97" s="10" t="str" cm="1">
        <f t="array" ref="F97">_xlfn.IFS(tblPolicyholders[[#This Row],[Age]]&lt;=30,"18-30",tblPolicyholders[[#This Row],[Age]]&lt;=50,"31-50",tblPolicyholders[[#This Row],[Age]]&lt;=70,"51-70",TRUE,"71+")</f>
        <v>18-30</v>
      </c>
    </row>
    <row r="98" spans="1:6" x14ac:dyDescent="0.25">
      <c r="A98" s="7" t="s">
        <v>604</v>
      </c>
      <c r="B98" s="8">
        <v>69</v>
      </c>
      <c r="C98" s="8" t="s">
        <v>781</v>
      </c>
      <c r="D98" s="8" t="s">
        <v>784</v>
      </c>
      <c r="E98" s="8" t="s">
        <v>788</v>
      </c>
      <c r="F98" s="10" t="str" cm="1">
        <f t="array" ref="F98">_xlfn.IFS(tblPolicyholders[[#This Row],[Age]]&lt;=30,"18-30",tblPolicyholders[[#This Row],[Age]]&lt;=50,"31-50",tblPolicyholders[[#This Row],[Age]]&lt;=70,"51-70",TRUE,"71+")</f>
        <v>51-70</v>
      </c>
    </row>
    <row r="99" spans="1:6" x14ac:dyDescent="0.25">
      <c r="A99" s="7" t="s">
        <v>770</v>
      </c>
      <c r="B99" s="8">
        <v>84</v>
      </c>
      <c r="C99" s="8" t="s">
        <v>781</v>
      </c>
      <c r="D99" s="8" t="s">
        <v>784</v>
      </c>
      <c r="E99" s="8" t="s">
        <v>787</v>
      </c>
      <c r="F99" s="10" t="str" cm="1">
        <f t="array" ref="F99">_xlfn.IFS(tblPolicyholders[[#This Row],[Age]]&lt;=30,"18-30",tblPolicyholders[[#This Row],[Age]]&lt;=50,"31-50",tblPolicyholders[[#This Row],[Age]]&lt;=70,"51-70",TRUE,"71+")</f>
        <v>71+</v>
      </c>
    </row>
    <row r="100" spans="1:6" x14ac:dyDescent="0.25">
      <c r="A100" s="7" t="s">
        <v>617</v>
      </c>
      <c r="B100" s="8">
        <v>79</v>
      </c>
      <c r="C100" s="8" t="s">
        <v>781</v>
      </c>
      <c r="D100" s="8" t="s">
        <v>786</v>
      </c>
      <c r="E100" s="8" t="s">
        <v>789</v>
      </c>
      <c r="F100" s="10" t="str" cm="1">
        <f t="array" ref="F100">_xlfn.IFS(tblPolicyholders[[#This Row],[Age]]&lt;=30,"18-30",tblPolicyholders[[#This Row],[Age]]&lt;=50,"31-50",tblPolicyholders[[#This Row],[Age]]&lt;=70,"51-70",TRUE,"71+")</f>
        <v>71+</v>
      </c>
    </row>
    <row r="101" spans="1:6" x14ac:dyDescent="0.25">
      <c r="A101" s="7" t="s">
        <v>652</v>
      </c>
      <c r="B101" s="8">
        <v>71</v>
      </c>
      <c r="C101" s="8" t="s">
        <v>781</v>
      </c>
      <c r="D101" s="8" t="s">
        <v>785</v>
      </c>
      <c r="E101" s="8" t="s">
        <v>789</v>
      </c>
      <c r="F101" s="10" t="str" cm="1">
        <f t="array" ref="F101">_xlfn.IFS(tblPolicyholders[[#This Row],[Age]]&lt;=30,"18-30",tblPolicyholders[[#This Row],[Age]]&lt;=50,"31-50",tblPolicyholders[[#This Row],[Age]]&lt;=70,"51-70",TRUE,"71+")</f>
        <v>71+</v>
      </c>
    </row>
    <row r="102" spans="1:6" x14ac:dyDescent="0.25">
      <c r="A102" s="7" t="s">
        <v>771</v>
      </c>
      <c r="B102" s="8">
        <v>23</v>
      </c>
      <c r="C102" s="8" t="s">
        <v>782</v>
      </c>
      <c r="D102" s="8" t="s">
        <v>784</v>
      </c>
      <c r="E102" s="8" t="s">
        <v>788</v>
      </c>
      <c r="F102" s="10" t="str" cm="1">
        <f t="array" ref="F102">_xlfn.IFS(tblPolicyholders[[#This Row],[Age]]&lt;=30,"18-30",tblPolicyholders[[#This Row],[Age]]&lt;=50,"31-50",tblPolicyholders[[#This Row],[Age]]&lt;=70,"51-70",TRUE,"71+")</f>
        <v>18-30</v>
      </c>
    </row>
    <row r="103" spans="1:6" x14ac:dyDescent="0.25">
      <c r="A103" s="7" t="s">
        <v>589</v>
      </c>
      <c r="B103" s="8">
        <v>69</v>
      </c>
      <c r="C103" s="8" t="s">
        <v>781</v>
      </c>
      <c r="D103" s="8" t="s">
        <v>785</v>
      </c>
      <c r="E103" s="8" t="s">
        <v>789</v>
      </c>
      <c r="F103" s="10" t="str" cm="1">
        <f t="array" ref="F103">_xlfn.IFS(tblPolicyholders[[#This Row],[Age]]&lt;=30,"18-30",tblPolicyholders[[#This Row],[Age]]&lt;=50,"31-50",tblPolicyholders[[#This Row],[Age]]&lt;=70,"51-70",TRUE,"71+")</f>
        <v>51-70</v>
      </c>
    </row>
    <row r="104" spans="1:6" x14ac:dyDescent="0.25">
      <c r="A104" s="7" t="s">
        <v>639</v>
      </c>
      <c r="B104" s="8">
        <v>36</v>
      </c>
      <c r="C104" s="8" t="s">
        <v>782</v>
      </c>
      <c r="D104" s="8" t="s">
        <v>783</v>
      </c>
      <c r="E104" s="8" t="s">
        <v>789</v>
      </c>
      <c r="F104" s="10" t="str" cm="1">
        <f t="array" ref="F104">_xlfn.IFS(tblPolicyholders[[#This Row],[Age]]&lt;=30,"18-30",tblPolicyholders[[#This Row],[Age]]&lt;=50,"31-50",tblPolicyholders[[#This Row],[Age]]&lt;=70,"51-70",TRUE,"71+")</f>
        <v>31-50</v>
      </c>
    </row>
    <row r="105" spans="1:6" x14ac:dyDescent="0.25">
      <c r="A105" s="7" t="s">
        <v>772</v>
      </c>
      <c r="B105" s="8">
        <v>38</v>
      </c>
      <c r="C105" s="8" t="s">
        <v>782</v>
      </c>
      <c r="D105" s="8" t="s">
        <v>785</v>
      </c>
      <c r="E105" s="8" t="s">
        <v>788</v>
      </c>
      <c r="F105" s="10" t="str" cm="1">
        <f t="array" ref="F105">_xlfn.IFS(tblPolicyholders[[#This Row],[Age]]&lt;=30,"18-30",tblPolicyholders[[#This Row],[Age]]&lt;=50,"31-50",tblPolicyholders[[#This Row],[Age]]&lt;=70,"51-70",TRUE,"71+")</f>
        <v>31-50</v>
      </c>
    </row>
    <row r="106" spans="1:6" x14ac:dyDescent="0.25">
      <c r="A106" s="7" t="s">
        <v>661</v>
      </c>
      <c r="B106" s="8">
        <v>36</v>
      </c>
      <c r="C106" s="8" t="s">
        <v>782</v>
      </c>
      <c r="D106" s="8" t="s">
        <v>786</v>
      </c>
      <c r="E106" s="8" t="s">
        <v>787</v>
      </c>
      <c r="F106" s="10" t="str" cm="1">
        <f t="array" ref="F106">_xlfn.IFS(tblPolicyholders[[#This Row],[Age]]&lt;=30,"18-30",tblPolicyholders[[#This Row],[Age]]&lt;=50,"31-50",tblPolicyholders[[#This Row],[Age]]&lt;=70,"51-70",TRUE,"71+")</f>
        <v>31-50</v>
      </c>
    </row>
    <row r="107" spans="1:6" x14ac:dyDescent="0.25">
      <c r="A107" s="7" t="s">
        <v>615</v>
      </c>
      <c r="B107" s="8">
        <v>30</v>
      </c>
      <c r="C107" s="8" t="s">
        <v>781</v>
      </c>
      <c r="D107" s="8" t="s">
        <v>783</v>
      </c>
      <c r="E107" s="8" t="s">
        <v>788</v>
      </c>
      <c r="F107" s="10" t="str" cm="1">
        <f t="array" ref="F107">_xlfn.IFS(tblPolicyholders[[#This Row],[Age]]&lt;=30,"18-30",tblPolicyholders[[#This Row],[Age]]&lt;=50,"31-50",tblPolicyholders[[#This Row],[Age]]&lt;=70,"51-70",TRUE,"71+")</f>
        <v>18-30</v>
      </c>
    </row>
    <row r="108" spans="1:6" x14ac:dyDescent="0.25">
      <c r="A108" s="7" t="s">
        <v>648</v>
      </c>
      <c r="B108" s="8">
        <v>56</v>
      </c>
      <c r="C108" s="8" t="s">
        <v>781</v>
      </c>
      <c r="D108" s="8" t="s">
        <v>785</v>
      </c>
      <c r="E108" s="8" t="s">
        <v>788</v>
      </c>
      <c r="F108" s="10" t="str" cm="1">
        <f t="array" ref="F108">_xlfn.IFS(tblPolicyholders[[#This Row],[Age]]&lt;=30,"18-30",tblPolicyholders[[#This Row],[Age]]&lt;=50,"31-50",tblPolicyholders[[#This Row],[Age]]&lt;=70,"51-70",TRUE,"71+")</f>
        <v>51-70</v>
      </c>
    </row>
    <row r="109" spans="1:6" x14ac:dyDescent="0.25">
      <c r="A109" s="7" t="s">
        <v>663</v>
      </c>
      <c r="B109" s="8">
        <v>74</v>
      </c>
      <c r="C109" s="8" t="s">
        <v>781</v>
      </c>
      <c r="D109" s="8" t="s">
        <v>783</v>
      </c>
      <c r="E109" s="8" t="s">
        <v>789</v>
      </c>
      <c r="F109" s="10" t="str" cm="1">
        <f t="array" ref="F109">_xlfn.IFS(tblPolicyholders[[#This Row],[Age]]&lt;=30,"18-30",tblPolicyholders[[#This Row],[Age]]&lt;=50,"31-50",tblPolicyholders[[#This Row],[Age]]&lt;=70,"51-70",TRUE,"71+")</f>
        <v>71+</v>
      </c>
    </row>
    <row r="110" spans="1:6" x14ac:dyDescent="0.25">
      <c r="A110" s="7" t="s">
        <v>620</v>
      </c>
      <c r="B110" s="8">
        <v>64</v>
      </c>
      <c r="C110" s="8" t="s">
        <v>782</v>
      </c>
      <c r="D110" s="8" t="s">
        <v>783</v>
      </c>
      <c r="E110" s="8" t="s">
        <v>787</v>
      </c>
      <c r="F110" s="10" t="str" cm="1">
        <f t="array" ref="F110">_xlfn.IFS(tblPolicyholders[[#This Row],[Age]]&lt;=30,"18-30",tblPolicyholders[[#This Row],[Age]]&lt;=50,"31-50",tblPolicyholders[[#This Row],[Age]]&lt;=70,"51-70",TRUE,"71+")</f>
        <v>51-70</v>
      </c>
    </row>
    <row r="111" spans="1:6" x14ac:dyDescent="0.25">
      <c r="A111" s="7" t="s">
        <v>681</v>
      </c>
      <c r="B111" s="8">
        <v>73</v>
      </c>
      <c r="C111" s="8" t="s">
        <v>782</v>
      </c>
      <c r="D111" s="8" t="s">
        <v>785</v>
      </c>
      <c r="E111" s="8" t="s">
        <v>788</v>
      </c>
      <c r="F111" s="10" t="str" cm="1">
        <f t="array" ref="F111">_xlfn.IFS(tblPolicyholders[[#This Row],[Age]]&lt;=30,"18-30",tblPolicyholders[[#This Row],[Age]]&lt;=50,"31-50",tblPolicyholders[[#This Row],[Age]]&lt;=70,"51-70",TRUE,"71+")</f>
        <v>71+</v>
      </c>
    </row>
    <row r="112" spans="1:6" x14ac:dyDescent="0.25">
      <c r="A112" s="7" t="s">
        <v>667</v>
      </c>
      <c r="B112" s="8">
        <v>27</v>
      </c>
      <c r="C112" s="8" t="s">
        <v>781</v>
      </c>
      <c r="D112" s="8" t="s">
        <v>785</v>
      </c>
      <c r="E112" s="8" t="s">
        <v>787</v>
      </c>
      <c r="F112" s="10" t="str" cm="1">
        <f t="array" ref="F112">_xlfn.IFS(tblPolicyholders[[#This Row],[Age]]&lt;=30,"18-30",tblPolicyholders[[#This Row],[Age]]&lt;=50,"31-50",tblPolicyholders[[#This Row],[Age]]&lt;=70,"51-70",TRUE,"71+")</f>
        <v>18-30</v>
      </c>
    </row>
    <row r="113" spans="1:6" x14ac:dyDescent="0.25">
      <c r="A113" s="7" t="s">
        <v>625</v>
      </c>
      <c r="B113" s="8">
        <v>72</v>
      </c>
      <c r="C113" s="8" t="s">
        <v>782</v>
      </c>
      <c r="D113" s="8" t="s">
        <v>784</v>
      </c>
      <c r="E113" s="8" t="s">
        <v>787</v>
      </c>
      <c r="F113" s="10" t="str" cm="1">
        <f t="array" ref="F113">_xlfn.IFS(tblPolicyholders[[#This Row],[Age]]&lt;=30,"18-30",tblPolicyholders[[#This Row],[Age]]&lt;=50,"31-50",tblPolicyholders[[#This Row],[Age]]&lt;=70,"51-70",TRUE,"71+")</f>
        <v>71+</v>
      </c>
    </row>
    <row r="114" spans="1:6" x14ac:dyDescent="0.25">
      <c r="A114" s="7" t="s">
        <v>586</v>
      </c>
      <c r="B114" s="8">
        <v>44</v>
      </c>
      <c r="C114" s="8" t="s">
        <v>782</v>
      </c>
      <c r="D114" s="8" t="s">
        <v>785</v>
      </c>
      <c r="E114" s="8" t="s">
        <v>787</v>
      </c>
      <c r="F114" s="10" t="str" cm="1">
        <f t="array" ref="F114">_xlfn.IFS(tblPolicyholders[[#This Row],[Age]]&lt;=30,"18-30",tblPolicyholders[[#This Row],[Age]]&lt;=50,"31-50",tblPolicyholders[[#This Row],[Age]]&lt;=70,"51-70",TRUE,"71+")</f>
        <v>31-50</v>
      </c>
    </row>
    <row r="115" spans="1:6" x14ac:dyDescent="0.25">
      <c r="A115" s="7" t="s">
        <v>635</v>
      </c>
      <c r="B115" s="8">
        <v>22</v>
      </c>
      <c r="C115" s="8" t="s">
        <v>782</v>
      </c>
      <c r="D115" s="8" t="s">
        <v>785</v>
      </c>
      <c r="E115" s="8" t="s">
        <v>787</v>
      </c>
      <c r="F115" s="10" t="str" cm="1">
        <f t="array" ref="F115">_xlfn.IFS(tblPolicyholders[[#This Row],[Age]]&lt;=30,"18-30",tblPolicyholders[[#This Row],[Age]]&lt;=50,"31-50",tblPolicyholders[[#This Row],[Age]]&lt;=70,"51-70",TRUE,"71+")</f>
        <v>18-30</v>
      </c>
    </row>
    <row r="116" spans="1:6" x14ac:dyDescent="0.25">
      <c r="A116" s="7" t="s">
        <v>629</v>
      </c>
      <c r="B116" s="8">
        <v>50</v>
      </c>
      <c r="C116" s="8" t="s">
        <v>781</v>
      </c>
      <c r="D116" s="8" t="s">
        <v>785</v>
      </c>
      <c r="E116" s="8" t="s">
        <v>788</v>
      </c>
      <c r="F116" s="10" t="str" cm="1">
        <f t="array" ref="F116">_xlfn.IFS(tblPolicyholders[[#This Row],[Age]]&lt;=30,"18-30",tblPolicyholders[[#This Row],[Age]]&lt;=50,"31-50",tblPolicyholders[[#This Row],[Age]]&lt;=70,"51-70",TRUE,"71+")</f>
        <v>31-50</v>
      </c>
    </row>
    <row r="117" spans="1:6" x14ac:dyDescent="0.25">
      <c r="A117" s="7" t="s">
        <v>647</v>
      </c>
      <c r="B117" s="8">
        <v>79</v>
      </c>
      <c r="C117" s="8" t="s">
        <v>781</v>
      </c>
      <c r="D117" s="8" t="s">
        <v>783</v>
      </c>
      <c r="E117" s="8" t="s">
        <v>788</v>
      </c>
      <c r="F117" s="10" t="str" cm="1">
        <f t="array" ref="F117">_xlfn.IFS(tblPolicyholders[[#This Row],[Age]]&lt;=30,"18-30",tblPolicyholders[[#This Row],[Age]]&lt;=50,"31-50",tblPolicyholders[[#This Row],[Age]]&lt;=70,"51-70",TRUE,"71+")</f>
        <v>71+</v>
      </c>
    </row>
    <row r="118" spans="1:6" x14ac:dyDescent="0.25">
      <c r="A118" s="7" t="s">
        <v>679</v>
      </c>
      <c r="B118" s="8">
        <v>72</v>
      </c>
      <c r="C118" s="8" t="s">
        <v>781</v>
      </c>
      <c r="D118" s="8" t="s">
        <v>786</v>
      </c>
      <c r="E118" s="8" t="s">
        <v>789</v>
      </c>
      <c r="F118" s="10" t="str" cm="1">
        <f t="array" ref="F118">_xlfn.IFS(tblPolicyholders[[#This Row],[Age]]&lt;=30,"18-30",tblPolicyholders[[#This Row],[Age]]&lt;=50,"31-50",tblPolicyholders[[#This Row],[Age]]&lt;=70,"51-70",TRUE,"71+")</f>
        <v>71+</v>
      </c>
    </row>
    <row r="119" spans="1:6" x14ac:dyDescent="0.25">
      <c r="A119" s="7" t="s">
        <v>530</v>
      </c>
      <c r="B119" s="8">
        <v>82</v>
      </c>
      <c r="C119" s="8" t="s">
        <v>781</v>
      </c>
      <c r="D119" s="8" t="s">
        <v>783</v>
      </c>
      <c r="E119" s="8" t="s">
        <v>787</v>
      </c>
      <c r="F119" s="10" t="str" cm="1">
        <f t="array" ref="F119">_xlfn.IFS(tblPolicyholders[[#This Row],[Age]]&lt;=30,"18-30",tblPolicyholders[[#This Row],[Age]]&lt;=50,"31-50",tblPolicyholders[[#This Row],[Age]]&lt;=70,"51-70",TRUE,"71+")</f>
        <v>71+</v>
      </c>
    </row>
    <row r="120" spans="1:6" x14ac:dyDescent="0.25">
      <c r="A120" s="7" t="s">
        <v>590</v>
      </c>
      <c r="B120" s="8">
        <v>47</v>
      </c>
      <c r="C120" s="8" t="s">
        <v>782</v>
      </c>
      <c r="D120" s="8" t="s">
        <v>786</v>
      </c>
      <c r="E120" s="8" t="s">
        <v>787</v>
      </c>
      <c r="F120" s="10" t="str" cm="1">
        <f t="array" ref="F120">_xlfn.IFS(tblPolicyholders[[#This Row],[Age]]&lt;=30,"18-30",tblPolicyholders[[#This Row],[Age]]&lt;=50,"31-50",tblPolicyholders[[#This Row],[Age]]&lt;=70,"51-70",TRUE,"71+")</f>
        <v>31-50</v>
      </c>
    </row>
    <row r="121" spans="1:6" x14ac:dyDescent="0.25">
      <c r="A121" s="7" t="s">
        <v>557</v>
      </c>
      <c r="B121" s="8">
        <v>63</v>
      </c>
      <c r="C121" s="8" t="s">
        <v>782</v>
      </c>
      <c r="D121" s="8" t="s">
        <v>783</v>
      </c>
      <c r="E121" s="8" t="s">
        <v>787</v>
      </c>
      <c r="F121" s="10" t="str" cm="1">
        <f t="array" ref="F121">_xlfn.IFS(tblPolicyholders[[#This Row],[Age]]&lt;=30,"18-30",tblPolicyholders[[#This Row],[Age]]&lt;=50,"31-50",tblPolicyholders[[#This Row],[Age]]&lt;=70,"51-70",TRUE,"71+")</f>
        <v>51-70</v>
      </c>
    </row>
    <row r="122" spans="1:6" x14ac:dyDescent="0.25">
      <c r="A122" s="7" t="s">
        <v>672</v>
      </c>
      <c r="B122" s="8">
        <v>47</v>
      </c>
      <c r="C122" s="8" t="s">
        <v>782</v>
      </c>
      <c r="D122" s="8" t="s">
        <v>783</v>
      </c>
      <c r="E122" s="8" t="s">
        <v>789</v>
      </c>
      <c r="F122" s="10" t="str" cm="1">
        <f t="array" ref="F122">_xlfn.IFS(tblPolicyholders[[#This Row],[Age]]&lt;=30,"18-30",tblPolicyholders[[#This Row],[Age]]&lt;=50,"31-50",tblPolicyholders[[#This Row],[Age]]&lt;=70,"51-70",TRUE,"71+")</f>
        <v>31-50</v>
      </c>
    </row>
    <row r="123" spans="1:6" x14ac:dyDescent="0.25">
      <c r="A123" s="7" t="s">
        <v>577</v>
      </c>
      <c r="B123" s="8">
        <v>30</v>
      </c>
      <c r="C123" s="8" t="s">
        <v>782</v>
      </c>
      <c r="D123" s="8" t="s">
        <v>784</v>
      </c>
      <c r="E123" s="8" t="s">
        <v>789</v>
      </c>
      <c r="F123" s="10" t="str" cm="1">
        <f t="array" ref="F123">_xlfn.IFS(tblPolicyholders[[#This Row],[Age]]&lt;=30,"18-30",tblPolicyholders[[#This Row],[Age]]&lt;=50,"31-50",tblPolicyholders[[#This Row],[Age]]&lt;=70,"51-70",TRUE,"71+")</f>
        <v>18-30</v>
      </c>
    </row>
    <row r="124" spans="1:6" x14ac:dyDescent="0.25">
      <c r="A124" s="7" t="s">
        <v>583</v>
      </c>
      <c r="B124" s="8">
        <v>58</v>
      </c>
      <c r="C124" s="8" t="s">
        <v>781</v>
      </c>
      <c r="D124" s="8" t="s">
        <v>783</v>
      </c>
      <c r="E124" s="8" t="s">
        <v>789</v>
      </c>
      <c r="F124" s="10" t="str" cm="1">
        <f t="array" ref="F124">_xlfn.IFS(tblPolicyholders[[#This Row],[Age]]&lt;=30,"18-30",tblPolicyholders[[#This Row],[Age]]&lt;=50,"31-50",tblPolicyholders[[#This Row],[Age]]&lt;=70,"51-70",TRUE,"71+")</f>
        <v>51-70</v>
      </c>
    </row>
    <row r="125" spans="1:6" x14ac:dyDescent="0.25">
      <c r="A125" s="7" t="s">
        <v>666</v>
      </c>
      <c r="B125" s="8">
        <v>76</v>
      </c>
      <c r="C125" s="8" t="s">
        <v>781</v>
      </c>
      <c r="D125" s="8" t="s">
        <v>783</v>
      </c>
      <c r="E125" s="8" t="s">
        <v>787</v>
      </c>
      <c r="F125" s="10" t="str" cm="1">
        <f t="array" ref="F125">_xlfn.IFS(tblPolicyholders[[#This Row],[Age]]&lt;=30,"18-30",tblPolicyholders[[#This Row],[Age]]&lt;=50,"31-50",tblPolicyholders[[#This Row],[Age]]&lt;=70,"51-70",TRUE,"71+")</f>
        <v>71+</v>
      </c>
    </row>
    <row r="126" spans="1:6" x14ac:dyDescent="0.25">
      <c r="A126" s="7" t="s">
        <v>537</v>
      </c>
      <c r="B126" s="8">
        <v>30</v>
      </c>
      <c r="C126" s="8" t="s">
        <v>781</v>
      </c>
      <c r="D126" s="8" t="s">
        <v>783</v>
      </c>
      <c r="E126" s="8" t="s">
        <v>787</v>
      </c>
      <c r="F126" s="10" t="str" cm="1">
        <f t="array" ref="F126">_xlfn.IFS(tblPolicyholders[[#This Row],[Age]]&lt;=30,"18-30",tblPolicyholders[[#This Row],[Age]]&lt;=50,"31-50",tblPolicyholders[[#This Row],[Age]]&lt;=70,"51-70",TRUE,"71+")</f>
        <v>18-30</v>
      </c>
    </row>
    <row r="127" spans="1:6" x14ac:dyDescent="0.25">
      <c r="A127" s="7" t="s">
        <v>572</v>
      </c>
      <c r="B127" s="8">
        <v>22</v>
      </c>
      <c r="C127" s="8" t="s">
        <v>782</v>
      </c>
      <c r="D127" s="8" t="s">
        <v>785</v>
      </c>
      <c r="E127" s="8" t="s">
        <v>789</v>
      </c>
      <c r="F127" s="10" t="str" cm="1">
        <f t="array" ref="F127">_xlfn.IFS(tblPolicyholders[[#This Row],[Age]]&lt;=30,"18-30",tblPolicyholders[[#This Row],[Age]]&lt;=50,"31-50",tblPolicyholders[[#This Row],[Age]]&lt;=70,"51-70",TRUE,"71+")</f>
        <v>18-30</v>
      </c>
    </row>
    <row r="128" spans="1:6" x14ac:dyDescent="0.25">
      <c r="A128" s="7" t="s">
        <v>580</v>
      </c>
      <c r="B128" s="8">
        <v>57</v>
      </c>
      <c r="C128" s="8" t="s">
        <v>782</v>
      </c>
      <c r="D128" s="8" t="s">
        <v>786</v>
      </c>
      <c r="E128" s="8" t="s">
        <v>787</v>
      </c>
      <c r="F128" s="10" t="str" cm="1">
        <f t="array" ref="F128">_xlfn.IFS(tblPolicyholders[[#This Row],[Age]]&lt;=30,"18-30",tblPolicyholders[[#This Row],[Age]]&lt;=50,"31-50",tblPolicyholders[[#This Row],[Age]]&lt;=70,"51-70",TRUE,"71+")</f>
        <v>51-70</v>
      </c>
    </row>
    <row r="129" spans="1:6" x14ac:dyDescent="0.25">
      <c r="A129" s="7" t="s">
        <v>646</v>
      </c>
      <c r="B129" s="8">
        <v>68</v>
      </c>
      <c r="C129" s="8" t="s">
        <v>782</v>
      </c>
      <c r="D129" s="8" t="s">
        <v>783</v>
      </c>
      <c r="E129" s="8" t="s">
        <v>787</v>
      </c>
      <c r="F129" s="10" t="str" cm="1">
        <f t="array" ref="F129">_xlfn.IFS(tblPolicyholders[[#This Row],[Age]]&lt;=30,"18-30",tblPolicyholders[[#This Row],[Age]]&lt;=50,"31-50",tblPolicyholders[[#This Row],[Age]]&lt;=70,"51-70",TRUE,"71+")</f>
        <v>51-70</v>
      </c>
    </row>
    <row r="130" spans="1:6" x14ac:dyDescent="0.25">
      <c r="A130" s="7" t="s">
        <v>595</v>
      </c>
      <c r="B130" s="8">
        <v>29</v>
      </c>
      <c r="C130" s="8" t="s">
        <v>782</v>
      </c>
      <c r="D130" s="8" t="s">
        <v>785</v>
      </c>
      <c r="E130" s="8" t="s">
        <v>788</v>
      </c>
      <c r="F130" s="10" t="str" cm="1">
        <f t="array" ref="F130">_xlfn.IFS(tblPolicyholders[[#This Row],[Age]]&lt;=30,"18-30",tblPolicyholders[[#This Row],[Age]]&lt;=50,"31-50",tblPolicyholders[[#This Row],[Age]]&lt;=70,"51-70",TRUE,"71+")</f>
        <v>18-30</v>
      </c>
    </row>
    <row r="131" spans="1:6" x14ac:dyDescent="0.25">
      <c r="A131" s="7" t="s">
        <v>668</v>
      </c>
      <c r="B131" s="8">
        <v>46</v>
      </c>
      <c r="C131" s="8" t="s">
        <v>782</v>
      </c>
      <c r="D131" s="8" t="s">
        <v>785</v>
      </c>
      <c r="E131" s="8" t="s">
        <v>789</v>
      </c>
      <c r="F131" s="10" t="str" cm="1">
        <f t="array" ref="F131">_xlfn.IFS(tblPolicyholders[[#This Row],[Age]]&lt;=30,"18-30",tblPolicyholders[[#This Row],[Age]]&lt;=50,"31-50",tblPolicyholders[[#This Row],[Age]]&lt;=70,"51-70",TRUE,"71+")</f>
        <v>31-50</v>
      </c>
    </row>
    <row r="132" spans="1:6" x14ac:dyDescent="0.25">
      <c r="A132" s="7" t="s">
        <v>653</v>
      </c>
      <c r="B132" s="8">
        <v>65</v>
      </c>
      <c r="C132" s="8" t="s">
        <v>782</v>
      </c>
      <c r="D132" s="8" t="s">
        <v>783</v>
      </c>
      <c r="E132" s="8" t="s">
        <v>789</v>
      </c>
      <c r="F132" s="10" t="str" cm="1">
        <f t="array" ref="F132">_xlfn.IFS(tblPolicyholders[[#This Row],[Age]]&lt;=30,"18-30",tblPolicyholders[[#This Row],[Age]]&lt;=50,"31-50",tblPolicyholders[[#This Row],[Age]]&lt;=70,"51-70",TRUE,"71+")</f>
        <v>51-70</v>
      </c>
    </row>
    <row r="133" spans="1:6" x14ac:dyDescent="0.25">
      <c r="A133" s="7" t="s">
        <v>773</v>
      </c>
      <c r="B133" s="8">
        <v>61</v>
      </c>
      <c r="C133" s="8" t="s">
        <v>781</v>
      </c>
      <c r="D133" s="8" t="s">
        <v>783</v>
      </c>
      <c r="E133" s="8" t="s">
        <v>788</v>
      </c>
      <c r="F133" s="10" t="str" cm="1">
        <f t="array" ref="F133">_xlfn.IFS(tblPolicyholders[[#This Row],[Age]]&lt;=30,"18-30",tblPolicyholders[[#This Row],[Age]]&lt;=50,"31-50",tblPolicyholders[[#This Row],[Age]]&lt;=70,"51-70",TRUE,"71+")</f>
        <v>51-70</v>
      </c>
    </row>
    <row r="134" spans="1:6" x14ac:dyDescent="0.25">
      <c r="A134" s="7" t="s">
        <v>774</v>
      </c>
      <c r="B134" s="8">
        <v>62</v>
      </c>
      <c r="C134" s="8" t="s">
        <v>781</v>
      </c>
      <c r="D134" s="8" t="s">
        <v>784</v>
      </c>
      <c r="E134" s="8" t="s">
        <v>787</v>
      </c>
      <c r="F134" s="10" t="str" cm="1">
        <f t="array" ref="F134">_xlfn.IFS(tblPolicyholders[[#This Row],[Age]]&lt;=30,"18-30",tblPolicyholders[[#This Row],[Age]]&lt;=50,"31-50",tblPolicyholders[[#This Row],[Age]]&lt;=70,"51-70",TRUE,"71+")</f>
        <v>51-70</v>
      </c>
    </row>
    <row r="135" spans="1:6" x14ac:dyDescent="0.25">
      <c r="A135" s="7" t="s">
        <v>775</v>
      </c>
      <c r="B135" s="8">
        <v>23</v>
      </c>
      <c r="C135" s="8" t="s">
        <v>781</v>
      </c>
      <c r="D135" s="8" t="s">
        <v>786</v>
      </c>
      <c r="E135" s="8" t="s">
        <v>787</v>
      </c>
      <c r="F135" s="10" t="str" cm="1">
        <f t="array" ref="F135">_xlfn.IFS(tblPolicyholders[[#This Row],[Age]]&lt;=30,"18-30",tblPolicyholders[[#This Row],[Age]]&lt;=50,"31-50",tblPolicyholders[[#This Row],[Age]]&lt;=70,"51-70",TRUE,"71+")</f>
        <v>18-30</v>
      </c>
    </row>
    <row r="136" spans="1:6" x14ac:dyDescent="0.25">
      <c r="A136" s="7" t="s">
        <v>630</v>
      </c>
      <c r="B136" s="8">
        <v>50</v>
      </c>
      <c r="C136" s="8" t="s">
        <v>782</v>
      </c>
      <c r="D136" s="8" t="s">
        <v>786</v>
      </c>
      <c r="E136" s="8" t="s">
        <v>787</v>
      </c>
      <c r="F136" s="10" t="str" cm="1">
        <f t="array" ref="F136">_xlfn.IFS(tblPolicyholders[[#This Row],[Age]]&lt;=30,"18-30",tblPolicyholders[[#This Row],[Age]]&lt;=50,"31-50",tblPolicyholders[[#This Row],[Age]]&lt;=70,"51-70",TRUE,"71+")</f>
        <v>31-50</v>
      </c>
    </row>
    <row r="137" spans="1:6" x14ac:dyDescent="0.25">
      <c r="A137" s="7" t="s">
        <v>634</v>
      </c>
      <c r="B137" s="8">
        <v>42</v>
      </c>
      <c r="C137" s="8" t="s">
        <v>781</v>
      </c>
      <c r="D137" s="8" t="s">
        <v>783</v>
      </c>
      <c r="E137" s="8" t="s">
        <v>789</v>
      </c>
      <c r="F137" s="10" t="str" cm="1">
        <f t="array" ref="F137">_xlfn.IFS(tblPolicyholders[[#This Row],[Age]]&lt;=30,"18-30",tblPolicyholders[[#This Row],[Age]]&lt;=50,"31-50",tblPolicyholders[[#This Row],[Age]]&lt;=70,"51-70",TRUE,"71+")</f>
        <v>31-50</v>
      </c>
    </row>
    <row r="138" spans="1:6" x14ac:dyDescent="0.25">
      <c r="A138" s="7" t="s">
        <v>568</v>
      </c>
      <c r="B138" s="8">
        <v>51</v>
      </c>
      <c r="C138" s="8" t="s">
        <v>781</v>
      </c>
      <c r="D138" s="8" t="s">
        <v>783</v>
      </c>
      <c r="E138" s="8" t="s">
        <v>789</v>
      </c>
      <c r="F138" s="10" t="str" cm="1">
        <f t="array" ref="F138">_xlfn.IFS(tblPolicyholders[[#This Row],[Age]]&lt;=30,"18-30",tblPolicyholders[[#This Row],[Age]]&lt;=50,"31-50",tblPolicyholders[[#This Row],[Age]]&lt;=70,"51-70",TRUE,"71+")</f>
        <v>51-70</v>
      </c>
    </row>
    <row r="139" spans="1:6" x14ac:dyDescent="0.25">
      <c r="A139" s="7" t="s">
        <v>520</v>
      </c>
      <c r="B139" s="8">
        <v>80</v>
      </c>
      <c r="C139" s="8" t="s">
        <v>782</v>
      </c>
      <c r="D139" s="8" t="s">
        <v>785</v>
      </c>
      <c r="E139" s="8" t="s">
        <v>788</v>
      </c>
      <c r="F139" s="10" t="str" cm="1">
        <f t="array" ref="F139">_xlfn.IFS(tblPolicyholders[[#This Row],[Age]]&lt;=30,"18-30",tblPolicyholders[[#This Row],[Age]]&lt;=50,"31-50",tblPolicyholders[[#This Row],[Age]]&lt;=70,"51-70",TRUE,"71+")</f>
        <v>71+</v>
      </c>
    </row>
    <row r="140" spans="1:6" x14ac:dyDescent="0.25">
      <c r="A140" s="7" t="s">
        <v>521</v>
      </c>
      <c r="B140" s="8">
        <v>81</v>
      </c>
      <c r="C140" s="8" t="s">
        <v>782</v>
      </c>
      <c r="D140" s="8" t="s">
        <v>786</v>
      </c>
      <c r="E140" s="8" t="s">
        <v>787</v>
      </c>
      <c r="F140" s="10" t="str" cm="1">
        <f t="array" ref="F140">_xlfn.IFS(tblPolicyholders[[#This Row],[Age]]&lt;=30,"18-30",tblPolicyholders[[#This Row],[Age]]&lt;=50,"31-50",tblPolicyholders[[#This Row],[Age]]&lt;=70,"51-70",TRUE,"71+")</f>
        <v>71+</v>
      </c>
    </row>
    <row r="141" spans="1:6" x14ac:dyDescent="0.25">
      <c r="A141" s="7" t="s">
        <v>582</v>
      </c>
      <c r="B141" s="8">
        <v>64</v>
      </c>
      <c r="C141" s="8" t="s">
        <v>782</v>
      </c>
      <c r="D141" s="8" t="s">
        <v>785</v>
      </c>
      <c r="E141" s="8" t="s">
        <v>789</v>
      </c>
      <c r="F141" s="10" t="str" cm="1">
        <f t="array" ref="F141">_xlfn.IFS(tblPolicyholders[[#This Row],[Age]]&lt;=30,"18-30",tblPolicyholders[[#This Row],[Age]]&lt;=50,"31-50",tblPolicyholders[[#This Row],[Age]]&lt;=70,"51-70",TRUE,"71+")</f>
        <v>51-70</v>
      </c>
    </row>
    <row r="142" spans="1:6" x14ac:dyDescent="0.25">
      <c r="A142" s="7" t="s">
        <v>611</v>
      </c>
      <c r="B142" s="8">
        <v>45</v>
      </c>
      <c r="C142" s="8" t="s">
        <v>781</v>
      </c>
      <c r="D142" s="8" t="s">
        <v>784</v>
      </c>
      <c r="E142" s="8" t="s">
        <v>788</v>
      </c>
      <c r="F142" s="10" t="str" cm="1">
        <f t="array" ref="F142">_xlfn.IFS(tblPolicyholders[[#This Row],[Age]]&lt;=30,"18-30",tblPolicyholders[[#This Row],[Age]]&lt;=50,"31-50",tblPolicyholders[[#This Row],[Age]]&lt;=70,"51-70",TRUE,"71+")</f>
        <v>31-50</v>
      </c>
    </row>
    <row r="143" spans="1:6" x14ac:dyDescent="0.25">
      <c r="A143" s="7" t="s">
        <v>594</v>
      </c>
      <c r="B143" s="8">
        <v>23</v>
      </c>
      <c r="C143" s="8" t="s">
        <v>782</v>
      </c>
      <c r="D143" s="8" t="s">
        <v>786</v>
      </c>
      <c r="E143" s="8" t="s">
        <v>788</v>
      </c>
      <c r="F143" s="10" t="str" cm="1">
        <f t="array" ref="F143">_xlfn.IFS(tblPolicyholders[[#This Row],[Age]]&lt;=30,"18-30",tblPolicyholders[[#This Row],[Age]]&lt;=50,"31-50",tblPolicyholders[[#This Row],[Age]]&lt;=70,"51-70",TRUE,"71+")</f>
        <v>18-30</v>
      </c>
    </row>
    <row r="144" spans="1:6" x14ac:dyDescent="0.25">
      <c r="A144" s="7" t="s">
        <v>528</v>
      </c>
      <c r="B144" s="8">
        <v>52</v>
      </c>
      <c r="C144" s="8" t="s">
        <v>781</v>
      </c>
      <c r="D144" s="8" t="s">
        <v>786</v>
      </c>
      <c r="E144" s="8" t="s">
        <v>788</v>
      </c>
      <c r="F144" s="10" t="str" cm="1">
        <f t="array" ref="F144">_xlfn.IFS(tblPolicyholders[[#This Row],[Age]]&lt;=30,"18-30",tblPolicyholders[[#This Row],[Age]]&lt;=50,"31-50",tblPolicyholders[[#This Row],[Age]]&lt;=70,"51-70",TRUE,"71+")</f>
        <v>51-70</v>
      </c>
    </row>
    <row r="145" spans="1:6" x14ac:dyDescent="0.25">
      <c r="A145" s="7" t="s">
        <v>631</v>
      </c>
      <c r="B145" s="8">
        <v>55</v>
      </c>
      <c r="C145" s="8" t="s">
        <v>782</v>
      </c>
      <c r="D145" s="8" t="s">
        <v>783</v>
      </c>
      <c r="E145" s="8" t="s">
        <v>789</v>
      </c>
      <c r="F145" s="10" t="str" cm="1">
        <f t="array" ref="F145">_xlfn.IFS(tblPolicyholders[[#This Row],[Age]]&lt;=30,"18-30",tblPolicyholders[[#This Row],[Age]]&lt;=50,"31-50",tblPolicyholders[[#This Row],[Age]]&lt;=70,"51-70",TRUE,"71+")</f>
        <v>51-70</v>
      </c>
    </row>
    <row r="146" spans="1:6" x14ac:dyDescent="0.25">
      <c r="A146" s="7" t="s">
        <v>516</v>
      </c>
      <c r="B146" s="8">
        <v>25</v>
      </c>
      <c r="C146" s="8" t="s">
        <v>781</v>
      </c>
      <c r="D146" s="8" t="s">
        <v>785</v>
      </c>
      <c r="E146" s="8" t="s">
        <v>787</v>
      </c>
      <c r="F146" s="10" t="str" cm="1">
        <f t="array" ref="F146">_xlfn.IFS(tblPolicyholders[[#This Row],[Age]]&lt;=30,"18-30",tblPolicyholders[[#This Row],[Age]]&lt;=50,"31-50",tblPolicyholders[[#This Row],[Age]]&lt;=70,"51-70",TRUE,"71+")</f>
        <v>18-30</v>
      </c>
    </row>
    <row r="147" spans="1:6" x14ac:dyDescent="0.25">
      <c r="A147" s="7" t="s">
        <v>776</v>
      </c>
      <c r="B147" s="8">
        <v>40</v>
      </c>
      <c r="C147" s="8" t="s">
        <v>781</v>
      </c>
      <c r="D147" s="8" t="s">
        <v>783</v>
      </c>
      <c r="E147" s="8" t="s">
        <v>789</v>
      </c>
      <c r="F147" s="10" t="str" cm="1">
        <f t="array" ref="F147">_xlfn.IFS(tblPolicyholders[[#This Row],[Age]]&lt;=30,"18-30",tblPolicyholders[[#This Row],[Age]]&lt;=50,"31-50",tblPolicyholders[[#This Row],[Age]]&lt;=70,"51-70",TRUE,"71+")</f>
        <v>31-50</v>
      </c>
    </row>
    <row r="148" spans="1:6" x14ac:dyDescent="0.25">
      <c r="A148" s="7" t="s">
        <v>511</v>
      </c>
      <c r="B148" s="8">
        <v>33</v>
      </c>
      <c r="C148" s="8" t="s">
        <v>782</v>
      </c>
      <c r="D148" s="8" t="s">
        <v>786</v>
      </c>
      <c r="E148" s="8" t="s">
        <v>787</v>
      </c>
      <c r="F148" s="10" t="str" cm="1">
        <f t="array" ref="F148">_xlfn.IFS(tblPolicyholders[[#This Row],[Age]]&lt;=30,"18-30",tblPolicyholders[[#This Row],[Age]]&lt;=50,"31-50",tblPolicyholders[[#This Row],[Age]]&lt;=70,"51-70",TRUE,"71+")</f>
        <v>31-50</v>
      </c>
    </row>
    <row r="149" spans="1:6" x14ac:dyDescent="0.25">
      <c r="A149" s="7" t="s">
        <v>685</v>
      </c>
      <c r="B149" s="8">
        <v>65</v>
      </c>
      <c r="C149" s="8" t="s">
        <v>781</v>
      </c>
      <c r="D149" s="8" t="s">
        <v>784</v>
      </c>
      <c r="E149" s="8" t="s">
        <v>787</v>
      </c>
      <c r="F149" s="10" t="str" cm="1">
        <f t="array" ref="F149">_xlfn.IFS(tblPolicyholders[[#This Row],[Age]]&lt;=30,"18-30",tblPolicyholders[[#This Row],[Age]]&lt;=50,"31-50",tblPolicyholders[[#This Row],[Age]]&lt;=70,"51-70",TRUE,"71+")</f>
        <v>51-70</v>
      </c>
    </row>
    <row r="150" spans="1:6" x14ac:dyDescent="0.25">
      <c r="A150" s="7" t="s">
        <v>579</v>
      </c>
      <c r="B150" s="8">
        <v>34</v>
      </c>
      <c r="C150" s="8" t="s">
        <v>781</v>
      </c>
      <c r="D150" s="8" t="s">
        <v>786</v>
      </c>
      <c r="E150" s="8" t="s">
        <v>787</v>
      </c>
      <c r="F150" s="10" t="str" cm="1">
        <f t="array" ref="F150">_xlfn.IFS(tblPolicyholders[[#This Row],[Age]]&lt;=30,"18-30",tblPolicyholders[[#This Row],[Age]]&lt;=50,"31-50",tblPolicyholders[[#This Row],[Age]]&lt;=70,"51-70",TRUE,"71+")</f>
        <v>31-50</v>
      </c>
    </row>
    <row r="151" spans="1:6" x14ac:dyDescent="0.25">
      <c r="A151" s="7" t="s">
        <v>556</v>
      </c>
      <c r="B151" s="8">
        <v>72</v>
      </c>
      <c r="C151" s="8" t="s">
        <v>781</v>
      </c>
      <c r="D151" s="8" t="s">
        <v>785</v>
      </c>
      <c r="E151" s="8" t="s">
        <v>788</v>
      </c>
      <c r="F151" s="10" t="str" cm="1">
        <f t="array" ref="F151">_xlfn.IFS(tblPolicyholders[[#This Row],[Age]]&lt;=30,"18-30",tblPolicyholders[[#This Row],[Age]]&lt;=50,"31-50",tblPolicyholders[[#This Row],[Age]]&lt;=70,"51-70",TRUE,"71+")</f>
        <v>71+</v>
      </c>
    </row>
    <row r="152" spans="1:6" x14ac:dyDescent="0.25">
      <c r="A152" s="7" t="s">
        <v>777</v>
      </c>
      <c r="B152" s="8">
        <v>76</v>
      </c>
      <c r="C152" s="8" t="s">
        <v>781</v>
      </c>
      <c r="D152" s="8" t="s">
        <v>783</v>
      </c>
      <c r="E152" s="8" t="s">
        <v>788</v>
      </c>
      <c r="F152" s="10" t="str" cm="1">
        <f t="array" ref="F152">_xlfn.IFS(tblPolicyholders[[#This Row],[Age]]&lt;=30,"18-30",tblPolicyholders[[#This Row],[Age]]&lt;=50,"31-50",tblPolicyholders[[#This Row],[Age]]&lt;=70,"51-70",TRUE,"71+")</f>
        <v>71+</v>
      </c>
    </row>
    <row r="153" spans="1:6" x14ac:dyDescent="0.25">
      <c r="A153" s="7" t="s">
        <v>544</v>
      </c>
      <c r="B153" s="8">
        <v>77</v>
      </c>
      <c r="C153" s="8" t="s">
        <v>781</v>
      </c>
      <c r="D153" s="8" t="s">
        <v>786</v>
      </c>
      <c r="E153" s="8" t="s">
        <v>789</v>
      </c>
      <c r="F153" s="10" t="str" cm="1">
        <f t="array" ref="F153">_xlfn.IFS(tblPolicyholders[[#This Row],[Age]]&lt;=30,"18-30",tblPolicyholders[[#This Row],[Age]]&lt;=50,"31-50",tblPolicyholders[[#This Row],[Age]]&lt;=70,"51-70",TRUE,"71+")</f>
        <v>71+</v>
      </c>
    </row>
    <row r="154" spans="1:6" x14ac:dyDescent="0.25">
      <c r="A154" s="7" t="s">
        <v>571</v>
      </c>
      <c r="B154" s="8">
        <v>70</v>
      </c>
      <c r="C154" s="8" t="s">
        <v>782</v>
      </c>
      <c r="D154" s="8" t="s">
        <v>786</v>
      </c>
      <c r="E154" s="8" t="s">
        <v>787</v>
      </c>
      <c r="F154" s="10" t="str" cm="1">
        <f t="array" ref="F154">_xlfn.IFS(tblPolicyholders[[#This Row],[Age]]&lt;=30,"18-30",tblPolicyholders[[#This Row],[Age]]&lt;=50,"31-50",tblPolicyholders[[#This Row],[Age]]&lt;=70,"51-70",TRUE,"71+")</f>
        <v>51-70</v>
      </c>
    </row>
    <row r="155" spans="1:6" x14ac:dyDescent="0.25">
      <c r="A155" s="7" t="s">
        <v>508</v>
      </c>
      <c r="B155" s="8">
        <v>43</v>
      </c>
      <c r="C155" s="8" t="s">
        <v>782</v>
      </c>
      <c r="D155" s="8" t="s">
        <v>786</v>
      </c>
      <c r="E155" s="8" t="s">
        <v>787</v>
      </c>
      <c r="F155" s="10" t="str" cm="1">
        <f t="array" ref="F155">_xlfn.IFS(tblPolicyholders[[#This Row],[Age]]&lt;=30,"18-30",tblPolicyholders[[#This Row],[Age]]&lt;=50,"31-50",tblPolicyholders[[#This Row],[Age]]&lt;=70,"51-70",TRUE,"71+")</f>
        <v>31-50</v>
      </c>
    </row>
    <row r="156" spans="1:6" x14ac:dyDescent="0.25">
      <c r="A156" s="7" t="s">
        <v>641</v>
      </c>
      <c r="B156" s="8">
        <v>30</v>
      </c>
      <c r="C156" s="8" t="s">
        <v>782</v>
      </c>
      <c r="D156" s="8" t="s">
        <v>783</v>
      </c>
      <c r="E156" s="8" t="s">
        <v>789</v>
      </c>
      <c r="F156" s="10" t="str" cm="1">
        <f t="array" ref="F156">_xlfn.IFS(tblPolicyholders[[#This Row],[Age]]&lt;=30,"18-30",tblPolicyholders[[#This Row],[Age]]&lt;=50,"31-50",tblPolicyholders[[#This Row],[Age]]&lt;=70,"51-70",TRUE,"71+")</f>
        <v>18-30</v>
      </c>
    </row>
    <row r="157" spans="1:6" x14ac:dyDescent="0.25">
      <c r="A157" s="7" t="s">
        <v>637</v>
      </c>
      <c r="B157" s="8">
        <v>32</v>
      </c>
      <c r="C157" s="8" t="s">
        <v>781</v>
      </c>
      <c r="D157" s="8" t="s">
        <v>785</v>
      </c>
      <c r="E157" s="8" t="s">
        <v>788</v>
      </c>
      <c r="F157" s="10" t="str" cm="1">
        <f t="array" ref="F157">_xlfn.IFS(tblPolicyholders[[#This Row],[Age]]&lt;=30,"18-30",tblPolicyholders[[#This Row],[Age]]&lt;=50,"31-50",tblPolicyholders[[#This Row],[Age]]&lt;=70,"51-70",TRUE,"71+")</f>
        <v>31-50</v>
      </c>
    </row>
    <row r="158" spans="1:6" x14ac:dyDescent="0.25">
      <c r="A158" s="7" t="s">
        <v>778</v>
      </c>
      <c r="B158" s="8">
        <v>40</v>
      </c>
      <c r="C158" s="8" t="s">
        <v>781</v>
      </c>
      <c r="D158" s="8" t="s">
        <v>784</v>
      </c>
      <c r="E158" s="8" t="s">
        <v>788</v>
      </c>
      <c r="F158" s="10" t="str" cm="1">
        <f t="array" ref="F158">_xlfn.IFS(tblPolicyholders[[#This Row],[Age]]&lt;=30,"18-30",tblPolicyholders[[#This Row],[Age]]&lt;=50,"31-50",tblPolicyholders[[#This Row],[Age]]&lt;=70,"51-70",TRUE,"71+")</f>
        <v>31-50</v>
      </c>
    </row>
    <row r="159" spans="1:6" x14ac:dyDescent="0.25">
      <c r="A159" s="7" t="s">
        <v>665</v>
      </c>
      <c r="B159" s="8">
        <v>20</v>
      </c>
      <c r="C159" s="8" t="s">
        <v>781</v>
      </c>
      <c r="D159" s="8" t="s">
        <v>783</v>
      </c>
      <c r="E159" s="8" t="s">
        <v>788</v>
      </c>
      <c r="F159" s="10" t="str" cm="1">
        <f t="array" ref="F159">_xlfn.IFS(tblPolicyholders[[#This Row],[Age]]&lt;=30,"18-30",tblPolicyholders[[#This Row],[Age]]&lt;=50,"31-50",tblPolicyholders[[#This Row],[Age]]&lt;=70,"51-70",TRUE,"71+")</f>
        <v>18-30</v>
      </c>
    </row>
    <row r="160" spans="1:6" x14ac:dyDescent="0.25">
      <c r="A160" s="7" t="s">
        <v>659</v>
      </c>
      <c r="B160" s="8">
        <v>64</v>
      </c>
      <c r="C160" s="8" t="s">
        <v>781</v>
      </c>
      <c r="D160" s="8" t="s">
        <v>785</v>
      </c>
      <c r="E160" s="8" t="s">
        <v>788</v>
      </c>
      <c r="F160" s="10" t="str" cm="1">
        <f t="array" ref="F160">_xlfn.IFS(tblPolicyholders[[#This Row],[Age]]&lt;=30,"18-30",tblPolicyholders[[#This Row],[Age]]&lt;=50,"31-50",tblPolicyholders[[#This Row],[Age]]&lt;=70,"51-70",TRUE,"71+")</f>
        <v>51-70</v>
      </c>
    </row>
    <row r="161" spans="1:6" x14ac:dyDescent="0.25">
      <c r="A161" s="7" t="s">
        <v>569</v>
      </c>
      <c r="B161" s="8">
        <v>31</v>
      </c>
      <c r="C161" s="8" t="s">
        <v>781</v>
      </c>
      <c r="D161" s="8" t="s">
        <v>783</v>
      </c>
      <c r="E161" s="8" t="s">
        <v>787</v>
      </c>
      <c r="F161" s="10" t="str" cm="1">
        <f t="array" ref="F161">_xlfn.IFS(tblPolicyholders[[#This Row],[Age]]&lt;=30,"18-30",tblPolicyholders[[#This Row],[Age]]&lt;=50,"31-50",tblPolicyholders[[#This Row],[Age]]&lt;=70,"51-70",TRUE,"71+")</f>
        <v>31-50</v>
      </c>
    </row>
    <row r="162" spans="1:6" x14ac:dyDescent="0.25">
      <c r="A162" s="7" t="s">
        <v>609</v>
      </c>
      <c r="B162" s="8">
        <v>45</v>
      </c>
      <c r="C162" s="8" t="s">
        <v>782</v>
      </c>
      <c r="D162" s="8" t="s">
        <v>783</v>
      </c>
      <c r="E162" s="8" t="s">
        <v>787</v>
      </c>
      <c r="F162" s="10" t="str" cm="1">
        <f t="array" ref="F162">_xlfn.IFS(tblPolicyholders[[#This Row],[Age]]&lt;=30,"18-30",tblPolicyholders[[#This Row],[Age]]&lt;=50,"31-50",tblPolicyholders[[#This Row],[Age]]&lt;=70,"51-70",TRUE,"71+")</f>
        <v>31-50</v>
      </c>
    </row>
    <row r="163" spans="1:6" x14ac:dyDescent="0.25">
      <c r="A163" s="7" t="s">
        <v>534</v>
      </c>
      <c r="B163" s="8">
        <v>68</v>
      </c>
      <c r="C163" s="8" t="s">
        <v>782</v>
      </c>
      <c r="D163" s="8" t="s">
        <v>785</v>
      </c>
      <c r="E163" s="8" t="s">
        <v>789</v>
      </c>
      <c r="F163" s="10" t="str" cm="1">
        <f t="array" ref="F163">_xlfn.IFS(tblPolicyholders[[#This Row],[Age]]&lt;=30,"18-30",tblPolicyholders[[#This Row],[Age]]&lt;=50,"31-50",tblPolicyholders[[#This Row],[Age]]&lt;=70,"51-70",TRUE,"71+")</f>
        <v>51-70</v>
      </c>
    </row>
    <row r="164" spans="1:6" x14ac:dyDescent="0.25">
      <c r="A164" s="7" t="s">
        <v>626</v>
      </c>
      <c r="B164" s="8">
        <v>26</v>
      </c>
      <c r="C164" s="8" t="s">
        <v>781</v>
      </c>
      <c r="D164" s="8" t="s">
        <v>786</v>
      </c>
      <c r="E164" s="8" t="s">
        <v>788</v>
      </c>
      <c r="F164" s="10" t="str" cm="1">
        <f t="array" ref="F164">_xlfn.IFS(tblPolicyholders[[#This Row],[Age]]&lt;=30,"18-30",tblPolicyholders[[#This Row],[Age]]&lt;=50,"31-50",tblPolicyholders[[#This Row],[Age]]&lt;=70,"51-70",TRUE,"71+")</f>
        <v>18-30</v>
      </c>
    </row>
    <row r="165" spans="1:6" x14ac:dyDescent="0.25">
      <c r="A165" s="7" t="s">
        <v>677</v>
      </c>
      <c r="B165" s="8">
        <v>69</v>
      </c>
      <c r="C165" s="8" t="s">
        <v>782</v>
      </c>
      <c r="D165" s="8" t="s">
        <v>786</v>
      </c>
      <c r="E165" s="8" t="s">
        <v>789</v>
      </c>
      <c r="F165" s="10" t="str" cm="1">
        <f t="array" ref="F165">_xlfn.IFS(tblPolicyholders[[#This Row],[Age]]&lt;=30,"18-30",tblPolicyholders[[#This Row],[Age]]&lt;=50,"31-50",tblPolicyholders[[#This Row],[Age]]&lt;=70,"51-70",TRUE,"71+")</f>
        <v>51-70</v>
      </c>
    </row>
    <row r="166" spans="1:6" x14ac:dyDescent="0.25">
      <c r="A166" s="7" t="s">
        <v>678</v>
      </c>
      <c r="B166" s="8">
        <v>74</v>
      </c>
      <c r="C166" s="8" t="s">
        <v>782</v>
      </c>
      <c r="D166" s="8" t="s">
        <v>784</v>
      </c>
      <c r="E166" s="8" t="s">
        <v>787</v>
      </c>
      <c r="F166" s="10" t="str" cm="1">
        <f t="array" ref="F166">_xlfn.IFS(tblPolicyholders[[#This Row],[Age]]&lt;=30,"18-30",tblPolicyholders[[#This Row],[Age]]&lt;=50,"31-50",tblPolicyholders[[#This Row],[Age]]&lt;=70,"51-70",TRUE,"71+")</f>
        <v>71+</v>
      </c>
    </row>
    <row r="167" spans="1:6" x14ac:dyDescent="0.25">
      <c r="A167" s="7" t="s">
        <v>573</v>
      </c>
      <c r="B167" s="8">
        <v>36</v>
      </c>
      <c r="C167" s="8" t="s">
        <v>782</v>
      </c>
      <c r="D167" s="8" t="s">
        <v>785</v>
      </c>
      <c r="E167" s="8" t="s">
        <v>789</v>
      </c>
      <c r="F167" s="10" t="str" cm="1">
        <f t="array" ref="F167">_xlfn.IFS(tblPolicyholders[[#This Row],[Age]]&lt;=30,"18-30",tblPolicyholders[[#This Row],[Age]]&lt;=50,"31-50",tblPolicyholders[[#This Row],[Age]]&lt;=70,"51-70",TRUE,"71+")</f>
        <v>31-50</v>
      </c>
    </row>
    <row r="168" spans="1:6" x14ac:dyDescent="0.25">
      <c r="A168" s="7" t="s">
        <v>601</v>
      </c>
      <c r="B168" s="8">
        <v>59</v>
      </c>
      <c r="C168" s="8" t="s">
        <v>782</v>
      </c>
      <c r="D168" s="8" t="s">
        <v>786</v>
      </c>
      <c r="E168" s="8" t="s">
        <v>788</v>
      </c>
      <c r="F168" s="10" t="str" cm="1">
        <f t="array" ref="F168">_xlfn.IFS(tblPolicyholders[[#This Row],[Age]]&lt;=30,"18-30",tblPolicyholders[[#This Row],[Age]]&lt;=50,"31-50",tblPolicyholders[[#This Row],[Age]]&lt;=70,"51-70",TRUE,"71+")</f>
        <v>51-70</v>
      </c>
    </row>
    <row r="169" spans="1:6" x14ac:dyDescent="0.25">
      <c r="A169" s="7" t="s">
        <v>649</v>
      </c>
      <c r="B169" s="8">
        <v>83</v>
      </c>
      <c r="C169" s="8" t="s">
        <v>781</v>
      </c>
      <c r="D169" s="8" t="s">
        <v>784</v>
      </c>
      <c r="E169" s="8" t="s">
        <v>787</v>
      </c>
      <c r="F169" s="10" t="str" cm="1">
        <f t="array" ref="F169">_xlfn.IFS(tblPolicyholders[[#This Row],[Age]]&lt;=30,"18-30",tblPolicyholders[[#This Row],[Age]]&lt;=50,"31-50",tblPolicyholders[[#This Row],[Age]]&lt;=70,"51-70",TRUE,"71+")</f>
        <v>71+</v>
      </c>
    </row>
    <row r="170" spans="1:6" x14ac:dyDescent="0.25">
      <c r="A170" s="7" t="s">
        <v>683</v>
      </c>
      <c r="B170" s="8">
        <v>64</v>
      </c>
      <c r="C170" s="8" t="s">
        <v>781</v>
      </c>
      <c r="D170" s="8" t="s">
        <v>785</v>
      </c>
      <c r="E170" s="8" t="s">
        <v>787</v>
      </c>
      <c r="F170" s="10" t="str" cm="1">
        <f t="array" ref="F170">_xlfn.IFS(tblPolicyholders[[#This Row],[Age]]&lt;=30,"18-30",tblPolicyholders[[#This Row],[Age]]&lt;=50,"31-50",tblPolicyholders[[#This Row],[Age]]&lt;=70,"51-70",TRUE,"71+")</f>
        <v>51-70</v>
      </c>
    </row>
    <row r="171" spans="1:6" x14ac:dyDescent="0.25">
      <c r="A171" s="7" t="s">
        <v>656</v>
      </c>
      <c r="B171" s="8">
        <v>77</v>
      </c>
      <c r="C171" s="8" t="s">
        <v>781</v>
      </c>
      <c r="D171" s="8" t="s">
        <v>785</v>
      </c>
      <c r="E171" s="8" t="s">
        <v>787</v>
      </c>
      <c r="F171" s="10" t="str" cm="1">
        <f t="array" ref="F171">_xlfn.IFS(tblPolicyholders[[#This Row],[Age]]&lt;=30,"18-30",tblPolicyholders[[#This Row],[Age]]&lt;=50,"31-50",tblPolicyholders[[#This Row],[Age]]&lt;=70,"51-70",TRUE,"71+")</f>
        <v>71+</v>
      </c>
    </row>
    <row r="172" spans="1:6" x14ac:dyDescent="0.25">
      <c r="A172" s="7" t="s">
        <v>674</v>
      </c>
      <c r="B172" s="8">
        <v>73</v>
      </c>
      <c r="C172" s="8" t="s">
        <v>782</v>
      </c>
      <c r="D172" s="8" t="s">
        <v>784</v>
      </c>
      <c r="E172" s="8" t="s">
        <v>787</v>
      </c>
      <c r="F172" s="10" t="str" cm="1">
        <f t="array" ref="F172">_xlfn.IFS(tblPolicyholders[[#This Row],[Age]]&lt;=30,"18-30",tblPolicyholders[[#This Row],[Age]]&lt;=50,"31-50",tblPolicyholders[[#This Row],[Age]]&lt;=70,"51-70",TRUE,"71+")</f>
        <v>71+</v>
      </c>
    </row>
    <row r="173" spans="1:6" x14ac:dyDescent="0.25">
      <c r="A173" s="7" t="s">
        <v>643</v>
      </c>
      <c r="B173" s="8">
        <v>34</v>
      </c>
      <c r="C173" s="8" t="s">
        <v>782</v>
      </c>
      <c r="D173" s="8" t="s">
        <v>786</v>
      </c>
      <c r="E173" s="8" t="s">
        <v>787</v>
      </c>
      <c r="F173" s="10" t="str" cm="1">
        <f t="array" ref="F173">_xlfn.IFS(tblPolicyholders[[#This Row],[Age]]&lt;=30,"18-30",tblPolicyholders[[#This Row],[Age]]&lt;=50,"31-50",tblPolicyholders[[#This Row],[Age]]&lt;=70,"51-70",TRUE,"71+")</f>
        <v>31-50</v>
      </c>
    </row>
    <row r="174" spans="1:6" x14ac:dyDescent="0.25">
      <c r="A174" s="7" t="s">
        <v>633</v>
      </c>
      <c r="B174" s="8">
        <v>59</v>
      </c>
      <c r="C174" s="8" t="s">
        <v>781</v>
      </c>
      <c r="D174" s="8" t="s">
        <v>785</v>
      </c>
      <c r="E174" s="8" t="s">
        <v>788</v>
      </c>
      <c r="F174" s="10" t="str" cm="1">
        <f t="array" ref="F174">_xlfn.IFS(tblPolicyholders[[#This Row],[Age]]&lt;=30,"18-30",tblPolicyholders[[#This Row],[Age]]&lt;=50,"31-50",tblPolicyholders[[#This Row],[Age]]&lt;=70,"51-70",TRUE,"71+")</f>
        <v>51-70</v>
      </c>
    </row>
    <row r="175" spans="1:6" x14ac:dyDescent="0.25">
      <c r="A175" s="7" t="s">
        <v>587</v>
      </c>
      <c r="B175" s="8">
        <v>64</v>
      </c>
      <c r="C175" s="8" t="s">
        <v>781</v>
      </c>
      <c r="D175" s="8" t="s">
        <v>786</v>
      </c>
      <c r="E175" s="8" t="s">
        <v>787</v>
      </c>
      <c r="F175" s="10" t="str" cm="1">
        <f t="array" ref="F175">_xlfn.IFS(tblPolicyholders[[#This Row],[Age]]&lt;=30,"18-30",tblPolicyholders[[#This Row],[Age]]&lt;=50,"31-50",tblPolicyholders[[#This Row],[Age]]&lt;=70,"51-70",TRUE,"71+")</f>
        <v>51-70</v>
      </c>
    </row>
    <row r="176" spans="1:6" x14ac:dyDescent="0.25">
      <c r="A176" s="7" t="s">
        <v>779</v>
      </c>
      <c r="B176" s="8">
        <v>65</v>
      </c>
      <c r="C176" s="8" t="s">
        <v>782</v>
      </c>
      <c r="D176" s="8" t="s">
        <v>783</v>
      </c>
      <c r="E176" s="8" t="s">
        <v>787</v>
      </c>
      <c r="F176" s="10" t="str" cm="1">
        <f t="array" ref="F176">_xlfn.IFS(tblPolicyholders[[#This Row],[Age]]&lt;=30,"18-30",tblPolicyholders[[#This Row],[Age]]&lt;=50,"31-50",tblPolicyholders[[#This Row],[Age]]&lt;=70,"51-70",TRUE,"71+")</f>
        <v>51-70</v>
      </c>
    </row>
    <row r="177" spans="1:6" x14ac:dyDescent="0.25">
      <c r="A177" s="7" t="s">
        <v>664</v>
      </c>
      <c r="B177" s="8">
        <v>57</v>
      </c>
      <c r="C177" s="8" t="s">
        <v>782</v>
      </c>
      <c r="D177" s="8" t="s">
        <v>784</v>
      </c>
      <c r="E177" s="8" t="s">
        <v>787</v>
      </c>
      <c r="F177" s="10" t="str" cm="1">
        <f t="array" ref="F177">_xlfn.IFS(tblPolicyholders[[#This Row],[Age]]&lt;=30,"18-30",tblPolicyholders[[#This Row],[Age]]&lt;=50,"31-50",tblPolicyholders[[#This Row],[Age]]&lt;=70,"51-70",TRUE,"71+")</f>
        <v>51-70</v>
      </c>
    </row>
    <row r="178" spans="1:6" x14ac:dyDescent="0.25">
      <c r="A178" s="7" t="s">
        <v>541</v>
      </c>
      <c r="B178" s="8">
        <v>23</v>
      </c>
      <c r="C178" s="8" t="s">
        <v>781</v>
      </c>
      <c r="D178" s="8" t="s">
        <v>785</v>
      </c>
      <c r="E178" s="8" t="s">
        <v>787</v>
      </c>
      <c r="F178" s="10" t="str" cm="1">
        <f t="array" ref="F178">_xlfn.IFS(tblPolicyholders[[#This Row],[Age]]&lt;=30,"18-30",tblPolicyholders[[#This Row],[Age]]&lt;=50,"31-50",tblPolicyholders[[#This Row],[Age]]&lt;=70,"51-70",TRUE,"71+")</f>
        <v>18-30</v>
      </c>
    </row>
    <row r="179" spans="1:6" x14ac:dyDescent="0.25">
      <c r="A179" s="7" t="s">
        <v>510</v>
      </c>
      <c r="B179" s="8">
        <v>67</v>
      </c>
      <c r="C179" s="8" t="s">
        <v>781</v>
      </c>
      <c r="D179" s="8" t="s">
        <v>785</v>
      </c>
      <c r="E179" s="8" t="s">
        <v>789</v>
      </c>
      <c r="F179" s="10" t="str" cm="1">
        <f t="array" ref="F179">_xlfn.IFS(tblPolicyholders[[#This Row],[Age]]&lt;=30,"18-30",tblPolicyholders[[#This Row],[Age]]&lt;=50,"31-50",tblPolicyholders[[#This Row],[Age]]&lt;=70,"51-70",TRUE,"71+")</f>
        <v>51-70</v>
      </c>
    </row>
    <row r="180" spans="1:6" x14ac:dyDescent="0.25">
      <c r="A180" s="7" t="s">
        <v>592</v>
      </c>
      <c r="B180" s="8">
        <v>39</v>
      </c>
      <c r="C180" s="8" t="s">
        <v>782</v>
      </c>
      <c r="D180" s="8" t="s">
        <v>785</v>
      </c>
      <c r="E180" s="8" t="s">
        <v>787</v>
      </c>
      <c r="F180" s="10" t="str" cm="1">
        <f t="array" ref="F180">_xlfn.IFS(tblPolicyholders[[#This Row],[Age]]&lt;=30,"18-30",tblPolicyholders[[#This Row],[Age]]&lt;=50,"31-50",tblPolicyholders[[#This Row],[Age]]&lt;=70,"51-70",TRUE,"71+")</f>
        <v>31-50</v>
      </c>
    </row>
    <row r="181" spans="1:6" x14ac:dyDescent="0.25">
      <c r="A181" s="7" t="s">
        <v>563</v>
      </c>
      <c r="B181" s="8">
        <v>77</v>
      </c>
      <c r="C181" s="8" t="s">
        <v>781</v>
      </c>
      <c r="D181" s="8" t="s">
        <v>785</v>
      </c>
      <c r="E181" s="8" t="s">
        <v>789</v>
      </c>
      <c r="F181" s="10" t="str" cm="1">
        <f t="array" ref="F181">_xlfn.IFS(tblPolicyholders[[#This Row],[Age]]&lt;=30,"18-30",tblPolicyholders[[#This Row],[Age]]&lt;=50,"31-50",tblPolicyholders[[#This Row],[Age]]&lt;=70,"51-70",TRUE,"71+")</f>
        <v>71+</v>
      </c>
    </row>
    <row r="182" spans="1:6" x14ac:dyDescent="0.25">
      <c r="A182" s="7" t="s">
        <v>513</v>
      </c>
      <c r="B182" s="8">
        <v>21</v>
      </c>
      <c r="C182" s="8" t="s">
        <v>782</v>
      </c>
      <c r="D182" s="8" t="s">
        <v>784</v>
      </c>
      <c r="E182" s="8" t="s">
        <v>787</v>
      </c>
      <c r="F182" s="10" t="str" cm="1">
        <f t="array" ref="F182">_xlfn.IFS(tblPolicyholders[[#This Row],[Age]]&lt;=30,"18-30",tblPolicyholders[[#This Row],[Age]]&lt;=50,"31-50",tblPolicyholders[[#This Row],[Age]]&lt;=70,"51-70",TRUE,"71+")</f>
        <v>18-30</v>
      </c>
    </row>
    <row r="183" spans="1:6" x14ac:dyDescent="0.25">
      <c r="A183" s="7" t="s">
        <v>533</v>
      </c>
      <c r="B183" s="8">
        <v>59</v>
      </c>
      <c r="C183" s="8" t="s">
        <v>781</v>
      </c>
      <c r="D183" s="8" t="s">
        <v>783</v>
      </c>
      <c r="E183" s="8" t="s">
        <v>789</v>
      </c>
      <c r="F183" s="10" t="str" cm="1">
        <f t="array" ref="F183">_xlfn.IFS(tblPolicyholders[[#This Row],[Age]]&lt;=30,"18-30",tblPolicyholders[[#This Row],[Age]]&lt;=50,"31-50",tblPolicyholders[[#This Row],[Age]]&lt;=70,"51-70",TRUE,"71+")</f>
        <v>51-70</v>
      </c>
    </row>
    <row r="184" spans="1:6" x14ac:dyDescent="0.25">
      <c r="A184" s="7" t="s">
        <v>619</v>
      </c>
      <c r="B184" s="8">
        <v>64</v>
      </c>
      <c r="C184" s="8" t="s">
        <v>781</v>
      </c>
      <c r="D184" s="8" t="s">
        <v>786</v>
      </c>
      <c r="E184" s="8" t="s">
        <v>789</v>
      </c>
      <c r="F184" s="10" t="str" cm="1">
        <f t="array" ref="F184">_xlfn.IFS(tblPolicyholders[[#This Row],[Age]]&lt;=30,"18-30",tblPolicyholders[[#This Row],[Age]]&lt;=50,"31-50",tblPolicyholders[[#This Row],[Age]]&lt;=70,"51-70",TRUE,"71+")</f>
        <v>51-70</v>
      </c>
    </row>
    <row r="185" spans="1:6" x14ac:dyDescent="0.25">
      <c r="A185" s="7" t="s">
        <v>605</v>
      </c>
      <c r="B185" s="8">
        <v>37</v>
      </c>
      <c r="C185" s="8" t="s">
        <v>782</v>
      </c>
      <c r="D185" s="8" t="s">
        <v>783</v>
      </c>
      <c r="E185" s="8" t="s">
        <v>789</v>
      </c>
      <c r="F185" s="10" t="str" cm="1">
        <f t="array" ref="F185">_xlfn.IFS(tblPolicyholders[[#This Row],[Age]]&lt;=30,"18-30",tblPolicyholders[[#This Row],[Age]]&lt;=50,"31-50",tblPolicyholders[[#This Row],[Age]]&lt;=70,"51-70",TRUE,"71+")</f>
        <v>31-50</v>
      </c>
    </row>
    <row r="186" spans="1:6" x14ac:dyDescent="0.25">
      <c r="A186" s="7" t="s">
        <v>640</v>
      </c>
      <c r="B186" s="8">
        <v>51</v>
      </c>
      <c r="C186" s="8" t="s">
        <v>782</v>
      </c>
      <c r="D186" s="8" t="s">
        <v>784</v>
      </c>
      <c r="E186" s="8" t="s">
        <v>788</v>
      </c>
      <c r="F186" s="10" t="str" cm="1">
        <f t="array" ref="F186">_xlfn.IFS(tblPolicyholders[[#This Row],[Age]]&lt;=30,"18-30",tblPolicyholders[[#This Row],[Age]]&lt;=50,"31-50",tblPolicyholders[[#This Row],[Age]]&lt;=70,"51-70",TRUE,"71+")</f>
        <v>51-70</v>
      </c>
    </row>
    <row r="187" spans="1:6" x14ac:dyDescent="0.25">
      <c r="A187" s="7" t="s">
        <v>515</v>
      </c>
      <c r="B187" s="8">
        <v>74</v>
      </c>
      <c r="C187" s="8" t="s">
        <v>781</v>
      </c>
      <c r="D187" s="8" t="s">
        <v>784</v>
      </c>
      <c r="E187" s="8" t="s">
        <v>787</v>
      </c>
      <c r="F187" s="10" t="str" cm="1">
        <f t="array" ref="F187">_xlfn.IFS(tblPolicyholders[[#This Row],[Age]]&lt;=30,"18-30",tblPolicyholders[[#This Row],[Age]]&lt;=50,"31-50",tblPolicyholders[[#This Row],[Age]]&lt;=70,"51-70",TRUE,"71+")</f>
        <v>71+</v>
      </c>
    </row>
    <row r="188" spans="1:6" x14ac:dyDescent="0.25">
      <c r="A188" s="7" t="s">
        <v>671</v>
      </c>
      <c r="B188" s="8">
        <v>21</v>
      </c>
      <c r="C188" s="8" t="s">
        <v>781</v>
      </c>
      <c r="D188" s="8" t="s">
        <v>783</v>
      </c>
      <c r="E188" s="8" t="s">
        <v>787</v>
      </c>
      <c r="F188" s="10" t="str" cm="1">
        <f t="array" ref="F188">_xlfn.IFS(tblPolicyholders[[#This Row],[Age]]&lt;=30,"18-30",tblPolicyholders[[#This Row],[Age]]&lt;=50,"31-50",tblPolicyholders[[#This Row],[Age]]&lt;=70,"51-70",TRUE,"71+")</f>
        <v>18-30</v>
      </c>
    </row>
    <row r="189" spans="1:6" x14ac:dyDescent="0.25">
      <c r="A189" s="7" t="s">
        <v>574</v>
      </c>
      <c r="B189" s="8">
        <v>54</v>
      </c>
      <c r="C189" s="8" t="s">
        <v>782</v>
      </c>
      <c r="D189" s="8" t="s">
        <v>783</v>
      </c>
      <c r="E189" s="8" t="s">
        <v>789</v>
      </c>
      <c r="F189" s="10" t="str" cm="1">
        <f t="array" ref="F189">_xlfn.IFS(tblPolicyholders[[#This Row],[Age]]&lt;=30,"18-30",tblPolicyholders[[#This Row],[Age]]&lt;=50,"31-50",tblPolicyholders[[#This Row],[Age]]&lt;=70,"51-70",TRUE,"71+")</f>
        <v>51-70</v>
      </c>
    </row>
    <row r="190" spans="1:6" x14ac:dyDescent="0.25">
      <c r="A190" s="7" t="s">
        <v>644</v>
      </c>
      <c r="B190" s="8">
        <v>50</v>
      </c>
      <c r="C190" s="8" t="s">
        <v>781</v>
      </c>
      <c r="D190" s="8" t="s">
        <v>786</v>
      </c>
      <c r="E190" s="8" t="s">
        <v>788</v>
      </c>
      <c r="F190" s="10" t="str" cm="1">
        <f t="array" ref="F190">_xlfn.IFS(tblPolicyholders[[#This Row],[Age]]&lt;=30,"18-30",tblPolicyholders[[#This Row],[Age]]&lt;=50,"31-50",tblPolicyholders[[#This Row],[Age]]&lt;=70,"51-70",TRUE,"71+")</f>
        <v>31-50</v>
      </c>
    </row>
    <row r="191" spans="1:6" x14ac:dyDescent="0.25">
      <c r="A191" s="7" t="s">
        <v>676</v>
      </c>
      <c r="B191" s="8">
        <v>49</v>
      </c>
      <c r="C191" s="8" t="s">
        <v>782</v>
      </c>
      <c r="D191" s="8" t="s">
        <v>786</v>
      </c>
      <c r="E191" s="8" t="s">
        <v>787</v>
      </c>
      <c r="F191" s="10" t="str" cm="1">
        <f t="array" ref="F191">_xlfn.IFS(tblPolicyholders[[#This Row],[Age]]&lt;=30,"18-30",tblPolicyholders[[#This Row],[Age]]&lt;=50,"31-50",tblPolicyholders[[#This Row],[Age]]&lt;=70,"51-70",TRUE,"71+")</f>
        <v>31-50</v>
      </c>
    </row>
    <row r="192" spans="1:6" x14ac:dyDescent="0.25">
      <c r="A192" s="7" t="s">
        <v>670</v>
      </c>
      <c r="B192" s="8">
        <v>30</v>
      </c>
      <c r="C192" s="8" t="s">
        <v>782</v>
      </c>
      <c r="D192" s="8" t="s">
        <v>783</v>
      </c>
      <c r="E192" s="8" t="s">
        <v>788</v>
      </c>
      <c r="F192" s="10" t="str" cm="1">
        <f t="array" ref="F192">_xlfn.IFS(tblPolicyholders[[#This Row],[Age]]&lt;=30,"18-30",tblPolicyholders[[#This Row],[Age]]&lt;=50,"31-50",tblPolicyholders[[#This Row],[Age]]&lt;=70,"51-70",TRUE,"71+")</f>
        <v>18-30</v>
      </c>
    </row>
    <row r="193" spans="1:6" x14ac:dyDescent="0.25">
      <c r="A193" s="7" t="s">
        <v>553</v>
      </c>
      <c r="B193" s="8">
        <v>30</v>
      </c>
      <c r="C193" s="8" t="s">
        <v>781</v>
      </c>
      <c r="D193" s="8" t="s">
        <v>784</v>
      </c>
      <c r="E193" s="8" t="s">
        <v>788</v>
      </c>
      <c r="F193" s="10" t="str" cm="1">
        <f t="array" ref="F193">_xlfn.IFS(tblPolicyholders[[#This Row],[Age]]&lt;=30,"18-30",tblPolicyholders[[#This Row],[Age]]&lt;=50,"31-50",tblPolicyholders[[#This Row],[Age]]&lt;=70,"51-70",TRUE,"71+")</f>
        <v>18-30</v>
      </c>
    </row>
    <row r="194" spans="1:6" x14ac:dyDescent="0.25">
      <c r="A194" s="7" t="s">
        <v>654</v>
      </c>
      <c r="B194" s="8">
        <v>79</v>
      </c>
      <c r="C194" s="8" t="s">
        <v>781</v>
      </c>
      <c r="D194" s="8" t="s">
        <v>783</v>
      </c>
      <c r="E194" s="8" t="s">
        <v>787</v>
      </c>
      <c r="F194" s="10" t="str" cm="1">
        <f t="array" ref="F194">_xlfn.IFS(tblPolicyholders[[#This Row],[Age]]&lt;=30,"18-30",tblPolicyholders[[#This Row],[Age]]&lt;=50,"31-50",tblPolicyholders[[#This Row],[Age]]&lt;=70,"51-70",TRUE,"71+")</f>
        <v>71+</v>
      </c>
    </row>
    <row r="195" spans="1:6" x14ac:dyDescent="0.25">
      <c r="A195" s="7" t="s">
        <v>612</v>
      </c>
      <c r="B195" s="8">
        <v>49</v>
      </c>
      <c r="C195" s="8" t="s">
        <v>781</v>
      </c>
      <c r="D195" s="8" t="s">
        <v>785</v>
      </c>
      <c r="E195" s="8" t="s">
        <v>788</v>
      </c>
      <c r="F195" s="10" t="str" cm="1">
        <f t="array" ref="F195">_xlfn.IFS(tblPolicyholders[[#This Row],[Age]]&lt;=30,"18-30",tblPolicyholders[[#This Row],[Age]]&lt;=50,"31-50",tblPolicyholders[[#This Row],[Age]]&lt;=70,"51-70",TRUE,"71+")</f>
        <v>31-50</v>
      </c>
    </row>
    <row r="196" spans="1:6" x14ac:dyDescent="0.25">
      <c r="A196" s="7" t="s">
        <v>780</v>
      </c>
      <c r="B196" s="8">
        <v>71</v>
      </c>
      <c r="C196" s="8" t="s">
        <v>782</v>
      </c>
      <c r="D196" s="8" t="s">
        <v>785</v>
      </c>
      <c r="E196" s="8" t="s">
        <v>789</v>
      </c>
      <c r="F196" s="10" t="str" cm="1">
        <f t="array" ref="F196">_xlfn.IFS(tblPolicyholders[[#This Row],[Age]]&lt;=30,"18-30",tblPolicyholders[[#This Row],[Age]]&lt;=50,"31-50",tblPolicyholders[[#This Row],[Age]]&lt;=70,"51-70",TRUE,"71+")</f>
        <v>71+</v>
      </c>
    </row>
    <row r="197" spans="1:6" x14ac:dyDescent="0.25">
      <c r="A197" s="7" t="s">
        <v>566</v>
      </c>
      <c r="B197" s="8">
        <v>60</v>
      </c>
      <c r="C197" s="8" t="s">
        <v>782</v>
      </c>
      <c r="D197" s="8" t="s">
        <v>785</v>
      </c>
      <c r="E197" s="8" t="s">
        <v>788</v>
      </c>
      <c r="F197" s="10" t="str" cm="1">
        <f t="array" ref="F197">_xlfn.IFS(tblPolicyholders[[#This Row],[Age]]&lt;=30,"18-30",tblPolicyholders[[#This Row],[Age]]&lt;=50,"31-50",tblPolicyholders[[#This Row],[Age]]&lt;=70,"51-70",TRUE,"71+")</f>
        <v>51-70</v>
      </c>
    </row>
    <row r="198" spans="1:6" x14ac:dyDescent="0.25">
      <c r="A198" s="7" t="s">
        <v>624</v>
      </c>
      <c r="B198" s="8">
        <v>84</v>
      </c>
      <c r="C198" s="8" t="s">
        <v>782</v>
      </c>
      <c r="D198" s="8" t="s">
        <v>784</v>
      </c>
      <c r="E198" s="8" t="s">
        <v>787</v>
      </c>
      <c r="F198" s="10" t="str" cm="1">
        <f t="array" ref="F198">_xlfn.IFS(tblPolicyholders[[#This Row],[Age]]&lt;=30,"18-30",tblPolicyholders[[#This Row],[Age]]&lt;=50,"31-50",tblPolicyholders[[#This Row],[Age]]&lt;=70,"51-70",TRUE,"71+")</f>
        <v>71+</v>
      </c>
    </row>
    <row r="199" spans="1:6" x14ac:dyDescent="0.25">
      <c r="A199" s="7" t="s">
        <v>543</v>
      </c>
      <c r="B199" s="8">
        <v>46</v>
      </c>
      <c r="C199" s="8" t="s">
        <v>782</v>
      </c>
      <c r="D199" s="8" t="s">
        <v>785</v>
      </c>
      <c r="E199" s="8" t="s">
        <v>789</v>
      </c>
      <c r="F199" s="10" t="str" cm="1">
        <f t="array" ref="F199">_xlfn.IFS(tblPolicyholders[[#This Row],[Age]]&lt;=30,"18-30",tblPolicyholders[[#This Row],[Age]]&lt;=50,"31-50",tblPolicyholders[[#This Row],[Age]]&lt;=70,"51-70",TRUE,"71+")</f>
        <v>31-50</v>
      </c>
    </row>
    <row r="200" spans="1:6" x14ac:dyDescent="0.25">
      <c r="A200" s="7" t="s">
        <v>600</v>
      </c>
      <c r="B200" s="8">
        <v>84</v>
      </c>
      <c r="C200" s="8" t="s">
        <v>781</v>
      </c>
      <c r="D200" s="8" t="s">
        <v>786</v>
      </c>
      <c r="E200" s="8" t="s">
        <v>789</v>
      </c>
      <c r="F200" s="10" t="str" cm="1">
        <f t="array" ref="F200">_xlfn.IFS(tblPolicyholders[[#This Row],[Age]]&lt;=30,"18-30",tblPolicyholders[[#This Row],[Age]]&lt;=50,"31-50",tblPolicyholders[[#This Row],[Age]]&lt;=70,"51-70",TRUE,"71+")</f>
        <v>71+</v>
      </c>
    </row>
    <row r="201" spans="1:6" x14ac:dyDescent="0.25">
      <c r="A201" s="11" t="s">
        <v>570</v>
      </c>
      <c r="B201" s="12">
        <v>20</v>
      </c>
      <c r="C201" s="12" t="s">
        <v>782</v>
      </c>
      <c r="D201" s="12" t="s">
        <v>783</v>
      </c>
      <c r="E201" s="12" t="s">
        <v>787</v>
      </c>
      <c r="F201" s="14" t="str" cm="1">
        <f t="array" ref="F201">_xlfn.IFS(tblPolicyholders[[#This Row],[Age]]&lt;=30,"18-30",tblPolicyholders[[#This Row],[Age]]&lt;=50,"31-50",tblPolicyholders[[#This Row],[Age]]&lt;=70,"51-70",TRUE,"71+")</f>
        <v>18-30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499984740745262"/>
  </sheetPr>
  <dimension ref="A1:D21"/>
  <sheetViews>
    <sheetView workbookViewId="0">
      <selection activeCell="E21" sqref="E21"/>
    </sheetView>
  </sheetViews>
  <sheetFormatPr defaultRowHeight="15" x14ac:dyDescent="0.25"/>
  <cols>
    <col min="1" max="1" width="15.7109375" bestFit="1" customWidth="1"/>
    <col min="2" max="2" width="19.28515625" bestFit="1" customWidth="1"/>
    <col min="3" max="3" width="11.7109375" bestFit="1" customWidth="1"/>
    <col min="4" max="4" width="11.140625" bestFit="1" customWidth="1"/>
  </cols>
  <sheetData>
    <row r="1" spans="1:4" x14ac:dyDescent="0.25">
      <c r="A1" s="5" t="s">
        <v>2</v>
      </c>
      <c r="B1" s="1" t="s">
        <v>790</v>
      </c>
      <c r="C1" s="1" t="s">
        <v>758</v>
      </c>
      <c r="D1" s="6" t="s">
        <v>791</v>
      </c>
    </row>
    <row r="2" spans="1:4" x14ac:dyDescent="0.25">
      <c r="A2" s="7" t="s">
        <v>696</v>
      </c>
      <c r="B2" s="8" t="s">
        <v>792</v>
      </c>
      <c r="C2" s="8" t="s">
        <v>786</v>
      </c>
      <c r="D2" s="10">
        <v>4.5</v>
      </c>
    </row>
    <row r="3" spans="1:4" x14ac:dyDescent="0.25">
      <c r="A3" s="7" t="s">
        <v>698</v>
      </c>
      <c r="B3" s="8" t="s">
        <v>793</v>
      </c>
      <c r="C3" s="8" t="s">
        <v>786</v>
      </c>
      <c r="D3" s="10">
        <v>4.0999999999999996</v>
      </c>
    </row>
    <row r="4" spans="1:4" x14ac:dyDescent="0.25">
      <c r="A4" s="7" t="s">
        <v>695</v>
      </c>
      <c r="B4" s="8" t="s">
        <v>794</v>
      </c>
      <c r="C4" s="8" t="s">
        <v>783</v>
      </c>
      <c r="D4" s="10">
        <v>3.5</v>
      </c>
    </row>
    <row r="5" spans="1:4" x14ac:dyDescent="0.25">
      <c r="A5" s="7" t="s">
        <v>705</v>
      </c>
      <c r="B5" s="8" t="s">
        <v>795</v>
      </c>
      <c r="C5" s="8" t="s">
        <v>784</v>
      </c>
      <c r="D5" s="10">
        <v>4.4000000000000004</v>
      </c>
    </row>
    <row r="6" spans="1:4" x14ac:dyDescent="0.25">
      <c r="A6" s="7" t="s">
        <v>691</v>
      </c>
      <c r="B6" s="8" t="s">
        <v>796</v>
      </c>
      <c r="C6" s="8" t="s">
        <v>785</v>
      </c>
      <c r="D6" s="10">
        <v>4.7</v>
      </c>
    </row>
    <row r="7" spans="1:4" x14ac:dyDescent="0.25">
      <c r="A7" s="7" t="s">
        <v>688</v>
      </c>
      <c r="B7" s="8" t="s">
        <v>797</v>
      </c>
      <c r="C7" s="8" t="s">
        <v>783</v>
      </c>
      <c r="D7" s="10">
        <v>2.2000000000000002</v>
      </c>
    </row>
    <row r="8" spans="1:4" x14ac:dyDescent="0.25">
      <c r="A8" s="7" t="s">
        <v>704</v>
      </c>
      <c r="B8" s="8" t="s">
        <v>798</v>
      </c>
      <c r="C8" s="8" t="s">
        <v>786</v>
      </c>
      <c r="D8" s="10">
        <v>3.7</v>
      </c>
    </row>
    <row r="9" spans="1:4" x14ac:dyDescent="0.25">
      <c r="A9" s="7" t="s">
        <v>690</v>
      </c>
      <c r="B9" s="8" t="s">
        <v>799</v>
      </c>
      <c r="C9" s="8" t="s">
        <v>783</v>
      </c>
      <c r="D9" s="10">
        <v>3.7</v>
      </c>
    </row>
    <row r="10" spans="1:4" x14ac:dyDescent="0.25">
      <c r="A10" s="7" t="s">
        <v>702</v>
      </c>
      <c r="B10" s="8" t="s">
        <v>800</v>
      </c>
      <c r="C10" s="8" t="s">
        <v>783</v>
      </c>
      <c r="D10" s="10">
        <v>2.7</v>
      </c>
    </row>
    <row r="11" spans="1:4" x14ac:dyDescent="0.25">
      <c r="A11" s="7" t="s">
        <v>699</v>
      </c>
      <c r="B11" s="8" t="s">
        <v>801</v>
      </c>
      <c r="C11" s="8" t="s">
        <v>783</v>
      </c>
      <c r="D11" s="10">
        <v>4.9000000000000004</v>
      </c>
    </row>
    <row r="12" spans="1:4" x14ac:dyDescent="0.25">
      <c r="A12" s="7" t="s">
        <v>697</v>
      </c>
      <c r="B12" s="8" t="s">
        <v>802</v>
      </c>
      <c r="C12" s="8" t="s">
        <v>785</v>
      </c>
      <c r="D12" s="10">
        <v>4.3</v>
      </c>
    </row>
    <row r="13" spans="1:4" x14ac:dyDescent="0.25">
      <c r="A13" s="7" t="s">
        <v>700</v>
      </c>
      <c r="B13" s="8" t="s">
        <v>803</v>
      </c>
      <c r="C13" s="8" t="s">
        <v>783</v>
      </c>
      <c r="D13" s="10">
        <v>3.9</v>
      </c>
    </row>
    <row r="14" spans="1:4" x14ac:dyDescent="0.25">
      <c r="A14" s="7" t="s">
        <v>703</v>
      </c>
      <c r="B14" s="8" t="s">
        <v>804</v>
      </c>
      <c r="C14" s="8" t="s">
        <v>785</v>
      </c>
      <c r="D14" s="10">
        <v>3.3</v>
      </c>
    </row>
    <row r="15" spans="1:4" x14ac:dyDescent="0.25">
      <c r="A15" s="7" t="s">
        <v>686</v>
      </c>
      <c r="B15" s="8" t="s">
        <v>805</v>
      </c>
      <c r="C15" s="8" t="s">
        <v>785</v>
      </c>
      <c r="D15" s="10">
        <v>2.9</v>
      </c>
    </row>
    <row r="16" spans="1:4" x14ac:dyDescent="0.25">
      <c r="A16" s="7" t="s">
        <v>701</v>
      </c>
      <c r="B16" s="8" t="s">
        <v>806</v>
      </c>
      <c r="C16" s="8" t="s">
        <v>786</v>
      </c>
      <c r="D16" s="10">
        <v>3.2</v>
      </c>
    </row>
    <row r="17" spans="1:4" x14ac:dyDescent="0.25">
      <c r="A17" s="7" t="s">
        <v>687</v>
      </c>
      <c r="B17" s="8" t="s">
        <v>807</v>
      </c>
      <c r="C17" s="8" t="s">
        <v>786</v>
      </c>
      <c r="D17" s="10">
        <v>2.6</v>
      </c>
    </row>
    <row r="18" spans="1:4" x14ac:dyDescent="0.25">
      <c r="A18" s="7" t="s">
        <v>692</v>
      </c>
      <c r="B18" s="8" t="s">
        <v>808</v>
      </c>
      <c r="C18" s="8" t="s">
        <v>784</v>
      </c>
      <c r="D18" s="10">
        <v>3</v>
      </c>
    </row>
    <row r="19" spans="1:4" x14ac:dyDescent="0.25">
      <c r="A19" s="7" t="s">
        <v>693</v>
      </c>
      <c r="B19" s="8" t="s">
        <v>809</v>
      </c>
      <c r="C19" s="8" t="s">
        <v>783</v>
      </c>
      <c r="D19" s="10">
        <v>3</v>
      </c>
    </row>
    <row r="20" spans="1:4" x14ac:dyDescent="0.25">
      <c r="A20" s="7" t="s">
        <v>694</v>
      </c>
      <c r="B20" s="8" t="s">
        <v>810</v>
      </c>
      <c r="C20" s="8" t="s">
        <v>785</v>
      </c>
      <c r="D20" s="10">
        <v>3.5</v>
      </c>
    </row>
    <row r="21" spans="1:4" x14ac:dyDescent="0.25">
      <c r="A21" s="11" t="s">
        <v>689</v>
      </c>
      <c r="B21" s="12" t="s">
        <v>811</v>
      </c>
      <c r="C21" s="12" t="s">
        <v>785</v>
      </c>
      <c r="D21" s="14">
        <v>2.1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tint="0.34998626667073579"/>
  </sheetPr>
  <dimension ref="A1:B51"/>
  <sheetViews>
    <sheetView workbookViewId="0">
      <selection activeCell="D22" sqref="D22"/>
    </sheetView>
  </sheetViews>
  <sheetFormatPr defaultRowHeight="15" x14ac:dyDescent="0.25"/>
  <cols>
    <col min="1" max="1" width="20.42578125" bestFit="1" customWidth="1"/>
    <col min="2" max="2" width="22.28515625" bestFit="1" customWidth="1"/>
  </cols>
  <sheetData>
    <row r="1" spans="1:2" x14ac:dyDescent="0.25">
      <c r="A1" s="5" t="s">
        <v>5</v>
      </c>
      <c r="B1" s="6" t="s">
        <v>812</v>
      </c>
    </row>
    <row r="2" spans="1:2" x14ac:dyDescent="0.25">
      <c r="A2" s="7" t="s">
        <v>746</v>
      </c>
      <c r="B2" s="10" t="s">
        <v>813</v>
      </c>
    </row>
    <row r="3" spans="1:2" x14ac:dyDescent="0.25">
      <c r="A3" s="7" t="s">
        <v>744</v>
      </c>
      <c r="B3" s="10" t="s">
        <v>814</v>
      </c>
    </row>
    <row r="4" spans="1:2" x14ac:dyDescent="0.25">
      <c r="A4" s="7" t="s">
        <v>726</v>
      </c>
      <c r="B4" s="10" t="s">
        <v>815</v>
      </c>
    </row>
    <row r="5" spans="1:2" x14ac:dyDescent="0.25">
      <c r="A5" s="7" t="s">
        <v>716</v>
      </c>
      <c r="B5" s="10" t="s">
        <v>816</v>
      </c>
    </row>
    <row r="6" spans="1:2" x14ac:dyDescent="0.25">
      <c r="A6" s="7" t="s">
        <v>707</v>
      </c>
      <c r="B6" s="10" t="s">
        <v>817</v>
      </c>
    </row>
    <row r="7" spans="1:2" x14ac:dyDescent="0.25">
      <c r="A7" s="7" t="s">
        <v>721</v>
      </c>
      <c r="B7" s="10" t="s">
        <v>818</v>
      </c>
    </row>
    <row r="8" spans="1:2" x14ac:dyDescent="0.25">
      <c r="A8" s="7" t="s">
        <v>752</v>
      </c>
      <c r="B8" s="10" t="s">
        <v>819</v>
      </c>
    </row>
    <row r="9" spans="1:2" x14ac:dyDescent="0.25">
      <c r="A9" s="7" t="s">
        <v>718</v>
      </c>
      <c r="B9" s="10" t="s">
        <v>820</v>
      </c>
    </row>
    <row r="10" spans="1:2" x14ac:dyDescent="0.25">
      <c r="A10" s="7" t="s">
        <v>708</v>
      </c>
      <c r="B10" s="10" t="s">
        <v>821</v>
      </c>
    </row>
    <row r="11" spans="1:2" x14ac:dyDescent="0.25">
      <c r="A11" s="7" t="s">
        <v>742</v>
      </c>
      <c r="B11" s="10" t="s">
        <v>822</v>
      </c>
    </row>
    <row r="12" spans="1:2" x14ac:dyDescent="0.25">
      <c r="A12" s="7" t="s">
        <v>711</v>
      </c>
      <c r="B12" s="10" t="s">
        <v>823</v>
      </c>
    </row>
    <row r="13" spans="1:2" x14ac:dyDescent="0.25">
      <c r="A13" s="7" t="s">
        <v>715</v>
      </c>
      <c r="B13" s="10" t="s">
        <v>824</v>
      </c>
    </row>
    <row r="14" spans="1:2" x14ac:dyDescent="0.25">
      <c r="A14" s="7" t="s">
        <v>725</v>
      </c>
      <c r="B14" s="10" t="s">
        <v>825</v>
      </c>
    </row>
    <row r="15" spans="1:2" x14ac:dyDescent="0.25">
      <c r="A15" s="7" t="s">
        <v>739</v>
      </c>
      <c r="B15" s="10" t="s">
        <v>826</v>
      </c>
    </row>
    <row r="16" spans="1:2" x14ac:dyDescent="0.25">
      <c r="A16" s="7" t="s">
        <v>733</v>
      </c>
      <c r="B16" s="10" t="s">
        <v>827</v>
      </c>
    </row>
    <row r="17" spans="1:2" x14ac:dyDescent="0.25">
      <c r="A17" s="7" t="s">
        <v>709</v>
      </c>
      <c r="B17" s="10" t="s">
        <v>828</v>
      </c>
    </row>
    <row r="18" spans="1:2" x14ac:dyDescent="0.25">
      <c r="A18" s="7" t="s">
        <v>749</v>
      </c>
      <c r="B18" s="10" t="s">
        <v>829</v>
      </c>
    </row>
    <row r="19" spans="1:2" x14ac:dyDescent="0.25">
      <c r="A19" s="7" t="s">
        <v>748</v>
      </c>
      <c r="B19" s="10" t="s">
        <v>830</v>
      </c>
    </row>
    <row r="20" spans="1:2" x14ac:dyDescent="0.25">
      <c r="A20" s="7" t="s">
        <v>745</v>
      </c>
      <c r="B20" s="10" t="s">
        <v>831</v>
      </c>
    </row>
    <row r="21" spans="1:2" x14ac:dyDescent="0.25">
      <c r="A21" s="7" t="s">
        <v>732</v>
      </c>
      <c r="B21" s="10" t="s">
        <v>832</v>
      </c>
    </row>
    <row r="22" spans="1:2" x14ac:dyDescent="0.25">
      <c r="A22" s="7" t="s">
        <v>730</v>
      </c>
      <c r="B22" s="10" t="s">
        <v>833</v>
      </c>
    </row>
    <row r="23" spans="1:2" x14ac:dyDescent="0.25">
      <c r="A23" s="7" t="s">
        <v>722</v>
      </c>
      <c r="B23" s="10" t="s">
        <v>834</v>
      </c>
    </row>
    <row r="24" spans="1:2" x14ac:dyDescent="0.25">
      <c r="A24" s="7" t="s">
        <v>738</v>
      </c>
      <c r="B24" s="10" t="s">
        <v>835</v>
      </c>
    </row>
    <row r="25" spans="1:2" x14ac:dyDescent="0.25">
      <c r="A25" s="7" t="s">
        <v>727</v>
      </c>
      <c r="B25" s="10" t="s">
        <v>836</v>
      </c>
    </row>
    <row r="26" spans="1:2" x14ac:dyDescent="0.25">
      <c r="A26" s="7" t="s">
        <v>753</v>
      </c>
      <c r="B26" s="10" t="s">
        <v>837</v>
      </c>
    </row>
    <row r="27" spans="1:2" x14ac:dyDescent="0.25">
      <c r="A27" s="7" t="s">
        <v>728</v>
      </c>
      <c r="B27" s="10" t="s">
        <v>838</v>
      </c>
    </row>
    <row r="28" spans="1:2" x14ac:dyDescent="0.25">
      <c r="A28" s="7" t="s">
        <v>734</v>
      </c>
      <c r="B28" s="10" t="s">
        <v>839</v>
      </c>
    </row>
    <row r="29" spans="1:2" x14ac:dyDescent="0.25">
      <c r="A29" s="7" t="s">
        <v>719</v>
      </c>
      <c r="B29" s="10" t="s">
        <v>840</v>
      </c>
    </row>
    <row r="30" spans="1:2" x14ac:dyDescent="0.25">
      <c r="A30" s="7" t="s">
        <v>714</v>
      </c>
      <c r="B30" s="10" t="s">
        <v>841</v>
      </c>
    </row>
    <row r="31" spans="1:2" x14ac:dyDescent="0.25">
      <c r="A31" s="7" t="s">
        <v>720</v>
      </c>
      <c r="B31" s="10" t="s">
        <v>842</v>
      </c>
    </row>
    <row r="32" spans="1:2" x14ac:dyDescent="0.25">
      <c r="A32" s="7" t="s">
        <v>754</v>
      </c>
      <c r="B32" s="10" t="s">
        <v>843</v>
      </c>
    </row>
    <row r="33" spans="1:2" x14ac:dyDescent="0.25">
      <c r="A33" s="7" t="s">
        <v>736</v>
      </c>
      <c r="B33" s="10" t="s">
        <v>844</v>
      </c>
    </row>
    <row r="34" spans="1:2" x14ac:dyDescent="0.25">
      <c r="A34" s="7" t="s">
        <v>747</v>
      </c>
      <c r="B34" s="10" t="s">
        <v>845</v>
      </c>
    </row>
    <row r="35" spans="1:2" x14ac:dyDescent="0.25">
      <c r="A35" s="7" t="s">
        <v>706</v>
      </c>
      <c r="B35" s="10" t="s">
        <v>846</v>
      </c>
    </row>
    <row r="36" spans="1:2" x14ac:dyDescent="0.25">
      <c r="A36" s="7" t="s">
        <v>741</v>
      </c>
      <c r="B36" s="10" t="s">
        <v>847</v>
      </c>
    </row>
    <row r="37" spans="1:2" x14ac:dyDescent="0.25">
      <c r="A37" s="7" t="s">
        <v>737</v>
      </c>
      <c r="B37" s="10" t="s">
        <v>848</v>
      </c>
    </row>
    <row r="38" spans="1:2" x14ac:dyDescent="0.25">
      <c r="A38" s="7" t="s">
        <v>743</v>
      </c>
      <c r="B38" s="10" t="s">
        <v>849</v>
      </c>
    </row>
    <row r="39" spans="1:2" x14ac:dyDescent="0.25">
      <c r="A39" s="7" t="s">
        <v>710</v>
      </c>
      <c r="B39" s="10" t="s">
        <v>850</v>
      </c>
    </row>
    <row r="40" spans="1:2" x14ac:dyDescent="0.25">
      <c r="A40" s="7" t="s">
        <v>755</v>
      </c>
      <c r="B40" s="10" t="s">
        <v>851</v>
      </c>
    </row>
    <row r="41" spans="1:2" x14ac:dyDescent="0.25">
      <c r="A41" s="7" t="s">
        <v>729</v>
      </c>
      <c r="B41" s="10" t="s">
        <v>852</v>
      </c>
    </row>
    <row r="42" spans="1:2" x14ac:dyDescent="0.25">
      <c r="A42" s="7" t="s">
        <v>724</v>
      </c>
      <c r="B42" s="10" t="s">
        <v>853</v>
      </c>
    </row>
    <row r="43" spans="1:2" x14ac:dyDescent="0.25">
      <c r="A43" s="7" t="s">
        <v>750</v>
      </c>
      <c r="B43" s="10" t="s">
        <v>854</v>
      </c>
    </row>
    <row r="44" spans="1:2" x14ac:dyDescent="0.25">
      <c r="A44" s="7" t="s">
        <v>717</v>
      </c>
      <c r="B44" s="10" t="s">
        <v>855</v>
      </c>
    </row>
    <row r="45" spans="1:2" x14ac:dyDescent="0.25">
      <c r="A45" s="7" t="s">
        <v>713</v>
      </c>
      <c r="B45" s="10" t="s">
        <v>856</v>
      </c>
    </row>
    <row r="46" spans="1:2" x14ac:dyDescent="0.25">
      <c r="A46" s="7" t="s">
        <v>723</v>
      </c>
      <c r="B46" s="10" t="s">
        <v>857</v>
      </c>
    </row>
    <row r="47" spans="1:2" x14ac:dyDescent="0.25">
      <c r="A47" s="7" t="s">
        <v>712</v>
      </c>
      <c r="B47" s="10" t="s">
        <v>858</v>
      </c>
    </row>
    <row r="48" spans="1:2" x14ac:dyDescent="0.25">
      <c r="A48" s="7" t="s">
        <v>735</v>
      </c>
      <c r="B48" s="10" t="s">
        <v>859</v>
      </c>
    </row>
    <row r="49" spans="1:2" x14ac:dyDescent="0.25">
      <c r="A49" s="7" t="s">
        <v>751</v>
      </c>
      <c r="B49" s="10" t="s">
        <v>860</v>
      </c>
    </row>
    <row r="50" spans="1:2" x14ac:dyDescent="0.25">
      <c r="A50" s="7" t="s">
        <v>731</v>
      </c>
      <c r="B50" s="10" t="s">
        <v>861</v>
      </c>
    </row>
    <row r="51" spans="1:2" x14ac:dyDescent="0.25">
      <c r="A51" s="11" t="s">
        <v>740</v>
      </c>
      <c r="B51" s="14" t="s">
        <v>862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CD64D-FB9A-469E-BA39-14D6DAFD5E9B}">
  <sheetPr>
    <tabColor theme="8" tint="-0.249977111117893"/>
  </sheetPr>
  <dimension ref="B1:P61"/>
  <sheetViews>
    <sheetView workbookViewId="0">
      <selection activeCell="A21" sqref="A21"/>
    </sheetView>
  </sheetViews>
  <sheetFormatPr defaultRowHeight="15" x14ac:dyDescent="0.25"/>
  <cols>
    <col min="2" max="2" width="11.28515625" bestFit="1" customWidth="1"/>
    <col min="3" max="3" width="17" bestFit="1" customWidth="1"/>
    <col min="4" max="4" width="21" bestFit="1" customWidth="1"/>
    <col min="6" max="6" width="15.28515625" bestFit="1" customWidth="1"/>
    <col min="7" max="7" width="17" bestFit="1" customWidth="1"/>
    <col min="8" max="8" width="17.42578125" bestFit="1" customWidth="1"/>
    <col min="10" max="10" width="14.140625" bestFit="1" customWidth="1"/>
    <col min="11" max="11" width="17" bestFit="1" customWidth="1"/>
    <col min="12" max="12" width="17.42578125" bestFit="1" customWidth="1"/>
    <col min="13" max="13" width="10.42578125" bestFit="1" customWidth="1"/>
    <col min="14" max="14" width="13.140625" bestFit="1" customWidth="1"/>
    <col min="15" max="15" width="17" bestFit="1" customWidth="1"/>
    <col min="16" max="16" width="17.42578125" bestFit="1" customWidth="1"/>
    <col min="17" max="17" width="10.42578125" bestFit="1" customWidth="1"/>
  </cols>
  <sheetData>
    <row r="1" spans="2:16" ht="15.75" thickBot="1" x14ac:dyDescent="0.3"/>
    <row r="2" spans="2:16" ht="16.5" thickBot="1" x14ac:dyDescent="0.3">
      <c r="B2" s="37" t="s">
        <v>877</v>
      </c>
      <c r="C2" s="38"/>
      <c r="D2" s="39"/>
      <c r="F2" s="37" t="s">
        <v>879</v>
      </c>
      <c r="G2" s="38"/>
      <c r="H2" s="39"/>
      <c r="J2" s="40" t="s">
        <v>876</v>
      </c>
      <c r="K2" s="41"/>
      <c r="L2" s="42"/>
      <c r="N2" s="19"/>
      <c r="O2" s="19"/>
      <c r="P2" s="19"/>
    </row>
    <row r="3" spans="2:16" x14ac:dyDescent="0.25">
      <c r="B3" s="18" t="s">
        <v>758</v>
      </c>
      <c r="C3" s="8" t="s">
        <v>865</v>
      </c>
      <c r="D3" s="8" t="s">
        <v>864</v>
      </c>
      <c r="F3" s="18" t="s">
        <v>916</v>
      </c>
      <c r="G3" s="8" t="s">
        <v>865</v>
      </c>
      <c r="H3" s="8" t="s">
        <v>867</v>
      </c>
      <c r="J3" s="18" t="s">
        <v>758</v>
      </c>
      <c r="K3" s="8" t="s">
        <v>865</v>
      </c>
      <c r="L3" s="8" t="s">
        <v>867</v>
      </c>
    </row>
    <row r="4" spans="2:16" x14ac:dyDescent="0.25">
      <c r="B4" s="15" t="s">
        <v>783</v>
      </c>
      <c r="C4" s="8">
        <v>126</v>
      </c>
      <c r="D4" s="16">
        <v>1189613.3400000001</v>
      </c>
      <c r="F4" s="15" t="s">
        <v>746</v>
      </c>
      <c r="G4" s="8">
        <v>9</v>
      </c>
      <c r="H4" s="8">
        <v>1</v>
      </c>
      <c r="J4" s="15" t="s">
        <v>783</v>
      </c>
      <c r="K4" s="8">
        <v>190</v>
      </c>
      <c r="L4" s="8">
        <v>25</v>
      </c>
    </row>
    <row r="5" spans="2:16" x14ac:dyDescent="0.25">
      <c r="B5" s="15" t="s">
        <v>784</v>
      </c>
      <c r="C5" s="8">
        <v>124</v>
      </c>
      <c r="D5" s="16">
        <v>1271540.3899999999</v>
      </c>
      <c r="F5" s="15" t="s">
        <v>744</v>
      </c>
      <c r="G5" s="8">
        <v>8</v>
      </c>
      <c r="H5" s="8">
        <v>0</v>
      </c>
      <c r="J5" s="15" t="s">
        <v>784</v>
      </c>
      <c r="K5" s="8">
        <v>51</v>
      </c>
      <c r="L5" s="8">
        <v>6</v>
      </c>
    </row>
    <row r="6" spans="2:16" x14ac:dyDescent="0.25">
      <c r="B6" s="15" t="s">
        <v>785</v>
      </c>
      <c r="C6" s="8">
        <v>138</v>
      </c>
      <c r="D6" s="16">
        <v>1466055.6799999999</v>
      </c>
      <c r="F6" s="15" t="s">
        <v>726</v>
      </c>
      <c r="G6" s="8">
        <v>9</v>
      </c>
      <c r="H6" s="8">
        <v>1</v>
      </c>
      <c r="J6" s="15" t="s">
        <v>785</v>
      </c>
      <c r="K6" s="8">
        <v>155</v>
      </c>
      <c r="L6" s="8">
        <v>15</v>
      </c>
    </row>
    <row r="7" spans="2:16" x14ac:dyDescent="0.25">
      <c r="B7" s="15" t="s">
        <v>786</v>
      </c>
      <c r="C7" s="8">
        <v>112</v>
      </c>
      <c r="D7" s="16">
        <v>1023066.44</v>
      </c>
      <c r="F7" s="15" t="s">
        <v>716</v>
      </c>
      <c r="G7" s="8">
        <v>10</v>
      </c>
      <c r="H7" s="8">
        <v>2</v>
      </c>
      <c r="J7" s="15" t="s">
        <v>786</v>
      </c>
      <c r="K7" s="8">
        <v>104</v>
      </c>
      <c r="L7" s="8">
        <v>12</v>
      </c>
    </row>
    <row r="8" spans="2:16" x14ac:dyDescent="0.25">
      <c r="B8" s="15" t="s">
        <v>863</v>
      </c>
      <c r="C8" s="8">
        <v>500</v>
      </c>
      <c r="D8" s="16">
        <v>4950275.8499999996</v>
      </c>
      <c r="F8" s="15" t="s">
        <v>707</v>
      </c>
      <c r="G8" s="8">
        <v>9</v>
      </c>
      <c r="H8" s="8">
        <v>1</v>
      </c>
      <c r="J8" s="15" t="s">
        <v>863</v>
      </c>
      <c r="K8" s="8">
        <v>500</v>
      </c>
      <c r="L8" s="8">
        <v>58</v>
      </c>
    </row>
    <row r="9" spans="2:16" ht="15.75" thickBot="1" x14ac:dyDescent="0.3">
      <c r="F9" s="15" t="s">
        <v>721</v>
      </c>
      <c r="G9" s="8">
        <v>11</v>
      </c>
      <c r="H9" s="8">
        <v>0</v>
      </c>
    </row>
    <row r="10" spans="2:16" ht="15.75" thickBot="1" x14ac:dyDescent="0.3">
      <c r="B10" s="37" t="s">
        <v>878</v>
      </c>
      <c r="C10" s="38"/>
      <c r="D10" s="39"/>
      <c r="F10" s="15" t="s">
        <v>752</v>
      </c>
      <c r="G10" s="8">
        <v>10</v>
      </c>
      <c r="H10" s="8">
        <v>1</v>
      </c>
      <c r="J10" s="37" t="s">
        <v>880</v>
      </c>
      <c r="K10" s="38"/>
      <c r="L10" s="38"/>
      <c r="M10" s="39"/>
      <c r="N10" s="19"/>
      <c r="O10" s="19"/>
      <c r="P10" s="19"/>
    </row>
    <row r="11" spans="2:16" x14ac:dyDescent="0.25">
      <c r="B11" s="18" t="s">
        <v>757</v>
      </c>
      <c r="C11" s="8" t="s">
        <v>865</v>
      </c>
      <c r="D11" s="8" t="s">
        <v>867</v>
      </c>
      <c r="F11" s="15" t="s">
        <v>718</v>
      </c>
      <c r="G11" s="8">
        <v>8</v>
      </c>
      <c r="H11" s="8">
        <v>1</v>
      </c>
      <c r="J11" s="18" t="s">
        <v>917</v>
      </c>
      <c r="K11" s="8" t="s">
        <v>865</v>
      </c>
      <c r="L11" s="8" t="s">
        <v>867</v>
      </c>
      <c r="M11" s="8" t="s">
        <v>875</v>
      </c>
    </row>
    <row r="12" spans="2:16" x14ac:dyDescent="0.25">
      <c r="B12" s="15" t="s">
        <v>781</v>
      </c>
      <c r="C12" s="8">
        <v>238</v>
      </c>
      <c r="D12" s="8">
        <v>34</v>
      </c>
      <c r="F12" s="15" t="s">
        <v>708</v>
      </c>
      <c r="G12" s="8">
        <v>15</v>
      </c>
      <c r="H12" s="8">
        <v>1</v>
      </c>
      <c r="J12" s="15" t="s">
        <v>792</v>
      </c>
      <c r="K12" s="8">
        <v>24</v>
      </c>
      <c r="L12" s="8">
        <v>3</v>
      </c>
      <c r="M12" s="17">
        <v>0.125</v>
      </c>
    </row>
    <row r="13" spans="2:16" x14ac:dyDescent="0.25">
      <c r="B13" s="15" t="s">
        <v>782</v>
      </c>
      <c r="C13" s="8">
        <v>262</v>
      </c>
      <c r="D13" s="8">
        <v>24</v>
      </c>
      <c r="F13" s="15" t="s">
        <v>742</v>
      </c>
      <c r="G13" s="8">
        <v>14</v>
      </c>
      <c r="H13" s="8">
        <v>4</v>
      </c>
      <c r="J13" s="15" t="s">
        <v>801</v>
      </c>
      <c r="K13" s="8">
        <v>24</v>
      </c>
      <c r="L13" s="8">
        <v>0</v>
      </c>
      <c r="M13" s="17">
        <v>0</v>
      </c>
    </row>
    <row r="14" spans="2:16" x14ac:dyDescent="0.25">
      <c r="B14" s="15" t="s">
        <v>863</v>
      </c>
      <c r="C14" s="8">
        <v>500</v>
      </c>
      <c r="D14" s="8">
        <v>58</v>
      </c>
      <c r="F14" s="15" t="s">
        <v>711</v>
      </c>
      <c r="G14" s="8">
        <v>9</v>
      </c>
      <c r="H14" s="8">
        <v>0</v>
      </c>
      <c r="J14" s="15" t="s">
        <v>802</v>
      </c>
      <c r="K14" s="8">
        <v>38</v>
      </c>
      <c r="L14" s="8">
        <v>4</v>
      </c>
      <c r="M14" s="17">
        <v>0.10526315789473684</v>
      </c>
    </row>
    <row r="15" spans="2:16" ht="15.75" thickBot="1" x14ac:dyDescent="0.3">
      <c r="F15" s="15" t="s">
        <v>715</v>
      </c>
      <c r="G15" s="8">
        <v>13</v>
      </c>
      <c r="H15" s="8">
        <v>1</v>
      </c>
      <c r="J15" s="15" t="s">
        <v>803</v>
      </c>
      <c r="K15" s="8">
        <v>31</v>
      </c>
      <c r="L15" s="8">
        <v>6</v>
      </c>
      <c r="M15" s="17">
        <v>0.19354838709677419</v>
      </c>
    </row>
    <row r="16" spans="2:16" ht="16.5" thickBot="1" x14ac:dyDescent="0.3">
      <c r="B16" s="40" t="s">
        <v>866</v>
      </c>
      <c r="C16" s="41"/>
      <c r="D16" s="42"/>
      <c r="F16" s="15" t="s">
        <v>725</v>
      </c>
      <c r="G16" s="8">
        <v>6</v>
      </c>
      <c r="H16" s="8">
        <v>1</v>
      </c>
      <c r="J16" s="15" t="s">
        <v>804</v>
      </c>
      <c r="K16" s="8">
        <v>21</v>
      </c>
      <c r="L16" s="8">
        <v>0</v>
      </c>
      <c r="M16" s="17">
        <v>0</v>
      </c>
    </row>
    <row r="17" spans="2:13" x14ac:dyDescent="0.25">
      <c r="B17" s="18" t="s">
        <v>915</v>
      </c>
      <c r="C17" s="8" t="s">
        <v>865</v>
      </c>
      <c r="D17" s="8" t="s">
        <v>867</v>
      </c>
      <c r="F17" s="15" t="s">
        <v>739</v>
      </c>
      <c r="G17" s="8">
        <v>11</v>
      </c>
      <c r="H17" s="8">
        <v>0</v>
      </c>
      <c r="J17" s="15" t="s">
        <v>805</v>
      </c>
      <c r="K17" s="8">
        <v>23</v>
      </c>
      <c r="L17" s="8">
        <v>5</v>
      </c>
      <c r="M17" s="17">
        <v>0.21739130434782608</v>
      </c>
    </row>
    <row r="18" spans="2:13" x14ac:dyDescent="0.25">
      <c r="B18" s="15" t="s">
        <v>870</v>
      </c>
      <c r="C18" s="8">
        <v>104</v>
      </c>
      <c r="D18" s="8">
        <v>12</v>
      </c>
      <c r="F18" s="15" t="s">
        <v>733</v>
      </c>
      <c r="G18" s="8">
        <v>7</v>
      </c>
      <c r="H18" s="8">
        <v>1</v>
      </c>
      <c r="J18" s="15" t="s">
        <v>806</v>
      </c>
      <c r="K18" s="8">
        <v>12</v>
      </c>
      <c r="L18" s="8">
        <v>2</v>
      </c>
      <c r="M18" s="17">
        <v>0.16666666666666666</v>
      </c>
    </row>
    <row r="19" spans="2:13" x14ac:dyDescent="0.25">
      <c r="B19" s="15" t="s">
        <v>871</v>
      </c>
      <c r="C19" s="8">
        <v>145</v>
      </c>
      <c r="D19" s="8">
        <v>21</v>
      </c>
      <c r="F19" s="15" t="s">
        <v>709</v>
      </c>
      <c r="G19" s="8">
        <v>12</v>
      </c>
      <c r="H19" s="8">
        <v>1</v>
      </c>
      <c r="J19" s="15" t="s">
        <v>807</v>
      </c>
      <c r="K19" s="8">
        <v>21</v>
      </c>
      <c r="L19" s="8">
        <v>2</v>
      </c>
      <c r="M19" s="17">
        <v>9.5238095238095233E-2</v>
      </c>
    </row>
    <row r="20" spans="2:13" x14ac:dyDescent="0.25">
      <c r="B20" s="15" t="s">
        <v>872</v>
      </c>
      <c r="C20" s="8">
        <v>142</v>
      </c>
      <c r="D20" s="8">
        <v>16</v>
      </c>
      <c r="F20" s="15" t="s">
        <v>749</v>
      </c>
      <c r="G20" s="8">
        <v>9</v>
      </c>
      <c r="H20" s="8">
        <v>0</v>
      </c>
      <c r="J20" s="15" t="s">
        <v>808</v>
      </c>
      <c r="K20" s="8">
        <v>27</v>
      </c>
      <c r="L20" s="8">
        <v>4</v>
      </c>
      <c r="M20" s="17">
        <v>0.14814814814814814</v>
      </c>
    </row>
    <row r="21" spans="2:13" x14ac:dyDescent="0.25">
      <c r="B21" s="15" t="s">
        <v>873</v>
      </c>
      <c r="C21" s="8">
        <v>109</v>
      </c>
      <c r="D21" s="8">
        <v>9</v>
      </c>
      <c r="F21" s="15" t="s">
        <v>748</v>
      </c>
      <c r="G21" s="8">
        <v>9</v>
      </c>
      <c r="H21" s="8">
        <v>1</v>
      </c>
      <c r="J21" s="15" t="s">
        <v>809</v>
      </c>
      <c r="K21" s="8">
        <v>27</v>
      </c>
      <c r="L21" s="8">
        <v>3</v>
      </c>
      <c r="M21" s="17">
        <v>0.1111111111111111</v>
      </c>
    </row>
    <row r="22" spans="2:13" x14ac:dyDescent="0.25">
      <c r="B22" s="15" t="s">
        <v>863</v>
      </c>
      <c r="C22" s="8">
        <v>500</v>
      </c>
      <c r="D22" s="8">
        <v>58</v>
      </c>
      <c r="F22" s="15" t="s">
        <v>745</v>
      </c>
      <c r="G22" s="8">
        <v>9</v>
      </c>
      <c r="H22" s="8">
        <v>1</v>
      </c>
      <c r="J22" s="15" t="s">
        <v>810</v>
      </c>
      <c r="K22" s="8">
        <v>23</v>
      </c>
      <c r="L22" s="8">
        <v>2</v>
      </c>
      <c r="M22" s="17">
        <v>8.6956521739130432E-2</v>
      </c>
    </row>
    <row r="23" spans="2:13" x14ac:dyDescent="0.25">
      <c r="F23" s="15" t="s">
        <v>732</v>
      </c>
      <c r="G23" s="8">
        <v>18</v>
      </c>
      <c r="H23" s="8">
        <v>4</v>
      </c>
      <c r="J23" s="15" t="s">
        <v>793</v>
      </c>
      <c r="K23" s="8">
        <v>24</v>
      </c>
      <c r="L23" s="8">
        <v>3</v>
      </c>
      <c r="M23" s="17">
        <v>0.125</v>
      </c>
    </row>
    <row r="24" spans="2:13" x14ac:dyDescent="0.25">
      <c r="F24" s="15" t="s">
        <v>730</v>
      </c>
      <c r="G24" s="8">
        <v>8</v>
      </c>
      <c r="H24" s="8">
        <v>0</v>
      </c>
      <c r="J24" s="15" t="s">
        <v>811</v>
      </c>
      <c r="K24" s="8">
        <v>27</v>
      </c>
      <c r="L24" s="8">
        <v>3</v>
      </c>
      <c r="M24" s="17">
        <v>0.1111111111111111</v>
      </c>
    </row>
    <row r="25" spans="2:13" x14ac:dyDescent="0.25">
      <c r="F25" s="15" t="s">
        <v>722</v>
      </c>
      <c r="G25" s="8">
        <v>11</v>
      </c>
      <c r="H25" s="8">
        <v>2</v>
      </c>
      <c r="J25" s="15" t="s">
        <v>794</v>
      </c>
      <c r="K25" s="8">
        <v>26</v>
      </c>
      <c r="L25" s="8">
        <v>5</v>
      </c>
      <c r="M25" s="17">
        <v>0.19230769230769232</v>
      </c>
    </row>
    <row r="26" spans="2:13" x14ac:dyDescent="0.25">
      <c r="F26" s="15" t="s">
        <v>738</v>
      </c>
      <c r="G26" s="8">
        <v>11</v>
      </c>
      <c r="H26" s="8">
        <v>3</v>
      </c>
      <c r="J26" s="15" t="s">
        <v>795</v>
      </c>
      <c r="K26" s="8">
        <v>24</v>
      </c>
      <c r="L26" s="8">
        <v>2</v>
      </c>
      <c r="M26" s="17">
        <v>8.3333333333333329E-2</v>
      </c>
    </row>
    <row r="27" spans="2:13" x14ac:dyDescent="0.25">
      <c r="F27" s="15" t="s">
        <v>727</v>
      </c>
      <c r="G27" s="8">
        <v>17</v>
      </c>
      <c r="H27" s="8">
        <v>3</v>
      </c>
      <c r="J27" s="15" t="s">
        <v>796</v>
      </c>
      <c r="K27" s="8">
        <v>23</v>
      </c>
      <c r="L27" s="8">
        <v>1</v>
      </c>
      <c r="M27" s="17">
        <v>4.3478260869565216E-2</v>
      </c>
    </row>
    <row r="28" spans="2:13" x14ac:dyDescent="0.25">
      <c r="F28" s="15" t="s">
        <v>753</v>
      </c>
      <c r="G28" s="8">
        <v>12</v>
      </c>
      <c r="H28" s="8">
        <v>1</v>
      </c>
      <c r="J28" s="15" t="s">
        <v>797</v>
      </c>
      <c r="K28" s="8">
        <v>32</v>
      </c>
      <c r="L28" s="8">
        <v>5</v>
      </c>
      <c r="M28" s="17">
        <v>0.15625</v>
      </c>
    </row>
    <row r="29" spans="2:13" x14ac:dyDescent="0.25">
      <c r="F29" s="15" t="s">
        <v>728</v>
      </c>
      <c r="G29" s="8">
        <v>13</v>
      </c>
      <c r="H29" s="8">
        <v>2</v>
      </c>
      <c r="J29" s="15" t="s">
        <v>798</v>
      </c>
      <c r="K29" s="8">
        <v>23</v>
      </c>
      <c r="L29" s="8">
        <v>2</v>
      </c>
      <c r="M29" s="17">
        <v>8.6956521739130432E-2</v>
      </c>
    </row>
    <row r="30" spans="2:13" x14ac:dyDescent="0.25">
      <c r="F30" s="15" t="s">
        <v>734</v>
      </c>
      <c r="G30" s="8">
        <v>9</v>
      </c>
      <c r="H30" s="8">
        <v>2</v>
      </c>
      <c r="J30" s="15" t="s">
        <v>799</v>
      </c>
      <c r="K30" s="8">
        <v>27</v>
      </c>
      <c r="L30" s="8">
        <v>1</v>
      </c>
      <c r="M30" s="17">
        <v>3.7037037037037035E-2</v>
      </c>
    </row>
    <row r="31" spans="2:13" x14ac:dyDescent="0.25">
      <c r="F31" s="15" t="s">
        <v>719</v>
      </c>
      <c r="G31" s="8">
        <v>4</v>
      </c>
      <c r="H31" s="8">
        <v>1</v>
      </c>
      <c r="J31" s="15" t="s">
        <v>800</v>
      </c>
      <c r="K31" s="8">
        <v>23</v>
      </c>
      <c r="L31" s="8">
        <v>5</v>
      </c>
      <c r="M31" s="17">
        <v>0.21739130434782608</v>
      </c>
    </row>
    <row r="32" spans="2:13" x14ac:dyDescent="0.25">
      <c r="F32" s="15" t="s">
        <v>714</v>
      </c>
      <c r="G32" s="8">
        <v>10</v>
      </c>
      <c r="H32" s="8">
        <v>1</v>
      </c>
      <c r="J32" s="15" t="s">
        <v>863</v>
      </c>
      <c r="K32" s="8">
        <v>500</v>
      </c>
      <c r="L32" s="8">
        <v>58</v>
      </c>
      <c r="M32" s="17">
        <v>0.11600000000000001</v>
      </c>
    </row>
    <row r="33" spans="6:14" x14ac:dyDescent="0.25">
      <c r="F33" s="15" t="s">
        <v>720</v>
      </c>
      <c r="G33" s="8">
        <v>10</v>
      </c>
      <c r="H33" s="8">
        <v>1</v>
      </c>
    </row>
    <row r="34" spans="6:14" x14ac:dyDescent="0.25">
      <c r="F34" s="15" t="s">
        <v>754</v>
      </c>
      <c r="G34" s="8">
        <v>6</v>
      </c>
      <c r="H34" s="8">
        <v>1</v>
      </c>
    </row>
    <row r="35" spans="6:14" x14ac:dyDescent="0.25">
      <c r="F35" s="15" t="s">
        <v>736</v>
      </c>
      <c r="G35" s="8">
        <v>17</v>
      </c>
      <c r="H35" s="8">
        <v>3</v>
      </c>
    </row>
    <row r="36" spans="6:14" x14ac:dyDescent="0.25">
      <c r="F36" s="15" t="s">
        <v>747</v>
      </c>
      <c r="G36" s="8">
        <v>6</v>
      </c>
      <c r="H36" s="8">
        <v>1</v>
      </c>
    </row>
    <row r="37" spans="6:14" x14ac:dyDescent="0.25">
      <c r="F37" s="15" t="s">
        <v>706</v>
      </c>
      <c r="G37" s="8">
        <v>9</v>
      </c>
      <c r="H37" s="8">
        <v>1</v>
      </c>
    </row>
    <row r="38" spans="6:14" x14ac:dyDescent="0.25">
      <c r="F38" s="15" t="s">
        <v>741</v>
      </c>
      <c r="G38" s="8">
        <v>14</v>
      </c>
      <c r="H38" s="8">
        <v>2</v>
      </c>
    </row>
    <row r="39" spans="6:14" x14ac:dyDescent="0.25">
      <c r="F39" s="15" t="s">
        <v>737</v>
      </c>
      <c r="G39" s="8">
        <v>13</v>
      </c>
      <c r="H39" s="8">
        <v>1</v>
      </c>
    </row>
    <row r="40" spans="6:14" x14ac:dyDescent="0.25">
      <c r="F40" s="15" t="s">
        <v>743</v>
      </c>
      <c r="G40" s="8">
        <v>4</v>
      </c>
      <c r="H40" s="8">
        <v>1</v>
      </c>
    </row>
    <row r="41" spans="6:14" x14ac:dyDescent="0.25">
      <c r="F41" s="15" t="s">
        <v>710</v>
      </c>
      <c r="G41" s="8">
        <v>8</v>
      </c>
      <c r="H41" s="8">
        <v>0</v>
      </c>
      <c r="N41" s="4"/>
    </row>
    <row r="42" spans="6:14" x14ac:dyDescent="0.25">
      <c r="F42" s="15" t="s">
        <v>755</v>
      </c>
      <c r="G42" s="8">
        <v>9</v>
      </c>
      <c r="H42" s="8">
        <v>0</v>
      </c>
      <c r="N42" s="4"/>
    </row>
    <row r="43" spans="6:14" x14ac:dyDescent="0.25">
      <c r="F43" s="15" t="s">
        <v>729</v>
      </c>
      <c r="G43" s="8">
        <v>7</v>
      </c>
      <c r="H43" s="8">
        <v>0</v>
      </c>
      <c r="N43" s="4"/>
    </row>
    <row r="44" spans="6:14" x14ac:dyDescent="0.25">
      <c r="F44" s="15" t="s">
        <v>724</v>
      </c>
      <c r="G44" s="8">
        <v>9</v>
      </c>
      <c r="H44" s="8">
        <v>1</v>
      </c>
      <c r="N44" s="4"/>
    </row>
    <row r="45" spans="6:14" x14ac:dyDescent="0.25">
      <c r="F45" s="15" t="s">
        <v>750</v>
      </c>
      <c r="G45" s="8">
        <v>11</v>
      </c>
      <c r="H45" s="8">
        <v>3</v>
      </c>
      <c r="N45" s="4"/>
    </row>
    <row r="46" spans="6:14" x14ac:dyDescent="0.25">
      <c r="F46" s="15" t="s">
        <v>717</v>
      </c>
      <c r="G46" s="8">
        <v>16</v>
      </c>
      <c r="H46" s="8">
        <v>1</v>
      </c>
      <c r="N46" s="4"/>
    </row>
    <row r="47" spans="6:14" x14ac:dyDescent="0.25">
      <c r="F47" s="15" t="s">
        <v>713</v>
      </c>
      <c r="G47" s="8">
        <v>12</v>
      </c>
      <c r="H47" s="8">
        <v>1</v>
      </c>
      <c r="N47" s="4"/>
    </row>
    <row r="48" spans="6:14" x14ac:dyDescent="0.25">
      <c r="F48" s="15" t="s">
        <v>723</v>
      </c>
      <c r="G48" s="8">
        <v>5</v>
      </c>
      <c r="H48" s="8">
        <v>0</v>
      </c>
      <c r="N48" s="4"/>
    </row>
    <row r="49" spans="6:14" x14ac:dyDescent="0.25">
      <c r="F49" s="15" t="s">
        <v>712</v>
      </c>
      <c r="G49" s="8">
        <v>9</v>
      </c>
      <c r="H49" s="8">
        <v>1</v>
      </c>
      <c r="N49" s="4"/>
    </row>
    <row r="50" spans="6:14" x14ac:dyDescent="0.25">
      <c r="F50" s="15" t="s">
        <v>735</v>
      </c>
      <c r="G50" s="8">
        <v>8</v>
      </c>
      <c r="H50" s="8">
        <v>1</v>
      </c>
      <c r="N50" s="4"/>
    </row>
    <row r="51" spans="6:14" x14ac:dyDescent="0.25">
      <c r="F51" s="15" t="s">
        <v>751</v>
      </c>
      <c r="G51" s="8">
        <v>9</v>
      </c>
      <c r="H51" s="8">
        <v>1</v>
      </c>
      <c r="N51" s="4"/>
    </row>
    <row r="52" spans="6:14" x14ac:dyDescent="0.25">
      <c r="F52" s="15" t="s">
        <v>731</v>
      </c>
      <c r="G52" s="8">
        <v>12</v>
      </c>
      <c r="H52" s="8">
        <v>1</v>
      </c>
      <c r="N52" s="4"/>
    </row>
    <row r="53" spans="6:14" x14ac:dyDescent="0.25">
      <c r="F53" s="15" t="s">
        <v>740</v>
      </c>
      <c r="G53" s="8">
        <v>5</v>
      </c>
      <c r="H53" s="8">
        <v>0</v>
      </c>
      <c r="N53" s="4"/>
    </row>
    <row r="54" spans="6:14" x14ac:dyDescent="0.25">
      <c r="F54" s="15" t="s">
        <v>863</v>
      </c>
      <c r="G54" s="8">
        <v>500</v>
      </c>
      <c r="H54" s="8">
        <v>58</v>
      </c>
      <c r="N54" s="4"/>
    </row>
    <row r="55" spans="6:14" x14ac:dyDescent="0.25">
      <c r="N55" s="4"/>
    </row>
    <row r="56" spans="6:14" x14ac:dyDescent="0.25">
      <c r="N56" s="4"/>
    </row>
    <row r="57" spans="6:14" x14ac:dyDescent="0.25">
      <c r="N57" s="4"/>
    </row>
    <row r="58" spans="6:14" x14ac:dyDescent="0.25">
      <c r="N58" s="4"/>
    </row>
    <row r="59" spans="6:14" x14ac:dyDescent="0.25">
      <c r="N59" s="4"/>
    </row>
    <row r="60" spans="6:14" x14ac:dyDescent="0.25">
      <c r="N60" s="4"/>
    </row>
    <row r="61" spans="6:14" x14ac:dyDescent="0.25">
      <c r="N61" s="4"/>
    </row>
  </sheetData>
  <mergeCells count="6">
    <mergeCell ref="B10:D10"/>
    <mergeCell ref="B2:D2"/>
    <mergeCell ref="B16:D16"/>
    <mergeCell ref="J2:L2"/>
    <mergeCell ref="F2:H2"/>
    <mergeCell ref="J10:M10"/>
  </mergeCell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C75A1-AF4F-43DE-A8B1-393A911ABCE7}">
  <sheetPr>
    <tabColor theme="7" tint="-0.249977111117893"/>
  </sheetPr>
  <dimension ref="A1:U1"/>
  <sheetViews>
    <sheetView workbookViewId="0">
      <selection activeCell="E19" sqref="E19"/>
    </sheetView>
  </sheetViews>
  <sheetFormatPr defaultRowHeight="15" x14ac:dyDescent="0.25"/>
  <cols>
    <col min="1" max="16384" width="9.140625" style="20"/>
  </cols>
  <sheetData>
    <row r="1" spans="1:21" ht="31.5" x14ac:dyDescent="0.5">
      <c r="A1" s="43" t="s">
        <v>881</v>
      </c>
      <c r="B1" s="43"/>
      <c r="C1" s="43"/>
      <c r="D1" s="43"/>
      <c r="E1" s="43"/>
      <c r="F1" s="43"/>
      <c r="G1" s="43"/>
      <c r="H1" s="43"/>
      <c r="I1" s="43"/>
      <c r="J1" s="43"/>
      <c r="K1" s="43"/>
      <c r="L1" s="43"/>
      <c r="M1" s="43"/>
      <c r="N1" s="43"/>
      <c r="O1" s="43"/>
      <c r="P1" s="43"/>
      <c r="Q1" s="43"/>
      <c r="R1" s="43"/>
      <c r="S1" s="43"/>
      <c r="T1" s="43"/>
      <c r="U1" s="43"/>
    </row>
  </sheetData>
  <mergeCells count="1">
    <mergeCell ref="A1:U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F6B6B-5564-4F6D-8DBF-0C5FB1CE9349}">
  <sheetPr>
    <tabColor rgb="FF92D050"/>
  </sheetPr>
  <dimension ref="A1:B37"/>
  <sheetViews>
    <sheetView tabSelected="1" workbookViewId="0">
      <selection activeCell="B24" sqref="B24"/>
    </sheetView>
  </sheetViews>
  <sheetFormatPr defaultRowHeight="15" x14ac:dyDescent="0.25"/>
  <cols>
    <col min="1" max="1" width="22" bestFit="1" customWidth="1"/>
    <col min="2" max="2" width="144.140625" bestFit="1" customWidth="1"/>
  </cols>
  <sheetData>
    <row r="1" spans="1:2" ht="16.5" thickBot="1" x14ac:dyDescent="0.3">
      <c r="A1" s="34" t="s">
        <v>882</v>
      </c>
      <c r="B1" s="33" t="s">
        <v>881</v>
      </c>
    </row>
    <row r="2" spans="1:2" ht="15.75" thickBot="1" x14ac:dyDescent="0.3">
      <c r="A2" s="22"/>
      <c r="B2" s="22"/>
    </row>
    <row r="3" spans="1:2" ht="16.5" thickBot="1" x14ac:dyDescent="0.3">
      <c r="A3" s="34" t="s">
        <v>883</v>
      </c>
      <c r="B3" s="33" t="s">
        <v>884</v>
      </c>
    </row>
    <row r="4" spans="1:2" ht="15.75" thickBot="1" x14ac:dyDescent="0.3">
      <c r="A4" s="22"/>
      <c r="B4" s="22"/>
    </row>
    <row r="5" spans="1:2" ht="16.5" thickBot="1" x14ac:dyDescent="0.3">
      <c r="A5" s="35" t="s">
        <v>885</v>
      </c>
      <c r="B5" s="22"/>
    </row>
    <row r="6" spans="1:2" x14ac:dyDescent="0.25">
      <c r="A6" s="26">
        <v>1</v>
      </c>
      <c r="B6" s="23" t="s">
        <v>899</v>
      </c>
    </row>
    <row r="7" spans="1:2" x14ac:dyDescent="0.25">
      <c r="A7" s="24">
        <v>2</v>
      </c>
      <c r="B7" s="25" t="s">
        <v>902</v>
      </c>
    </row>
    <row r="8" spans="1:2" x14ac:dyDescent="0.25">
      <c r="A8" s="26">
        <v>3</v>
      </c>
      <c r="B8" s="27" t="s">
        <v>900</v>
      </c>
    </row>
    <row r="9" spans="1:2" x14ac:dyDescent="0.25">
      <c r="A9" s="28">
        <v>4</v>
      </c>
      <c r="B9" s="29" t="s">
        <v>901</v>
      </c>
    </row>
    <row r="10" spans="1:2" x14ac:dyDescent="0.25">
      <c r="A10" s="22"/>
      <c r="B10" s="22"/>
    </row>
    <row r="11" spans="1:2" ht="15.75" thickBot="1" x14ac:dyDescent="0.3">
      <c r="A11" s="22"/>
      <c r="B11" s="22"/>
    </row>
    <row r="12" spans="1:2" ht="16.5" thickBot="1" x14ac:dyDescent="0.3">
      <c r="A12" s="35" t="s">
        <v>886</v>
      </c>
      <c r="B12" s="22"/>
    </row>
    <row r="13" spans="1:2" x14ac:dyDescent="0.25">
      <c r="A13" s="26">
        <v>1</v>
      </c>
      <c r="B13" s="23" t="s">
        <v>903</v>
      </c>
    </row>
    <row r="14" spans="1:2" x14ac:dyDescent="0.25">
      <c r="A14" s="24">
        <v>2</v>
      </c>
      <c r="B14" s="25" t="s">
        <v>904</v>
      </c>
    </row>
    <row r="15" spans="1:2" x14ac:dyDescent="0.25">
      <c r="A15" s="26">
        <v>3</v>
      </c>
      <c r="B15" s="27" t="s">
        <v>905</v>
      </c>
    </row>
    <row r="16" spans="1:2" x14ac:dyDescent="0.25">
      <c r="A16" s="26">
        <v>4</v>
      </c>
      <c r="B16" s="27" t="s">
        <v>906</v>
      </c>
    </row>
    <row r="17" spans="1:2" x14ac:dyDescent="0.25">
      <c r="A17" s="26">
        <v>5</v>
      </c>
      <c r="B17" s="27" t="s">
        <v>907</v>
      </c>
    </row>
    <row r="18" spans="1:2" x14ac:dyDescent="0.25">
      <c r="A18" s="28">
        <v>6</v>
      </c>
      <c r="B18" s="29" t="s">
        <v>908</v>
      </c>
    </row>
    <row r="19" spans="1:2" ht="15.75" thickBot="1" x14ac:dyDescent="0.3">
      <c r="A19" s="22"/>
      <c r="B19" s="22"/>
    </row>
    <row r="20" spans="1:2" ht="16.5" thickBot="1" x14ac:dyDescent="0.3">
      <c r="A20" s="35" t="s">
        <v>887</v>
      </c>
      <c r="B20" s="22"/>
    </row>
    <row r="21" spans="1:2" x14ac:dyDescent="0.25">
      <c r="A21" s="24">
        <v>1</v>
      </c>
      <c r="B21" s="30" t="s">
        <v>909</v>
      </c>
    </row>
    <row r="22" spans="1:2" x14ac:dyDescent="0.25">
      <c r="A22" s="26">
        <v>2</v>
      </c>
      <c r="B22" s="27" t="s">
        <v>910</v>
      </c>
    </row>
    <row r="23" spans="1:2" x14ac:dyDescent="0.25">
      <c r="A23" s="26">
        <v>3</v>
      </c>
      <c r="B23" s="27" t="s">
        <v>911</v>
      </c>
    </row>
    <row r="24" spans="1:2" x14ac:dyDescent="0.25">
      <c r="A24" s="26">
        <v>4</v>
      </c>
      <c r="B24" s="27" t="s">
        <v>912</v>
      </c>
    </row>
    <row r="25" spans="1:2" x14ac:dyDescent="0.25">
      <c r="A25" s="26">
        <v>5</v>
      </c>
      <c r="B25" s="27" t="s">
        <v>913</v>
      </c>
    </row>
    <row r="26" spans="1:2" x14ac:dyDescent="0.25">
      <c r="A26" s="28">
        <v>6</v>
      </c>
      <c r="B26" s="29" t="s">
        <v>914</v>
      </c>
    </row>
    <row r="27" spans="1:2" ht="15.75" thickBot="1" x14ac:dyDescent="0.3">
      <c r="A27" s="22"/>
      <c r="B27" s="22"/>
    </row>
    <row r="28" spans="1:2" ht="16.5" thickBot="1" x14ac:dyDescent="0.3">
      <c r="A28" s="35" t="s">
        <v>888</v>
      </c>
      <c r="B28" s="32" t="s">
        <v>889</v>
      </c>
    </row>
    <row r="29" spans="1:2" ht="15.75" thickBot="1" x14ac:dyDescent="0.3">
      <c r="A29" s="21"/>
      <c r="B29" s="21"/>
    </row>
    <row r="30" spans="1:2" ht="16.5" thickBot="1" x14ac:dyDescent="0.3">
      <c r="A30" s="35" t="s">
        <v>890</v>
      </c>
      <c r="B30" s="32" t="s">
        <v>891</v>
      </c>
    </row>
    <row r="31" spans="1:2" ht="15.75" thickBot="1" x14ac:dyDescent="0.3">
      <c r="A31" s="22"/>
      <c r="B31" s="22"/>
    </row>
    <row r="32" spans="1:2" ht="16.5" thickBot="1" x14ac:dyDescent="0.3">
      <c r="A32" s="35" t="s">
        <v>892</v>
      </c>
      <c r="B32" s="22"/>
    </row>
    <row r="33" spans="1:2" x14ac:dyDescent="0.25">
      <c r="A33" s="26" t="s">
        <v>893</v>
      </c>
      <c r="B33" s="23" t="s">
        <v>894</v>
      </c>
    </row>
    <row r="34" spans="1:2" x14ac:dyDescent="0.25">
      <c r="A34" s="26" t="s">
        <v>893</v>
      </c>
      <c r="B34" s="27" t="s">
        <v>895</v>
      </c>
    </row>
    <row r="35" spans="1:2" x14ac:dyDescent="0.25">
      <c r="A35" s="28" t="s">
        <v>893</v>
      </c>
      <c r="B35" s="29" t="s">
        <v>896</v>
      </c>
    </row>
    <row r="36" spans="1:2" x14ac:dyDescent="0.25">
      <c r="A36" s="21"/>
      <c r="B36" s="21"/>
    </row>
    <row r="37" spans="1:2" ht="15.75" x14ac:dyDescent="0.25">
      <c r="A37" s="36" t="s">
        <v>897</v>
      </c>
      <c r="B37" s="31" t="s">
        <v>898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Props1.xml><?xml version="1.0" encoding="utf-8"?>
<ds:datastoreItem xmlns:ds="http://schemas.openxmlformats.org/officeDocument/2006/customXml" ds:itemID="{F44A663D-754D-42F2-8F08-EA51A83CB5BB}">
  <ds:schemaRefs/>
</ds:datastoreItem>
</file>

<file path=customXml/itemProps2.xml><?xml version="1.0" encoding="utf-8"?>
<ds:datastoreItem xmlns:ds="http://schemas.openxmlformats.org/officeDocument/2006/customXml" ds:itemID="{9E8692FE-4EA3-4B77-9C34-B2FA4AC48D2E}">
  <ds:schemaRefs/>
</ds:datastoreItem>
</file>

<file path=customXml/itemProps3.xml><?xml version="1.0" encoding="utf-8"?>
<ds:datastoreItem xmlns:ds="http://schemas.openxmlformats.org/officeDocument/2006/customXml" ds:itemID="{5469E030-D3E6-42D9-9B24-6115C72E0C17}">
  <ds:schemaRefs/>
</ds:datastoreItem>
</file>

<file path=customXml/itemProps4.xml><?xml version="1.0" encoding="utf-8"?>
<ds:datastoreItem xmlns:ds="http://schemas.openxmlformats.org/officeDocument/2006/customXml" ds:itemID="{5D69BD81-07D2-4B2D-8284-C3FFA17ED20F}">
  <ds:schemaRefs/>
</ds:datastoreItem>
</file>

<file path=customXml/itemProps5.xml><?xml version="1.0" encoding="utf-8"?>
<ds:datastoreItem xmlns:ds="http://schemas.openxmlformats.org/officeDocument/2006/customXml" ds:itemID="{DBEF01D4-E327-4ACD-90BC-E0A19027C0D7}">
  <ds:schemaRefs/>
</ds:datastoreItem>
</file>

<file path=customXml/itemProps6.xml><?xml version="1.0" encoding="utf-8"?>
<ds:datastoreItem xmlns:ds="http://schemas.openxmlformats.org/officeDocument/2006/customXml" ds:itemID="{EFA8E297-F9A8-4864-A4A3-4AB8D006A9B1}">
  <ds:schemaRefs/>
</ds:datastoreItem>
</file>

<file path=customXml/itemProps7.xml><?xml version="1.0" encoding="utf-8"?>
<ds:datastoreItem xmlns:ds="http://schemas.openxmlformats.org/officeDocument/2006/customXml" ds:itemID="{ACA691CE-1B65-490D-B6BD-EA922861E015}">
  <ds:schemaRefs/>
</ds:datastoreItem>
</file>

<file path=customXml/itemProps8.xml><?xml version="1.0" encoding="utf-8"?>
<ds:datastoreItem xmlns:ds="http://schemas.openxmlformats.org/officeDocument/2006/customXml" ds:itemID="{FFC1C9B4-290D-475C-9FE6-28E729051A1F}">
  <ds:schemaRefs/>
</ds:datastoreItem>
</file>

<file path=customXml/itemProps9.xml><?xml version="1.0" encoding="utf-8"?>
<ds:datastoreItem xmlns:ds="http://schemas.openxmlformats.org/officeDocument/2006/customXml" ds:itemID="{3CD462B8-FF63-461D-A433-26F0131EFC4C}">
  <ds:schemaRefs/>
</ds:datastoreItem>
</file>

<file path=customXml/itemProps10.xml><?xml version="1.0" encoding="utf-8"?>
<ds:datastoreItem xmlns:ds="http://schemas.openxmlformats.org/officeDocument/2006/customXml" ds:itemID="{E73ACF29-B668-4CED-8D84-8F8566C46EA8}">
  <ds:schemaRefs/>
</ds:datastoreItem>
</file>

<file path=customXml/itemProps11.xml><?xml version="1.0" encoding="utf-8"?>
<ds:datastoreItem xmlns:ds="http://schemas.openxmlformats.org/officeDocument/2006/customXml" ds:itemID="{3B26B0B4-BEA7-4DE2-A4F1-220B4FBFF6A1}">
  <ds:schemaRefs/>
</ds:datastoreItem>
</file>

<file path=customXml/itemProps12.xml><?xml version="1.0" encoding="utf-8"?>
<ds:datastoreItem xmlns:ds="http://schemas.openxmlformats.org/officeDocument/2006/customXml" ds:itemID="{0573B60A-FE9D-4282-A87D-78B420494E7A}">
  <ds:schemaRefs/>
</ds:datastoreItem>
</file>

<file path=customXml/itemProps13.xml><?xml version="1.0" encoding="utf-8"?>
<ds:datastoreItem xmlns:ds="http://schemas.openxmlformats.org/officeDocument/2006/customXml" ds:itemID="{23915A69-A251-444D-B7C3-26A29DB249B1}">
  <ds:schemaRefs/>
</ds:datastoreItem>
</file>

<file path=customXml/itemProps14.xml><?xml version="1.0" encoding="utf-8"?>
<ds:datastoreItem xmlns:ds="http://schemas.openxmlformats.org/officeDocument/2006/customXml" ds:itemID="{98FBB5A7-39D6-432F-9F30-2834E1B83098}">
  <ds:schemaRefs/>
</ds:datastoreItem>
</file>

<file path=customXml/itemProps15.xml><?xml version="1.0" encoding="utf-8"?>
<ds:datastoreItem xmlns:ds="http://schemas.openxmlformats.org/officeDocument/2006/customXml" ds:itemID="{D5A8C3B5-1A84-4283-A5B9-3B32CC8192F0}">
  <ds:schemaRefs/>
</ds:datastoreItem>
</file>

<file path=customXml/itemProps16.xml><?xml version="1.0" encoding="utf-8"?>
<ds:datastoreItem xmlns:ds="http://schemas.openxmlformats.org/officeDocument/2006/customXml" ds:itemID="{0458A59B-F1FD-4057-B1E6-28904489D338}">
  <ds:schemaRefs/>
</ds:datastoreItem>
</file>

<file path=customXml/itemProps17.xml><?xml version="1.0" encoding="utf-8"?>
<ds:datastoreItem xmlns:ds="http://schemas.openxmlformats.org/officeDocument/2006/customXml" ds:itemID="{D8473A38-207C-4AF7-9224-31F9A3AA9593}">
  <ds:schemaRefs/>
</ds:datastoreItem>
</file>

<file path=customXml/itemProps18.xml><?xml version="1.0" encoding="utf-8"?>
<ds:datastoreItem xmlns:ds="http://schemas.openxmlformats.org/officeDocument/2006/customXml" ds:itemID="{F79FC147-4036-4035-A74D-B8988A5BD1A3}">
  <ds:schemaRefs/>
</ds:datastoreItem>
</file>

<file path=customXml/itemProps19.xml><?xml version="1.0" encoding="utf-8"?>
<ds:datastoreItem xmlns:ds="http://schemas.openxmlformats.org/officeDocument/2006/customXml" ds:itemID="{BD78DF13-3AE3-4F94-A6E2-0EDB1B44EA9C}">
  <ds:schemaRefs/>
</ds:datastoreItem>
</file>

<file path=customXml/itemProps20.xml><?xml version="1.0" encoding="utf-8"?>
<ds:datastoreItem xmlns:ds="http://schemas.openxmlformats.org/officeDocument/2006/customXml" ds:itemID="{A8A088DB-5361-4128-8999-F74B00B5D666}">
  <ds:schemaRefs/>
</ds:datastoreItem>
</file>

<file path=customXml/itemProps21.xml><?xml version="1.0" encoding="utf-8"?>
<ds:datastoreItem xmlns:ds="http://schemas.openxmlformats.org/officeDocument/2006/customXml" ds:itemID="{F7438D04-C3B6-4D98-8386-D0BB5191C8E4}">
  <ds:schemaRefs/>
</ds:datastoreItem>
</file>

<file path=customXml/itemProps22.xml><?xml version="1.0" encoding="utf-8"?>
<ds:datastoreItem xmlns:ds="http://schemas.openxmlformats.org/officeDocument/2006/customXml" ds:itemID="{C1553899-E76A-401D-A10C-92EB1379AE0D}">
  <ds:schemaRefs/>
</ds:datastoreItem>
</file>

<file path=customXml/itemProps23.xml><?xml version="1.0" encoding="utf-8"?>
<ds:datastoreItem xmlns:ds="http://schemas.openxmlformats.org/officeDocument/2006/customXml" ds:itemID="{856F78C9-2E3F-47B6-B36F-69B4C80AFF29}">
  <ds:schemaRefs/>
</ds:datastoreItem>
</file>

<file path=customXml/itemProps24.xml><?xml version="1.0" encoding="utf-8"?>
<ds:datastoreItem xmlns:ds="http://schemas.openxmlformats.org/officeDocument/2006/customXml" ds:itemID="{644BE403-F8FD-4821-91D1-31EC693EE4AE}">
  <ds:schemaRefs/>
</ds:datastoreItem>
</file>

<file path=customXml/itemProps25.xml><?xml version="1.0" encoding="utf-8"?>
<ds:datastoreItem xmlns:ds="http://schemas.openxmlformats.org/officeDocument/2006/customXml" ds:itemID="{BCC97DD2-45F5-4777-9130-56F09CC8070A}">
  <ds:schemaRefs/>
</ds:datastoreItem>
</file>

<file path=customXml/itemProps26.xml><?xml version="1.0" encoding="utf-8"?>
<ds:datastoreItem xmlns:ds="http://schemas.openxmlformats.org/officeDocument/2006/customXml" ds:itemID="{D6CB10B7-85BA-469E-9F08-1FF8080056FF}">
  <ds:schemaRefs/>
</ds:datastoreItem>
</file>

<file path=customXml/itemProps27.xml><?xml version="1.0" encoding="utf-8"?>
<ds:datastoreItem xmlns:ds="http://schemas.openxmlformats.org/officeDocument/2006/customXml" ds:itemID="{AF448AD3-5946-4039-A0C6-CDA3CDA6F06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Claims</vt:lpstr>
      <vt:lpstr>Policyholders</vt:lpstr>
      <vt:lpstr>Hospitals</vt:lpstr>
      <vt:lpstr>Procedure_Codes</vt:lpstr>
      <vt:lpstr>Pivots</vt:lpstr>
      <vt:lpstr>Dashboard</vt:lpstr>
      <vt:lpstr>Summary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Shahid Hassan</cp:lastModifiedBy>
  <dcterms:created xsi:type="dcterms:W3CDTF">2025-04-20T05:06:06Z</dcterms:created>
  <dcterms:modified xsi:type="dcterms:W3CDTF">2025-04-25T05:20:15Z</dcterms:modified>
</cp:coreProperties>
</file>