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21D535AF-46C1-49AB-8001-5DF27B9C09EC}" xr6:coauthVersionLast="47" xr6:coauthVersionMax="47" xr10:uidLastSave="{00000000-0000-0000-0000-000000000000}"/>
  <bookViews>
    <workbookView xWindow="-120" yWindow="-120" windowWidth="20730" windowHeight="11760" activeTab="5" xr2:uid="{00000000-000D-0000-FFFF-FFFF00000000}"/>
  </bookViews>
  <sheets>
    <sheet name="Inventory" sheetId="1" r:id="rId1"/>
    <sheet name="Restock_Log" sheetId="2" r:id="rId2"/>
    <sheet name="InOut_Tracker" sheetId="3" r:id="rId3"/>
    <sheet name="Pivot" sheetId="4" r:id="rId4"/>
    <sheet name="Dashboard" sheetId="5" r:id="rId5"/>
    <sheet name="Summary Report" sheetId="6" r:id="rId6"/>
  </sheets>
  <definedNames>
    <definedName name="Slicer_Date">#N/A</definedName>
    <definedName name="Slicer_Item_Name">#N/A</definedName>
    <definedName name="Slicer_Supplier">#N/A</definedName>
    <definedName name="Slicer_Type__IN_OUT">#N/A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2" i="1"/>
</calcChain>
</file>

<file path=xl/sharedStrings.xml><?xml version="1.0" encoding="utf-8"?>
<sst xmlns="http://schemas.openxmlformats.org/spreadsheetml/2006/main" count="163" uniqueCount="79">
  <si>
    <t>Item ID</t>
  </si>
  <si>
    <t>Item Name</t>
  </si>
  <si>
    <t>Category</t>
  </si>
  <si>
    <t>Supplier</t>
  </si>
  <si>
    <t>Unit Price</t>
  </si>
  <si>
    <t>Stock Quantity</t>
  </si>
  <si>
    <t>Reorder Level</t>
  </si>
  <si>
    <t>Reorder Status</t>
  </si>
  <si>
    <t>Last Restock Date</t>
  </si>
  <si>
    <t>ITM001</t>
  </si>
  <si>
    <t>ITM002</t>
  </si>
  <si>
    <t>ITM003</t>
  </si>
  <si>
    <t>ITM004</t>
  </si>
  <si>
    <t>ITM005</t>
  </si>
  <si>
    <t>ITM006</t>
  </si>
  <si>
    <t>ITM007</t>
  </si>
  <si>
    <t>ITM008</t>
  </si>
  <si>
    <t>ITM009</t>
  </si>
  <si>
    <t>ITM010</t>
  </si>
  <si>
    <t>ITM011</t>
  </si>
  <si>
    <t>ITM012</t>
  </si>
  <si>
    <t>ITM013</t>
  </si>
  <si>
    <t>ITM014</t>
  </si>
  <si>
    <t>Laptop</t>
  </si>
  <si>
    <t>Monitor</t>
  </si>
  <si>
    <t>Keyboard</t>
  </si>
  <si>
    <t>Mouse</t>
  </si>
  <si>
    <t>Desk Chair</t>
  </si>
  <si>
    <t>Office Desk</t>
  </si>
  <si>
    <t>Printer</t>
  </si>
  <si>
    <t>Toner Cartridge</t>
  </si>
  <si>
    <t>Ethernet Cable</t>
  </si>
  <si>
    <t>Projector</t>
  </si>
  <si>
    <t>Whiteboard</t>
  </si>
  <si>
    <t>USB Hub</t>
  </si>
  <si>
    <t>External HDD</t>
  </si>
  <si>
    <t>Filing Cabinet</t>
  </si>
  <si>
    <t>Electronics</t>
  </si>
  <si>
    <t>Accessories</t>
  </si>
  <si>
    <t>Furniture</t>
  </si>
  <si>
    <t>Supplier A</t>
  </si>
  <si>
    <t>Supplier B</t>
  </si>
  <si>
    <t>Supplier C</t>
  </si>
  <si>
    <t>Supplier D</t>
  </si>
  <si>
    <t>Supplier E</t>
  </si>
  <si>
    <t>Supplier F</t>
  </si>
  <si>
    <t>Date</t>
  </si>
  <si>
    <t>Quantity Added</t>
  </si>
  <si>
    <t>Received By</t>
  </si>
  <si>
    <t>Type (IN/OUT)</t>
  </si>
  <si>
    <t>Quantity</t>
  </si>
  <si>
    <t>Handled By</t>
  </si>
  <si>
    <t>John Doe</t>
  </si>
  <si>
    <t>Jane Smith</t>
  </si>
  <si>
    <t>OUT</t>
  </si>
  <si>
    <t>IN</t>
  </si>
  <si>
    <t>Grand Total</t>
  </si>
  <si>
    <t>Sum of Quantity Added</t>
  </si>
  <si>
    <t>1.Pivot Restock Summary</t>
  </si>
  <si>
    <t>Column Labels</t>
  </si>
  <si>
    <t>Sum of Quantity</t>
  </si>
  <si>
    <t>2.Pivot InOut Summary</t>
  </si>
  <si>
    <t>3.Pivot Monthly Movement Summary</t>
  </si>
  <si>
    <t>Inventory Management Dashboard</t>
  </si>
  <si>
    <t>Inventory Management System — Summary Report</t>
  </si>
  <si>
    <t>Overview</t>
  </si>
  <si>
    <t>This Excel-based Inventory Management System is designed to monitor, analyze, and manage stock levels, supplier restocks, and inventory movements across multiple categories. It integrates advanced Excel features such as Pivot Tables, Slicers, and dynamic charts to offer a highly interactive and visual dashboard.</t>
  </si>
  <si>
    <t>Data Sources</t>
  </si>
  <si>
    <t>• Inventory_Data: Master list of all inventory items with unit prices, quantities, and reorder thresholds.
• Restock_Log: Tracks restocked quantities by date and supplier.
• InOut_Tracker: Logs all stock inflow and outflow activity, including user responsibility.</t>
  </si>
  <si>
    <t>Dashboard Highlights</t>
  </si>
  <si>
    <t>1. Restock Summary Chart
   - Displays the total quantity restocked per item.
   - Helps monitor supplier activity and refill efficiency.
2. Stock In/Out Comparison Chart
   - Compares IN vs OUT movements for each item.
   - Useful to spot high turnover products and possible stock risks.
3. Monthly Stock Movement Chart
   - A line graph showing trends in monthly IN and OUT activities.
   - Allows for trend analysis and seasonality forecasting.</t>
  </si>
  <si>
    <t>Interactive Slicers</t>
  </si>
  <si>
    <t>• Item Name
• Supplier
• Category
• Type (IN/OUT)
• Date (Grouped by Month)</t>
  </si>
  <si>
    <t>Key Features</t>
  </si>
  <si>
    <t>• Real-time Pivot Table connections.
• Slicers control multiple data visuals simultaneously.
• Structure locked and sheets protected for data integrity.
• Professional layout for presentations or reporting.</t>
  </si>
  <si>
    <t>Benefits</t>
  </si>
  <si>
    <t>• Helps avoid stockouts through proactive reorder tracking.
• Supports supplier performance analysis.
• Tracks and audits inventory handlers for accountability.
• Encourages data-driven restocking decisions.</t>
  </si>
  <si>
    <t>Conclusion</t>
  </si>
  <si>
    <t>This Inventory Management System provides a powerful, easy-to-use, and visually engaging solution for operations and logistics teams. It enhances stock visibility, supplier monitoring, and movement tracking, making it an essential tool for any inventory-heavy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</si>
</sst>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font>
      <sz val="11"/>
      <color theme="1"/>
      <name val="Calibri"/>
      <family val="2"/>
      <scheme val="minor"/>
    </font>
    <font>
      <b/>
      <sz val="11"/>
      <color theme="1"/>
      <name val="Calibri"/>
      <family val="2"/>
      <scheme val="minor"/>
    </font>
    <font>
      <b/>
      <sz val="24"/>
      <color theme="0"/>
      <name val="Calibri"/>
      <family val="2"/>
      <scheme val="minor"/>
    </font>
    <font>
      <sz val="11"/>
      <name val="Calibri"/>
      <family val="2"/>
    </font>
    <font>
      <b/>
      <sz val="12"/>
      <color theme="0"/>
      <name val="Calibri"/>
      <family val="2"/>
    </font>
    <font>
      <b/>
      <sz val="10"/>
      <color theme="0"/>
      <name val="Arial Unicode MS"/>
    </font>
  </fonts>
  <fills count="6">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bgColor indexed="64"/>
      </patternFill>
    </fill>
    <fill>
      <patternFill patternType="solid">
        <fgColor theme="8" tint="0.79998168889431442"/>
        <bgColor indexed="64"/>
      </patternFill>
    </fill>
  </fills>
  <borders count="1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top"/>
    </xf>
    <xf numFmtId="164" fontId="0" fillId="0" borderId="0" xfId="0" applyNumberFormat="1" applyAlignment="1">
      <alignment horizontal="left"/>
    </xf>
    <xf numFmtId="0" fontId="1" fillId="0" borderId="8" xfId="0" applyFont="1" applyBorder="1" applyAlignment="1">
      <alignment horizontal="center" vertical="top"/>
    </xf>
    <xf numFmtId="164" fontId="1" fillId="0" borderId="9" xfId="0" applyNumberFormat="1" applyFont="1" applyBorder="1" applyAlignment="1">
      <alignment horizontal="left" vertical="top"/>
    </xf>
    <xf numFmtId="0" fontId="0" fillId="0" borderId="10" xfId="0" applyBorder="1"/>
    <xf numFmtId="0" fontId="0" fillId="0" borderId="2" xfId="0" applyBorder="1"/>
    <xf numFmtId="164" fontId="0" fillId="0" borderId="11" xfId="0" applyNumberFormat="1" applyBorder="1" applyAlignment="1">
      <alignment horizontal="left"/>
    </xf>
    <xf numFmtId="0" fontId="0" fillId="0" borderId="12" xfId="0" applyBorder="1"/>
    <xf numFmtId="0" fontId="0" fillId="0" borderId="13" xfId="0" applyBorder="1"/>
    <xf numFmtId="164" fontId="0" fillId="0" borderId="14" xfId="0" applyNumberFormat="1" applyBorder="1" applyAlignment="1">
      <alignment horizontal="left"/>
    </xf>
    <xf numFmtId="0" fontId="0" fillId="0" borderId="9" xfId="0" applyBorder="1"/>
    <xf numFmtId="0" fontId="0" fillId="0" borderId="8" xfId="0" applyBorder="1"/>
    <xf numFmtId="0" fontId="0" fillId="0" borderId="14" xfId="0" applyBorder="1"/>
    <xf numFmtId="0" fontId="0" fillId="0" borderId="1" xfId="0" applyBorder="1"/>
    <xf numFmtId="164" fontId="0" fillId="0" borderId="10" xfId="0" applyNumberFormat="1" applyBorder="1"/>
    <xf numFmtId="0" fontId="0" fillId="0" borderId="11" xfId="0" applyBorder="1"/>
    <xf numFmtId="164" fontId="0" fillId="0" borderId="12" xfId="0" applyNumberFormat="1" applyBorder="1"/>
    <xf numFmtId="0" fontId="0" fillId="2" borderId="2" xfId="0" applyFill="1" applyBorder="1"/>
    <xf numFmtId="0" fontId="0" fillId="2" borderId="11" xfId="0" applyFill="1" applyBorder="1"/>
    <xf numFmtId="0" fontId="0" fillId="3" borderId="2" xfId="0" applyFill="1" applyBorder="1"/>
    <xf numFmtId="0" fontId="0" fillId="3" borderId="11" xfId="0" applyFill="1" applyBorder="1"/>
    <xf numFmtId="0" fontId="0" fillId="2" borderId="13" xfId="0" applyFill="1" applyBorder="1"/>
    <xf numFmtId="0" fontId="0" fillId="2" borderId="14" xfId="0" applyFill="1" applyBorder="1"/>
    <xf numFmtId="0" fontId="0" fillId="0" borderId="2" xfId="0" pivotButton="1" applyBorder="1"/>
    <xf numFmtId="0" fontId="0" fillId="0" borderId="2" xfId="0" applyBorder="1" applyAlignment="1">
      <alignment horizontal="left"/>
    </xf>
    <xf numFmtId="164" fontId="0" fillId="0" borderId="2" xfId="0" applyNumberFormat="1" applyBorder="1" applyAlignment="1">
      <alignment horizontal="left"/>
    </xf>
    <xf numFmtId="0" fontId="4" fillId="4" borderId="3" xfId="0" applyFont="1" applyFill="1" applyBorder="1" applyAlignment="1">
      <alignment vertical="top" wrapText="1"/>
    </xf>
    <xf numFmtId="0" fontId="3" fillId="5" borderId="0" xfId="0" applyFont="1" applyFill="1" applyAlignment="1">
      <alignment vertical="top" wrapText="1"/>
    </xf>
    <xf numFmtId="0" fontId="0" fillId="0" borderId="1" xfId="0" pivotButton="1" applyBorder="1"/>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7" xfId="0" applyFont="1" applyFill="1" applyBorder="1" applyAlignment="1">
      <alignment horizontal="center"/>
    </xf>
    <xf numFmtId="0" fontId="2" fillId="4" borderId="6" xfId="0" applyFont="1" applyFill="1" applyBorder="1" applyAlignment="1">
      <alignment horizontal="center"/>
    </xf>
    <xf numFmtId="0" fontId="2" fillId="4" borderId="0" xfId="0" applyFont="1" applyFill="1" applyAlignment="1">
      <alignment horizontal="center"/>
    </xf>
  </cellXfs>
  <cellStyles count="1">
    <cellStyle name="Normal" xfId="0" builtinId="0"/>
  </cellStyles>
  <dxfs count="5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4" formatCode="[$-409]d\-mmm\-yyyy;@"/>
      <alignment horizontal="lef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[21.Inventory_Management_System.xlsx]Pivot!PivotTable1</c:name>
    <c:fmtId val="7"/>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Total Quantity Restocked per Item</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accent1"/>
            </a:solid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f>
              <c:strCache>
                <c:ptCount val="1"/>
                <c:pt idx="0">
                  <c:v>Total</c:v>
                </c:pt>
              </c:strCache>
            </c:strRef>
          </c:tx>
          <c:spPr>
            <a:solidFill>
              <a:srgbClr val="00B050"/>
            </a:solidFill>
            <a:ln>
              <a:solidFill>
                <a:schemeClr val="accent1"/>
              </a:solid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Pivot!$B$4:$B$9</c:f>
              <c:strCache>
                <c:ptCount val="5"/>
                <c:pt idx="0">
                  <c:v>Keyboard</c:v>
                </c:pt>
                <c:pt idx="1">
                  <c:v>Laptop</c:v>
                </c:pt>
                <c:pt idx="2">
                  <c:v>Printer</c:v>
                </c:pt>
                <c:pt idx="3">
                  <c:v>Projector</c:v>
                </c:pt>
                <c:pt idx="4">
                  <c:v>Toner Cartridge</c:v>
                </c:pt>
              </c:strCache>
            </c:strRef>
          </c:cat>
          <c:val>
            <c:numRef>
              <c:f>Pivot!$C$4:$C$9</c:f>
              <c:numCache>
                <c:formatCode>General</c:formatCode>
                <c:ptCount val="5"/>
                <c:pt idx="0">
                  <c:v>30</c:v>
                </c:pt>
                <c:pt idx="1">
                  <c:v>10</c:v>
                </c:pt>
                <c:pt idx="2">
                  <c:v>5</c:v>
                </c:pt>
                <c:pt idx="3">
                  <c:v>3</c:v>
                </c:pt>
                <c:pt idx="4">
                  <c:v>20</c:v>
                </c:pt>
              </c:numCache>
            </c:numRef>
          </c:val>
          <c:extLst>
            <c:ext xmlns:c16="http://schemas.microsoft.com/office/drawing/2014/chart" uri="{C3380CC4-5D6E-409C-BE32-E72D297353CC}">
              <c16:uniqueId val="{00000000-015D-49AB-8985-01CCE8460A12}"/>
            </c:ext>
          </c:extLst>
        </c:ser>
        <c:dLbls>
          <c:dLblPos val="inEnd"/>
          <c:showLegendKey val="0"/>
          <c:showVal val="1"/>
          <c:showCatName val="0"/>
          <c:showSerName val="0"/>
          <c:showPercent val="0"/>
          <c:showBubbleSize val="0"/>
        </c:dLbls>
        <c:gapWidth val="41"/>
        <c:axId val="390542624"/>
        <c:axId val="390526784"/>
      </c:barChart>
      <c:catAx>
        <c:axId val="390542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Items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90526784"/>
        <c:crosses val="autoZero"/>
        <c:auto val="1"/>
        <c:lblAlgn val="ctr"/>
        <c:lblOffset val="100"/>
        <c:noMultiLvlLbl val="0"/>
      </c:catAx>
      <c:valAx>
        <c:axId val="39052678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054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[21.Inventory_Management_System.xlsx]Pivot!PivotTable2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Stock In vs Out by Item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alpha val="85000"/>
            </a:schemeClr>
          </a:solidFill>
          <a:ln w="9525" cap="flat"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alpha val="85000"/>
            </a:srgbClr>
          </a:solidFill>
          <a:ln w="9525" cap="flat"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Pivot!$C$12:$C$13</c:f>
              <c:strCache>
                <c:ptCount val="1"/>
                <c:pt idx="0">
                  <c:v>IN</c:v>
                </c:pt>
              </c:strCache>
            </c:strRef>
          </c:tx>
          <c:spPr>
            <a:solidFill>
              <a:schemeClr val="accent5">
                <a:lumMod val="75000"/>
                <a:alpha val="85000"/>
              </a:schemeClr>
            </a:solidFill>
            <a:ln w="9525" cap="flat" cmpd="sng" algn="ctr">
              <a:solidFill>
                <a:schemeClr val="accent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Pivot!$B$14:$B$19</c:f>
              <c:strCache>
                <c:ptCount val="5"/>
                <c:pt idx="0">
                  <c:v>Desk Chair</c:v>
                </c:pt>
                <c:pt idx="1">
                  <c:v>Ethernet Cable</c:v>
                </c:pt>
                <c:pt idx="2">
                  <c:v>Keyboard</c:v>
                </c:pt>
                <c:pt idx="3">
                  <c:v>Laptop</c:v>
                </c:pt>
                <c:pt idx="4">
                  <c:v>Printer</c:v>
                </c:pt>
              </c:strCache>
            </c:strRef>
          </c:cat>
          <c:val>
            <c:numRef>
              <c:f>Pivot!$C$14:$C$19</c:f>
              <c:numCache>
                <c:formatCode>General</c:formatCode>
                <c:ptCount val="5"/>
                <c:pt idx="0">
                  <c:v>10</c:v>
                </c:pt>
                <c:pt idx="1">
                  <c:v>50</c:v>
                </c:pt>
              </c:numCache>
            </c:numRef>
          </c:val>
          <c:extLst>
            <c:ext xmlns:c16="http://schemas.microsoft.com/office/drawing/2014/chart" uri="{C3380CC4-5D6E-409C-BE32-E72D297353CC}">
              <c16:uniqueId val="{00000000-E9DF-4EF5-AEBC-DE35CE8AEFC0}"/>
            </c:ext>
          </c:extLst>
        </c:ser>
        <c:ser>
          <c:idx val="1"/>
          <c:order val="1"/>
          <c:tx>
            <c:strRef>
              <c:f>Pivot!$D$12:$D$13</c:f>
              <c:strCache>
                <c:ptCount val="1"/>
                <c:pt idx="0">
                  <c:v>OUT</c:v>
                </c:pt>
              </c:strCache>
            </c:strRef>
          </c:tx>
          <c:spPr>
            <a:solidFill>
              <a:srgbClr val="C00000">
                <a:alpha val="85000"/>
              </a:srgbClr>
            </a:solidFill>
            <a:ln w="9525" cap="flat" cmpd="sng" algn="ctr">
              <a:solidFill>
                <a:schemeClr val="accent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Pivot!$B$14:$B$19</c:f>
              <c:strCache>
                <c:ptCount val="5"/>
                <c:pt idx="0">
                  <c:v>Desk Chair</c:v>
                </c:pt>
                <c:pt idx="1">
                  <c:v>Ethernet Cable</c:v>
                </c:pt>
                <c:pt idx="2">
                  <c:v>Keyboard</c:v>
                </c:pt>
                <c:pt idx="3">
                  <c:v>Laptop</c:v>
                </c:pt>
                <c:pt idx="4">
                  <c:v>Printer</c:v>
                </c:pt>
              </c:strCache>
            </c:strRef>
          </c:cat>
          <c:val>
            <c:numRef>
              <c:f>Pivot!$D$14:$D$19</c:f>
              <c:numCache>
                <c:formatCode>General</c:formatCode>
                <c:ptCount val="5"/>
                <c:pt idx="2">
                  <c:v>5</c:v>
                </c:pt>
                <c:pt idx="3">
                  <c:v>2</c:v>
                </c:pt>
                <c:pt idx="4">
                  <c:v>3</c:v>
                </c:pt>
              </c:numCache>
            </c:numRef>
          </c:val>
          <c:extLst>
            <c:ext xmlns:c16="http://schemas.microsoft.com/office/drawing/2014/chart" uri="{C3380CC4-5D6E-409C-BE32-E72D297353CC}">
              <c16:uniqueId val="{00000005-E9DF-4EF5-AEBC-DE35CE8AEFC0}"/>
            </c:ext>
          </c:extLst>
        </c:ser>
        <c:dLbls>
          <c:dLblPos val="ctr"/>
          <c:showLegendKey val="0"/>
          <c:showVal val="1"/>
          <c:showCatName val="0"/>
          <c:showSerName val="0"/>
          <c:showPercent val="0"/>
          <c:showBubbleSize val="0"/>
        </c:dLbls>
        <c:gapWidth val="150"/>
        <c:overlap val="100"/>
        <c:axId val="390515744"/>
        <c:axId val="390535424"/>
      </c:barChart>
      <c:catAx>
        <c:axId val="39051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0535424"/>
        <c:crosses val="autoZero"/>
        <c:auto val="1"/>
        <c:lblAlgn val="ctr"/>
        <c:lblOffset val="100"/>
        <c:noMultiLvlLbl val="0"/>
      </c:catAx>
      <c:valAx>
        <c:axId val="3905354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051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[21.Inventory_Management_System.xlsx]Pivot!PivotTable3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Stock Movement (IN &amp; OUT)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Pivot!$H$3:$H$4</c:f>
              <c:strCache>
                <c:ptCount val="1"/>
                <c:pt idx="0">
                  <c:v>IN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Pivot!$G$5:$G$10</c:f>
              <c:strCache>
                <c:ptCount val="5"/>
                <c:pt idx="0">
                  <c:v>8-Apr-2025</c:v>
                </c:pt>
                <c:pt idx="1">
                  <c:v>9-Apr-2025</c:v>
                </c:pt>
                <c:pt idx="2">
                  <c:v>10-Apr-2025</c:v>
                </c:pt>
                <c:pt idx="3">
                  <c:v>12-Apr-2025</c:v>
                </c:pt>
                <c:pt idx="4">
                  <c:v>14-Apr-2025</c:v>
                </c:pt>
              </c:strCache>
            </c:strRef>
          </c:cat>
          <c:val>
            <c:numRef>
              <c:f>Pivot!$H$5:$H$10</c:f>
              <c:numCache>
                <c:formatCode>General</c:formatCode>
                <c:ptCount val="5"/>
                <c:pt idx="2">
                  <c:v>10</c:v>
                </c:pt>
                <c:pt idx="4">
                  <c:v>50</c:v>
                </c:pt>
              </c:numCache>
            </c:numRef>
          </c:val>
          <c:smooth val="0"/>
          <c:extLst>
            <c:ext xmlns:c16="http://schemas.microsoft.com/office/drawing/2014/chart" uri="{C3380CC4-5D6E-409C-BE32-E72D297353CC}">
              <c16:uniqueId val="{00000000-5178-434F-98DB-EF7E28239352}"/>
            </c:ext>
          </c:extLst>
        </c:ser>
        <c:ser>
          <c:idx val="1"/>
          <c:order val="1"/>
          <c:tx>
            <c:strRef>
              <c:f>Pivot!$I$3:$I$4</c:f>
              <c:strCache>
                <c:ptCount val="1"/>
                <c:pt idx="0">
                  <c:v>OUT</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Pivot!$G$5:$G$10</c:f>
              <c:strCache>
                <c:ptCount val="5"/>
                <c:pt idx="0">
                  <c:v>8-Apr-2025</c:v>
                </c:pt>
                <c:pt idx="1">
                  <c:v>9-Apr-2025</c:v>
                </c:pt>
                <c:pt idx="2">
                  <c:v>10-Apr-2025</c:v>
                </c:pt>
                <c:pt idx="3">
                  <c:v>12-Apr-2025</c:v>
                </c:pt>
                <c:pt idx="4">
                  <c:v>14-Apr-2025</c:v>
                </c:pt>
              </c:strCache>
            </c:strRef>
          </c:cat>
          <c:val>
            <c:numRef>
              <c:f>Pivot!$I$5:$I$10</c:f>
              <c:numCache>
                <c:formatCode>General</c:formatCode>
                <c:ptCount val="5"/>
                <c:pt idx="0">
                  <c:v>2</c:v>
                </c:pt>
                <c:pt idx="1">
                  <c:v>5</c:v>
                </c:pt>
                <c:pt idx="3">
                  <c:v>3</c:v>
                </c:pt>
              </c:numCache>
            </c:numRef>
          </c:val>
          <c:smooth val="0"/>
          <c:extLst>
            <c:ext xmlns:c16="http://schemas.microsoft.com/office/drawing/2014/chart" uri="{C3380CC4-5D6E-409C-BE32-E72D297353CC}">
              <c16:uniqueId val="{00000005-5178-434F-98DB-EF7E28239352}"/>
            </c:ext>
          </c:extLst>
        </c:ser>
        <c:dLbls>
          <c:dLblPos val="ctr"/>
          <c:showLegendKey val="0"/>
          <c:showVal val="1"/>
          <c:showCatName val="0"/>
          <c:showSerName val="0"/>
          <c:showPercent val="0"/>
          <c:showBubbleSize val="0"/>
        </c:dLbls>
        <c:marker val="1"/>
        <c:smooth val="0"/>
        <c:axId val="390520544"/>
        <c:axId val="390538304"/>
      </c:lineChart>
      <c:catAx>
        <c:axId val="390520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0538304"/>
        <c:crosses val="autoZero"/>
        <c:auto val="1"/>
        <c:lblAlgn val="ctr"/>
        <c:lblOffset val="100"/>
        <c:noMultiLvlLbl val="0"/>
      </c:catAx>
      <c:valAx>
        <c:axId val="390538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0520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352425</xdr:colOff>
      <xdr:row>1</xdr:row>
      <xdr:rowOff>38100</xdr:rowOff>
    </xdr:from>
    <xdr:to>
      <xdr:col>17</xdr:col>
      <xdr:colOff>352425</xdr:colOff>
      <xdr:row>10</xdr:row>
      <xdr:rowOff>76200</xdr:rowOff>
    </xdr:to>
    <mc:AlternateContent xmlns:mc="http://schemas.openxmlformats.org/markup-compatibility/2006" xmlns:a14="http://schemas.microsoft.com/office/drawing/2010/main">
      <mc:Choice Requires="a14">
        <xdr:graphicFrame macro="">
          <xdr:nvGraphicFramePr>
            <xdr:cNvPr id="2" name="Item Name">
              <a:extLst>
                <a:ext uri="{FF2B5EF4-FFF2-40B4-BE49-F238E27FC236}">
                  <a16:creationId xmlns:a16="http://schemas.microsoft.com/office/drawing/2014/main" id="{194FABA1-F816-4F80-9EC1-03ACC5271787}"/>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8886825" y="438150"/>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1</xdr:row>
      <xdr:rowOff>47626</xdr:rowOff>
    </xdr:from>
    <xdr:to>
      <xdr:col>20</xdr:col>
      <xdr:colOff>419100</xdr:colOff>
      <xdr:row>10</xdr:row>
      <xdr:rowOff>66676</xdr:rowOff>
    </xdr:to>
    <mc:AlternateContent xmlns:mc="http://schemas.openxmlformats.org/markup-compatibility/2006" xmlns:a14="http://schemas.microsoft.com/office/drawing/2010/main">
      <mc:Choice Requires="a14">
        <xdr:graphicFrame macro="">
          <xdr:nvGraphicFramePr>
            <xdr:cNvPr id="3" name="Supplier">
              <a:extLst>
                <a:ext uri="{FF2B5EF4-FFF2-40B4-BE49-F238E27FC236}">
                  <a16:creationId xmlns:a16="http://schemas.microsoft.com/office/drawing/2014/main" id="{D062A7AF-DDF9-4925-BAE0-030A749305A0}"/>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10782300" y="44767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428625</xdr:colOff>
      <xdr:row>10</xdr:row>
      <xdr:rowOff>133351</xdr:rowOff>
    </xdr:from>
    <xdr:to>
      <xdr:col>20</xdr:col>
      <xdr:colOff>428625</xdr:colOff>
      <xdr:row>20</xdr:row>
      <xdr:rowOff>9525</xdr:rowOff>
    </xdr:to>
    <mc:AlternateContent xmlns:mc="http://schemas.openxmlformats.org/markup-compatibility/2006" xmlns:a14="http://schemas.microsoft.com/office/drawing/2010/main">
      <mc:Choice Requires="a14">
        <xdr:graphicFrame macro="">
          <xdr:nvGraphicFramePr>
            <xdr:cNvPr id="4" name="Type (IN/OUT)">
              <a:extLst>
                <a:ext uri="{FF2B5EF4-FFF2-40B4-BE49-F238E27FC236}">
                  <a16:creationId xmlns:a16="http://schemas.microsoft.com/office/drawing/2014/main" id="{3872BCB6-D764-4A87-AD63-1AB4E226C5FA}"/>
                </a:ext>
              </a:extLst>
            </xdr:cNvPr>
            <xdr:cNvGraphicFramePr/>
          </xdr:nvGraphicFramePr>
          <xdr:xfrm>
            <a:off x="0" y="0"/>
            <a:ext cx="0" cy="0"/>
          </xdr:xfrm>
          <a:graphic>
            <a:graphicData uri="http://schemas.microsoft.com/office/drawing/2010/slicer">
              <sle:slicer xmlns:sle="http://schemas.microsoft.com/office/drawing/2010/slicer" name="Type (IN/OUT)"/>
            </a:graphicData>
          </a:graphic>
        </xdr:graphicFrame>
      </mc:Choice>
      <mc:Fallback xmlns="">
        <xdr:sp macro="" textlink="">
          <xdr:nvSpPr>
            <xdr:cNvPr id="0" name=""/>
            <xdr:cNvSpPr>
              <a:spLocks noTextEdit="1"/>
            </xdr:cNvSpPr>
          </xdr:nvSpPr>
          <xdr:spPr>
            <a:xfrm>
              <a:off x="10791825" y="2247901"/>
              <a:ext cx="1828800"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361950</xdr:colOff>
      <xdr:row>10</xdr:row>
      <xdr:rowOff>133351</xdr:rowOff>
    </xdr:from>
    <xdr:to>
      <xdr:col>17</xdr:col>
      <xdr:colOff>361950</xdr:colOff>
      <xdr:row>20</xdr:row>
      <xdr:rowOff>1</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6EE946E5-8763-4C35-A11C-0332A095439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896350" y="22479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19050</xdr:rowOff>
    </xdr:from>
    <xdr:to>
      <xdr:col>7</xdr:col>
      <xdr:colOff>295275</xdr:colOff>
      <xdr:row>15</xdr:row>
      <xdr:rowOff>9525</xdr:rowOff>
    </xdr:to>
    <xdr:graphicFrame macro="">
      <xdr:nvGraphicFramePr>
        <xdr:cNvPr id="6" name="Chart 5">
          <a:extLst>
            <a:ext uri="{FF2B5EF4-FFF2-40B4-BE49-F238E27FC236}">
              <a16:creationId xmlns:a16="http://schemas.microsoft.com/office/drawing/2014/main" id="{6ECDBE92-CD80-47C0-AAC9-7E74A3115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1</xdr:row>
      <xdr:rowOff>28575</xdr:rowOff>
    </xdr:from>
    <xdr:to>
      <xdr:col>14</xdr:col>
      <xdr:colOff>295274</xdr:colOff>
      <xdr:row>15</xdr:row>
      <xdr:rowOff>19050</xdr:rowOff>
    </xdr:to>
    <xdr:graphicFrame macro="">
      <xdr:nvGraphicFramePr>
        <xdr:cNvPr id="7" name="Chart 6">
          <a:extLst>
            <a:ext uri="{FF2B5EF4-FFF2-40B4-BE49-F238E27FC236}">
              <a16:creationId xmlns:a16="http://schemas.microsoft.com/office/drawing/2014/main" id="{A5DEE385-1357-4555-9386-DCDD57F6A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38100</xdr:rowOff>
    </xdr:from>
    <xdr:to>
      <xdr:col>14</xdr:col>
      <xdr:colOff>304800</xdr:colOff>
      <xdr:row>26</xdr:row>
      <xdr:rowOff>161925</xdr:rowOff>
    </xdr:to>
    <xdr:graphicFrame macro="">
      <xdr:nvGraphicFramePr>
        <xdr:cNvPr id="8" name="Chart 7">
          <a:extLst>
            <a:ext uri="{FF2B5EF4-FFF2-40B4-BE49-F238E27FC236}">
              <a16:creationId xmlns:a16="http://schemas.microsoft.com/office/drawing/2014/main" id="{FC70C230-8972-48BF-BFE2-F1AED70DB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62.298506828702" createdVersion="8" refreshedVersion="8" minRefreshableVersion="3" recordCount="5" xr:uid="{99F757C7-000B-423A-B125-BB61F6A357B5}">
  <cacheSource type="worksheet">
    <worksheetSource name="Table2"/>
  </cacheSource>
  <cacheFields count="6">
    <cacheField name="Date" numFmtId="164">
      <sharedItems containsSemiMixedTypes="0" containsNonDate="0" containsDate="1" containsString="0" minDate="2025-04-10T00:00:00" maxDate="2025-04-16T00:00:00"/>
    </cacheField>
    <cacheField name="Item ID" numFmtId="0">
      <sharedItems/>
    </cacheField>
    <cacheField name="Item Name" numFmtId="0">
      <sharedItems count="5">
        <s v="Laptop"/>
        <s v="Printer"/>
        <s v="Keyboard"/>
        <s v="Toner Cartridge"/>
        <s v="Projector"/>
      </sharedItems>
    </cacheField>
    <cacheField name="Supplier" numFmtId="0">
      <sharedItems count="4">
        <s v="Supplier A"/>
        <s v="Supplier B"/>
        <s v="Supplier E"/>
        <s v="Supplier F"/>
      </sharedItems>
    </cacheField>
    <cacheField name="Quantity Added" numFmtId="0">
      <sharedItems containsSemiMixedTypes="0" containsString="0" containsNumber="1" containsInteger="1" minValue="3" maxValue="30"/>
    </cacheField>
    <cacheField name="Received By" numFmtId="0">
      <sharedItems/>
    </cacheField>
  </cacheFields>
  <extLst>
    <ext xmlns:x14="http://schemas.microsoft.com/office/spreadsheetml/2009/9/main" uri="{725AE2AE-9491-48be-B2B4-4EB974FC3084}">
      <x14:pivotCacheDefinition pivotCacheId="19892719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62.30027013889" createdVersion="8" refreshedVersion="8" minRefreshableVersion="3" recordCount="5" xr:uid="{5A9F5728-0BE9-4E9D-99F8-9785F274AD08}">
  <cacheSource type="worksheet">
    <worksheetSource name="Table3"/>
  </cacheSource>
  <cacheFields count="6">
    <cacheField name="Date" numFmtId="164">
      <sharedItems containsSemiMixedTypes="0" containsNonDate="0" containsDate="1" containsString="0" minDate="2025-04-08T00:00:00" maxDate="2025-04-15T00:00:00" count="5">
        <d v="2025-04-08T00:00:00"/>
        <d v="2025-04-09T00:00:00"/>
        <d v="2025-04-10T00:00:00"/>
        <d v="2025-04-12T00:00:00"/>
        <d v="2025-04-14T00:00:00"/>
      </sharedItems>
    </cacheField>
    <cacheField name="Item ID" numFmtId="0">
      <sharedItems/>
    </cacheField>
    <cacheField name="Item Name" numFmtId="0">
      <sharedItems count="5">
        <s v="Laptop"/>
        <s v="Keyboard"/>
        <s v="Desk Chair"/>
        <s v="Printer"/>
        <s v="Ethernet Cable"/>
      </sharedItems>
    </cacheField>
    <cacheField name="Type (IN/OUT)" numFmtId="0">
      <sharedItems count="2">
        <s v="OUT"/>
        <s v="IN"/>
      </sharedItems>
    </cacheField>
    <cacheField name="Quantity" numFmtId="0">
      <sharedItems containsSemiMixedTypes="0" containsString="0" containsNumber="1" containsInteger="1" minValue="2" maxValue="50"/>
    </cacheField>
    <cacheField name="Handled By" numFmtId="0">
      <sharedItems/>
    </cacheField>
  </cacheFields>
  <extLst>
    <ext xmlns:x14="http://schemas.microsoft.com/office/spreadsheetml/2009/9/main" uri="{725AE2AE-9491-48be-B2B4-4EB974FC3084}">
      <x14:pivotCacheDefinition pivotCacheId="512483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d v="2025-04-10T00:00:00"/>
    <s v="ITM001"/>
    <x v="0"/>
    <x v="0"/>
    <n v="10"/>
    <s v="John Doe"/>
  </r>
  <r>
    <d v="2025-04-12T00:00:00"/>
    <s v="ITM007"/>
    <x v="1"/>
    <x v="1"/>
    <n v="5"/>
    <s v="Jane Smith"/>
  </r>
  <r>
    <d v="2025-04-14T00:00:00"/>
    <s v="ITM003"/>
    <x v="2"/>
    <x v="0"/>
    <n v="30"/>
    <s v="John Doe"/>
  </r>
  <r>
    <d v="2025-04-14T00:00:00"/>
    <s v="ITM008"/>
    <x v="3"/>
    <x v="2"/>
    <n v="20"/>
    <s v="Jane Smith"/>
  </r>
  <r>
    <d v="2025-04-15T00:00:00"/>
    <s v="ITM010"/>
    <x v="4"/>
    <x v="3"/>
    <n v="3"/>
    <s v="John Do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ITM001"/>
    <x v="0"/>
    <x v="0"/>
    <n v="2"/>
    <s v="Jane Smith"/>
  </r>
  <r>
    <x v="1"/>
    <s v="ITM003"/>
    <x v="1"/>
    <x v="0"/>
    <n v="5"/>
    <s v="John Doe"/>
  </r>
  <r>
    <x v="2"/>
    <s v="ITM005"/>
    <x v="2"/>
    <x v="1"/>
    <n v="10"/>
    <s v="John Doe"/>
  </r>
  <r>
    <x v="3"/>
    <s v="ITM007"/>
    <x v="3"/>
    <x v="0"/>
    <n v="3"/>
    <s v="Jane Smith"/>
  </r>
  <r>
    <x v="4"/>
    <s v="ITM009"/>
    <x v="4"/>
    <x v="1"/>
    <n v="50"/>
    <s v="John Do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AF0BB-43B5-4246-9F14-C5BDAB0105C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Item Name">
  <location ref="B12:E19" firstHeaderRow="1" firstDataRow="2" firstDataCol="1"/>
  <pivotFields count="6">
    <pivotField numFmtId="164" showAll="0">
      <items count="6">
        <item x="0"/>
        <item x="1"/>
        <item x="2"/>
        <item x="3"/>
        <item x="4"/>
        <item t="default"/>
      </items>
    </pivotField>
    <pivotField showAll="0"/>
    <pivotField axis="axisRow" showAll="0">
      <items count="6">
        <item x="2"/>
        <item x="4"/>
        <item x="1"/>
        <item x="0"/>
        <item x="3"/>
        <item t="default"/>
      </items>
    </pivotField>
    <pivotField axis="axisCol" showAll="0">
      <items count="3">
        <item x="1"/>
        <item x="0"/>
        <item t="default"/>
      </items>
    </pivotField>
    <pivotField dataField="1" showAll="0"/>
    <pivotField showAll="0"/>
  </pivotFields>
  <rowFields count="1">
    <field x="2"/>
  </rowFields>
  <rowItems count="6">
    <i>
      <x/>
    </i>
    <i>
      <x v="1"/>
    </i>
    <i>
      <x v="2"/>
    </i>
    <i>
      <x v="3"/>
    </i>
    <i>
      <x v="4"/>
    </i>
    <i t="grand">
      <x/>
    </i>
  </rowItems>
  <colFields count="1">
    <field x="3"/>
  </colFields>
  <colItems count="3">
    <i>
      <x/>
    </i>
    <i>
      <x v="1"/>
    </i>
    <i t="grand">
      <x/>
    </i>
  </colItems>
  <dataFields count="1">
    <dataField name="Sum of Quantity" fld="4"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chartFormats count="2">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DE82CB-2E75-4BD5-A68B-716689FE9E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Item Name">
  <location ref="B3:C9" firstHeaderRow="1" firstDataRow="1" firstDataCol="1"/>
  <pivotFields count="6">
    <pivotField numFmtId="164" showAll="0"/>
    <pivotField showAll="0"/>
    <pivotField axis="axisRow" showAll="0">
      <items count="6">
        <item x="2"/>
        <item x="0"/>
        <item x="1"/>
        <item x="4"/>
        <item x="3"/>
        <item t="default"/>
      </items>
    </pivotField>
    <pivotField showAll="0">
      <items count="5">
        <item x="0"/>
        <item x="1"/>
        <item x="2"/>
        <item x="3"/>
        <item t="default"/>
      </items>
    </pivotField>
    <pivotField dataField="1" showAll="0"/>
    <pivotField showAll="0"/>
  </pivotFields>
  <rowFields count="1">
    <field x="2"/>
  </rowFields>
  <rowItems count="6">
    <i>
      <x/>
    </i>
    <i>
      <x v="1"/>
    </i>
    <i>
      <x v="2"/>
    </i>
    <i>
      <x v="3"/>
    </i>
    <i>
      <x v="4"/>
    </i>
    <i t="grand">
      <x/>
    </i>
  </rowItems>
  <colItems count="1">
    <i/>
  </colItems>
  <dataFields count="1">
    <dataField name="Sum of Quantity Added" fld="4" baseField="0" baseItem="0"/>
  </dataFields>
  <formats count="6">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outline="0" axis="axisValues"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7E7678-2066-4682-9521-951C2D88249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ate">
  <location ref="G3:J10" firstHeaderRow="1" firstDataRow="2" firstDataCol="1"/>
  <pivotFields count="6">
    <pivotField axis="axisRow" numFmtId="164" showAll="0">
      <items count="6">
        <item x="0"/>
        <item x="1"/>
        <item x="2"/>
        <item x="3"/>
        <item x="4"/>
        <item t="default"/>
      </items>
    </pivotField>
    <pivotField showAll="0"/>
    <pivotField showAll="0">
      <items count="6">
        <item x="2"/>
        <item x="4"/>
        <item x="1"/>
        <item x="0"/>
        <item x="3"/>
        <item t="default"/>
      </items>
    </pivotField>
    <pivotField axis="axisCol" showAll="0">
      <items count="3">
        <item x="1"/>
        <item x="0"/>
        <item t="default"/>
      </items>
    </pivotField>
    <pivotField dataField="1" showAll="0"/>
    <pivotField showAll="0"/>
  </pivotFields>
  <rowFields count="1">
    <field x="0"/>
  </rowFields>
  <rowItems count="6">
    <i>
      <x/>
    </i>
    <i>
      <x v="1"/>
    </i>
    <i>
      <x v="2"/>
    </i>
    <i>
      <x v="3"/>
    </i>
    <i>
      <x v="4"/>
    </i>
    <i t="grand">
      <x/>
    </i>
  </rowItems>
  <colFields count="1">
    <field x="3"/>
  </colFields>
  <colItems count="3">
    <i>
      <x/>
    </i>
    <i>
      <x v="1"/>
    </i>
    <i t="grand">
      <x/>
    </i>
  </colItems>
  <dataFields count="1">
    <dataField name="Sum of Quantity" fld="4" baseField="0" baseItem="0"/>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3" type="button" dataOnly="0" labelOnly="1" outline="0" axis="axisCol" fieldPosition="0"/>
    </format>
    <format dxfId="21">
      <pivotArea type="topRight" dataOnly="0" labelOnly="1" outline="0"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fieldPosition="0">
        <references count="1">
          <reference field="3" count="0"/>
        </references>
      </pivotArea>
    </format>
    <format dxfId="16">
      <pivotArea dataOnly="0" labelOnly="1" grandCol="1" outline="0" fieldPosition="0"/>
    </format>
  </formats>
  <chartFormats count="2">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37E6C129-16D6-46BD-9968-145414F356A6}" sourceName="Item Name">
  <pivotTables>
    <pivotTable tabId="4" name="PivotTable2"/>
    <pivotTable tabId="4" name="PivotTable3"/>
  </pivotTables>
  <data>
    <tabular pivotCacheId="512483510">
      <items count="5">
        <i x="2" s="1"/>
        <i x="4"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0647C4A0-E73F-4B02-A203-0714155177E1}" sourceName="Supplier">
  <pivotTables>
    <pivotTable tabId="4" name="PivotTable1"/>
  </pivotTables>
  <data>
    <tabular pivotCacheId="1989271917">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_IN_OUT" xr10:uid="{3B9BCC8A-32ED-4BE6-A6B8-E1F9D841941B}" sourceName="Type (IN/OUT)">
  <pivotTables>
    <pivotTable tabId="4" name="PivotTable2"/>
    <pivotTable tabId="4" name="PivotTable3"/>
  </pivotTables>
  <data>
    <tabular pivotCacheId="51248351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C14433F-2B20-4733-9C5F-51E3F760EF10}" sourceName="Date">
  <pivotTables>
    <pivotTable tabId="4" name="PivotTable3"/>
    <pivotTable tabId="4" name="PivotTable2"/>
  </pivotTables>
  <data>
    <tabular pivotCacheId="512483510">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xr10:uid="{5BCF9C00-8D7D-4A7F-B406-E4084367F882}" cache="Slicer_Item_Name" caption="Item Name" rowHeight="241300"/>
  <slicer name="Supplier" xr10:uid="{F2BFC789-DCE1-4D57-BCF6-831ACA638DCE}" cache="Slicer_Supplier" caption="Supplier" rowHeight="241300"/>
  <slicer name="Type (IN/OUT)" xr10:uid="{1D92286D-C2D4-4867-AE73-D981D500571F}" cache="Slicer_Type__IN_OUT" caption="Type (IN/OUT)" rowHeight="241300"/>
  <slicer name="Date" xr10:uid="{8F8BEAA4-27AE-4F80-87C2-8C3D8582D7AE}"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80D1B9-CECA-428F-85FC-D8D58E36F1E6}" name="InventoryTable" displayName="InventoryTable" ref="A1:I15" totalsRowShown="0" headerRowDxfId="58" headerRowBorderDxfId="57" tableBorderDxfId="56" totalsRowBorderDxfId="55">
  <autoFilter ref="A1:I15" xr:uid="{3180D1B9-CECA-428F-85FC-D8D58E36F1E6}"/>
  <tableColumns count="9">
    <tableColumn id="1" xr3:uid="{E6ADAD7D-B448-4C57-9F7B-6CB19E645364}" name="Item ID" dataDxfId="54"/>
    <tableColumn id="2" xr3:uid="{EF7B699A-2C72-4EF3-AE27-473FA5068AA1}" name="Item Name" dataDxfId="53"/>
    <tableColumn id="3" xr3:uid="{6A07B95F-1EC0-4DBD-A60E-38A0A8486815}" name="Category" dataDxfId="52"/>
    <tableColumn id="4" xr3:uid="{1427D700-2C70-4C61-9166-C41ADED311FE}" name="Supplier" dataDxfId="51"/>
    <tableColumn id="5" xr3:uid="{BC43ECBD-4F1F-47E6-B440-97DAEBB77C10}" name="Unit Price" dataDxfId="50"/>
    <tableColumn id="6" xr3:uid="{DC0A6537-91EA-4861-B0C0-BF357F4DB36B}" name="Stock Quantity" dataDxfId="49"/>
    <tableColumn id="7" xr3:uid="{9C295BFE-BE30-4635-AA8E-151A3703A2CD}" name="Reorder Level" dataDxfId="48"/>
    <tableColumn id="8" xr3:uid="{6620D719-23F0-4E36-9C1A-E9EB8EDA7BBD}" name="Reorder Status" dataDxfId="47">
      <calculatedColumnFormula>IF(F2&lt;=G2,"Yes","No")</calculatedColumnFormula>
    </tableColumn>
    <tableColumn id="9" xr3:uid="{DBC476AB-7C11-4F2A-BD54-1768B20BC80C}" name="Last Restock Date" dataDxfId="4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CB0F00-D472-4CAD-9C47-51307B83C2D4}" name="Table2" displayName="Table2" ref="A1:F6" totalsRowShown="0" headerRowDxfId="45" headerRowBorderDxfId="44" tableBorderDxfId="43" totalsRowBorderDxfId="42">
  <autoFilter ref="A1:F6" xr:uid="{39CB0F00-D472-4CAD-9C47-51307B83C2D4}"/>
  <tableColumns count="6">
    <tableColumn id="1" xr3:uid="{18DE05E0-4B22-4163-9565-62F7EE5C9710}" name="Date" dataDxfId="41"/>
    <tableColumn id="2" xr3:uid="{6D601420-58BD-4257-97B2-9F4F20BDD268}" name="Item ID" dataDxfId="40"/>
    <tableColumn id="3" xr3:uid="{01DE99A1-E132-4B87-A325-8EB5034FCFA3}" name="Item Name" dataDxfId="39"/>
    <tableColumn id="4" xr3:uid="{5C238729-B4AA-4901-8152-A5E280B5D30B}" name="Supplier" dataDxfId="38"/>
    <tableColumn id="5" xr3:uid="{3A1679F8-B7D1-4C78-968B-619FE7D4E627}" name="Quantity Added" dataDxfId="37"/>
    <tableColumn id="6" xr3:uid="{9F3A94F3-6F1F-470C-817F-48853BCEC22F}" name="Received By" dataDxfId="3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B3816B-51B9-43EC-9AAB-9EB59E6E0C1D}" name="Table3" displayName="Table3" ref="A1:F6" totalsRowShown="0" headerRowDxfId="35" headerRowBorderDxfId="34" tableBorderDxfId="33" totalsRowBorderDxfId="32">
  <autoFilter ref="A1:F6" xr:uid="{86B3816B-51B9-43EC-9AAB-9EB59E6E0C1D}"/>
  <tableColumns count="6">
    <tableColumn id="1" xr3:uid="{85881538-8125-4841-9C81-9EF9229E1FF9}" name="Date" dataDxfId="31"/>
    <tableColumn id="2" xr3:uid="{BE5F6B2E-4DBB-4A4E-9CD9-A870A7F9EBFA}" name="Item ID" dataDxfId="30"/>
    <tableColumn id="3" xr3:uid="{932DC94D-87EA-48D0-A3E8-E1A0DF4A9CF9}" name="Item Name" dataDxfId="29"/>
    <tableColumn id="5" xr3:uid="{40F0E650-1A20-4D68-83B7-7DCA30A31A8C}" name="Type (IN/OUT)" dataDxfId="28"/>
    <tableColumn id="6" xr3:uid="{69761D9A-DF1F-41EC-80C3-51BE78436069}" name="Quantity" dataDxfId="27"/>
    <tableColumn id="7" xr3:uid="{7BCA23DD-689A-4937-BD55-A6EDCABFADEE}" name="Handled By" dataDxfId="26"/>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1:I15"/>
  <sheetViews>
    <sheetView workbookViewId="0">
      <selection activeCell="A22" sqref="A22"/>
    </sheetView>
  </sheetViews>
  <sheetFormatPr defaultRowHeight="15"/>
  <cols>
    <col min="1" max="1" width="12" bestFit="1" customWidth="1"/>
    <col min="2" max="2" width="15.42578125" bestFit="1" customWidth="1"/>
    <col min="3" max="3" width="13.42578125" bestFit="1" customWidth="1"/>
    <col min="4" max="4" width="13" bestFit="1" customWidth="1"/>
    <col min="5" max="5" width="14.28515625" bestFit="1" customWidth="1"/>
    <col min="6" max="6" width="18.5703125" bestFit="1" customWidth="1"/>
    <col min="7" max="7" width="18" bestFit="1" customWidth="1"/>
    <col min="8" max="8" width="18.7109375" bestFit="1" customWidth="1"/>
    <col min="9" max="9" width="21" style="2" bestFit="1" customWidth="1"/>
  </cols>
  <sheetData>
    <row r="1" spans="1:9">
      <c r="A1" s="3" t="s">
        <v>0</v>
      </c>
      <c r="B1" s="1" t="s">
        <v>1</v>
      </c>
      <c r="C1" s="1" t="s">
        <v>2</v>
      </c>
      <c r="D1" s="1" t="s">
        <v>3</v>
      </c>
      <c r="E1" s="1" t="s">
        <v>4</v>
      </c>
      <c r="F1" s="1" t="s">
        <v>5</v>
      </c>
      <c r="G1" s="1" t="s">
        <v>6</v>
      </c>
      <c r="H1" s="1" t="s">
        <v>7</v>
      </c>
      <c r="I1" s="4" t="s">
        <v>8</v>
      </c>
    </row>
    <row r="2" spans="1:9">
      <c r="A2" s="5" t="s">
        <v>9</v>
      </c>
      <c r="B2" s="6" t="s">
        <v>23</v>
      </c>
      <c r="C2" s="6" t="s">
        <v>37</v>
      </c>
      <c r="D2" s="6" t="s">
        <v>40</v>
      </c>
      <c r="E2" s="6">
        <v>900</v>
      </c>
      <c r="F2" s="6">
        <v>25</v>
      </c>
      <c r="G2" s="6">
        <v>10</v>
      </c>
      <c r="H2" s="6" t="str">
        <f>IF(F2&lt;=G2,"Yes","No")</f>
        <v>No</v>
      </c>
      <c r="I2" s="7">
        <v>45736</v>
      </c>
    </row>
    <row r="3" spans="1:9">
      <c r="A3" s="5" t="s">
        <v>10</v>
      </c>
      <c r="B3" s="6" t="s">
        <v>24</v>
      </c>
      <c r="C3" s="6" t="s">
        <v>37</v>
      </c>
      <c r="D3" s="6" t="s">
        <v>41</v>
      </c>
      <c r="E3" s="6">
        <v>150</v>
      </c>
      <c r="F3" s="6">
        <v>40</v>
      </c>
      <c r="G3" s="6">
        <v>15</v>
      </c>
      <c r="H3" s="6" t="str">
        <f t="shared" ref="H3:H15" si="0">IF(F3&lt;=G3,"Yes","No")</f>
        <v>No</v>
      </c>
      <c r="I3" s="7">
        <v>45734</v>
      </c>
    </row>
    <row r="4" spans="1:9">
      <c r="A4" s="5" t="s">
        <v>11</v>
      </c>
      <c r="B4" s="6" t="s">
        <v>25</v>
      </c>
      <c r="C4" s="6" t="s">
        <v>38</v>
      </c>
      <c r="D4" s="6" t="s">
        <v>40</v>
      </c>
      <c r="E4" s="6">
        <v>30</v>
      </c>
      <c r="F4" s="6">
        <v>100</v>
      </c>
      <c r="G4" s="6">
        <v>30</v>
      </c>
      <c r="H4" s="6" t="str">
        <f t="shared" si="0"/>
        <v>No</v>
      </c>
      <c r="I4" s="7">
        <v>45748</v>
      </c>
    </row>
    <row r="5" spans="1:9">
      <c r="A5" s="5" t="s">
        <v>12</v>
      </c>
      <c r="B5" s="6" t="s">
        <v>26</v>
      </c>
      <c r="C5" s="6" t="s">
        <v>38</v>
      </c>
      <c r="D5" s="6" t="s">
        <v>42</v>
      </c>
      <c r="E5" s="6">
        <v>20</v>
      </c>
      <c r="F5" s="6">
        <v>150</v>
      </c>
      <c r="G5" s="6">
        <v>20</v>
      </c>
      <c r="H5" s="6" t="str">
        <f t="shared" si="0"/>
        <v>No</v>
      </c>
      <c r="I5" s="7">
        <v>45744</v>
      </c>
    </row>
    <row r="6" spans="1:9">
      <c r="A6" s="5" t="s">
        <v>13</v>
      </c>
      <c r="B6" s="6" t="s">
        <v>27</v>
      </c>
      <c r="C6" s="6" t="s">
        <v>39</v>
      </c>
      <c r="D6" s="6" t="s">
        <v>43</v>
      </c>
      <c r="E6" s="6">
        <v>120</v>
      </c>
      <c r="F6" s="6">
        <v>10</v>
      </c>
      <c r="G6" s="6">
        <v>15</v>
      </c>
      <c r="H6" s="6" t="str">
        <f t="shared" si="0"/>
        <v>Yes</v>
      </c>
      <c r="I6" s="7">
        <v>45741</v>
      </c>
    </row>
    <row r="7" spans="1:9">
      <c r="A7" s="5" t="s">
        <v>14</v>
      </c>
      <c r="B7" s="6" t="s">
        <v>28</v>
      </c>
      <c r="C7" s="6" t="s">
        <v>39</v>
      </c>
      <c r="D7" s="6" t="s">
        <v>43</v>
      </c>
      <c r="E7" s="6">
        <v>200</v>
      </c>
      <c r="F7" s="6">
        <v>5</v>
      </c>
      <c r="G7" s="6">
        <v>10</v>
      </c>
      <c r="H7" s="6" t="str">
        <f t="shared" si="0"/>
        <v>Yes</v>
      </c>
      <c r="I7" s="7">
        <v>45708</v>
      </c>
    </row>
    <row r="8" spans="1:9">
      <c r="A8" s="5" t="s">
        <v>15</v>
      </c>
      <c r="B8" s="6" t="s">
        <v>29</v>
      </c>
      <c r="C8" s="6" t="s">
        <v>37</v>
      </c>
      <c r="D8" s="6" t="s">
        <v>41</v>
      </c>
      <c r="E8" s="6">
        <v>250</v>
      </c>
      <c r="F8" s="6">
        <v>12</v>
      </c>
      <c r="G8" s="6">
        <v>8</v>
      </c>
      <c r="H8" s="6" t="str">
        <f t="shared" si="0"/>
        <v>No</v>
      </c>
      <c r="I8" s="7">
        <v>45746</v>
      </c>
    </row>
    <row r="9" spans="1:9">
      <c r="A9" s="5" t="s">
        <v>16</v>
      </c>
      <c r="B9" s="6" t="s">
        <v>30</v>
      </c>
      <c r="C9" s="6" t="s">
        <v>38</v>
      </c>
      <c r="D9" s="6" t="s">
        <v>44</v>
      </c>
      <c r="E9" s="6">
        <v>40</v>
      </c>
      <c r="F9" s="6">
        <v>50</v>
      </c>
      <c r="G9" s="6">
        <v>20</v>
      </c>
      <c r="H9" s="6" t="str">
        <f t="shared" si="0"/>
        <v>No</v>
      </c>
      <c r="I9" s="7">
        <v>45752</v>
      </c>
    </row>
    <row r="10" spans="1:9">
      <c r="A10" s="5" t="s">
        <v>17</v>
      </c>
      <c r="B10" s="6" t="s">
        <v>31</v>
      </c>
      <c r="C10" s="6" t="s">
        <v>38</v>
      </c>
      <c r="D10" s="6" t="s">
        <v>40</v>
      </c>
      <c r="E10" s="6">
        <v>5</v>
      </c>
      <c r="F10" s="6">
        <v>200</v>
      </c>
      <c r="G10" s="6">
        <v>50</v>
      </c>
      <c r="H10" s="6" t="str">
        <f t="shared" si="0"/>
        <v>No</v>
      </c>
      <c r="I10" s="7">
        <v>45755</v>
      </c>
    </row>
    <row r="11" spans="1:9">
      <c r="A11" s="5" t="s">
        <v>18</v>
      </c>
      <c r="B11" s="6" t="s">
        <v>32</v>
      </c>
      <c r="C11" s="6" t="s">
        <v>37</v>
      </c>
      <c r="D11" s="6" t="s">
        <v>45</v>
      </c>
      <c r="E11" s="6">
        <v>500</v>
      </c>
      <c r="F11" s="6">
        <v>3</v>
      </c>
      <c r="G11" s="6">
        <v>5</v>
      </c>
      <c r="H11" s="6" t="str">
        <f t="shared" si="0"/>
        <v>Yes</v>
      </c>
      <c r="I11" s="7">
        <v>45731</v>
      </c>
    </row>
    <row r="12" spans="1:9">
      <c r="A12" s="5" t="s">
        <v>19</v>
      </c>
      <c r="B12" s="6" t="s">
        <v>33</v>
      </c>
      <c r="C12" s="6" t="s">
        <v>39</v>
      </c>
      <c r="D12" s="6" t="s">
        <v>42</v>
      </c>
      <c r="E12" s="6">
        <v>70</v>
      </c>
      <c r="F12" s="6">
        <v>8</v>
      </c>
      <c r="G12" s="6">
        <v>10</v>
      </c>
      <c r="H12" s="6" t="str">
        <f t="shared" si="0"/>
        <v>Yes</v>
      </c>
      <c r="I12" s="7">
        <v>45743</v>
      </c>
    </row>
    <row r="13" spans="1:9">
      <c r="A13" s="5" t="s">
        <v>20</v>
      </c>
      <c r="B13" s="6" t="s">
        <v>34</v>
      </c>
      <c r="C13" s="6" t="s">
        <v>38</v>
      </c>
      <c r="D13" s="6" t="s">
        <v>44</v>
      </c>
      <c r="E13" s="6">
        <v>25</v>
      </c>
      <c r="F13" s="6">
        <v>60</v>
      </c>
      <c r="G13" s="6">
        <v>30</v>
      </c>
      <c r="H13" s="6" t="str">
        <f t="shared" si="0"/>
        <v>No</v>
      </c>
      <c r="I13" s="7">
        <v>45751</v>
      </c>
    </row>
    <row r="14" spans="1:9">
      <c r="A14" s="5" t="s">
        <v>21</v>
      </c>
      <c r="B14" s="6" t="s">
        <v>35</v>
      </c>
      <c r="C14" s="6" t="s">
        <v>37</v>
      </c>
      <c r="D14" s="6" t="s">
        <v>45</v>
      </c>
      <c r="E14" s="6">
        <v>100</v>
      </c>
      <c r="F14" s="6">
        <v>20</v>
      </c>
      <c r="G14" s="6">
        <v>10</v>
      </c>
      <c r="H14" s="6" t="str">
        <f t="shared" si="0"/>
        <v>No</v>
      </c>
      <c r="I14" s="7">
        <v>45748</v>
      </c>
    </row>
    <row r="15" spans="1:9">
      <c r="A15" s="8" t="s">
        <v>22</v>
      </c>
      <c r="B15" s="9" t="s">
        <v>36</v>
      </c>
      <c r="C15" s="9" t="s">
        <v>39</v>
      </c>
      <c r="D15" s="9" t="s">
        <v>43</v>
      </c>
      <c r="E15" s="9">
        <v>180</v>
      </c>
      <c r="F15" s="9">
        <v>7</v>
      </c>
      <c r="G15" s="9">
        <v>10</v>
      </c>
      <c r="H15" s="9" t="str">
        <f t="shared" si="0"/>
        <v>Yes</v>
      </c>
      <c r="I15" s="10">
        <v>45738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DB839-82D9-426B-87A0-63E27F2B1C59}">
  <sheetPr>
    <tabColor theme="0" tint="-0.14999847407452621"/>
  </sheetPr>
  <dimension ref="A1:F6"/>
  <sheetViews>
    <sheetView workbookViewId="0">
      <selection activeCell="A25" sqref="A25"/>
    </sheetView>
  </sheetViews>
  <sheetFormatPr defaultRowHeight="15"/>
  <cols>
    <col min="1" max="1" width="11.5703125" bestFit="1" customWidth="1"/>
    <col min="2" max="2" width="9.7109375" bestFit="1" customWidth="1"/>
    <col min="3" max="3" width="14.85546875" bestFit="1" customWidth="1"/>
    <col min="4" max="4" width="10.7109375" bestFit="1" customWidth="1"/>
    <col min="5" max="5" width="17.42578125" bestFit="1" customWidth="1"/>
    <col min="6" max="6" width="14" bestFit="1" customWidth="1"/>
  </cols>
  <sheetData>
    <row r="1" spans="1:6">
      <c r="A1" s="12" t="s">
        <v>46</v>
      </c>
      <c r="B1" s="14" t="s">
        <v>0</v>
      </c>
      <c r="C1" s="14" t="s">
        <v>1</v>
      </c>
      <c r="D1" s="14" t="s">
        <v>3</v>
      </c>
      <c r="E1" s="14" t="s">
        <v>47</v>
      </c>
      <c r="F1" s="11" t="s">
        <v>48</v>
      </c>
    </row>
    <row r="2" spans="1:6">
      <c r="A2" s="15">
        <v>45757</v>
      </c>
      <c r="B2" s="6" t="s">
        <v>9</v>
      </c>
      <c r="C2" s="6" t="s">
        <v>23</v>
      </c>
      <c r="D2" s="6" t="s">
        <v>40</v>
      </c>
      <c r="E2" s="6">
        <v>10</v>
      </c>
      <c r="F2" s="16" t="s">
        <v>52</v>
      </c>
    </row>
    <row r="3" spans="1:6">
      <c r="A3" s="15">
        <v>45759</v>
      </c>
      <c r="B3" s="6" t="s">
        <v>15</v>
      </c>
      <c r="C3" s="6" t="s">
        <v>29</v>
      </c>
      <c r="D3" s="6" t="s">
        <v>41</v>
      </c>
      <c r="E3" s="6">
        <v>5</v>
      </c>
      <c r="F3" s="16" t="s">
        <v>53</v>
      </c>
    </row>
    <row r="4" spans="1:6">
      <c r="A4" s="15">
        <v>45761</v>
      </c>
      <c r="B4" s="6" t="s">
        <v>11</v>
      </c>
      <c r="C4" s="6" t="s">
        <v>25</v>
      </c>
      <c r="D4" s="6" t="s">
        <v>40</v>
      </c>
      <c r="E4" s="6">
        <v>30</v>
      </c>
      <c r="F4" s="16" t="s">
        <v>52</v>
      </c>
    </row>
    <row r="5" spans="1:6">
      <c r="A5" s="15">
        <v>45761</v>
      </c>
      <c r="B5" s="6" t="s">
        <v>16</v>
      </c>
      <c r="C5" s="6" t="s">
        <v>30</v>
      </c>
      <c r="D5" s="6" t="s">
        <v>44</v>
      </c>
      <c r="E5" s="6">
        <v>20</v>
      </c>
      <c r="F5" s="16" t="s">
        <v>53</v>
      </c>
    </row>
    <row r="6" spans="1:6">
      <c r="A6" s="17">
        <v>45762</v>
      </c>
      <c r="B6" s="9" t="s">
        <v>18</v>
      </c>
      <c r="C6" s="9" t="s">
        <v>32</v>
      </c>
      <c r="D6" s="9" t="s">
        <v>45</v>
      </c>
      <c r="E6" s="9">
        <v>3</v>
      </c>
      <c r="F6" s="13" t="s">
        <v>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38401-0856-47BF-81E0-477AC84187A3}">
  <sheetPr>
    <tabColor theme="0" tint="-0.34998626667073579"/>
  </sheetPr>
  <dimension ref="A1:F6"/>
  <sheetViews>
    <sheetView workbookViewId="0">
      <selection activeCell="A22" sqref="A22"/>
    </sheetView>
  </sheetViews>
  <sheetFormatPr defaultRowHeight="15"/>
  <cols>
    <col min="1" max="1" width="11.5703125" bestFit="1" customWidth="1"/>
    <col min="2" max="2" width="9.7109375" bestFit="1" customWidth="1"/>
    <col min="3" max="3" width="14.28515625" bestFit="1" customWidth="1"/>
    <col min="4" max="4" width="16.28515625" bestFit="1" customWidth="1"/>
    <col min="5" max="5" width="11" bestFit="1" customWidth="1"/>
    <col min="6" max="6" width="13.28515625" bestFit="1" customWidth="1"/>
  </cols>
  <sheetData>
    <row r="1" spans="1:6">
      <c r="A1" s="12" t="s">
        <v>46</v>
      </c>
      <c r="B1" s="14" t="s">
        <v>0</v>
      </c>
      <c r="C1" s="14" t="s">
        <v>1</v>
      </c>
      <c r="D1" s="14" t="s">
        <v>49</v>
      </c>
      <c r="E1" s="14" t="s">
        <v>50</v>
      </c>
      <c r="F1" s="11" t="s">
        <v>51</v>
      </c>
    </row>
    <row r="2" spans="1:6">
      <c r="A2" s="15">
        <v>45755</v>
      </c>
      <c r="B2" s="6" t="s">
        <v>9</v>
      </c>
      <c r="C2" s="6" t="s">
        <v>23</v>
      </c>
      <c r="D2" s="18" t="s">
        <v>54</v>
      </c>
      <c r="E2" s="18">
        <v>2</v>
      </c>
      <c r="F2" s="19" t="s">
        <v>53</v>
      </c>
    </row>
    <row r="3" spans="1:6">
      <c r="A3" s="15">
        <v>45756</v>
      </c>
      <c r="B3" s="6" t="s">
        <v>11</v>
      </c>
      <c r="C3" s="6" t="s">
        <v>25</v>
      </c>
      <c r="D3" s="20" t="s">
        <v>54</v>
      </c>
      <c r="E3" s="20">
        <v>5</v>
      </c>
      <c r="F3" s="21" t="s">
        <v>52</v>
      </c>
    </row>
    <row r="4" spans="1:6">
      <c r="A4" s="15">
        <v>45757</v>
      </c>
      <c r="B4" s="6" t="s">
        <v>13</v>
      </c>
      <c r="C4" s="6" t="s">
        <v>27</v>
      </c>
      <c r="D4" s="18" t="s">
        <v>55</v>
      </c>
      <c r="E4" s="18">
        <v>10</v>
      </c>
      <c r="F4" s="19" t="s">
        <v>52</v>
      </c>
    </row>
    <row r="5" spans="1:6">
      <c r="A5" s="15">
        <v>45759</v>
      </c>
      <c r="B5" s="6" t="s">
        <v>15</v>
      </c>
      <c r="C5" s="6" t="s">
        <v>29</v>
      </c>
      <c r="D5" s="20" t="s">
        <v>54</v>
      </c>
      <c r="E5" s="20">
        <v>3</v>
      </c>
      <c r="F5" s="21" t="s">
        <v>53</v>
      </c>
    </row>
    <row r="6" spans="1:6">
      <c r="A6" s="17">
        <v>45761</v>
      </c>
      <c r="B6" s="9" t="s">
        <v>17</v>
      </c>
      <c r="C6" s="9" t="s">
        <v>31</v>
      </c>
      <c r="D6" s="22" t="s">
        <v>55</v>
      </c>
      <c r="E6" s="22">
        <v>50</v>
      </c>
      <c r="F6" s="23" t="s">
        <v>52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9F12-DE1D-4ED6-ABE9-591AC976BFCB}">
  <sheetPr>
    <tabColor theme="8" tint="-0.249977111117893"/>
  </sheetPr>
  <dimension ref="B1:J19"/>
  <sheetViews>
    <sheetView workbookViewId="0">
      <selection activeCell="G2" activeCellId="2" sqref="B2:C2 B11:E11 G2:J2"/>
    </sheetView>
  </sheetViews>
  <sheetFormatPr defaultColWidth="8.85546875" defaultRowHeight="15"/>
  <cols>
    <col min="2" max="2" width="15.42578125" bestFit="1" customWidth="1"/>
    <col min="3" max="3" width="22" bestFit="1" customWidth="1"/>
    <col min="4" max="4" width="4.85546875" bestFit="1" customWidth="1"/>
    <col min="5" max="5" width="11.28515625" bestFit="1" customWidth="1"/>
    <col min="7" max="7" width="15.42578125" bestFit="1" customWidth="1"/>
    <col min="8" max="8" width="16.28515625" bestFit="1" customWidth="1"/>
    <col min="9" max="9" width="4.85546875" bestFit="1" customWidth="1"/>
    <col min="10" max="10" width="11.28515625" bestFit="1" customWidth="1"/>
  </cols>
  <sheetData>
    <row r="1" spans="2:10" ht="15.75" thickBot="1"/>
    <row r="2" spans="2:10" ht="15.75" thickBot="1">
      <c r="B2" s="30" t="s">
        <v>58</v>
      </c>
      <c r="C2" s="31"/>
      <c r="G2" s="30" t="s">
        <v>62</v>
      </c>
      <c r="H2" s="32"/>
      <c r="I2" s="32"/>
      <c r="J2" s="31"/>
    </row>
    <row r="3" spans="2:10">
      <c r="B3" s="29" t="s">
        <v>1</v>
      </c>
      <c r="C3" s="14" t="s">
        <v>57</v>
      </c>
      <c r="G3" s="29" t="s">
        <v>60</v>
      </c>
      <c r="H3" s="29" t="s">
        <v>59</v>
      </c>
      <c r="I3" s="14"/>
      <c r="J3" s="14"/>
    </row>
    <row r="4" spans="2:10">
      <c r="B4" s="25" t="s">
        <v>25</v>
      </c>
      <c r="C4" s="6">
        <v>30</v>
      </c>
      <c r="G4" s="24" t="s">
        <v>46</v>
      </c>
      <c r="H4" s="6" t="s">
        <v>55</v>
      </c>
      <c r="I4" s="6" t="s">
        <v>54</v>
      </c>
      <c r="J4" s="6" t="s">
        <v>56</v>
      </c>
    </row>
    <row r="5" spans="2:10">
      <c r="B5" s="25" t="s">
        <v>23</v>
      </c>
      <c r="C5" s="6">
        <v>10</v>
      </c>
      <c r="G5" s="26">
        <v>45755</v>
      </c>
      <c r="H5" s="6"/>
      <c r="I5" s="6">
        <v>2</v>
      </c>
      <c r="J5" s="6">
        <v>2</v>
      </c>
    </row>
    <row r="6" spans="2:10">
      <c r="B6" s="25" t="s">
        <v>29</v>
      </c>
      <c r="C6" s="6">
        <v>5</v>
      </c>
      <c r="G6" s="26">
        <v>45756</v>
      </c>
      <c r="H6" s="6"/>
      <c r="I6" s="6">
        <v>5</v>
      </c>
      <c r="J6" s="6">
        <v>5</v>
      </c>
    </row>
    <row r="7" spans="2:10">
      <c r="B7" s="25" t="s">
        <v>32</v>
      </c>
      <c r="C7" s="6">
        <v>3</v>
      </c>
      <c r="G7" s="26">
        <v>45757</v>
      </c>
      <c r="H7" s="6">
        <v>10</v>
      </c>
      <c r="I7" s="6"/>
      <c r="J7" s="6">
        <v>10</v>
      </c>
    </row>
    <row r="8" spans="2:10">
      <c r="B8" s="25" t="s">
        <v>30</v>
      </c>
      <c r="C8" s="6">
        <v>20</v>
      </c>
      <c r="G8" s="26">
        <v>45759</v>
      </c>
      <c r="H8" s="6"/>
      <c r="I8" s="6">
        <v>3</v>
      </c>
      <c r="J8" s="6">
        <v>3</v>
      </c>
    </row>
    <row r="9" spans="2:10">
      <c r="B9" s="25" t="s">
        <v>56</v>
      </c>
      <c r="C9" s="6">
        <v>68</v>
      </c>
      <c r="G9" s="26">
        <v>45761</v>
      </c>
      <c r="H9" s="6">
        <v>50</v>
      </c>
      <c r="I9" s="6"/>
      <c r="J9" s="6">
        <v>50</v>
      </c>
    </row>
    <row r="10" spans="2:10" ht="15.75" thickBot="1">
      <c r="G10" s="26" t="s">
        <v>56</v>
      </c>
      <c r="H10" s="6">
        <v>60</v>
      </c>
      <c r="I10" s="6">
        <v>10</v>
      </c>
      <c r="J10" s="6">
        <v>70</v>
      </c>
    </row>
    <row r="11" spans="2:10" ht="15.75" thickBot="1">
      <c r="B11" s="30" t="s">
        <v>61</v>
      </c>
      <c r="C11" s="32"/>
      <c r="D11" s="32"/>
      <c r="E11" s="31"/>
    </row>
    <row r="12" spans="2:10">
      <c r="B12" s="29" t="s">
        <v>60</v>
      </c>
      <c r="C12" s="29" t="s">
        <v>59</v>
      </c>
      <c r="D12" s="14"/>
      <c r="E12" s="14"/>
    </row>
    <row r="13" spans="2:10">
      <c r="B13" s="24" t="s">
        <v>1</v>
      </c>
      <c r="C13" s="6" t="s">
        <v>55</v>
      </c>
      <c r="D13" s="6" t="s">
        <v>54</v>
      </c>
      <c r="E13" s="6" t="s">
        <v>56</v>
      </c>
    </row>
    <row r="14" spans="2:10">
      <c r="B14" s="25" t="s">
        <v>27</v>
      </c>
      <c r="C14" s="6">
        <v>10</v>
      </c>
      <c r="D14" s="6"/>
      <c r="E14" s="6">
        <v>10</v>
      </c>
    </row>
    <row r="15" spans="2:10">
      <c r="B15" s="25" t="s">
        <v>31</v>
      </c>
      <c r="C15" s="6">
        <v>50</v>
      </c>
      <c r="D15" s="6"/>
      <c r="E15" s="6">
        <v>50</v>
      </c>
    </row>
    <row r="16" spans="2:10">
      <c r="B16" s="25" t="s">
        <v>25</v>
      </c>
      <c r="C16" s="6"/>
      <c r="D16" s="6">
        <v>5</v>
      </c>
      <c r="E16" s="6">
        <v>5</v>
      </c>
    </row>
    <row r="17" spans="2:5">
      <c r="B17" s="25" t="s">
        <v>23</v>
      </c>
      <c r="C17" s="6"/>
      <c r="D17" s="6">
        <v>2</v>
      </c>
      <c r="E17" s="6">
        <v>2</v>
      </c>
    </row>
    <row r="18" spans="2:5">
      <c r="B18" s="25" t="s">
        <v>29</v>
      </c>
      <c r="C18" s="6"/>
      <c r="D18" s="6">
        <v>3</v>
      </c>
      <c r="E18" s="6">
        <v>3</v>
      </c>
    </row>
    <row r="19" spans="2:5">
      <c r="B19" s="25" t="s">
        <v>56</v>
      </c>
      <c r="C19" s="6">
        <v>60</v>
      </c>
      <c r="D19" s="6">
        <v>10</v>
      </c>
      <c r="E19" s="6">
        <v>70</v>
      </c>
    </row>
  </sheetData>
  <mergeCells count="3">
    <mergeCell ref="B2:C2"/>
    <mergeCell ref="B11:E11"/>
    <mergeCell ref="G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D893E-8049-4C98-BE44-A8A3C6BD26C9}">
  <sheetPr>
    <tabColor theme="7" tint="-0.249977111117893"/>
  </sheetPr>
  <dimension ref="A1:U1"/>
  <sheetViews>
    <sheetView showGridLines="0" showRowColHeaders="0" workbookViewId="0">
      <selection activeCell="T22" sqref="T22"/>
    </sheetView>
  </sheetViews>
  <sheetFormatPr defaultRowHeight="15"/>
  <sheetData>
    <row r="1" spans="1:21" ht="31.5">
      <c r="A1" s="33" t="s">
        <v>63</v>
      </c>
      <c r="B1" s="34"/>
      <c r="C1" s="34"/>
      <c r="D1" s="34"/>
      <c r="E1" s="34"/>
      <c r="F1" s="34"/>
      <c r="G1" s="34"/>
      <c r="H1" s="34"/>
      <c r="I1" s="34"/>
      <c r="J1" s="34"/>
      <c r="K1" s="34"/>
      <c r="L1" s="34"/>
      <c r="M1" s="34"/>
      <c r="N1" s="34"/>
      <c r="O1" s="34"/>
      <c r="P1" s="34"/>
      <c r="Q1" s="34"/>
      <c r="R1" s="34"/>
      <c r="S1" s="34"/>
      <c r="T1" s="34"/>
      <c r="U1" s="34"/>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8E047-6F69-4C51-9A80-C22AC89A64C6}">
  <sheetPr>
    <tabColor rgb="FF00B050"/>
  </sheetPr>
  <dimension ref="A1:A29"/>
  <sheetViews>
    <sheetView tabSelected="1" workbookViewId="0">
      <selection activeCell="G5" sqref="G5"/>
    </sheetView>
  </sheetViews>
  <sheetFormatPr defaultRowHeight="15"/>
  <cols>
    <col min="1" max="1" width="100" customWidth="1"/>
  </cols>
  <sheetData>
    <row r="1" spans="1:1" ht="16.5" thickBot="1">
      <c r="A1" s="27" t="s">
        <v>64</v>
      </c>
    </row>
    <row r="2" spans="1:1" ht="15.75" thickBot="1"/>
    <row r="3" spans="1:1" ht="16.5" thickBot="1">
      <c r="A3" s="27" t="s">
        <v>65</v>
      </c>
    </row>
    <row r="5" spans="1:1" ht="45">
      <c r="A5" s="28" t="s">
        <v>66</v>
      </c>
    </row>
    <row r="6" spans="1:1" ht="15.75" thickBot="1"/>
    <row r="7" spans="1:1" ht="16.5" thickBot="1">
      <c r="A7" s="27" t="s">
        <v>67</v>
      </c>
    </row>
    <row r="9" spans="1:1" ht="45">
      <c r="A9" s="28" t="s">
        <v>68</v>
      </c>
    </row>
    <row r="10" spans="1:1" ht="15.75" thickBot="1"/>
    <row r="11" spans="1:1" ht="16.5" thickBot="1">
      <c r="A11" s="27" t="s">
        <v>69</v>
      </c>
    </row>
    <row r="13" spans="1:1" ht="165">
      <c r="A13" s="28" t="s">
        <v>70</v>
      </c>
    </row>
    <row r="14" spans="1:1" ht="15.75" thickBot="1"/>
    <row r="15" spans="1:1" ht="16.5" thickBot="1">
      <c r="A15" s="27" t="s">
        <v>71</v>
      </c>
    </row>
    <row r="17" spans="1:1" ht="75">
      <c r="A17" s="28" t="s">
        <v>72</v>
      </c>
    </row>
    <row r="18" spans="1:1" ht="15.75" thickBot="1"/>
    <row r="19" spans="1:1" ht="16.5" thickBot="1">
      <c r="A19" s="27" t="s">
        <v>73</v>
      </c>
    </row>
    <row r="21" spans="1:1" ht="60">
      <c r="A21" s="28" t="s">
        <v>74</v>
      </c>
    </row>
    <row r="22" spans="1:1" ht="15.75" thickBot="1"/>
    <row r="23" spans="1:1" ht="16.5" thickBot="1">
      <c r="A23" s="27" t="s">
        <v>75</v>
      </c>
    </row>
    <row r="25" spans="1:1" ht="60">
      <c r="A25" s="28" t="s">
        <v>76</v>
      </c>
    </row>
    <row r="26" spans="1:1" ht="15.75" thickBot="1"/>
    <row r="27" spans="1:1" ht="16.5" thickBot="1">
      <c r="A27" s="27" t="s">
        <v>77</v>
      </c>
    </row>
    <row r="29" spans="1:1" ht="45">
      <c r="A29" s="28"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Inventory</vt:lpstr>
      <vt:lpstr>Restock_Log</vt:lpstr>
      <vt:lpstr>InOut_Tracker</vt:lpstr>
      <vt:lpstr>Pivot</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2025-04-15T01:00:18Z</dcterms:created>
  <dcterms:modified xsi:type="dcterms:W3CDTF">2025-04-25T05:17:45Z</dcterms:modified>
</cp:coreProperties>
</file>