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LModel\"/>
    </mc:Choice>
  </mc:AlternateContent>
  <xr:revisionPtr revIDLastSave="0" documentId="13_ncr:1_{949C7A73-1504-4C4F-9888-B3F54B81F38E}" xr6:coauthVersionLast="47" xr6:coauthVersionMax="47" xr10:uidLastSave="{00000000-0000-0000-0000-000000000000}"/>
  <bookViews>
    <workbookView xWindow="-120" yWindow="-120" windowWidth="24240" windowHeight="13140" xr2:uid="{52259E6B-098A-48B0-80C6-9E8D6B4E58F0}"/>
  </bookViews>
  <sheets>
    <sheet name="Sheet1" sheetId="1" r:id="rId1"/>
  </sheets>
  <definedNames>
    <definedName name="Cement">Sheet1!$C$1</definedName>
    <definedName name="Crush">Sheet1!$B:$B</definedName>
    <definedName name="Date">Sheet1!$A:$A</definedName>
    <definedName name="Steel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6" i="1" l="1"/>
  <c r="E147" i="1"/>
  <c r="E148" i="1"/>
  <c r="E149" i="1"/>
  <c r="E150" i="1" s="1"/>
  <c r="E151" i="1" s="1"/>
  <c r="E152" i="1" s="1"/>
  <c r="E153" i="1" s="1"/>
  <c r="E154" i="1" s="1"/>
  <c r="E155" i="1" s="1"/>
  <c r="E156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</calcChain>
</file>

<file path=xl/sharedStrings.xml><?xml version="1.0" encoding="utf-8"?>
<sst xmlns="http://schemas.openxmlformats.org/spreadsheetml/2006/main" count="5" uniqueCount="5">
  <si>
    <t>Date</t>
  </si>
  <si>
    <t>Cement</t>
  </si>
  <si>
    <t>Reber 60 Grade</t>
  </si>
  <si>
    <t>Reber Grade 40</t>
  </si>
  <si>
    <t>Crush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</si>
</sst>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A809-48A5-4C5B-8EF1-E4D54B50DF7B}">
  <dimension ref="A1:E192"/>
  <sheetViews>
    <sheetView tabSelected="1" topLeftCell="A146" workbookViewId="0">
      <selection activeCell="A157" sqref="A157:A192"/>
    </sheetView>
  </sheetViews>
  <sheetFormatPr defaultRowHeight="15" x14ac:dyDescent="0.25"/>
  <cols>
    <col min="4" max="4" width="15.7109375" customWidth="1"/>
    <col min="5" max="5" width="17.5703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25">
      <c r="A2" s="1">
        <v>40179</v>
      </c>
      <c r="B2">
        <v>6000</v>
      </c>
      <c r="C2">
        <v>280</v>
      </c>
      <c r="D2">
        <v>40000</v>
      </c>
      <c r="E2">
        <v>43000</v>
      </c>
    </row>
    <row r="3" spans="1:5" x14ac:dyDescent="0.25">
      <c r="A3" s="1">
        <v>40210</v>
      </c>
      <c r="B3">
        <f>SUM(B2,150)</f>
        <v>6150</v>
      </c>
      <c r="C3">
        <f>SUM(C2,3)</f>
        <v>283</v>
      </c>
      <c r="D3">
        <f>SUM(D2,600)</f>
        <v>40600</v>
      </c>
      <c r="E3">
        <f>SUM(E2,700)</f>
        <v>43700</v>
      </c>
    </row>
    <row r="4" spans="1:5" x14ac:dyDescent="0.25">
      <c r="A4" s="1">
        <v>40238</v>
      </c>
      <c r="B4">
        <f t="shared" ref="B4:B34" si="0">SUM(B3,150)</f>
        <v>6300</v>
      </c>
      <c r="C4">
        <f t="shared" ref="C4:C68" si="1">SUM(C3,3)</f>
        <v>286</v>
      </c>
      <c r="D4">
        <f t="shared" ref="D4:D17" si="2">SUM(D3,600)</f>
        <v>41200</v>
      </c>
      <c r="E4">
        <f t="shared" ref="E4:E21" si="3">SUM(E3,700)</f>
        <v>44400</v>
      </c>
    </row>
    <row r="5" spans="1:5" x14ac:dyDescent="0.25">
      <c r="A5" s="1">
        <v>40269</v>
      </c>
      <c r="B5">
        <f t="shared" si="0"/>
        <v>6450</v>
      </c>
      <c r="C5">
        <f t="shared" si="1"/>
        <v>289</v>
      </c>
      <c r="D5">
        <f t="shared" si="2"/>
        <v>41800</v>
      </c>
      <c r="E5">
        <f t="shared" si="3"/>
        <v>45100</v>
      </c>
    </row>
    <row r="6" spans="1:5" x14ac:dyDescent="0.25">
      <c r="A6" s="1">
        <v>40299</v>
      </c>
      <c r="B6">
        <f t="shared" si="0"/>
        <v>6600</v>
      </c>
      <c r="C6">
        <f t="shared" si="1"/>
        <v>292</v>
      </c>
      <c r="D6">
        <f t="shared" si="2"/>
        <v>42400</v>
      </c>
      <c r="E6">
        <f t="shared" si="3"/>
        <v>45800</v>
      </c>
    </row>
    <row r="7" spans="1:5" x14ac:dyDescent="0.25">
      <c r="A7" s="1">
        <v>40330</v>
      </c>
      <c r="B7">
        <f t="shared" si="0"/>
        <v>6750</v>
      </c>
      <c r="C7">
        <f t="shared" si="1"/>
        <v>295</v>
      </c>
      <c r="D7">
        <f t="shared" si="2"/>
        <v>43000</v>
      </c>
      <c r="E7">
        <f t="shared" si="3"/>
        <v>46500</v>
      </c>
    </row>
    <row r="8" spans="1:5" x14ac:dyDescent="0.25">
      <c r="A8" s="1">
        <v>40360</v>
      </c>
      <c r="B8">
        <f t="shared" si="0"/>
        <v>6900</v>
      </c>
      <c r="C8">
        <f t="shared" si="1"/>
        <v>298</v>
      </c>
      <c r="D8">
        <f t="shared" si="2"/>
        <v>43600</v>
      </c>
      <c r="E8">
        <f t="shared" si="3"/>
        <v>47200</v>
      </c>
    </row>
    <row r="9" spans="1:5" x14ac:dyDescent="0.25">
      <c r="A9" s="1">
        <v>40391</v>
      </c>
      <c r="B9">
        <f t="shared" si="0"/>
        <v>7050</v>
      </c>
      <c r="C9">
        <f t="shared" si="1"/>
        <v>301</v>
      </c>
      <c r="D9">
        <f t="shared" si="2"/>
        <v>44200</v>
      </c>
      <c r="E9">
        <f t="shared" si="3"/>
        <v>47900</v>
      </c>
    </row>
    <row r="10" spans="1:5" x14ac:dyDescent="0.25">
      <c r="A10" s="1">
        <v>40422</v>
      </c>
      <c r="B10">
        <f t="shared" si="0"/>
        <v>7200</v>
      </c>
      <c r="C10">
        <f t="shared" si="1"/>
        <v>304</v>
      </c>
      <c r="D10">
        <f t="shared" si="2"/>
        <v>44800</v>
      </c>
      <c r="E10">
        <f t="shared" si="3"/>
        <v>48600</v>
      </c>
    </row>
    <row r="11" spans="1:5" x14ac:dyDescent="0.25">
      <c r="A11" s="1">
        <v>40452</v>
      </c>
      <c r="B11">
        <f t="shared" si="0"/>
        <v>7350</v>
      </c>
      <c r="C11">
        <f t="shared" si="1"/>
        <v>307</v>
      </c>
      <c r="D11">
        <f t="shared" si="2"/>
        <v>45400</v>
      </c>
      <c r="E11">
        <f t="shared" si="3"/>
        <v>49300</v>
      </c>
    </row>
    <row r="12" spans="1:5" x14ac:dyDescent="0.25">
      <c r="A12" s="1">
        <v>40483</v>
      </c>
      <c r="B12">
        <f t="shared" si="0"/>
        <v>7500</v>
      </c>
      <c r="C12">
        <f t="shared" si="1"/>
        <v>310</v>
      </c>
      <c r="D12">
        <f t="shared" si="2"/>
        <v>46000</v>
      </c>
      <c r="E12">
        <f t="shared" si="3"/>
        <v>50000</v>
      </c>
    </row>
    <row r="13" spans="1:5" x14ac:dyDescent="0.25">
      <c r="A13" s="1">
        <v>40513</v>
      </c>
      <c r="B13">
        <f t="shared" si="0"/>
        <v>7650</v>
      </c>
      <c r="C13">
        <f t="shared" si="1"/>
        <v>313</v>
      </c>
      <c r="D13">
        <f t="shared" si="2"/>
        <v>46600</v>
      </c>
      <c r="E13">
        <f t="shared" si="3"/>
        <v>50700</v>
      </c>
    </row>
    <row r="14" spans="1:5" x14ac:dyDescent="0.25">
      <c r="A14" s="1">
        <v>40544</v>
      </c>
      <c r="B14">
        <f t="shared" si="0"/>
        <v>7800</v>
      </c>
      <c r="C14">
        <f t="shared" si="1"/>
        <v>316</v>
      </c>
      <c r="D14">
        <f t="shared" si="2"/>
        <v>47200</v>
      </c>
      <c r="E14">
        <f t="shared" si="3"/>
        <v>51400</v>
      </c>
    </row>
    <row r="15" spans="1:5" x14ac:dyDescent="0.25">
      <c r="A15" s="1">
        <v>40575</v>
      </c>
      <c r="B15">
        <f t="shared" si="0"/>
        <v>7950</v>
      </c>
      <c r="C15">
        <f t="shared" si="1"/>
        <v>319</v>
      </c>
      <c r="D15">
        <f t="shared" si="2"/>
        <v>47800</v>
      </c>
      <c r="E15">
        <f t="shared" si="3"/>
        <v>52100</v>
      </c>
    </row>
    <row r="16" spans="1:5" x14ac:dyDescent="0.25">
      <c r="A16" s="1">
        <v>40603</v>
      </c>
      <c r="B16">
        <f t="shared" si="0"/>
        <v>8100</v>
      </c>
      <c r="C16">
        <f t="shared" si="1"/>
        <v>322</v>
      </c>
      <c r="D16">
        <f t="shared" si="2"/>
        <v>48400</v>
      </c>
      <c r="E16">
        <f t="shared" si="3"/>
        <v>52800</v>
      </c>
    </row>
    <row r="17" spans="1:5" x14ac:dyDescent="0.25">
      <c r="A17" s="1">
        <v>40634</v>
      </c>
      <c r="B17">
        <f t="shared" si="0"/>
        <v>8250</v>
      </c>
      <c r="C17">
        <f t="shared" si="1"/>
        <v>325</v>
      </c>
      <c r="D17">
        <f t="shared" si="2"/>
        <v>49000</v>
      </c>
      <c r="E17">
        <f t="shared" si="3"/>
        <v>53500</v>
      </c>
    </row>
    <row r="18" spans="1:5" x14ac:dyDescent="0.25">
      <c r="A18" s="1">
        <v>40664</v>
      </c>
      <c r="B18">
        <f t="shared" si="0"/>
        <v>8400</v>
      </c>
      <c r="C18">
        <f t="shared" si="1"/>
        <v>328</v>
      </c>
      <c r="D18">
        <f>SUM(D17,900)</f>
        <v>49900</v>
      </c>
      <c r="E18">
        <f t="shared" si="3"/>
        <v>54200</v>
      </c>
    </row>
    <row r="19" spans="1:5" x14ac:dyDescent="0.25">
      <c r="A19" s="1">
        <v>40695</v>
      </c>
      <c r="B19">
        <f t="shared" si="0"/>
        <v>8550</v>
      </c>
      <c r="C19">
        <f t="shared" si="1"/>
        <v>331</v>
      </c>
      <c r="D19">
        <f t="shared" ref="D19:D82" si="4">SUM(D18,900)</f>
        <v>50800</v>
      </c>
      <c r="E19">
        <f t="shared" si="3"/>
        <v>54900</v>
      </c>
    </row>
    <row r="20" spans="1:5" x14ac:dyDescent="0.25">
      <c r="A20" s="1">
        <v>40725</v>
      </c>
      <c r="B20">
        <f t="shared" si="0"/>
        <v>8700</v>
      </c>
      <c r="C20">
        <f t="shared" si="1"/>
        <v>334</v>
      </c>
      <c r="D20">
        <f t="shared" si="4"/>
        <v>51700</v>
      </c>
      <c r="E20">
        <f t="shared" si="3"/>
        <v>55600</v>
      </c>
    </row>
    <row r="21" spans="1:5" x14ac:dyDescent="0.25">
      <c r="A21" s="1">
        <v>40756</v>
      </c>
      <c r="B21">
        <f t="shared" si="0"/>
        <v>8850</v>
      </c>
      <c r="C21">
        <f t="shared" si="1"/>
        <v>337</v>
      </c>
      <c r="D21">
        <f t="shared" si="4"/>
        <v>52600</v>
      </c>
      <c r="E21">
        <f t="shared" si="3"/>
        <v>56300</v>
      </c>
    </row>
    <row r="22" spans="1:5" x14ac:dyDescent="0.25">
      <c r="A22" s="1">
        <v>40787</v>
      </c>
      <c r="B22">
        <f t="shared" si="0"/>
        <v>9000</v>
      </c>
      <c r="C22">
        <f t="shared" si="1"/>
        <v>340</v>
      </c>
      <c r="D22">
        <f t="shared" si="4"/>
        <v>53500</v>
      </c>
      <c r="E22">
        <f>SUM(E21,800)</f>
        <v>57100</v>
      </c>
    </row>
    <row r="23" spans="1:5" x14ac:dyDescent="0.25">
      <c r="A23" s="1">
        <v>40817</v>
      </c>
      <c r="B23">
        <f t="shared" si="0"/>
        <v>9150</v>
      </c>
      <c r="C23">
        <f t="shared" si="1"/>
        <v>343</v>
      </c>
      <c r="D23">
        <f t="shared" si="4"/>
        <v>54400</v>
      </c>
      <c r="E23">
        <f t="shared" ref="E23:E38" si="5">SUM(E22,800)</f>
        <v>57900</v>
      </c>
    </row>
    <row r="24" spans="1:5" x14ac:dyDescent="0.25">
      <c r="A24" s="1">
        <v>40848</v>
      </c>
      <c r="B24">
        <f t="shared" si="0"/>
        <v>9300</v>
      </c>
      <c r="C24">
        <f t="shared" si="1"/>
        <v>346</v>
      </c>
      <c r="D24">
        <f t="shared" si="4"/>
        <v>55300</v>
      </c>
      <c r="E24">
        <f t="shared" si="5"/>
        <v>58700</v>
      </c>
    </row>
    <row r="25" spans="1:5" x14ac:dyDescent="0.25">
      <c r="A25" s="1">
        <v>40878</v>
      </c>
      <c r="B25">
        <f t="shared" si="0"/>
        <v>9450</v>
      </c>
      <c r="C25">
        <f t="shared" si="1"/>
        <v>349</v>
      </c>
      <c r="D25">
        <f t="shared" si="4"/>
        <v>56200</v>
      </c>
      <c r="E25">
        <f t="shared" si="5"/>
        <v>59500</v>
      </c>
    </row>
    <row r="26" spans="1:5" x14ac:dyDescent="0.25">
      <c r="A26" s="1">
        <v>40909</v>
      </c>
      <c r="B26">
        <f t="shared" si="0"/>
        <v>9600</v>
      </c>
      <c r="C26">
        <f t="shared" si="1"/>
        <v>352</v>
      </c>
      <c r="D26">
        <f t="shared" si="4"/>
        <v>57100</v>
      </c>
      <c r="E26">
        <f t="shared" si="5"/>
        <v>60300</v>
      </c>
    </row>
    <row r="27" spans="1:5" x14ac:dyDescent="0.25">
      <c r="A27" s="1">
        <v>40940</v>
      </c>
      <c r="B27">
        <f t="shared" si="0"/>
        <v>9750</v>
      </c>
      <c r="C27">
        <f t="shared" si="1"/>
        <v>355</v>
      </c>
      <c r="D27">
        <f t="shared" si="4"/>
        <v>58000</v>
      </c>
      <c r="E27">
        <f t="shared" si="5"/>
        <v>61100</v>
      </c>
    </row>
    <row r="28" spans="1:5" x14ac:dyDescent="0.25">
      <c r="A28" s="1">
        <v>40969</v>
      </c>
      <c r="B28">
        <f t="shared" si="0"/>
        <v>9900</v>
      </c>
      <c r="C28">
        <f t="shared" si="1"/>
        <v>358</v>
      </c>
      <c r="D28">
        <f t="shared" si="4"/>
        <v>58900</v>
      </c>
      <c r="E28">
        <f t="shared" si="5"/>
        <v>61900</v>
      </c>
    </row>
    <row r="29" spans="1:5" x14ac:dyDescent="0.25">
      <c r="A29" s="1">
        <v>41000</v>
      </c>
      <c r="B29">
        <f t="shared" si="0"/>
        <v>10050</v>
      </c>
      <c r="C29">
        <f t="shared" si="1"/>
        <v>361</v>
      </c>
      <c r="D29">
        <f t="shared" si="4"/>
        <v>59800</v>
      </c>
      <c r="E29">
        <f t="shared" si="5"/>
        <v>62700</v>
      </c>
    </row>
    <row r="30" spans="1:5" x14ac:dyDescent="0.25">
      <c r="A30" s="1">
        <v>41030</v>
      </c>
      <c r="B30">
        <f t="shared" si="0"/>
        <v>10200</v>
      </c>
      <c r="C30">
        <f t="shared" si="1"/>
        <v>364</v>
      </c>
      <c r="D30">
        <f t="shared" si="4"/>
        <v>60700</v>
      </c>
      <c r="E30">
        <f t="shared" si="5"/>
        <v>63500</v>
      </c>
    </row>
    <row r="31" spans="1:5" x14ac:dyDescent="0.25">
      <c r="A31" s="1">
        <v>41061</v>
      </c>
      <c r="B31">
        <f t="shared" si="0"/>
        <v>10350</v>
      </c>
      <c r="C31">
        <f t="shared" si="1"/>
        <v>367</v>
      </c>
      <c r="D31">
        <f t="shared" si="4"/>
        <v>61600</v>
      </c>
      <c r="E31">
        <f t="shared" si="5"/>
        <v>64300</v>
      </c>
    </row>
    <row r="32" spans="1:5" x14ac:dyDescent="0.25">
      <c r="A32" s="1">
        <v>41091</v>
      </c>
      <c r="B32">
        <f t="shared" si="0"/>
        <v>10500</v>
      </c>
      <c r="C32">
        <f t="shared" si="1"/>
        <v>370</v>
      </c>
      <c r="D32">
        <f>SUM(D31,900)</f>
        <v>62500</v>
      </c>
      <c r="E32">
        <f t="shared" si="5"/>
        <v>65100</v>
      </c>
    </row>
    <row r="33" spans="1:5" x14ac:dyDescent="0.25">
      <c r="A33" s="1">
        <v>41122</v>
      </c>
      <c r="B33">
        <f t="shared" si="0"/>
        <v>10650</v>
      </c>
      <c r="C33">
        <f t="shared" si="1"/>
        <v>373</v>
      </c>
      <c r="D33">
        <f t="shared" si="4"/>
        <v>63400</v>
      </c>
      <c r="E33">
        <f t="shared" si="5"/>
        <v>65900</v>
      </c>
    </row>
    <row r="34" spans="1:5" x14ac:dyDescent="0.25">
      <c r="A34" s="1">
        <v>41153</v>
      </c>
      <c r="B34">
        <f t="shared" si="0"/>
        <v>10800</v>
      </c>
      <c r="C34">
        <f>SUM(C33,3)</f>
        <v>376</v>
      </c>
      <c r="D34">
        <f t="shared" si="4"/>
        <v>64300</v>
      </c>
      <c r="E34">
        <f t="shared" si="5"/>
        <v>66700</v>
      </c>
    </row>
    <row r="35" spans="1:5" x14ac:dyDescent="0.25">
      <c r="A35" s="1">
        <v>41183</v>
      </c>
      <c r="B35">
        <f>SUM(B34,200)</f>
        <v>11000</v>
      </c>
      <c r="C35">
        <f t="shared" si="1"/>
        <v>379</v>
      </c>
      <c r="D35">
        <f t="shared" si="4"/>
        <v>65200</v>
      </c>
      <c r="E35">
        <f t="shared" si="5"/>
        <v>67500</v>
      </c>
    </row>
    <row r="36" spans="1:5" x14ac:dyDescent="0.25">
      <c r="A36" s="1">
        <v>41214</v>
      </c>
      <c r="B36">
        <f t="shared" ref="B36:B65" si="6">SUM(B35,200)</f>
        <v>11200</v>
      </c>
      <c r="C36">
        <f t="shared" si="1"/>
        <v>382</v>
      </c>
      <c r="D36">
        <f t="shared" si="4"/>
        <v>66100</v>
      </c>
      <c r="E36">
        <f t="shared" si="5"/>
        <v>68300</v>
      </c>
    </row>
    <row r="37" spans="1:5" x14ac:dyDescent="0.25">
      <c r="A37" s="1">
        <v>41244</v>
      </c>
      <c r="B37">
        <f t="shared" si="6"/>
        <v>11400</v>
      </c>
      <c r="C37">
        <f t="shared" si="1"/>
        <v>385</v>
      </c>
      <c r="D37">
        <f t="shared" si="4"/>
        <v>67000</v>
      </c>
      <c r="E37">
        <f t="shared" si="5"/>
        <v>69100</v>
      </c>
    </row>
    <row r="38" spans="1:5" x14ac:dyDescent="0.25">
      <c r="A38" s="1">
        <v>41275</v>
      </c>
      <c r="B38">
        <f t="shared" si="6"/>
        <v>11600</v>
      </c>
      <c r="C38">
        <f t="shared" si="1"/>
        <v>388</v>
      </c>
      <c r="D38">
        <f t="shared" si="4"/>
        <v>67900</v>
      </c>
      <c r="E38">
        <f t="shared" si="5"/>
        <v>69900</v>
      </c>
    </row>
    <row r="39" spans="1:5" x14ac:dyDescent="0.25">
      <c r="A39" s="1">
        <v>41306</v>
      </c>
      <c r="B39">
        <f t="shared" si="6"/>
        <v>11800</v>
      </c>
      <c r="C39">
        <f t="shared" si="1"/>
        <v>391</v>
      </c>
      <c r="D39">
        <f t="shared" si="4"/>
        <v>68800</v>
      </c>
      <c r="E39">
        <f>SUM(E38,1100)</f>
        <v>71000</v>
      </c>
    </row>
    <row r="40" spans="1:5" x14ac:dyDescent="0.25">
      <c r="A40" s="1">
        <v>41334</v>
      </c>
      <c r="B40">
        <f t="shared" si="6"/>
        <v>12000</v>
      </c>
      <c r="C40">
        <f t="shared" si="1"/>
        <v>394</v>
      </c>
      <c r="D40">
        <f t="shared" si="4"/>
        <v>69700</v>
      </c>
      <c r="E40">
        <f t="shared" ref="E40:E68" si="7">SUM(E39,1100)</f>
        <v>72100</v>
      </c>
    </row>
    <row r="41" spans="1:5" x14ac:dyDescent="0.25">
      <c r="A41" s="1">
        <v>41365</v>
      </c>
      <c r="B41">
        <f t="shared" si="6"/>
        <v>12200</v>
      </c>
      <c r="C41">
        <f t="shared" si="1"/>
        <v>397</v>
      </c>
      <c r="D41">
        <f t="shared" si="4"/>
        <v>70600</v>
      </c>
      <c r="E41">
        <f t="shared" si="7"/>
        <v>73200</v>
      </c>
    </row>
    <row r="42" spans="1:5" x14ac:dyDescent="0.25">
      <c r="A42" s="1">
        <v>41395</v>
      </c>
      <c r="B42">
        <f t="shared" si="6"/>
        <v>12400</v>
      </c>
      <c r="C42">
        <f t="shared" si="1"/>
        <v>400</v>
      </c>
      <c r="D42">
        <f t="shared" si="4"/>
        <v>71500</v>
      </c>
      <c r="E42">
        <f t="shared" si="7"/>
        <v>74300</v>
      </c>
    </row>
    <row r="43" spans="1:5" x14ac:dyDescent="0.25">
      <c r="A43" s="1">
        <v>41426</v>
      </c>
      <c r="B43">
        <f t="shared" si="6"/>
        <v>12600</v>
      </c>
      <c r="C43">
        <f t="shared" si="1"/>
        <v>403</v>
      </c>
      <c r="D43">
        <f t="shared" si="4"/>
        <v>72400</v>
      </c>
      <c r="E43">
        <f t="shared" si="7"/>
        <v>75400</v>
      </c>
    </row>
    <row r="44" spans="1:5" x14ac:dyDescent="0.25">
      <c r="A44" s="1">
        <v>41456</v>
      </c>
      <c r="B44">
        <f t="shared" si="6"/>
        <v>12800</v>
      </c>
      <c r="C44">
        <f t="shared" si="1"/>
        <v>406</v>
      </c>
      <c r="D44">
        <f t="shared" si="4"/>
        <v>73300</v>
      </c>
      <c r="E44">
        <f t="shared" si="7"/>
        <v>76500</v>
      </c>
    </row>
    <row r="45" spans="1:5" x14ac:dyDescent="0.25">
      <c r="A45" s="1">
        <v>41487</v>
      </c>
      <c r="B45">
        <f t="shared" si="6"/>
        <v>13000</v>
      </c>
      <c r="C45">
        <f t="shared" si="1"/>
        <v>409</v>
      </c>
      <c r="D45">
        <f t="shared" si="4"/>
        <v>74200</v>
      </c>
      <c r="E45">
        <f t="shared" si="7"/>
        <v>77600</v>
      </c>
    </row>
    <row r="46" spans="1:5" x14ac:dyDescent="0.25">
      <c r="A46" s="1">
        <v>41518</v>
      </c>
      <c r="B46">
        <f t="shared" si="6"/>
        <v>13200</v>
      </c>
      <c r="C46">
        <f t="shared" si="1"/>
        <v>412</v>
      </c>
      <c r="D46">
        <f>SUM(D45,900)</f>
        <v>75100</v>
      </c>
      <c r="E46">
        <f t="shared" si="7"/>
        <v>78700</v>
      </c>
    </row>
    <row r="47" spans="1:5" x14ac:dyDescent="0.25">
      <c r="A47" s="1">
        <v>41548</v>
      </c>
      <c r="B47">
        <f t="shared" si="6"/>
        <v>13400</v>
      </c>
      <c r="C47">
        <f t="shared" si="1"/>
        <v>415</v>
      </c>
      <c r="D47">
        <f t="shared" si="4"/>
        <v>76000</v>
      </c>
      <c r="E47">
        <f t="shared" si="7"/>
        <v>79800</v>
      </c>
    </row>
    <row r="48" spans="1:5" x14ac:dyDescent="0.25">
      <c r="A48" s="1">
        <v>41579</v>
      </c>
      <c r="B48">
        <f t="shared" si="6"/>
        <v>13600</v>
      </c>
      <c r="C48">
        <f>SUM(C47,3)</f>
        <v>418</v>
      </c>
      <c r="D48">
        <f t="shared" si="4"/>
        <v>76900</v>
      </c>
      <c r="E48">
        <f t="shared" si="7"/>
        <v>80900</v>
      </c>
    </row>
    <row r="49" spans="1:5" x14ac:dyDescent="0.25">
      <c r="A49" s="1">
        <v>41609</v>
      </c>
      <c r="B49">
        <f t="shared" si="6"/>
        <v>13800</v>
      </c>
      <c r="C49">
        <f t="shared" si="1"/>
        <v>421</v>
      </c>
      <c r="D49">
        <f t="shared" si="4"/>
        <v>77800</v>
      </c>
      <c r="E49">
        <f t="shared" si="7"/>
        <v>82000</v>
      </c>
    </row>
    <row r="50" spans="1:5" x14ac:dyDescent="0.25">
      <c r="A50" s="1">
        <v>41640</v>
      </c>
      <c r="B50">
        <f t="shared" si="6"/>
        <v>14000</v>
      </c>
      <c r="C50">
        <f t="shared" si="1"/>
        <v>424</v>
      </c>
      <c r="D50">
        <f t="shared" si="4"/>
        <v>78700</v>
      </c>
      <c r="E50">
        <f t="shared" si="7"/>
        <v>83100</v>
      </c>
    </row>
    <row r="51" spans="1:5" x14ac:dyDescent="0.25">
      <c r="A51" s="1">
        <v>41671</v>
      </c>
      <c r="B51">
        <f t="shared" si="6"/>
        <v>14200</v>
      </c>
      <c r="C51">
        <f t="shared" si="1"/>
        <v>427</v>
      </c>
      <c r="D51">
        <f t="shared" si="4"/>
        <v>79600</v>
      </c>
      <c r="E51">
        <f t="shared" si="7"/>
        <v>84200</v>
      </c>
    </row>
    <row r="52" spans="1:5" x14ac:dyDescent="0.25">
      <c r="A52" s="1">
        <v>41699</v>
      </c>
      <c r="B52">
        <f t="shared" si="6"/>
        <v>14400</v>
      </c>
      <c r="C52">
        <f t="shared" si="1"/>
        <v>430</v>
      </c>
      <c r="D52">
        <f t="shared" si="4"/>
        <v>80500</v>
      </c>
      <c r="E52">
        <f t="shared" si="7"/>
        <v>85300</v>
      </c>
    </row>
    <row r="53" spans="1:5" x14ac:dyDescent="0.25">
      <c r="A53" s="1">
        <v>41730</v>
      </c>
      <c r="B53">
        <f t="shared" si="6"/>
        <v>14600</v>
      </c>
      <c r="C53">
        <f t="shared" si="1"/>
        <v>433</v>
      </c>
      <c r="D53">
        <f t="shared" si="4"/>
        <v>81400</v>
      </c>
      <c r="E53">
        <f t="shared" si="7"/>
        <v>86400</v>
      </c>
    </row>
    <row r="54" spans="1:5" x14ac:dyDescent="0.25">
      <c r="A54" s="1">
        <v>41760</v>
      </c>
      <c r="B54">
        <f t="shared" si="6"/>
        <v>14800</v>
      </c>
      <c r="C54">
        <f t="shared" si="1"/>
        <v>436</v>
      </c>
      <c r="D54">
        <f t="shared" si="4"/>
        <v>82300</v>
      </c>
      <c r="E54">
        <f t="shared" si="7"/>
        <v>87500</v>
      </c>
    </row>
    <row r="55" spans="1:5" x14ac:dyDescent="0.25">
      <c r="A55" s="1">
        <v>41791</v>
      </c>
      <c r="B55">
        <f t="shared" si="6"/>
        <v>15000</v>
      </c>
      <c r="C55">
        <f t="shared" si="1"/>
        <v>439</v>
      </c>
      <c r="D55">
        <f t="shared" si="4"/>
        <v>83200</v>
      </c>
      <c r="E55">
        <f t="shared" si="7"/>
        <v>88600</v>
      </c>
    </row>
    <row r="56" spans="1:5" x14ac:dyDescent="0.25">
      <c r="A56" s="1">
        <v>41821</v>
      </c>
      <c r="B56">
        <f t="shared" si="6"/>
        <v>15200</v>
      </c>
      <c r="C56">
        <f t="shared" si="1"/>
        <v>442</v>
      </c>
      <c r="D56">
        <f t="shared" si="4"/>
        <v>84100</v>
      </c>
      <c r="E56">
        <f t="shared" si="7"/>
        <v>89700</v>
      </c>
    </row>
    <row r="57" spans="1:5" x14ac:dyDescent="0.25">
      <c r="A57" s="1">
        <v>41852</v>
      </c>
      <c r="B57">
        <f t="shared" si="6"/>
        <v>15400</v>
      </c>
      <c r="C57">
        <f t="shared" si="1"/>
        <v>445</v>
      </c>
      <c r="D57">
        <f t="shared" si="4"/>
        <v>85000</v>
      </c>
      <c r="E57">
        <f t="shared" si="7"/>
        <v>90800</v>
      </c>
    </row>
    <row r="58" spans="1:5" x14ac:dyDescent="0.25">
      <c r="A58" s="1">
        <v>41883</v>
      </c>
      <c r="B58">
        <f t="shared" si="6"/>
        <v>15600</v>
      </c>
      <c r="C58">
        <f t="shared" si="1"/>
        <v>448</v>
      </c>
      <c r="D58">
        <f t="shared" si="4"/>
        <v>85900</v>
      </c>
      <c r="E58">
        <f t="shared" si="7"/>
        <v>91900</v>
      </c>
    </row>
    <row r="59" spans="1:5" x14ac:dyDescent="0.25">
      <c r="A59" s="1">
        <v>41913</v>
      </c>
      <c r="B59">
        <f t="shared" si="6"/>
        <v>15800</v>
      </c>
      <c r="C59">
        <f t="shared" si="1"/>
        <v>451</v>
      </c>
      <c r="D59">
        <f t="shared" si="4"/>
        <v>86800</v>
      </c>
      <c r="E59">
        <f t="shared" si="7"/>
        <v>93000</v>
      </c>
    </row>
    <row r="60" spans="1:5" x14ac:dyDescent="0.25">
      <c r="A60" s="1">
        <v>41944</v>
      </c>
      <c r="B60">
        <f t="shared" si="6"/>
        <v>16000</v>
      </c>
      <c r="C60">
        <f t="shared" si="1"/>
        <v>454</v>
      </c>
      <c r="D60">
        <f>SUM(D59,900)</f>
        <v>87700</v>
      </c>
      <c r="E60">
        <f t="shared" si="7"/>
        <v>94100</v>
      </c>
    </row>
    <row r="61" spans="1:5" x14ac:dyDescent="0.25">
      <c r="A61" s="1">
        <v>41974</v>
      </c>
      <c r="B61">
        <f t="shared" si="6"/>
        <v>16200</v>
      </c>
      <c r="C61">
        <f t="shared" si="1"/>
        <v>457</v>
      </c>
      <c r="D61">
        <f t="shared" si="4"/>
        <v>88600</v>
      </c>
      <c r="E61">
        <f t="shared" si="7"/>
        <v>95200</v>
      </c>
    </row>
    <row r="62" spans="1:5" x14ac:dyDescent="0.25">
      <c r="A62" s="1">
        <v>42005</v>
      </c>
      <c r="B62">
        <f t="shared" si="6"/>
        <v>16400</v>
      </c>
      <c r="C62">
        <f t="shared" si="1"/>
        <v>460</v>
      </c>
      <c r="D62">
        <f t="shared" si="4"/>
        <v>89500</v>
      </c>
      <c r="E62">
        <f t="shared" si="7"/>
        <v>96300</v>
      </c>
    </row>
    <row r="63" spans="1:5" x14ac:dyDescent="0.25">
      <c r="A63" s="1">
        <v>42036</v>
      </c>
      <c r="B63">
        <f t="shared" si="6"/>
        <v>16600</v>
      </c>
      <c r="C63">
        <f t="shared" si="1"/>
        <v>463</v>
      </c>
      <c r="D63">
        <f t="shared" si="4"/>
        <v>90400</v>
      </c>
      <c r="E63">
        <f t="shared" si="7"/>
        <v>97400</v>
      </c>
    </row>
    <row r="64" spans="1:5" x14ac:dyDescent="0.25">
      <c r="A64" s="1">
        <v>42064</v>
      </c>
      <c r="B64">
        <f t="shared" si="6"/>
        <v>16800</v>
      </c>
      <c r="C64">
        <f t="shared" si="1"/>
        <v>466</v>
      </c>
      <c r="D64">
        <f t="shared" si="4"/>
        <v>91300</v>
      </c>
      <c r="E64">
        <f t="shared" si="7"/>
        <v>98500</v>
      </c>
    </row>
    <row r="65" spans="1:5" x14ac:dyDescent="0.25">
      <c r="A65" s="1">
        <v>42095</v>
      </c>
      <c r="B65">
        <f t="shared" si="6"/>
        <v>17000</v>
      </c>
      <c r="C65">
        <f t="shared" si="1"/>
        <v>469</v>
      </c>
      <c r="D65">
        <f t="shared" si="4"/>
        <v>92200</v>
      </c>
      <c r="E65">
        <f t="shared" si="7"/>
        <v>99600</v>
      </c>
    </row>
    <row r="66" spans="1:5" x14ac:dyDescent="0.25">
      <c r="A66" s="1">
        <v>42125</v>
      </c>
      <c r="B66">
        <f>SUM(B65,320)</f>
        <v>17320</v>
      </c>
      <c r="C66">
        <f t="shared" si="1"/>
        <v>472</v>
      </c>
      <c r="D66">
        <f t="shared" si="4"/>
        <v>93100</v>
      </c>
      <c r="E66">
        <f t="shared" si="7"/>
        <v>100700</v>
      </c>
    </row>
    <row r="67" spans="1:5" x14ac:dyDescent="0.25">
      <c r="A67" s="1">
        <v>42156</v>
      </c>
      <c r="B67">
        <f t="shared" ref="B67:B79" si="8">SUM(B66,320)</f>
        <v>17640</v>
      </c>
      <c r="C67">
        <f>SUM(C66,3)</f>
        <v>475</v>
      </c>
      <c r="D67">
        <f t="shared" si="4"/>
        <v>94000</v>
      </c>
      <c r="E67">
        <f t="shared" si="7"/>
        <v>101800</v>
      </c>
    </row>
    <row r="68" spans="1:5" x14ac:dyDescent="0.25">
      <c r="A68" s="1">
        <v>42186</v>
      </c>
      <c r="B68">
        <f t="shared" si="8"/>
        <v>17960</v>
      </c>
      <c r="C68">
        <f t="shared" si="1"/>
        <v>478</v>
      </c>
      <c r="D68">
        <f t="shared" si="4"/>
        <v>94900</v>
      </c>
      <c r="E68">
        <f t="shared" si="7"/>
        <v>102900</v>
      </c>
    </row>
    <row r="69" spans="1:5" x14ac:dyDescent="0.25">
      <c r="A69" s="1">
        <v>42217</v>
      </c>
      <c r="B69">
        <f t="shared" si="8"/>
        <v>18280</v>
      </c>
      <c r="C69">
        <f t="shared" ref="C69:C82" si="9">SUM(C68,3)</f>
        <v>481</v>
      </c>
      <c r="D69">
        <f t="shared" si="4"/>
        <v>95800</v>
      </c>
      <c r="E69">
        <f>SUM(E68,300)</f>
        <v>103200</v>
      </c>
    </row>
    <row r="70" spans="1:5" x14ac:dyDescent="0.25">
      <c r="A70" s="1">
        <v>42248</v>
      </c>
      <c r="B70">
        <f t="shared" si="8"/>
        <v>18600</v>
      </c>
      <c r="C70">
        <f t="shared" si="9"/>
        <v>484</v>
      </c>
      <c r="D70">
        <f t="shared" si="4"/>
        <v>96700</v>
      </c>
      <c r="E70">
        <f t="shared" ref="E70:E75" si="10">SUM(E69,300)</f>
        <v>103500</v>
      </c>
    </row>
    <row r="71" spans="1:5" x14ac:dyDescent="0.25">
      <c r="A71" s="1">
        <v>42278</v>
      </c>
      <c r="B71">
        <f t="shared" si="8"/>
        <v>18920</v>
      </c>
      <c r="C71">
        <f t="shared" si="9"/>
        <v>487</v>
      </c>
      <c r="D71">
        <f t="shared" si="4"/>
        <v>97600</v>
      </c>
      <c r="E71">
        <f t="shared" si="10"/>
        <v>103800</v>
      </c>
    </row>
    <row r="72" spans="1:5" x14ac:dyDescent="0.25">
      <c r="A72" s="1">
        <v>42309</v>
      </c>
      <c r="B72">
        <f t="shared" si="8"/>
        <v>19240</v>
      </c>
      <c r="C72">
        <f t="shared" si="9"/>
        <v>490</v>
      </c>
      <c r="D72">
        <f t="shared" si="4"/>
        <v>98500</v>
      </c>
      <c r="E72">
        <f t="shared" si="10"/>
        <v>104100</v>
      </c>
    </row>
    <row r="73" spans="1:5" x14ac:dyDescent="0.25">
      <c r="A73" s="1">
        <v>42339</v>
      </c>
      <c r="B73">
        <f t="shared" si="8"/>
        <v>19560</v>
      </c>
      <c r="C73">
        <f t="shared" si="9"/>
        <v>493</v>
      </c>
      <c r="D73">
        <f t="shared" si="4"/>
        <v>99400</v>
      </c>
      <c r="E73">
        <f t="shared" si="10"/>
        <v>104400</v>
      </c>
    </row>
    <row r="74" spans="1:5" x14ac:dyDescent="0.25">
      <c r="A74" s="1">
        <v>42370</v>
      </c>
      <c r="B74">
        <f t="shared" si="8"/>
        <v>19880</v>
      </c>
      <c r="C74">
        <f t="shared" si="9"/>
        <v>496</v>
      </c>
      <c r="D74">
        <f t="shared" si="4"/>
        <v>100300</v>
      </c>
      <c r="E74">
        <f t="shared" si="10"/>
        <v>104700</v>
      </c>
    </row>
    <row r="75" spans="1:5" x14ac:dyDescent="0.25">
      <c r="A75" s="1">
        <v>42401</v>
      </c>
      <c r="B75">
        <f t="shared" si="8"/>
        <v>20200</v>
      </c>
      <c r="C75">
        <f t="shared" si="9"/>
        <v>499</v>
      </c>
      <c r="D75">
        <f t="shared" si="4"/>
        <v>101200</v>
      </c>
      <c r="E75">
        <f t="shared" si="10"/>
        <v>105000</v>
      </c>
    </row>
    <row r="76" spans="1:5" x14ac:dyDescent="0.25">
      <c r="A76" s="1">
        <v>42430</v>
      </c>
      <c r="B76">
        <f t="shared" si="8"/>
        <v>20520</v>
      </c>
      <c r="C76">
        <f t="shared" si="9"/>
        <v>502</v>
      </c>
      <c r="D76">
        <f t="shared" si="4"/>
        <v>102100</v>
      </c>
      <c r="E76">
        <f>SUM(E75,800)</f>
        <v>105800</v>
      </c>
    </row>
    <row r="77" spans="1:5" x14ac:dyDescent="0.25">
      <c r="A77" s="1">
        <v>42461</v>
      </c>
      <c r="B77">
        <f t="shared" si="8"/>
        <v>20840</v>
      </c>
      <c r="C77">
        <f t="shared" si="9"/>
        <v>505</v>
      </c>
      <c r="D77">
        <f t="shared" si="4"/>
        <v>103000</v>
      </c>
      <c r="E77">
        <f t="shared" ref="E77:E90" si="11">SUM(E76,800)</f>
        <v>106600</v>
      </c>
    </row>
    <row r="78" spans="1:5" x14ac:dyDescent="0.25">
      <c r="A78" s="1">
        <v>42491</v>
      </c>
      <c r="B78">
        <f t="shared" si="8"/>
        <v>21160</v>
      </c>
      <c r="C78">
        <f t="shared" si="9"/>
        <v>508</v>
      </c>
      <c r="D78">
        <f t="shared" si="4"/>
        <v>103900</v>
      </c>
      <c r="E78">
        <f t="shared" si="11"/>
        <v>107400</v>
      </c>
    </row>
    <row r="79" spans="1:5" x14ac:dyDescent="0.25">
      <c r="A79" s="1">
        <v>42522</v>
      </c>
      <c r="B79">
        <f t="shared" si="8"/>
        <v>21480</v>
      </c>
      <c r="C79">
        <f t="shared" si="9"/>
        <v>511</v>
      </c>
      <c r="D79">
        <f t="shared" si="4"/>
        <v>104800</v>
      </c>
      <c r="E79">
        <f t="shared" si="11"/>
        <v>108200</v>
      </c>
    </row>
    <row r="80" spans="1:5" x14ac:dyDescent="0.25">
      <c r="A80" s="1">
        <v>42552</v>
      </c>
      <c r="B80">
        <f>SUM(B79,620)</f>
        <v>22100</v>
      </c>
      <c r="C80">
        <f t="shared" si="9"/>
        <v>514</v>
      </c>
      <c r="D80">
        <f t="shared" si="4"/>
        <v>105700</v>
      </c>
      <c r="E80">
        <f t="shared" si="11"/>
        <v>109000</v>
      </c>
    </row>
    <row r="81" spans="1:5" x14ac:dyDescent="0.25">
      <c r="A81" s="1">
        <v>42583</v>
      </c>
      <c r="B81">
        <f t="shared" ref="B81:B91" si="12">SUM(B80,620)</f>
        <v>22720</v>
      </c>
      <c r="C81">
        <f t="shared" si="9"/>
        <v>517</v>
      </c>
      <c r="D81">
        <f t="shared" si="4"/>
        <v>106600</v>
      </c>
      <c r="E81">
        <f t="shared" si="11"/>
        <v>109800</v>
      </c>
    </row>
    <row r="82" spans="1:5" x14ac:dyDescent="0.25">
      <c r="A82" s="1">
        <v>42614</v>
      </c>
      <c r="B82">
        <f t="shared" si="12"/>
        <v>23340</v>
      </c>
      <c r="C82">
        <f t="shared" si="9"/>
        <v>520</v>
      </c>
      <c r="D82">
        <f t="shared" si="4"/>
        <v>107500</v>
      </c>
      <c r="E82">
        <f t="shared" si="11"/>
        <v>110600</v>
      </c>
    </row>
    <row r="83" spans="1:5" x14ac:dyDescent="0.25">
      <c r="A83" s="1">
        <v>42644</v>
      </c>
      <c r="B83">
        <f t="shared" si="12"/>
        <v>23960</v>
      </c>
      <c r="C83">
        <f>SUM(C82,3)</f>
        <v>523</v>
      </c>
      <c r="D83">
        <f t="shared" ref="D83:D100" si="13">SUM(D82,900)</f>
        <v>108400</v>
      </c>
      <c r="E83">
        <f t="shared" si="11"/>
        <v>111400</v>
      </c>
    </row>
    <row r="84" spans="1:5" x14ac:dyDescent="0.25">
      <c r="A84" s="1">
        <v>42675</v>
      </c>
      <c r="B84">
        <f t="shared" si="12"/>
        <v>24580</v>
      </c>
      <c r="C84">
        <f t="shared" ref="C84:C98" si="14">SUM(C83,3)</f>
        <v>526</v>
      </c>
      <c r="D84">
        <f t="shared" si="13"/>
        <v>109300</v>
      </c>
      <c r="E84">
        <f t="shared" si="11"/>
        <v>112200</v>
      </c>
    </row>
    <row r="85" spans="1:5" x14ac:dyDescent="0.25">
      <c r="A85" s="1">
        <v>42705</v>
      </c>
      <c r="B85">
        <f t="shared" si="12"/>
        <v>25200</v>
      </c>
      <c r="C85">
        <f t="shared" si="14"/>
        <v>529</v>
      </c>
      <c r="D85">
        <f t="shared" si="13"/>
        <v>110200</v>
      </c>
      <c r="E85">
        <f t="shared" si="11"/>
        <v>113000</v>
      </c>
    </row>
    <row r="86" spans="1:5" x14ac:dyDescent="0.25">
      <c r="A86" s="1">
        <v>42736</v>
      </c>
      <c r="B86">
        <f t="shared" si="12"/>
        <v>25820</v>
      </c>
      <c r="C86">
        <f t="shared" si="14"/>
        <v>532</v>
      </c>
      <c r="D86">
        <f t="shared" si="13"/>
        <v>111100</v>
      </c>
      <c r="E86">
        <f>SUM(E85,800)</f>
        <v>113800</v>
      </c>
    </row>
    <row r="87" spans="1:5" x14ac:dyDescent="0.25">
      <c r="A87" s="1">
        <v>42767</v>
      </c>
      <c r="B87">
        <f t="shared" si="12"/>
        <v>26440</v>
      </c>
      <c r="C87">
        <f t="shared" si="14"/>
        <v>535</v>
      </c>
      <c r="D87">
        <f t="shared" si="13"/>
        <v>112000</v>
      </c>
      <c r="E87">
        <f t="shared" si="11"/>
        <v>114600</v>
      </c>
    </row>
    <row r="88" spans="1:5" x14ac:dyDescent="0.25">
      <c r="A88" s="1">
        <v>42795</v>
      </c>
      <c r="B88">
        <f t="shared" si="12"/>
        <v>27060</v>
      </c>
      <c r="C88">
        <f t="shared" si="14"/>
        <v>538</v>
      </c>
      <c r="D88">
        <f t="shared" si="13"/>
        <v>112900</v>
      </c>
      <c r="E88">
        <f t="shared" si="11"/>
        <v>115400</v>
      </c>
    </row>
    <row r="89" spans="1:5" x14ac:dyDescent="0.25">
      <c r="A89" s="1">
        <v>42826</v>
      </c>
      <c r="B89">
        <f t="shared" si="12"/>
        <v>27680</v>
      </c>
      <c r="C89">
        <f t="shared" si="14"/>
        <v>541</v>
      </c>
      <c r="D89">
        <f t="shared" si="13"/>
        <v>113800</v>
      </c>
      <c r="E89">
        <f t="shared" si="11"/>
        <v>116200</v>
      </c>
    </row>
    <row r="90" spans="1:5" x14ac:dyDescent="0.25">
      <c r="A90" s="1">
        <v>42856</v>
      </c>
      <c r="B90">
        <f t="shared" si="12"/>
        <v>28300</v>
      </c>
      <c r="C90">
        <f t="shared" si="14"/>
        <v>544</v>
      </c>
      <c r="D90">
        <f t="shared" si="13"/>
        <v>114700</v>
      </c>
      <c r="E90">
        <f t="shared" si="11"/>
        <v>117000</v>
      </c>
    </row>
    <row r="91" spans="1:5" x14ac:dyDescent="0.25">
      <c r="A91" s="1">
        <v>42887</v>
      </c>
      <c r="B91">
        <f t="shared" si="12"/>
        <v>28920</v>
      </c>
      <c r="C91">
        <f t="shared" si="14"/>
        <v>547</v>
      </c>
      <c r="D91">
        <f t="shared" si="13"/>
        <v>115600</v>
      </c>
      <c r="E91">
        <f>SUM(E90,1000)</f>
        <v>118000</v>
      </c>
    </row>
    <row r="92" spans="1:5" x14ac:dyDescent="0.25">
      <c r="A92" s="1">
        <v>42917</v>
      </c>
      <c r="B92">
        <f>SUM(B91,720)</f>
        <v>29640</v>
      </c>
      <c r="C92">
        <f t="shared" si="14"/>
        <v>550</v>
      </c>
      <c r="D92">
        <f t="shared" si="13"/>
        <v>116500</v>
      </c>
      <c r="E92">
        <f t="shared" ref="E92:E99" si="15">SUM(E91,1000)</f>
        <v>119000</v>
      </c>
    </row>
    <row r="93" spans="1:5" x14ac:dyDescent="0.25">
      <c r="A93" s="1">
        <v>42948</v>
      </c>
      <c r="B93">
        <f t="shared" ref="B93:B104" si="16">SUM(B92,720)</f>
        <v>30360</v>
      </c>
      <c r="C93">
        <f t="shared" si="14"/>
        <v>553</v>
      </c>
      <c r="D93">
        <f t="shared" si="13"/>
        <v>117400</v>
      </c>
      <c r="E93">
        <f t="shared" si="15"/>
        <v>120000</v>
      </c>
    </row>
    <row r="94" spans="1:5" x14ac:dyDescent="0.25">
      <c r="A94" s="1">
        <v>42979</v>
      </c>
      <c r="B94">
        <f t="shared" si="16"/>
        <v>31080</v>
      </c>
      <c r="C94">
        <f t="shared" si="14"/>
        <v>556</v>
      </c>
      <c r="D94">
        <f t="shared" si="13"/>
        <v>118300</v>
      </c>
      <c r="E94">
        <f t="shared" si="15"/>
        <v>121000</v>
      </c>
    </row>
    <row r="95" spans="1:5" x14ac:dyDescent="0.25">
      <c r="A95" s="1">
        <v>43009</v>
      </c>
      <c r="B95">
        <f t="shared" si="16"/>
        <v>31800</v>
      </c>
      <c r="C95">
        <f t="shared" si="14"/>
        <v>559</v>
      </c>
      <c r="D95">
        <f t="shared" si="13"/>
        <v>119200</v>
      </c>
      <c r="E95">
        <f t="shared" si="15"/>
        <v>122000</v>
      </c>
    </row>
    <row r="96" spans="1:5" x14ac:dyDescent="0.25">
      <c r="A96" s="1">
        <v>43040</v>
      </c>
      <c r="B96">
        <f t="shared" si="16"/>
        <v>32520</v>
      </c>
      <c r="C96">
        <f t="shared" si="14"/>
        <v>562</v>
      </c>
      <c r="D96">
        <f t="shared" si="13"/>
        <v>120100</v>
      </c>
      <c r="E96">
        <f t="shared" si="15"/>
        <v>123000</v>
      </c>
    </row>
    <row r="97" spans="1:5" x14ac:dyDescent="0.25">
      <c r="A97" s="1">
        <v>43070</v>
      </c>
      <c r="B97">
        <f t="shared" si="16"/>
        <v>33240</v>
      </c>
      <c r="C97">
        <f t="shared" si="14"/>
        <v>565</v>
      </c>
      <c r="D97">
        <f t="shared" si="13"/>
        <v>121000</v>
      </c>
      <c r="E97">
        <f t="shared" si="15"/>
        <v>124000</v>
      </c>
    </row>
    <row r="98" spans="1:5" x14ac:dyDescent="0.25">
      <c r="A98" s="1">
        <v>43101</v>
      </c>
      <c r="B98">
        <f t="shared" si="16"/>
        <v>33960</v>
      </c>
      <c r="C98">
        <f t="shared" si="14"/>
        <v>568</v>
      </c>
      <c r="D98">
        <f t="shared" si="13"/>
        <v>121900</v>
      </c>
      <c r="E98">
        <f t="shared" si="15"/>
        <v>125000</v>
      </c>
    </row>
    <row r="99" spans="1:5" x14ac:dyDescent="0.25">
      <c r="A99" s="1">
        <v>43132</v>
      </c>
      <c r="B99">
        <f t="shared" si="16"/>
        <v>34680</v>
      </c>
      <c r="C99">
        <f>SUM(C98,10)</f>
        <v>578</v>
      </c>
      <c r="D99">
        <f t="shared" si="13"/>
        <v>122800</v>
      </c>
      <c r="E99">
        <f t="shared" si="15"/>
        <v>126000</v>
      </c>
    </row>
    <row r="100" spans="1:5" x14ac:dyDescent="0.25">
      <c r="A100" s="1">
        <v>43160</v>
      </c>
      <c r="B100">
        <f t="shared" si="16"/>
        <v>35400</v>
      </c>
      <c r="C100">
        <f t="shared" ref="C100:C104" si="17">SUM(C99,10)</f>
        <v>588</v>
      </c>
      <c r="D100">
        <f t="shared" si="13"/>
        <v>123700</v>
      </c>
      <c r="E100">
        <f>SUM(E99,1300)</f>
        <v>127300</v>
      </c>
    </row>
    <row r="101" spans="1:5" x14ac:dyDescent="0.25">
      <c r="A101" s="1">
        <v>43191</v>
      </c>
      <c r="B101">
        <f t="shared" si="16"/>
        <v>36120</v>
      </c>
      <c r="C101">
        <f t="shared" si="17"/>
        <v>598</v>
      </c>
      <c r="D101">
        <f>SUM(D100,2300)</f>
        <v>126000</v>
      </c>
      <c r="E101">
        <f t="shared" ref="E101:E116" si="18">SUM(E100,1300)</f>
        <v>128600</v>
      </c>
    </row>
    <row r="102" spans="1:5" x14ac:dyDescent="0.25">
      <c r="A102" s="1">
        <v>43221</v>
      </c>
      <c r="B102">
        <f t="shared" si="16"/>
        <v>36840</v>
      </c>
      <c r="C102">
        <f t="shared" si="17"/>
        <v>608</v>
      </c>
      <c r="D102">
        <f t="shared" ref="D102:D123" si="19">SUM(D101,1300)</f>
        <v>127300</v>
      </c>
      <c r="E102">
        <f t="shared" si="18"/>
        <v>129900</v>
      </c>
    </row>
    <row r="103" spans="1:5" x14ac:dyDescent="0.25">
      <c r="A103" s="1">
        <v>43252</v>
      </c>
      <c r="B103">
        <f t="shared" si="16"/>
        <v>37560</v>
      </c>
      <c r="C103">
        <f t="shared" si="17"/>
        <v>618</v>
      </c>
      <c r="D103">
        <f t="shared" si="19"/>
        <v>128600</v>
      </c>
      <c r="E103">
        <f t="shared" si="18"/>
        <v>131200</v>
      </c>
    </row>
    <row r="104" spans="1:5" x14ac:dyDescent="0.25">
      <c r="A104" s="1">
        <v>43282</v>
      </c>
      <c r="B104">
        <f t="shared" si="16"/>
        <v>38280</v>
      </c>
      <c r="C104">
        <f t="shared" si="17"/>
        <v>628</v>
      </c>
      <c r="D104">
        <f t="shared" si="19"/>
        <v>129900</v>
      </c>
      <c r="E104">
        <f t="shared" si="18"/>
        <v>132500</v>
      </c>
    </row>
    <row r="105" spans="1:5" x14ac:dyDescent="0.25">
      <c r="A105" s="1">
        <v>43313</v>
      </c>
      <c r="B105">
        <f>SUM(B104,720)</f>
        <v>39000</v>
      </c>
      <c r="C105">
        <f>SUM(C104,9)</f>
        <v>637</v>
      </c>
      <c r="D105">
        <f t="shared" si="19"/>
        <v>131200</v>
      </c>
      <c r="E105">
        <f t="shared" si="18"/>
        <v>133800</v>
      </c>
    </row>
    <row r="106" spans="1:5" x14ac:dyDescent="0.25">
      <c r="A106" s="1">
        <v>43344</v>
      </c>
      <c r="B106">
        <f t="shared" ref="B106:B156" si="20">SUM(B105,720)</f>
        <v>39720</v>
      </c>
      <c r="C106">
        <f t="shared" ref="C106:C156" si="21">SUM(C105,9)</f>
        <v>646</v>
      </c>
      <c r="D106">
        <f t="shared" si="19"/>
        <v>132500</v>
      </c>
      <c r="E106">
        <f t="shared" si="18"/>
        <v>135100</v>
      </c>
    </row>
    <row r="107" spans="1:5" x14ac:dyDescent="0.25">
      <c r="A107" s="1">
        <v>43374</v>
      </c>
      <c r="B107">
        <f t="shared" si="20"/>
        <v>40440</v>
      </c>
      <c r="C107">
        <f t="shared" si="21"/>
        <v>655</v>
      </c>
      <c r="D107">
        <f t="shared" si="19"/>
        <v>133800</v>
      </c>
      <c r="E107">
        <f t="shared" si="18"/>
        <v>136400</v>
      </c>
    </row>
    <row r="108" spans="1:5" x14ac:dyDescent="0.25">
      <c r="A108" s="1">
        <v>43405</v>
      </c>
      <c r="B108">
        <f t="shared" si="20"/>
        <v>41160</v>
      </c>
      <c r="C108">
        <f t="shared" si="21"/>
        <v>664</v>
      </c>
      <c r="D108">
        <f t="shared" si="19"/>
        <v>135100</v>
      </c>
      <c r="E108">
        <f t="shared" si="18"/>
        <v>137700</v>
      </c>
    </row>
    <row r="109" spans="1:5" x14ac:dyDescent="0.25">
      <c r="A109" s="1">
        <v>43435</v>
      </c>
      <c r="B109">
        <f t="shared" si="20"/>
        <v>41880</v>
      </c>
      <c r="C109">
        <f t="shared" si="21"/>
        <v>673</v>
      </c>
      <c r="D109">
        <f t="shared" si="19"/>
        <v>136400</v>
      </c>
      <c r="E109">
        <f t="shared" si="18"/>
        <v>139000</v>
      </c>
    </row>
    <row r="110" spans="1:5" x14ac:dyDescent="0.25">
      <c r="A110" s="1">
        <v>43466</v>
      </c>
      <c r="B110">
        <f t="shared" si="20"/>
        <v>42600</v>
      </c>
      <c r="C110">
        <f t="shared" si="21"/>
        <v>682</v>
      </c>
      <c r="D110">
        <f t="shared" si="19"/>
        <v>137700</v>
      </c>
      <c r="E110">
        <f t="shared" si="18"/>
        <v>140300</v>
      </c>
    </row>
    <row r="111" spans="1:5" x14ac:dyDescent="0.25">
      <c r="A111" s="1">
        <v>43497</v>
      </c>
      <c r="B111">
        <f t="shared" si="20"/>
        <v>43320</v>
      </c>
      <c r="C111">
        <f t="shared" si="21"/>
        <v>691</v>
      </c>
      <c r="D111">
        <f t="shared" si="19"/>
        <v>139000</v>
      </c>
      <c r="E111">
        <f t="shared" si="18"/>
        <v>141600</v>
      </c>
    </row>
    <row r="112" spans="1:5" x14ac:dyDescent="0.25">
      <c r="A112" s="1">
        <v>43525</v>
      </c>
      <c r="B112">
        <f t="shared" si="20"/>
        <v>44040</v>
      </c>
      <c r="C112">
        <f t="shared" si="21"/>
        <v>700</v>
      </c>
      <c r="D112">
        <f t="shared" si="19"/>
        <v>140300</v>
      </c>
      <c r="E112">
        <f t="shared" si="18"/>
        <v>142900</v>
      </c>
    </row>
    <row r="113" spans="1:5" x14ac:dyDescent="0.25">
      <c r="A113" s="1">
        <v>43556</v>
      </c>
      <c r="B113">
        <f t="shared" si="20"/>
        <v>44760</v>
      </c>
      <c r="C113">
        <f t="shared" si="21"/>
        <v>709</v>
      </c>
      <c r="D113">
        <f t="shared" si="19"/>
        <v>141600</v>
      </c>
      <c r="E113">
        <f t="shared" si="18"/>
        <v>144200</v>
      </c>
    </row>
    <row r="114" spans="1:5" x14ac:dyDescent="0.25">
      <c r="A114" s="1">
        <v>43586</v>
      </c>
      <c r="B114">
        <f t="shared" si="20"/>
        <v>45480</v>
      </c>
      <c r="C114">
        <f t="shared" si="21"/>
        <v>718</v>
      </c>
      <c r="D114">
        <f t="shared" si="19"/>
        <v>142900</v>
      </c>
      <c r="E114">
        <f t="shared" si="18"/>
        <v>145500</v>
      </c>
    </row>
    <row r="115" spans="1:5" x14ac:dyDescent="0.25">
      <c r="A115" s="1">
        <v>43617</v>
      </c>
      <c r="B115">
        <f t="shared" si="20"/>
        <v>46200</v>
      </c>
      <c r="C115">
        <f t="shared" si="21"/>
        <v>727</v>
      </c>
      <c r="D115">
        <f t="shared" si="19"/>
        <v>144200</v>
      </c>
      <c r="E115">
        <f t="shared" si="18"/>
        <v>146800</v>
      </c>
    </row>
    <row r="116" spans="1:5" x14ac:dyDescent="0.25">
      <c r="A116" s="1">
        <v>43647</v>
      </c>
      <c r="B116">
        <f t="shared" si="20"/>
        <v>46920</v>
      </c>
      <c r="C116">
        <f t="shared" si="21"/>
        <v>736</v>
      </c>
      <c r="D116">
        <f t="shared" si="19"/>
        <v>145500</v>
      </c>
      <c r="E116">
        <f t="shared" si="18"/>
        <v>148100</v>
      </c>
    </row>
    <row r="117" spans="1:5" x14ac:dyDescent="0.25">
      <c r="A117" s="1">
        <v>43678</v>
      </c>
      <c r="B117">
        <f t="shared" si="20"/>
        <v>47640</v>
      </c>
      <c r="C117">
        <f t="shared" si="21"/>
        <v>745</v>
      </c>
      <c r="D117">
        <f t="shared" si="19"/>
        <v>146800</v>
      </c>
      <c r="E117">
        <f>SUM(E116,2100)</f>
        <v>150200</v>
      </c>
    </row>
    <row r="118" spans="1:5" x14ac:dyDescent="0.25">
      <c r="A118" s="1">
        <v>43709</v>
      </c>
      <c r="B118">
        <f t="shared" si="20"/>
        <v>48360</v>
      </c>
      <c r="C118">
        <f t="shared" si="21"/>
        <v>754</v>
      </c>
      <c r="D118">
        <f t="shared" si="19"/>
        <v>148100</v>
      </c>
      <c r="E118">
        <f t="shared" ref="E118:E131" si="22">SUM(E117,2100)</f>
        <v>152300</v>
      </c>
    </row>
    <row r="119" spans="1:5" x14ac:dyDescent="0.25">
      <c r="A119" s="1">
        <v>43739</v>
      </c>
      <c r="B119">
        <f t="shared" si="20"/>
        <v>49080</v>
      </c>
      <c r="C119">
        <f t="shared" si="21"/>
        <v>763</v>
      </c>
      <c r="D119">
        <f t="shared" si="19"/>
        <v>149400</v>
      </c>
      <c r="E119">
        <f t="shared" si="22"/>
        <v>154400</v>
      </c>
    </row>
    <row r="120" spans="1:5" x14ac:dyDescent="0.25">
      <c r="A120" s="1">
        <v>43770</v>
      </c>
      <c r="B120">
        <f t="shared" si="20"/>
        <v>49800</v>
      </c>
      <c r="C120">
        <f t="shared" si="21"/>
        <v>772</v>
      </c>
      <c r="D120">
        <f>SUM(D119,1300)</f>
        <v>150700</v>
      </c>
      <c r="E120">
        <f t="shared" si="22"/>
        <v>156500</v>
      </c>
    </row>
    <row r="121" spans="1:5" x14ac:dyDescent="0.25">
      <c r="A121" s="1">
        <v>43800</v>
      </c>
      <c r="B121">
        <f t="shared" si="20"/>
        <v>50520</v>
      </c>
      <c r="C121">
        <f t="shared" si="21"/>
        <v>781</v>
      </c>
      <c r="D121">
        <f t="shared" si="19"/>
        <v>152000</v>
      </c>
      <c r="E121">
        <f t="shared" si="22"/>
        <v>158600</v>
      </c>
    </row>
    <row r="122" spans="1:5" x14ac:dyDescent="0.25">
      <c r="A122" s="1">
        <v>43831</v>
      </c>
      <c r="B122">
        <f t="shared" si="20"/>
        <v>51240</v>
      </c>
      <c r="C122">
        <f t="shared" si="21"/>
        <v>790</v>
      </c>
      <c r="D122">
        <f t="shared" si="19"/>
        <v>153300</v>
      </c>
      <c r="E122">
        <f t="shared" si="22"/>
        <v>160700</v>
      </c>
    </row>
    <row r="123" spans="1:5" x14ac:dyDescent="0.25">
      <c r="A123" s="1">
        <v>43862</v>
      </c>
      <c r="B123">
        <f t="shared" si="20"/>
        <v>51960</v>
      </c>
      <c r="C123">
        <f t="shared" si="21"/>
        <v>799</v>
      </c>
      <c r="D123">
        <f t="shared" si="19"/>
        <v>154600</v>
      </c>
      <c r="E123">
        <f t="shared" si="22"/>
        <v>162800</v>
      </c>
    </row>
    <row r="124" spans="1:5" x14ac:dyDescent="0.25">
      <c r="A124" s="1">
        <v>43891</v>
      </c>
      <c r="B124">
        <f t="shared" si="20"/>
        <v>52680</v>
      </c>
      <c r="C124">
        <f t="shared" si="21"/>
        <v>808</v>
      </c>
      <c r="D124">
        <f>SUM(D123,2700)</f>
        <v>157300</v>
      </c>
      <c r="E124">
        <f t="shared" si="22"/>
        <v>164900</v>
      </c>
    </row>
    <row r="125" spans="1:5" x14ac:dyDescent="0.25">
      <c r="A125" s="1">
        <v>43922</v>
      </c>
      <c r="B125">
        <f t="shared" si="20"/>
        <v>53400</v>
      </c>
      <c r="C125">
        <f t="shared" si="21"/>
        <v>817</v>
      </c>
      <c r="D125">
        <f t="shared" ref="D125:D156" si="23">SUM(D124,2700)</f>
        <v>160000</v>
      </c>
      <c r="E125">
        <f>SUM(E124,2100)</f>
        <v>167000</v>
      </c>
    </row>
    <row r="126" spans="1:5" x14ac:dyDescent="0.25">
      <c r="A126" s="1">
        <v>43952</v>
      </c>
      <c r="B126">
        <f>SUM(B125,720)</f>
        <v>54120</v>
      </c>
      <c r="C126">
        <f t="shared" si="21"/>
        <v>826</v>
      </c>
      <c r="D126">
        <f t="shared" si="23"/>
        <v>162700</v>
      </c>
      <c r="E126">
        <f t="shared" si="22"/>
        <v>169100</v>
      </c>
    </row>
    <row r="127" spans="1:5" x14ac:dyDescent="0.25">
      <c r="A127" s="1">
        <v>43983</v>
      </c>
      <c r="B127">
        <f t="shared" si="20"/>
        <v>54840</v>
      </c>
      <c r="C127">
        <f t="shared" si="21"/>
        <v>835</v>
      </c>
      <c r="D127">
        <f t="shared" si="23"/>
        <v>165400</v>
      </c>
      <c r="E127">
        <f t="shared" si="22"/>
        <v>171200</v>
      </c>
    </row>
    <row r="128" spans="1:5" x14ac:dyDescent="0.25">
      <c r="A128" s="1">
        <v>44013</v>
      </c>
      <c r="B128">
        <f t="shared" si="20"/>
        <v>55560</v>
      </c>
      <c r="C128">
        <f t="shared" si="21"/>
        <v>844</v>
      </c>
      <c r="D128">
        <f t="shared" si="23"/>
        <v>168100</v>
      </c>
      <c r="E128">
        <f t="shared" si="22"/>
        <v>173300</v>
      </c>
    </row>
    <row r="129" spans="1:5" x14ac:dyDescent="0.25">
      <c r="A129" s="1">
        <v>44044</v>
      </c>
      <c r="B129">
        <f t="shared" si="20"/>
        <v>56280</v>
      </c>
      <c r="C129">
        <f t="shared" si="21"/>
        <v>853</v>
      </c>
      <c r="D129">
        <f t="shared" si="23"/>
        <v>170800</v>
      </c>
      <c r="E129">
        <f>SUM(E128,2100)</f>
        <v>175400</v>
      </c>
    </row>
    <row r="130" spans="1:5" x14ac:dyDescent="0.25">
      <c r="A130" s="1">
        <v>44075</v>
      </c>
      <c r="B130">
        <f t="shared" si="20"/>
        <v>57000</v>
      </c>
      <c r="C130">
        <f t="shared" si="21"/>
        <v>862</v>
      </c>
      <c r="D130">
        <f t="shared" si="23"/>
        <v>173500</v>
      </c>
      <c r="E130">
        <f t="shared" si="22"/>
        <v>177500</v>
      </c>
    </row>
    <row r="131" spans="1:5" x14ac:dyDescent="0.25">
      <c r="A131" s="1">
        <v>44105</v>
      </c>
      <c r="B131">
        <f t="shared" si="20"/>
        <v>57720</v>
      </c>
      <c r="C131">
        <f t="shared" si="21"/>
        <v>871</v>
      </c>
      <c r="D131">
        <f t="shared" si="23"/>
        <v>176200</v>
      </c>
      <c r="E131">
        <f t="shared" si="22"/>
        <v>179600</v>
      </c>
    </row>
    <row r="132" spans="1:5" x14ac:dyDescent="0.25">
      <c r="A132" s="1">
        <v>44136</v>
      </c>
      <c r="B132">
        <f t="shared" si="20"/>
        <v>58440</v>
      </c>
      <c r="C132">
        <f t="shared" si="21"/>
        <v>880</v>
      </c>
      <c r="D132">
        <f t="shared" si="23"/>
        <v>178900</v>
      </c>
      <c r="E132">
        <f>SUM(E131,2500)</f>
        <v>182100</v>
      </c>
    </row>
    <row r="133" spans="1:5" x14ac:dyDescent="0.25">
      <c r="A133" s="1">
        <v>44166</v>
      </c>
      <c r="B133">
        <f t="shared" si="20"/>
        <v>59160</v>
      </c>
      <c r="C133">
        <f t="shared" si="21"/>
        <v>889</v>
      </c>
      <c r="D133">
        <f t="shared" si="23"/>
        <v>181600</v>
      </c>
      <c r="E133">
        <f t="shared" ref="E133:E136" si="24">SUM(E132,2500)</f>
        <v>184600</v>
      </c>
    </row>
    <row r="134" spans="1:5" x14ac:dyDescent="0.25">
      <c r="A134" s="1">
        <v>44197</v>
      </c>
      <c r="B134">
        <f t="shared" si="20"/>
        <v>59880</v>
      </c>
      <c r="C134">
        <f t="shared" si="21"/>
        <v>898</v>
      </c>
      <c r="D134">
        <f t="shared" si="23"/>
        <v>184300</v>
      </c>
      <c r="E134">
        <f t="shared" si="24"/>
        <v>187100</v>
      </c>
    </row>
    <row r="135" spans="1:5" x14ac:dyDescent="0.25">
      <c r="A135" s="1">
        <v>44228</v>
      </c>
      <c r="B135">
        <f t="shared" si="20"/>
        <v>60600</v>
      </c>
      <c r="C135">
        <f t="shared" si="21"/>
        <v>907</v>
      </c>
      <c r="D135">
        <f t="shared" si="23"/>
        <v>187000</v>
      </c>
      <c r="E135">
        <f t="shared" si="24"/>
        <v>189600</v>
      </c>
    </row>
    <row r="136" spans="1:5" x14ac:dyDescent="0.25">
      <c r="A136" s="1">
        <v>44256</v>
      </c>
      <c r="B136">
        <f t="shared" si="20"/>
        <v>61320</v>
      </c>
      <c r="C136">
        <f t="shared" si="21"/>
        <v>916</v>
      </c>
      <c r="D136">
        <f t="shared" si="23"/>
        <v>189700</v>
      </c>
      <c r="E136">
        <f t="shared" si="24"/>
        <v>192100</v>
      </c>
    </row>
    <row r="137" spans="1:5" x14ac:dyDescent="0.25">
      <c r="A137" s="1">
        <v>44287</v>
      </c>
      <c r="B137">
        <f t="shared" si="20"/>
        <v>62040</v>
      </c>
      <c r="C137">
        <f t="shared" si="21"/>
        <v>925</v>
      </c>
      <c r="D137">
        <f t="shared" si="23"/>
        <v>192400</v>
      </c>
      <c r="E137">
        <f>SUM(E136,3500)</f>
        <v>195600</v>
      </c>
    </row>
    <row r="138" spans="1:5" x14ac:dyDescent="0.25">
      <c r="A138" s="1">
        <v>44317</v>
      </c>
      <c r="B138">
        <f t="shared" si="20"/>
        <v>62760</v>
      </c>
      <c r="C138">
        <f t="shared" si="21"/>
        <v>934</v>
      </c>
      <c r="D138">
        <f t="shared" si="23"/>
        <v>195100</v>
      </c>
      <c r="E138">
        <f t="shared" ref="E138:E144" si="25">SUM(E137,3500)</f>
        <v>199100</v>
      </c>
    </row>
    <row r="139" spans="1:5" x14ac:dyDescent="0.25">
      <c r="A139" s="1">
        <v>44348</v>
      </c>
      <c r="B139">
        <f t="shared" si="20"/>
        <v>63480</v>
      </c>
      <c r="C139">
        <f t="shared" si="21"/>
        <v>943</v>
      </c>
      <c r="D139">
        <f t="shared" si="23"/>
        <v>197800</v>
      </c>
      <c r="E139">
        <f t="shared" si="25"/>
        <v>202600</v>
      </c>
    </row>
    <row r="140" spans="1:5" x14ac:dyDescent="0.25">
      <c r="A140" s="1">
        <v>44378</v>
      </c>
      <c r="B140">
        <f>SUM(B139,720)</f>
        <v>64200</v>
      </c>
      <c r="C140">
        <f t="shared" si="21"/>
        <v>952</v>
      </c>
      <c r="D140">
        <f t="shared" si="23"/>
        <v>200500</v>
      </c>
      <c r="E140">
        <f t="shared" si="25"/>
        <v>206100</v>
      </c>
    </row>
    <row r="141" spans="1:5" x14ac:dyDescent="0.25">
      <c r="A141" s="1">
        <v>44409</v>
      </c>
      <c r="B141">
        <f t="shared" si="20"/>
        <v>64920</v>
      </c>
      <c r="C141">
        <f t="shared" si="21"/>
        <v>961</v>
      </c>
      <c r="D141">
        <f t="shared" si="23"/>
        <v>203200</v>
      </c>
      <c r="E141">
        <f t="shared" si="25"/>
        <v>209600</v>
      </c>
    </row>
    <row r="142" spans="1:5" x14ac:dyDescent="0.25">
      <c r="A142" s="1">
        <v>44440</v>
      </c>
      <c r="B142">
        <f t="shared" si="20"/>
        <v>65640</v>
      </c>
      <c r="C142">
        <f t="shared" si="21"/>
        <v>970</v>
      </c>
      <c r="D142">
        <f t="shared" si="23"/>
        <v>205900</v>
      </c>
      <c r="E142">
        <f t="shared" si="25"/>
        <v>213100</v>
      </c>
    </row>
    <row r="143" spans="1:5" x14ac:dyDescent="0.25">
      <c r="A143" s="1">
        <v>44470</v>
      </c>
      <c r="B143">
        <f t="shared" si="20"/>
        <v>66360</v>
      </c>
      <c r="C143">
        <f t="shared" si="21"/>
        <v>979</v>
      </c>
      <c r="D143">
        <f t="shared" si="23"/>
        <v>208600</v>
      </c>
      <c r="E143">
        <f t="shared" si="25"/>
        <v>216600</v>
      </c>
    </row>
    <row r="144" spans="1:5" x14ac:dyDescent="0.25">
      <c r="A144" s="1">
        <v>44501</v>
      </c>
      <c r="B144">
        <f t="shared" si="20"/>
        <v>67080</v>
      </c>
      <c r="C144">
        <f t="shared" si="21"/>
        <v>988</v>
      </c>
      <c r="D144">
        <f t="shared" si="23"/>
        <v>211300</v>
      </c>
      <c r="E144">
        <f t="shared" si="25"/>
        <v>220100</v>
      </c>
    </row>
    <row r="145" spans="1:5" x14ac:dyDescent="0.25">
      <c r="A145" s="1">
        <v>44531</v>
      </c>
      <c r="B145">
        <f t="shared" si="20"/>
        <v>67800</v>
      </c>
      <c r="C145">
        <f t="shared" si="21"/>
        <v>997</v>
      </c>
      <c r="D145">
        <f t="shared" si="23"/>
        <v>214000</v>
      </c>
      <c r="E145">
        <f>SUM(E144,3500)</f>
        <v>223600</v>
      </c>
    </row>
    <row r="146" spans="1:5" x14ac:dyDescent="0.25">
      <c r="A146" s="1">
        <v>44562</v>
      </c>
      <c r="B146">
        <f t="shared" si="20"/>
        <v>68520</v>
      </c>
      <c r="C146">
        <f t="shared" si="21"/>
        <v>1006</v>
      </c>
      <c r="D146">
        <f t="shared" si="23"/>
        <v>216700</v>
      </c>
      <c r="E146">
        <f t="shared" ref="E146:E156" si="26">SUM(E145,3500)</f>
        <v>227100</v>
      </c>
    </row>
    <row r="147" spans="1:5" x14ac:dyDescent="0.25">
      <c r="A147" s="1">
        <v>44593</v>
      </c>
      <c r="B147">
        <f t="shared" si="20"/>
        <v>69240</v>
      </c>
      <c r="C147">
        <f t="shared" si="21"/>
        <v>1015</v>
      </c>
      <c r="D147">
        <f t="shared" si="23"/>
        <v>219400</v>
      </c>
      <c r="E147">
        <f t="shared" si="26"/>
        <v>230600</v>
      </c>
    </row>
    <row r="148" spans="1:5" x14ac:dyDescent="0.25">
      <c r="A148" s="1">
        <v>44621</v>
      </c>
      <c r="B148">
        <f t="shared" si="20"/>
        <v>69960</v>
      </c>
      <c r="C148">
        <f t="shared" si="21"/>
        <v>1024</v>
      </c>
      <c r="D148">
        <f t="shared" si="23"/>
        <v>222100</v>
      </c>
      <c r="E148">
        <f t="shared" si="26"/>
        <v>234100</v>
      </c>
    </row>
    <row r="149" spans="1:5" x14ac:dyDescent="0.25">
      <c r="A149" s="1">
        <v>44652</v>
      </c>
      <c r="B149">
        <f t="shared" si="20"/>
        <v>70680</v>
      </c>
      <c r="C149">
        <f t="shared" si="21"/>
        <v>1033</v>
      </c>
      <c r="D149">
        <f t="shared" si="23"/>
        <v>224800</v>
      </c>
      <c r="E149">
        <f t="shared" si="26"/>
        <v>237600</v>
      </c>
    </row>
    <row r="150" spans="1:5" x14ac:dyDescent="0.25">
      <c r="A150" s="1">
        <v>44682</v>
      </c>
      <c r="B150">
        <f t="shared" si="20"/>
        <v>71400</v>
      </c>
      <c r="C150">
        <f t="shared" si="21"/>
        <v>1042</v>
      </c>
      <c r="D150">
        <f t="shared" si="23"/>
        <v>227500</v>
      </c>
      <c r="E150">
        <f t="shared" si="26"/>
        <v>241100</v>
      </c>
    </row>
    <row r="151" spans="1:5" x14ac:dyDescent="0.25">
      <c r="A151" s="1">
        <v>44713</v>
      </c>
      <c r="B151">
        <f t="shared" si="20"/>
        <v>72120</v>
      </c>
      <c r="C151">
        <f t="shared" si="21"/>
        <v>1051</v>
      </c>
      <c r="D151">
        <f t="shared" si="23"/>
        <v>230200</v>
      </c>
      <c r="E151">
        <f t="shared" si="26"/>
        <v>244600</v>
      </c>
    </row>
    <row r="152" spans="1:5" x14ac:dyDescent="0.25">
      <c r="A152" s="1">
        <v>44743</v>
      </c>
      <c r="B152">
        <f t="shared" si="20"/>
        <v>72840</v>
      </c>
      <c r="C152">
        <f t="shared" si="21"/>
        <v>1060</v>
      </c>
      <c r="D152">
        <f t="shared" si="23"/>
        <v>232900</v>
      </c>
      <c r="E152">
        <f t="shared" si="26"/>
        <v>248100</v>
      </c>
    </row>
    <row r="153" spans="1:5" x14ac:dyDescent="0.25">
      <c r="A153" s="1">
        <v>44774</v>
      </c>
      <c r="B153">
        <f t="shared" si="20"/>
        <v>73560</v>
      </c>
      <c r="C153">
        <f t="shared" si="21"/>
        <v>1069</v>
      </c>
      <c r="D153">
        <f t="shared" si="23"/>
        <v>235600</v>
      </c>
      <c r="E153">
        <f t="shared" si="26"/>
        <v>251600</v>
      </c>
    </row>
    <row r="154" spans="1:5" x14ac:dyDescent="0.25">
      <c r="A154" s="1">
        <v>44805</v>
      </c>
      <c r="B154">
        <f t="shared" si="20"/>
        <v>74280</v>
      </c>
      <c r="C154">
        <f t="shared" si="21"/>
        <v>1078</v>
      </c>
      <c r="D154">
        <f t="shared" si="23"/>
        <v>238300</v>
      </c>
      <c r="E154">
        <f t="shared" si="26"/>
        <v>255100</v>
      </c>
    </row>
    <row r="155" spans="1:5" x14ac:dyDescent="0.25">
      <c r="A155" s="1">
        <v>44835</v>
      </c>
      <c r="B155">
        <f t="shared" si="20"/>
        <v>75000</v>
      </c>
      <c r="C155">
        <f t="shared" si="21"/>
        <v>1087</v>
      </c>
      <c r="D155">
        <f t="shared" si="23"/>
        <v>241000</v>
      </c>
      <c r="E155">
        <f t="shared" si="26"/>
        <v>258600</v>
      </c>
    </row>
    <row r="156" spans="1:5" x14ac:dyDescent="0.25">
      <c r="A156" s="1">
        <v>44866</v>
      </c>
      <c r="B156">
        <f t="shared" si="20"/>
        <v>75720</v>
      </c>
      <c r="C156">
        <f t="shared" si="21"/>
        <v>1096</v>
      </c>
      <c r="D156">
        <f t="shared" si="23"/>
        <v>243700</v>
      </c>
      <c r="E156">
        <f t="shared" si="26"/>
        <v>262100</v>
      </c>
    </row>
    <row r="157" spans="1:5" x14ac:dyDescent="0.25">
      <c r="A157" s="1">
        <v>44896</v>
      </c>
    </row>
    <row r="158" spans="1:5" x14ac:dyDescent="0.25">
      <c r="A158" s="1">
        <v>44927</v>
      </c>
    </row>
    <row r="159" spans="1:5" x14ac:dyDescent="0.25">
      <c r="A159" s="1">
        <v>44958</v>
      </c>
    </row>
    <row r="160" spans="1:5" x14ac:dyDescent="0.25">
      <c r="A160" s="1">
        <v>44986</v>
      </c>
    </row>
    <row r="161" spans="1:1" x14ac:dyDescent="0.25">
      <c r="A161" s="1">
        <v>45017</v>
      </c>
    </row>
    <row r="162" spans="1:1" x14ac:dyDescent="0.25">
      <c r="A162" s="1">
        <v>45047</v>
      </c>
    </row>
    <row r="163" spans="1:1" x14ac:dyDescent="0.25">
      <c r="A163" s="1">
        <v>45078</v>
      </c>
    </row>
    <row r="164" spans="1:1" x14ac:dyDescent="0.25">
      <c r="A164" s="1">
        <v>45108</v>
      </c>
    </row>
    <row r="165" spans="1:1" x14ac:dyDescent="0.25">
      <c r="A165" s="1">
        <v>45139</v>
      </c>
    </row>
    <row r="166" spans="1:1" x14ac:dyDescent="0.25">
      <c r="A166" s="1">
        <v>45170</v>
      </c>
    </row>
    <row r="167" spans="1:1" x14ac:dyDescent="0.25">
      <c r="A167" s="1">
        <v>45200</v>
      </c>
    </row>
    <row r="168" spans="1:1" x14ac:dyDescent="0.25">
      <c r="A168" s="1">
        <v>45231</v>
      </c>
    </row>
    <row r="169" spans="1:1" x14ac:dyDescent="0.25">
      <c r="A169" s="1">
        <v>45261</v>
      </c>
    </row>
    <row r="170" spans="1:1" x14ac:dyDescent="0.25">
      <c r="A170" s="1">
        <v>45292</v>
      </c>
    </row>
    <row r="171" spans="1:1" x14ac:dyDescent="0.25">
      <c r="A171" s="1">
        <v>45323</v>
      </c>
    </row>
    <row r="172" spans="1:1" x14ac:dyDescent="0.25">
      <c r="A172" s="1">
        <v>45352</v>
      </c>
    </row>
    <row r="173" spans="1:1" x14ac:dyDescent="0.25">
      <c r="A173" s="1">
        <v>45383</v>
      </c>
    </row>
    <row r="174" spans="1:1" x14ac:dyDescent="0.25">
      <c r="A174" s="1">
        <v>45413</v>
      </c>
    </row>
    <row r="175" spans="1:1" x14ac:dyDescent="0.25">
      <c r="A175" s="1">
        <v>45444</v>
      </c>
    </row>
    <row r="176" spans="1:1" x14ac:dyDescent="0.25">
      <c r="A176" s="1">
        <v>45474</v>
      </c>
    </row>
    <row r="177" spans="1:1" x14ac:dyDescent="0.25">
      <c r="A177" s="1">
        <v>45505</v>
      </c>
    </row>
    <row r="178" spans="1:1" x14ac:dyDescent="0.25">
      <c r="A178" s="1">
        <v>45536</v>
      </c>
    </row>
    <row r="179" spans="1:1" x14ac:dyDescent="0.25">
      <c r="A179" s="1">
        <v>45566</v>
      </c>
    </row>
    <row r="180" spans="1:1" x14ac:dyDescent="0.25">
      <c r="A180" s="1">
        <v>45597</v>
      </c>
    </row>
    <row r="181" spans="1:1" x14ac:dyDescent="0.25">
      <c r="A181" s="1">
        <v>45627</v>
      </c>
    </row>
    <row r="182" spans="1:1" x14ac:dyDescent="0.25">
      <c r="A182" s="1">
        <v>45658</v>
      </c>
    </row>
    <row r="183" spans="1:1" x14ac:dyDescent="0.25">
      <c r="A183" s="1">
        <v>45689</v>
      </c>
    </row>
    <row r="184" spans="1:1" x14ac:dyDescent="0.25">
      <c r="A184" s="1">
        <v>45717</v>
      </c>
    </row>
    <row r="185" spans="1:1" x14ac:dyDescent="0.25">
      <c r="A185" s="1">
        <v>45748</v>
      </c>
    </row>
    <row r="186" spans="1:1" x14ac:dyDescent="0.25">
      <c r="A186" s="1">
        <v>45778</v>
      </c>
    </row>
    <row r="187" spans="1:1" x14ac:dyDescent="0.25">
      <c r="A187" s="1">
        <v>45809</v>
      </c>
    </row>
    <row r="188" spans="1:1" x14ac:dyDescent="0.25">
      <c r="A188" s="1">
        <v>45839</v>
      </c>
    </row>
    <row r="189" spans="1:1" x14ac:dyDescent="0.25">
      <c r="A189" s="1">
        <v>45870</v>
      </c>
    </row>
    <row r="190" spans="1:1" x14ac:dyDescent="0.25">
      <c r="A190" s="1">
        <v>45901</v>
      </c>
    </row>
    <row r="191" spans="1:1" x14ac:dyDescent="0.25">
      <c r="A191" s="1">
        <v>45931</v>
      </c>
    </row>
    <row r="192" spans="1:1" x14ac:dyDescent="0.25">
      <c r="A192" s="1">
        <v>45962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Cement</vt:lpstr>
      <vt:lpstr>Crush</vt:lpstr>
      <vt:lpstr>Date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2022-11-22T10:24:53Z</dcterms:created>
  <dcterms:modified xsi:type="dcterms:W3CDTF">2022-11-29T15:53:53Z</dcterms:modified>
</cp:coreProperties>
</file>