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9000s\Documents\CMPT310\"/>
    </mc:Choice>
  </mc:AlternateContent>
  <xr:revisionPtr revIDLastSave="0" documentId="13_ncr:1_{B614DD9E-FDCB-458F-8FE5-65D02174ED87}" xr6:coauthVersionLast="45" xr6:coauthVersionMax="45" xr10:uidLastSave="{00000000-0000-0000-0000-000000000000}"/>
  <bookViews>
    <workbookView xWindow="28680" yWindow="-120" windowWidth="29040" windowHeight="15990" xr2:uid="{00000000-000D-0000-FFFF-FFFF00000000}"/>
  </bookViews>
  <sheets>
    <sheet name="Sheet1" sheetId="1" r:id="rId1"/>
  </sheets>
  <definedNames>
    <definedName name="Duckuzzle">Sheet1!$A$48:$D$90</definedName>
    <definedName name="EightPuzzle">Sheet1!$A$2:$D$43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3" i="1" l="1"/>
  <c r="G74" i="1"/>
  <c r="G75" i="1"/>
  <c r="G15" i="1"/>
  <c r="G16" i="1"/>
  <c r="G17" i="1"/>
  <c r="G7" i="1"/>
  <c r="G8" i="1"/>
  <c r="I65" i="1" l="1"/>
  <c r="I66" i="1"/>
  <c r="I67" i="1"/>
  <c r="H65" i="1"/>
  <c r="H66" i="1"/>
  <c r="H67" i="1"/>
  <c r="G65" i="1"/>
  <c r="G66" i="1"/>
  <c r="G67" i="1"/>
  <c r="H7" i="1"/>
  <c r="I7" i="1"/>
  <c r="I9" i="1"/>
  <c r="H9" i="1"/>
  <c r="I8" i="1"/>
  <c r="H8" i="1"/>
  <c r="G9" i="1"/>
</calcChain>
</file>

<file path=xl/sharedStrings.xml><?xml version="1.0" encoding="utf-8"?>
<sst xmlns="http://schemas.openxmlformats.org/spreadsheetml/2006/main" count="98" uniqueCount="17">
  <si>
    <t>EightPuzzle</t>
  </si>
  <si>
    <t>Time(seconds)</t>
  </si>
  <si>
    <t>No. of Tiles moved</t>
  </si>
  <si>
    <t>Nummber of Pops from Frontier</t>
  </si>
  <si>
    <t>Manhattan Distance Heuristic</t>
  </si>
  <si>
    <t>MaxHeuristic</t>
  </si>
  <si>
    <t>Misplaced Tiles Heuristic</t>
  </si>
  <si>
    <t>Column1</t>
  </si>
  <si>
    <t>Heuristic for Astar Search</t>
  </si>
  <si>
    <t>Duckuzzle</t>
  </si>
  <si>
    <t xml:space="preserve">Average Time </t>
  </si>
  <si>
    <t xml:space="preserve">Minimum Time </t>
  </si>
  <si>
    <t xml:space="preserve">Maximum Time </t>
  </si>
  <si>
    <t>Time (seconds) to Solve 8Puzzle</t>
  </si>
  <si>
    <t>Time (seconds) to Solve DuckPuzzle</t>
  </si>
  <si>
    <t xml:space="preserve">Average Pop count </t>
  </si>
  <si>
    <t>Average Pop Count for 8puzzle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</si>
</sst>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color theme="1"/>
      <name val="Arial"/>
      <family val="2"/>
    </font>
    <font>
      <b/>
      <sz val="16"/>
      <color theme="1"/>
      <name val="Arial Black"/>
      <family val="2"/>
    </font>
    <font>
      <b/>
      <sz val="12"/>
      <name val="Aharoni"/>
      <charset val="177"/>
    </font>
    <font>
      <sz val="12"/>
      <name val="Aharoni"/>
      <charset val="177"/>
    </font>
    <font>
      <sz val="12"/>
      <color theme="1"/>
      <name val="Aharoni"/>
      <charset val="177"/>
    </font>
    <font>
      <sz val="12"/>
      <name val="Bookman Old Style"/>
      <family val="1"/>
    </font>
    <font>
      <sz val="12"/>
      <color theme="1"/>
      <name val="Bookman Old Style"/>
      <family val="1"/>
    </font>
    <font>
      <sz val="12"/>
      <color rgb="FF000000"/>
      <name val="Bookman Old Style"/>
      <family val="1"/>
    </font>
    <font>
      <sz val="12"/>
      <color theme="1"/>
      <name val="Arial"/>
      <family val="2"/>
    </font>
    <font>
      <sz val="8"/>
      <name val="Arial"/>
      <family val="2"/>
    </font>
    <font>
      <b/>
      <sz val="16"/>
      <color theme="0"/>
      <name val="Arial Black"/>
      <family val="2"/>
    </font>
    <font>
      <sz val="16"/>
      <color theme="1"/>
      <name val="Aharoni"/>
      <charset val="177"/>
    </font>
    <font>
      <sz val="16"/>
      <color theme="1"/>
      <name val="Arial"/>
      <family val="2"/>
    </font>
    <font>
      <sz val="16"/>
      <color rgb="FF000000"/>
      <name val="Arial"/>
      <family val="2"/>
      <scheme val="maj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9" tint="-0.249977111117893"/>
        <bgColor theme="4" tint="0.79998168889431442"/>
      </patternFill>
    </fill>
    <fill>
      <patternFill patternType="solid">
        <fgColor theme="4" tint="-0.499984740745262"/>
        <bgColor theme="4" tint="0.79998168889431442"/>
      </patternFill>
    </fill>
    <fill>
      <patternFill patternType="solid">
        <fgColor theme="9" tint="0.59999389629810485"/>
        <bgColor theme="4" tint="0.79998168889431442"/>
      </patternFill>
    </fill>
    <fill>
      <patternFill patternType="solid">
        <fgColor theme="9" tint="0.59999389629810485"/>
        <bgColor theme="4" tint="0.59999389629810485"/>
      </patternFill>
    </fill>
    <fill>
      <patternFill patternType="solid">
        <fgColor theme="9" tint="0.59999389629810485"/>
        <bgColor indexed="64"/>
      </patternFill>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xf numFmtId="0" fontId="4" fillId="0" borderId="0" xfId="0" applyFont="1" applyAlignment="1">
      <alignment horizontal="center"/>
    </xf>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5" fillId="0" borderId="0" xfId="0" applyFont="1" applyAlignment="1">
      <alignment horizontal="center"/>
    </xf>
    <xf numFmtId="0" fontId="9" fillId="0" borderId="0" xfId="0" applyFont="1" applyAlignment="1"/>
    <xf numFmtId="0" fontId="6" fillId="0" borderId="0" xfId="0" applyFont="1" applyAlignment="1">
      <alignment horizontal="center"/>
    </xf>
    <xf numFmtId="0" fontId="10" fillId="0" borderId="0" xfId="0" applyFont="1" applyAlignment="1"/>
    <xf numFmtId="0" fontId="3" fillId="2" borderId="1" xfId="0" applyFont="1" applyFill="1" applyBorder="1" applyAlignment="1"/>
    <xf numFmtId="0" fontId="12" fillId="4" borderId="1" xfId="0" applyFont="1" applyFill="1" applyBorder="1" applyAlignment="1"/>
    <xf numFmtId="0" fontId="12" fillId="5" borderId="1" xfId="0" applyFont="1" applyFill="1" applyBorder="1" applyAlignment="1"/>
    <xf numFmtId="0" fontId="13" fillId="3" borderId="1" xfId="0" applyFont="1" applyFill="1" applyBorder="1" applyAlignment="1"/>
    <xf numFmtId="0" fontId="13" fillId="2" borderId="1" xfId="0" applyFont="1" applyFill="1" applyBorder="1" applyAlignment="1"/>
    <xf numFmtId="0" fontId="14" fillId="0" borderId="0" xfId="0" applyFont="1" applyAlignment="1"/>
    <xf numFmtId="0" fontId="15" fillId="0" borderId="0" xfId="0" applyFont="1" applyAlignment="1"/>
    <xf numFmtId="0" fontId="3" fillId="6" borderId="1" xfId="0" applyFont="1" applyFill="1" applyBorder="1" applyAlignment="1"/>
    <xf numFmtId="0" fontId="13" fillId="7" borderId="1" xfId="0" applyFont="1" applyFill="1" applyBorder="1" applyAlignment="1"/>
    <xf numFmtId="0" fontId="13" fillId="6" borderId="1" xfId="0" applyFont="1" applyFill="1" applyBorder="1" applyAlignment="1"/>
    <xf numFmtId="0" fontId="0" fillId="8" borderId="0" xfId="0" applyFont="1" applyFill="1" applyAlignment="1"/>
    <xf numFmtId="0" fontId="15" fillId="8" borderId="0" xfId="0" applyFont="1" applyFill="1" applyAlignment="1"/>
    <xf numFmtId="0" fontId="14" fillId="8" borderId="0" xfId="0" applyFont="1" applyFill="1" applyAlignment="1"/>
  </cellXfs>
  <cellStyles count="1">
    <cellStyle name="Normal" xfId="0" builtinId="0"/>
  </cellStyles>
  <dxfs count="27">
    <dxf>
      <font>
        <b val="0"/>
        <i val="0"/>
        <strike val="0"/>
        <condense val="0"/>
        <extend val="0"/>
        <outline val="0"/>
        <shadow val="0"/>
        <u val="none"/>
        <vertAlign val="baseline"/>
        <sz val="16"/>
        <color theme="1"/>
        <name val="Arial"/>
        <family val="2"/>
        <scheme val="none"/>
      </font>
      <fill>
        <patternFill>
          <bgColor theme="9" tint="0.59999389629810485"/>
        </patternFill>
      </fill>
      <alignment horizontal="general" vertical="bottom" textRotation="0" wrapText="0" indent="0" justifyLastLine="0" shrinkToFit="0" readingOrder="0"/>
    </dxf>
    <dxf>
      <fill>
        <patternFill>
          <bgColor theme="9" tint="0.59999389629810485"/>
        </patternFill>
      </fill>
    </dxf>
    <dxf>
      <font>
        <b val="0"/>
        <i val="0"/>
        <strike val="0"/>
        <condense val="0"/>
        <extend val="0"/>
        <outline val="0"/>
        <shadow val="0"/>
        <u val="none"/>
        <vertAlign val="baseline"/>
        <sz val="16"/>
        <color theme="1"/>
        <name val="Arial"/>
        <family val="2"/>
        <scheme val="none"/>
      </font>
      <numFmt numFmtId="0" formatCode="General"/>
      <fill>
        <patternFill>
          <bgColor theme="9" tint="0.59999389629810485"/>
        </patternFill>
      </fill>
      <alignment horizontal="general" vertical="bottom" textRotation="0" wrapText="0" indent="0" justifyLastLine="0" shrinkToFit="0" readingOrder="0"/>
    </dxf>
    <dxf>
      <fill>
        <patternFill>
          <bgColor theme="9" tint="0.59999389629810485"/>
        </patternFill>
      </fill>
    </dxf>
    <dxf>
      <font>
        <b val="0"/>
        <i val="0"/>
        <strike val="0"/>
        <condense val="0"/>
        <extend val="0"/>
        <outline val="0"/>
        <shadow val="0"/>
        <u val="none"/>
        <vertAlign val="baseline"/>
        <sz val="16"/>
        <color theme="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0" formatCode="General"/>
      <alignment horizontal="general" vertical="bottom" textRotation="0" wrapText="0" indent="0" justifyLastLine="0" shrinkToFit="0" readingOrder="0"/>
      <border outline="0">
        <left style="thin">
          <color theme="4" tint="0.39997558519241921"/>
        </left>
      </border>
    </dxf>
    <dxf>
      <fill>
        <patternFill patternType="solid">
          <bgColor theme="9" tint="0.59999389629810485"/>
        </patternFill>
      </fill>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haroni"/>
        <charset val="177"/>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haroni"/>
        <charset val="177"/>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8 Puzzle: Search Algorithm vs Average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Sheet1!$F$7</c:f>
              <c:strCache>
                <c:ptCount val="1"/>
                <c:pt idx="0">
                  <c:v>Misplaced Tiles Heuristic</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Sheet1!$G$7</c:f>
              <c:numCache>
                <c:formatCode>General</c:formatCode>
                <c:ptCount val="1"/>
                <c:pt idx="0">
                  <c:v>9.4811470000000018</c:v>
                </c:pt>
              </c:numCache>
            </c:numRef>
          </c:val>
          <c:extLst>
            <c:ext xmlns:c16="http://schemas.microsoft.com/office/drawing/2014/chart" uri="{C3380CC4-5D6E-409C-BE32-E72D297353CC}">
              <c16:uniqueId val="{00000000-07CA-4318-A2B8-13ACE072B50B}"/>
            </c:ext>
          </c:extLst>
        </c:ser>
        <c:ser>
          <c:idx val="1"/>
          <c:order val="1"/>
          <c:tx>
            <c:strRef>
              <c:f>Sheet1!$F$8</c:f>
              <c:strCache>
                <c:ptCount val="1"/>
                <c:pt idx="0">
                  <c:v>Manhattan Distance Heuristic</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Sheet1!$G$8</c:f>
              <c:numCache>
                <c:formatCode>General</c:formatCode>
                <c:ptCount val="1"/>
                <c:pt idx="0">
                  <c:v>0.11843400000000001</c:v>
                </c:pt>
              </c:numCache>
            </c:numRef>
          </c:val>
          <c:extLst>
            <c:ext xmlns:c16="http://schemas.microsoft.com/office/drawing/2014/chart" uri="{C3380CC4-5D6E-409C-BE32-E72D297353CC}">
              <c16:uniqueId val="{00000003-07CA-4318-A2B8-13ACE072B50B}"/>
            </c:ext>
          </c:extLst>
        </c:ser>
        <c:ser>
          <c:idx val="2"/>
          <c:order val="2"/>
          <c:tx>
            <c:strRef>
              <c:f>Sheet1!$F$9</c:f>
              <c:strCache>
                <c:ptCount val="1"/>
                <c:pt idx="0">
                  <c:v>MaxHeuristic</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Sheet1!$G$9</c:f>
              <c:numCache>
                <c:formatCode>General</c:formatCode>
                <c:ptCount val="1"/>
                <c:pt idx="0">
                  <c:v>0.27551399999999998</c:v>
                </c:pt>
              </c:numCache>
            </c:numRef>
          </c:val>
          <c:extLst>
            <c:ext xmlns:c16="http://schemas.microsoft.com/office/drawing/2014/chart" uri="{C3380CC4-5D6E-409C-BE32-E72D297353CC}">
              <c16:uniqueId val="{00000004-07CA-4318-A2B8-13ACE072B50B}"/>
            </c:ext>
          </c:extLst>
        </c:ser>
        <c:dLbls>
          <c:showLegendKey val="0"/>
          <c:showVal val="0"/>
          <c:showCatName val="0"/>
          <c:showSerName val="0"/>
          <c:showPercent val="0"/>
          <c:showBubbleSize val="0"/>
        </c:dLbls>
        <c:gapWidth val="65"/>
        <c:shape val="box"/>
        <c:axId val="470715008"/>
        <c:axId val="470716320"/>
        <c:axId val="0"/>
      </c:bar3DChart>
      <c:catAx>
        <c:axId val="470715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Search 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0716320"/>
        <c:crosses val="autoZero"/>
        <c:auto val="1"/>
        <c:lblAlgn val="ctr"/>
        <c:lblOffset val="100"/>
        <c:noMultiLvlLbl val="0"/>
      </c:catAx>
      <c:valAx>
        <c:axId val="47071632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tim 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071500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8 Puzzle: Search algorithm vs Average Pop count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Sheet1!$F$15</c:f>
              <c:strCache>
                <c:ptCount val="1"/>
                <c:pt idx="0">
                  <c:v>Misplaced Tiles Heuristic</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Sheet1!$G$14</c:f>
              <c:strCache>
                <c:ptCount val="1"/>
                <c:pt idx="0">
                  <c:v>Average Pop count </c:v>
                </c:pt>
              </c:strCache>
            </c:strRef>
          </c:cat>
          <c:val>
            <c:numRef>
              <c:f>Sheet1!$G$15</c:f>
              <c:numCache>
                <c:formatCode>General</c:formatCode>
                <c:ptCount val="1"/>
                <c:pt idx="0">
                  <c:v>6028.3</c:v>
                </c:pt>
              </c:numCache>
            </c:numRef>
          </c:val>
          <c:extLst>
            <c:ext xmlns:c16="http://schemas.microsoft.com/office/drawing/2014/chart" uri="{C3380CC4-5D6E-409C-BE32-E72D297353CC}">
              <c16:uniqueId val="{00000000-0065-4E7D-B048-611A8C344B41}"/>
            </c:ext>
          </c:extLst>
        </c:ser>
        <c:ser>
          <c:idx val="1"/>
          <c:order val="1"/>
          <c:tx>
            <c:strRef>
              <c:f>Sheet1!$F$16</c:f>
              <c:strCache>
                <c:ptCount val="1"/>
                <c:pt idx="0">
                  <c:v>Manhattan Distance Heuristic</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Sheet1!$G$14</c:f>
              <c:strCache>
                <c:ptCount val="1"/>
                <c:pt idx="0">
                  <c:v>Average Pop count </c:v>
                </c:pt>
              </c:strCache>
            </c:strRef>
          </c:cat>
          <c:val>
            <c:numRef>
              <c:f>Sheet1!$G$16</c:f>
              <c:numCache>
                <c:formatCode>General</c:formatCode>
                <c:ptCount val="1"/>
                <c:pt idx="0">
                  <c:v>504.1</c:v>
                </c:pt>
              </c:numCache>
            </c:numRef>
          </c:val>
          <c:extLst>
            <c:ext xmlns:c16="http://schemas.microsoft.com/office/drawing/2014/chart" uri="{C3380CC4-5D6E-409C-BE32-E72D297353CC}">
              <c16:uniqueId val="{00000001-0065-4E7D-B048-611A8C344B41}"/>
            </c:ext>
          </c:extLst>
        </c:ser>
        <c:ser>
          <c:idx val="2"/>
          <c:order val="2"/>
          <c:tx>
            <c:strRef>
              <c:f>Sheet1!$F$17</c:f>
              <c:strCache>
                <c:ptCount val="1"/>
                <c:pt idx="0">
                  <c:v>MaxHeuristic</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Sheet1!$G$14</c:f>
              <c:strCache>
                <c:ptCount val="1"/>
                <c:pt idx="0">
                  <c:v>Average Pop count </c:v>
                </c:pt>
              </c:strCache>
            </c:strRef>
          </c:cat>
          <c:val>
            <c:numRef>
              <c:f>Sheet1!$G$17</c:f>
              <c:numCache>
                <c:formatCode>General</c:formatCode>
                <c:ptCount val="1"/>
                <c:pt idx="0">
                  <c:v>818.2</c:v>
                </c:pt>
              </c:numCache>
            </c:numRef>
          </c:val>
          <c:extLst>
            <c:ext xmlns:c16="http://schemas.microsoft.com/office/drawing/2014/chart" uri="{C3380CC4-5D6E-409C-BE32-E72D297353CC}">
              <c16:uniqueId val="{00000002-0065-4E7D-B048-611A8C344B41}"/>
            </c:ext>
          </c:extLst>
        </c:ser>
        <c:dLbls>
          <c:showLegendKey val="0"/>
          <c:showVal val="0"/>
          <c:showCatName val="0"/>
          <c:showSerName val="0"/>
          <c:showPercent val="0"/>
          <c:showBubbleSize val="0"/>
        </c:dLbls>
        <c:gapWidth val="65"/>
        <c:shape val="box"/>
        <c:axId val="828569944"/>
        <c:axId val="828574864"/>
        <c:axId val="0"/>
      </c:bar3DChart>
      <c:catAx>
        <c:axId val="828569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8574864"/>
        <c:crosses val="autoZero"/>
        <c:auto val="1"/>
        <c:lblAlgn val="ctr"/>
        <c:lblOffset val="100"/>
        <c:noMultiLvlLbl val="0"/>
      </c:catAx>
      <c:valAx>
        <c:axId val="8285748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pop Count from frontier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85699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8</a:t>
            </a:r>
            <a:r>
              <a:rPr lang="en-CA" baseline="0"/>
              <a:t>Puzzle: Time vs Searching Algorithm</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Misplaced Tiles Heuristic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(Sheet1!$B$5,Sheet1!$B$9,Sheet1!$B$13,Sheet1!$B$17,Sheet1!$B$21,Sheet1!$B$25,Sheet1!$B$29,Sheet1!$B$33,Sheet1!$B$37,Sheet1!$B$41)</c:f>
              <c:numCache>
                <c:formatCode>General</c:formatCode>
                <c:ptCount val="10"/>
                <c:pt idx="0">
                  <c:v>1.1285799999999999</c:v>
                </c:pt>
                <c:pt idx="1">
                  <c:v>1.08403</c:v>
                </c:pt>
                <c:pt idx="2">
                  <c:v>1.41374</c:v>
                </c:pt>
                <c:pt idx="3">
                  <c:v>1.1191</c:v>
                </c:pt>
                <c:pt idx="4">
                  <c:v>0.74204999999999999</c:v>
                </c:pt>
                <c:pt idx="5">
                  <c:v>5.9852100000000004</c:v>
                </c:pt>
                <c:pt idx="6">
                  <c:v>22.079280000000001</c:v>
                </c:pt>
                <c:pt idx="7">
                  <c:v>2.3786800000000001</c:v>
                </c:pt>
                <c:pt idx="8">
                  <c:v>35.528799999999997</c:v>
                </c:pt>
                <c:pt idx="9">
                  <c:v>23.352</c:v>
                </c:pt>
              </c:numCache>
            </c:numRef>
          </c:val>
          <c:extLst>
            <c:ext xmlns:c16="http://schemas.microsoft.com/office/drawing/2014/chart" uri="{C3380CC4-5D6E-409C-BE32-E72D297353CC}">
              <c16:uniqueId val="{00000000-27A3-4A47-AA1F-8460376923B1}"/>
            </c:ext>
          </c:extLst>
        </c:ser>
        <c:ser>
          <c:idx val="1"/>
          <c:order val="1"/>
          <c:tx>
            <c:v>Manhattan Distance Heuristic</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(Sheet1!$B$6,Sheet1!$B$10,Sheet1!$B$14,Sheet1!$B$18,Sheet1!$B$22,Sheet1!$B$26,Sheet1!$B$30,Sheet1!$B$34,Sheet1!$B$38,Sheet1!$B$42)</c:f>
              <c:numCache>
                <c:formatCode>General</c:formatCode>
                <c:ptCount val="10"/>
                <c:pt idx="0">
                  <c:v>1.2999999999999999E-2</c:v>
                </c:pt>
                <c:pt idx="1">
                  <c:v>4.7E-2</c:v>
                </c:pt>
                <c:pt idx="2">
                  <c:v>3.9699999999999996E-3</c:v>
                </c:pt>
                <c:pt idx="3">
                  <c:v>1.7999999999999999E-2</c:v>
                </c:pt>
                <c:pt idx="4">
                  <c:v>3.96E-3</c:v>
                </c:pt>
                <c:pt idx="5">
                  <c:v>2.9000000000000001E-2</c:v>
                </c:pt>
                <c:pt idx="6">
                  <c:v>0.47849000000000003</c:v>
                </c:pt>
                <c:pt idx="7">
                  <c:v>4.6920000000000003E-2</c:v>
                </c:pt>
                <c:pt idx="8">
                  <c:v>0.432</c:v>
                </c:pt>
                <c:pt idx="9">
                  <c:v>0.112</c:v>
                </c:pt>
              </c:numCache>
            </c:numRef>
          </c:val>
          <c:extLst>
            <c:ext xmlns:c16="http://schemas.microsoft.com/office/drawing/2014/chart" uri="{C3380CC4-5D6E-409C-BE32-E72D297353CC}">
              <c16:uniqueId val="{00000001-27A3-4A47-AA1F-8460376923B1}"/>
            </c:ext>
          </c:extLst>
        </c:ser>
        <c:ser>
          <c:idx val="2"/>
          <c:order val="2"/>
          <c:tx>
            <c:v>Max_Heuristic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(Sheet1!$B$7,Sheet1!$B$11,Sheet1!$B$15,Sheet1!$B$19,Sheet1!$B$23,Sheet1!$B$27,Sheet1!$B$31,Sheet1!$B$35,Sheet1!$B$39,Sheet1!$B$43)</c:f>
              <c:numCache>
                <c:formatCode>General</c:formatCode>
                <c:ptCount val="10"/>
                <c:pt idx="0">
                  <c:v>5.0999999999999997E-2</c:v>
                </c:pt>
                <c:pt idx="1">
                  <c:v>8.566E-2</c:v>
                </c:pt>
                <c:pt idx="2">
                  <c:v>1.0999999999999999E-2</c:v>
                </c:pt>
                <c:pt idx="3">
                  <c:v>5.4989999999999997E-2</c:v>
                </c:pt>
                <c:pt idx="4">
                  <c:v>1.7000000000000001E-2</c:v>
                </c:pt>
                <c:pt idx="5">
                  <c:v>6.3960000000000003E-2</c:v>
                </c:pt>
                <c:pt idx="6">
                  <c:v>1.3645799999999999</c:v>
                </c:pt>
                <c:pt idx="7">
                  <c:v>0.18443999999999999</c:v>
                </c:pt>
                <c:pt idx="8">
                  <c:v>0.54440999999999995</c:v>
                </c:pt>
                <c:pt idx="9">
                  <c:v>0.37809999999999999</c:v>
                </c:pt>
              </c:numCache>
            </c:numRef>
          </c:val>
          <c:extLst>
            <c:ext xmlns:c16="http://schemas.microsoft.com/office/drawing/2014/chart" uri="{C3380CC4-5D6E-409C-BE32-E72D297353CC}">
              <c16:uniqueId val="{00000002-27A3-4A47-AA1F-8460376923B1}"/>
            </c:ext>
          </c:extLst>
        </c:ser>
        <c:dLbls>
          <c:showLegendKey val="0"/>
          <c:showVal val="0"/>
          <c:showCatName val="0"/>
          <c:showSerName val="0"/>
          <c:showPercent val="0"/>
          <c:showBubbleSize val="0"/>
        </c:dLbls>
        <c:gapWidth val="150"/>
        <c:shape val="box"/>
        <c:axId val="813973240"/>
        <c:axId val="813971928"/>
        <c:axId val="0"/>
      </c:bar3DChart>
      <c:catAx>
        <c:axId val="813973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1928"/>
        <c:crosses val="autoZero"/>
        <c:auto val="1"/>
        <c:lblAlgn val="ctr"/>
        <c:lblOffset val="100"/>
        <c:noMultiLvlLbl val="0"/>
      </c:catAx>
      <c:valAx>
        <c:axId val="813971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8</a:t>
            </a:r>
            <a:r>
              <a:rPr lang="en-CA" baseline="0"/>
              <a:t>Puzzle: Pop count from Frontier vs Searching Algorithm</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391666848626016E-2"/>
          <c:y val="0.12823958033051741"/>
          <c:w val="0.89335171183139139"/>
          <c:h val="0.69956903702121587"/>
        </c:manualLayout>
      </c:layout>
      <c:bar3DChart>
        <c:barDir val="col"/>
        <c:grouping val="clustered"/>
        <c:varyColors val="0"/>
        <c:ser>
          <c:idx val="0"/>
          <c:order val="0"/>
          <c:tx>
            <c:v>Misplaced Tiles Heuristic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(Sheet1!$D$5,Sheet1!$D$9,Sheet1!$D$13,Sheet1!$D$17,Sheet1!$D$21,Sheet1!$D$25,Sheet1!$D$29,Sheet1!$D$33,Sheet1!$D$37,Sheet1!$D$41)</c:f>
              <c:numCache>
                <c:formatCode>General</c:formatCode>
                <c:ptCount val="10"/>
                <c:pt idx="0">
                  <c:v>2284</c:v>
                </c:pt>
                <c:pt idx="1">
                  <c:v>2202</c:v>
                </c:pt>
                <c:pt idx="2">
                  <c:v>2543</c:v>
                </c:pt>
                <c:pt idx="3">
                  <c:v>2192</c:v>
                </c:pt>
                <c:pt idx="4">
                  <c:v>1795</c:v>
                </c:pt>
                <c:pt idx="5">
                  <c:v>5230</c:v>
                </c:pt>
                <c:pt idx="6">
                  <c:v>10042</c:v>
                </c:pt>
                <c:pt idx="7">
                  <c:v>10335</c:v>
                </c:pt>
                <c:pt idx="8">
                  <c:v>13071</c:v>
                </c:pt>
                <c:pt idx="9">
                  <c:v>10589</c:v>
                </c:pt>
              </c:numCache>
            </c:numRef>
          </c:val>
          <c:extLst>
            <c:ext xmlns:c16="http://schemas.microsoft.com/office/drawing/2014/chart" uri="{C3380CC4-5D6E-409C-BE32-E72D297353CC}">
              <c16:uniqueId val="{00000000-4771-4EAF-8123-0797D8538847}"/>
            </c:ext>
          </c:extLst>
        </c:ser>
        <c:ser>
          <c:idx val="1"/>
          <c:order val="1"/>
          <c:tx>
            <c:v>Manhattan Distance Heuristic</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(Sheet1!$D$6,Sheet1!$D$10,Sheet1!$D$14,Sheet1!$D$18,Sheet1!$D$22,Sheet1!$D$26,Sheet1!$D$30,Sheet1!$D$34,Sheet1!$D$38,Sheet1!$D$42)</c:f>
              <c:numCache>
                <c:formatCode>General</c:formatCode>
                <c:ptCount val="10"/>
                <c:pt idx="0">
                  <c:v>177</c:v>
                </c:pt>
                <c:pt idx="1">
                  <c:v>387</c:v>
                </c:pt>
                <c:pt idx="2">
                  <c:v>98</c:v>
                </c:pt>
                <c:pt idx="3">
                  <c:v>224</c:v>
                </c:pt>
                <c:pt idx="4">
                  <c:v>87</c:v>
                </c:pt>
                <c:pt idx="5">
                  <c:v>320</c:v>
                </c:pt>
                <c:pt idx="6">
                  <c:v>1428</c:v>
                </c:pt>
                <c:pt idx="7">
                  <c:v>352</c:v>
                </c:pt>
                <c:pt idx="8">
                  <c:v>1307</c:v>
                </c:pt>
                <c:pt idx="9">
                  <c:v>661</c:v>
                </c:pt>
              </c:numCache>
            </c:numRef>
          </c:val>
          <c:extLst>
            <c:ext xmlns:c16="http://schemas.microsoft.com/office/drawing/2014/chart" uri="{C3380CC4-5D6E-409C-BE32-E72D297353CC}">
              <c16:uniqueId val="{00000001-4771-4EAF-8123-0797D8538847}"/>
            </c:ext>
          </c:extLst>
        </c:ser>
        <c:ser>
          <c:idx val="2"/>
          <c:order val="2"/>
          <c:tx>
            <c:v>Max_Heuristic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(Sheet1!$D$7,Sheet1!$D$11,Sheet1!$D$15,Sheet1!$D$19,Sheet1!$D$23,Sheet1!$D$27,Sheet1!$D$31,Sheet1!$D$35,Sheet1!$D$39)</c:f>
              <c:numCache>
                <c:formatCode>General</c:formatCode>
                <c:ptCount val="9"/>
                <c:pt idx="0">
                  <c:v>419</c:v>
                </c:pt>
                <c:pt idx="1">
                  <c:v>535</c:v>
                </c:pt>
                <c:pt idx="2">
                  <c:v>157</c:v>
                </c:pt>
                <c:pt idx="3">
                  <c:v>378</c:v>
                </c:pt>
                <c:pt idx="4">
                  <c:v>209</c:v>
                </c:pt>
                <c:pt idx="5">
                  <c:v>456</c:v>
                </c:pt>
                <c:pt idx="6">
                  <c:v>2407</c:v>
                </c:pt>
                <c:pt idx="7">
                  <c:v>906</c:v>
                </c:pt>
                <c:pt idx="8">
                  <c:v>1503</c:v>
                </c:pt>
              </c:numCache>
            </c:numRef>
          </c:val>
          <c:extLst>
            <c:ext xmlns:c16="http://schemas.microsoft.com/office/drawing/2014/chart" uri="{C3380CC4-5D6E-409C-BE32-E72D297353CC}">
              <c16:uniqueId val="{00000002-4771-4EAF-8123-0797D8538847}"/>
            </c:ext>
          </c:extLst>
        </c:ser>
        <c:dLbls>
          <c:showLegendKey val="0"/>
          <c:showVal val="0"/>
          <c:showCatName val="0"/>
          <c:showSerName val="0"/>
          <c:showPercent val="0"/>
          <c:showBubbleSize val="0"/>
        </c:dLbls>
        <c:gapWidth val="150"/>
        <c:shape val="box"/>
        <c:axId val="813973240"/>
        <c:axId val="813971928"/>
        <c:axId val="0"/>
      </c:bar3DChart>
      <c:catAx>
        <c:axId val="813973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1928"/>
        <c:crosses val="autoZero"/>
        <c:auto val="1"/>
        <c:lblAlgn val="ctr"/>
        <c:lblOffset val="100"/>
        <c:noMultiLvlLbl val="0"/>
      </c:catAx>
      <c:valAx>
        <c:axId val="813971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Pop count from frontier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DuckPuzzle: Time vs Searching Algorithm</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Misplaced Tiles Heuristic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(Sheet1!$B$52,Sheet1!$B$56,Sheet1!$B$60,Sheet1!$B$64,Sheet1!$B$68,Sheet1!$B$72,Sheet1!$B$76,Sheet1!$B$80,Sheet1!$B$84,Sheet1!$B$88)</c:f>
              <c:numCache>
                <c:formatCode>General</c:formatCode>
                <c:ptCount val="10"/>
                <c:pt idx="0">
                  <c:v>1.5939999999999999E-2</c:v>
                </c:pt>
                <c:pt idx="1">
                  <c:v>7.0000000000000007E-2</c:v>
                </c:pt>
                <c:pt idx="2">
                  <c:v>7.0000000000000007E-2</c:v>
                </c:pt>
                <c:pt idx="3">
                  <c:v>4.9169999999999998E-2</c:v>
                </c:pt>
                <c:pt idx="4">
                  <c:v>1.9029999999999998E-2</c:v>
                </c:pt>
                <c:pt idx="5">
                  <c:v>2.1000000000000001E-2</c:v>
                </c:pt>
                <c:pt idx="6">
                  <c:v>2.206E-2</c:v>
                </c:pt>
                <c:pt idx="7">
                  <c:v>0.11507000000000001</c:v>
                </c:pt>
                <c:pt idx="8">
                  <c:v>2.6509999999999999E-2</c:v>
                </c:pt>
                <c:pt idx="9">
                  <c:v>3.2930000000000001E-2</c:v>
                </c:pt>
              </c:numCache>
            </c:numRef>
          </c:val>
          <c:extLst>
            <c:ext xmlns:c16="http://schemas.microsoft.com/office/drawing/2014/chart" uri="{C3380CC4-5D6E-409C-BE32-E72D297353CC}">
              <c16:uniqueId val="{00000000-64DD-4075-82CD-37EF9C790F0A}"/>
            </c:ext>
          </c:extLst>
        </c:ser>
        <c:ser>
          <c:idx val="1"/>
          <c:order val="1"/>
          <c:tx>
            <c:v>Manhattan Distance Heuristic</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(Sheet1!$B$53,Sheet1!$B$57,Sheet1!$B$61,Sheet1!$B$65,Sheet1!$B$69,Sheet1!$B$73,Sheet1!$B$77,Sheet1!$B$81,Sheet1!$B$85,Sheet1!$B$89)</c:f>
              <c:numCache>
                <c:formatCode>General</c:formatCode>
                <c:ptCount val="10"/>
                <c:pt idx="0">
                  <c:v>7.0200000000000002E-3</c:v>
                </c:pt>
                <c:pt idx="1">
                  <c:v>0.03</c:v>
                </c:pt>
                <c:pt idx="2">
                  <c:v>0.02</c:v>
                </c:pt>
                <c:pt idx="3">
                  <c:v>3.8580000000000003E-2</c:v>
                </c:pt>
                <c:pt idx="4">
                  <c:v>7.0400000000000003E-3</c:v>
                </c:pt>
                <c:pt idx="5">
                  <c:v>4.0200000000000001E-3</c:v>
                </c:pt>
                <c:pt idx="6">
                  <c:v>1.205E-2</c:v>
                </c:pt>
                <c:pt idx="7">
                  <c:v>4.9050000000000003E-2</c:v>
                </c:pt>
                <c:pt idx="8">
                  <c:v>7.0000000000000001E-3</c:v>
                </c:pt>
                <c:pt idx="9">
                  <c:v>1.204E-2</c:v>
                </c:pt>
              </c:numCache>
            </c:numRef>
          </c:val>
          <c:extLst>
            <c:ext xmlns:c16="http://schemas.microsoft.com/office/drawing/2014/chart" uri="{C3380CC4-5D6E-409C-BE32-E72D297353CC}">
              <c16:uniqueId val="{00000001-64DD-4075-82CD-37EF9C790F0A}"/>
            </c:ext>
          </c:extLst>
        </c:ser>
        <c:ser>
          <c:idx val="2"/>
          <c:order val="2"/>
          <c:tx>
            <c:v>Max_Heuristic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(Sheet1!$B$54,Sheet1!$B$58,Sheet1!$B$62,Sheet1!$B$66,Sheet1!$B$70,Sheet1!$B$74,Sheet1!$B$78,Sheet1!$B$82,Sheet1!$B$86,Sheet1!$B$90)</c:f>
              <c:numCache>
                <c:formatCode>General</c:formatCode>
                <c:ptCount val="10"/>
                <c:pt idx="0">
                  <c:v>1.004E-2</c:v>
                </c:pt>
                <c:pt idx="1">
                  <c:v>0.04</c:v>
                </c:pt>
                <c:pt idx="2">
                  <c:v>0.02</c:v>
                </c:pt>
                <c:pt idx="3">
                  <c:v>2.9000000000000001E-2</c:v>
                </c:pt>
                <c:pt idx="4">
                  <c:v>8.9999999999999993E-3</c:v>
                </c:pt>
                <c:pt idx="5">
                  <c:v>8.9599999999999992E-3</c:v>
                </c:pt>
                <c:pt idx="6">
                  <c:v>1.694E-2</c:v>
                </c:pt>
                <c:pt idx="7">
                  <c:v>0.10978</c:v>
                </c:pt>
                <c:pt idx="8">
                  <c:v>1.6029999999999999E-2</c:v>
                </c:pt>
                <c:pt idx="9">
                  <c:v>2.6030000000000001E-2</c:v>
                </c:pt>
              </c:numCache>
            </c:numRef>
          </c:val>
          <c:extLst>
            <c:ext xmlns:c16="http://schemas.microsoft.com/office/drawing/2014/chart" uri="{C3380CC4-5D6E-409C-BE32-E72D297353CC}">
              <c16:uniqueId val="{00000002-64DD-4075-82CD-37EF9C790F0A}"/>
            </c:ext>
          </c:extLst>
        </c:ser>
        <c:dLbls>
          <c:showLegendKey val="0"/>
          <c:showVal val="0"/>
          <c:showCatName val="0"/>
          <c:showSerName val="0"/>
          <c:showPercent val="0"/>
          <c:showBubbleSize val="0"/>
        </c:dLbls>
        <c:gapWidth val="150"/>
        <c:shape val="box"/>
        <c:axId val="813973240"/>
        <c:axId val="813971928"/>
        <c:axId val="0"/>
      </c:bar3DChart>
      <c:catAx>
        <c:axId val="813973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1928"/>
        <c:crosses val="autoZero"/>
        <c:auto val="1"/>
        <c:lblAlgn val="ctr"/>
        <c:lblOffset val="100"/>
        <c:noMultiLvlLbl val="0"/>
      </c:catAx>
      <c:valAx>
        <c:axId val="813971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DuckPuzzle: Search Algorithm vs Average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Misplaced_Tiles Heuristic</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val>
            <c:numRef>
              <c:f>Sheet1!$G$65</c:f>
              <c:numCache>
                <c:formatCode>General</c:formatCode>
                <c:ptCount val="1"/>
                <c:pt idx="0">
                  <c:v>4.4171000000000002E-2</c:v>
                </c:pt>
              </c:numCache>
            </c:numRef>
          </c:val>
          <c:extLst>
            <c:ext xmlns:c16="http://schemas.microsoft.com/office/drawing/2014/chart" uri="{C3380CC4-5D6E-409C-BE32-E72D297353CC}">
              <c16:uniqueId val="{00000000-BCEA-4A09-8E87-1FC180772FAD}"/>
            </c:ext>
          </c:extLst>
        </c:ser>
        <c:ser>
          <c:idx val="1"/>
          <c:order val="1"/>
          <c:tx>
            <c:v>Manhattan Distance Heuristic</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Sheet1!$G$66</c:f>
              <c:numCache>
                <c:formatCode>General</c:formatCode>
                <c:ptCount val="1"/>
                <c:pt idx="0">
                  <c:v>1.8680000000000002E-2</c:v>
                </c:pt>
              </c:numCache>
            </c:numRef>
          </c:val>
          <c:extLst>
            <c:ext xmlns:c16="http://schemas.microsoft.com/office/drawing/2014/chart" uri="{C3380CC4-5D6E-409C-BE32-E72D297353CC}">
              <c16:uniqueId val="{00000001-BCEA-4A09-8E87-1FC180772FAD}"/>
            </c:ext>
          </c:extLst>
        </c:ser>
        <c:ser>
          <c:idx val="2"/>
          <c:order val="2"/>
          <c:tx>
            <c:v>Max Heuristic</c:v>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Sheet1!$G$67</c:f>
              <c:numCache>
                <c:formatCode>General</c:formatCode>
                <c:ptCount val="1"/>
                <c:pt idx="0">
                  <c:v>2.8577999999999999E-2</c:v>
                </c:pt>
              </c:numCache>
            </c:numRef>
          </c:val>
          <c:extLst>
            <c:ext xmlns:c16="http://schemas.microsoft.com/office/drawing/2014/chart" uri="{C3380CC4-5D6E-409C-BE32-E72D297353CC}">
              <c16:uniqueId val="{00000002-BCEA-4A09-8E87-1FC180772FAD}"/>
            </c:ext>
          </c:extLst>
        </c:ser>
        <c:dLbls>
          <c:showLegendKey val="0"/>
          <c:showVal val="0"/>
          <c:showCatName val="0"/>
          <c:showSerName val="0"/>
          <c:showPercent val="0"/>
          <c:showBubbleSize val="0"/>
        </c:dLbls>
        <c:gapWidth val="65"/>
        <c:shape val="box"/>
        <c:axId val="470715008"/>
        <c:axId val="470716320"/>
        <c:axId val="0"/>
      </c:bar3DChart>
      <c:catAx>
        <c:axId val="470715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Search 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0716320"/>
        <c:crosses val="autoZero"/>
        <c:auto val="1"/>
        <c:lblAlgn val="ctr"/>
        <c:lblOffset val="100"/>
        <c:noMultiLvlLbl val="0"/>
      </c:catAx>
      <c:valAx>
        <c:axId val="47071632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tim 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071500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DuckPuzzle</a:t>
            </a:r>
            <a:r>
              <a:rPr lang="en-CA" baseline="0"/>
              <a:t>: Pop count from Frontier vs Searching Algorithm</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391666848626016E-2"/>
          <c:y val="0.12823958033051741"/>
          <c:w val="0.89335171183139139"/>
          <c:h val="0.69956903702121587"/>
        </c:manualLayout>
      </c:layout>
      <c:bar3DChart>
        <c:barDir val="col"/>
        <c:grouping val="clustered"/>
        <c:varyColors val="0"/>
        <c:ser>
          <c:idx val="0"/>
          <c:order val="0"/>
          <c:tx>
            <c:v>Misplaced Tiles Heuristic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(Sheet1!$D$52,Sheet1!$D$56,Sheet1!$D$60,Sheet1!$D$64,Sheet1!$D$68,Sheet1!$D$72,Sheet1!$D$76,Sheet1!$D$80,Sheet1!$D$84,Sheet1!$D$88)</c:f>
              <c:numCache>
                <c:formatCode>General</c:formatCode>
                <c:ptCount val="10"/>
                <c:pt idx="0">
                  <c:v>251</c:v>
                </c:pt>
                <c:pt idx="1">
                  <c:v>775</c:v>
                </c:pt>
                <c:pt idx="2">
                  <c:v>493</c:v>
                </c:pt>
                <c:pt idx="3">
                  <c:v>634</c:v>
                </c:pt>
                <c:pt idx="4">
                  <c:v>267</c:v>
                </c:pt>
                <c:pt idx="5">
                  <c:v>299</c:v>
                </c:pt>
                <c:pt idx="6">
                  <c:v>346</c:v>
                </c:pt>
                <c:pt idx="7">
                  <c:v>1121</c:v>
                </c:pt>
                <c:pt idx="8">
                  <c:v>431</c:v>
                </c:pt>
                <c:pt idx="9">
                  <c:v>468</c:v>
                </c:pt>
              </c:numCache>
            </c:numRef>
          </c:val>
          <c:extLst>
            <c:ext xmlns:c16="http://schemas.microsoft.com/office/drawing/2014/chart" uri="{C3380CC4-5D6E-409C-BE32-E72D297353CC}">
              <c16:uniqueId val="{00000000-6BAA-47EA-A412-C77CC6B4B843}"/>
            </c:ext>
          </c:extLst>
        </c:ser>
        <c:ser>
          <c:idx val="1"/>
          <c:order val="1"/>
          <c:tx>
            <c:v>Manhattan Distance Heuristic</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(Sheet1!$D$53,Sheet1!$D$57,Sheet1!$D$61,Sheet1!$D$65,Sheet1!$D$69,Sheet1!$D$73,Sheet1!$D$77,Sheet1!$D$81,Sheet1!$D$85,Sheet1!$D$89)</c:f>
              <c:numCache>
                <c:formatCode>General</c:formatCode>
                <c:ptCount val="10"/>
                <c:pt idx="0">
                  <c:v>100</c:v>
                </c:pt>
                <c:pt idx="1">
                  <c:v>340</c:v>
                </c:pt>
                <c:pt idx="2">
                  <c:v>250</c:v>
                </c:pt>
                <c:pt idx="3">
                  <c:v>297</c:v>
                </c:pt>
                <c:pt idx="4">
                  <c:v>96</c:v>
                </c:pt>
                <c:pt idx="5">
                  <c:v>110</c:v>
                </c:pt>
                <c:pt idx="6">
                  <c:v>167</c:v>
                </c:pt>
                <c:pt idx="7">
                  <c:v>557</c:v>
                </c:pt>
                <c:pt idx="8">
                  <c:v>149</c:v>
                </c:pt>
                <c:pt idx="9">
                  <c:v>226</c:v>
                </c:pt>
              </c:numCache>
            </c:numRef>
          </c:val>
          <c:extLst>
            <c:ext xmlns:c16="http://schemas.microsoft.com/office/drawing/2014/chart" uri="{C3380CC4-5D6E-409C-BE32-E72D297353CC}">
              <c16:uniqueId val="{00000001-6BAA-47EA-A412-C77CC6B4B843}"/>
            </c:ext>
          </c:extLst>
        </c:ser>
        <c:ser>
          <c:idx val="2"/>
          <c:order val="2"/>
          <c:tx>
            <c:v>Max_Heuristic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(Sheet1!$D$54,Sheet1!$D$58,Sheet1!$D$62,Sheet1!$D$66,Sheet1!$D$70,Sheet1!$D$74,Sheet1!$D$78,Sheet1!$D$82,Sheet1!$D$86,Sheet1!$D$90)</c:f>
              <c:numCache>
                <c:formatCode>General</c:formatCode>
                <c:ptCount val="10"/>
                <c:pt idx="0">
                  <c:v>151</c:v>
                </c:pt>
                <c:pt idx="1">
                  <c:v>431</c:v>
                </c:pt>
                <c:pt idx="2">
                  <c:v>310</c:v>
                </c:pt>
                <c:pt idx="3">
                  <c:v>390</c:v>
                </c:pt>
                <c:pt idx="4">
                  <c:v>151</c:v>
                </c:pt>
                <c:pt idx="5">
                  <c:v>139</c:v>
                </c:pt>
                <c:pt idx="6">
                  <c:v>197</c:v>
                </c:pt>
                <c:pt idx="7">
                  <c:v>822</c:v>
                </c:pt>
                <c:pt idx="8">
                  <c:v>244</c:v>
                </c:pt>
                <c:pt idx="9">
                  <c:v>296</c:v>
                </c:pt>
              </c:numCache>
            </c:numRef>
          </c:val>
          <c:extLst>
            <c:ext xmlns:c16="http://schemas.microsoft.com/office/drawing/2014/chart" uri="{C3380CC4-5D6E-409C-BE32-E72D297353CC}">
              <c16:uniqueId val="{00000002-6BAA-47EA-A412-C77CC6B4B843}"/>
            </c:ext>
          </c:extLst>
        </c:ser>
        <c:dLbls>
          <c:showLegendKey val="0"/>
          <c:showVal val="0"/>
          <c:showCatName val="0"/>
          <c:showSerName val="0"/>
          <c:showPercent val="0"/>
          <c:showBubbleSize val="0"/>
        </c:dLbls>
        <c:gapWidth val="150"/>
        <c:shape val="box"/>
        <c:axId val="813973240"/>
        <c:axId val="813971928"/>
        <c:axId val="0"/>
      </c:bar3DChart>
      <c:catAx>
        <c:axId val="813973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1928"/>
        <c:crosses val="autoZero"/>
        <c:auto val="1"/>
        <c:lblAlgn val="ctr"/>
        <c:lblOffset val="100"/>
        <c:noMultiLvlLbl val="0"/>
      </c:catAx>
      <c:valAx>
        <c:axId val="813971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Pop count from frontier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97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DuckPuzzle: Search algorithm vs Average Pop count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Sheet1!$F$73</c:f>
              <c:strCache>
                <c:ptCount val="1"/>
                <c:pt idx="0">
                  <c:v>Misplaced Tiles Heuristic</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Sheet1!$G$14</c:f>
              <c:strCache>
                <c:ptCount val="1"/>
                <c:pt idx="0">
                  <c:v>Average Pop count </c:v>
                </c:pt>
              </c:strCache>
            </c:strRef>
          </c:cat>
          <c:val>
            <c:numRef>
              <c:f>Sheet1!$G$73</c:f>
              <c:numCache>
                <c:formatCode>General</c:formatCode>
                <c:ptCount val="1"/>
                <c:pt idx="0">
                  <c:v>508.5</c:v>
                </c:pt>
              </c:numCache>
            </c:numRef>
          </c:val>
          <c:extLst>
            <c:ext xmlns:c16="http://schemas.microsoft.com/office/drawing/2014/chart" uri="{C3380CC4-5D6E-409C-BE32-E72D297353CC}">
              <c16:uniqueId val="{00000000-64F8-48F9-8E4E-6AAE9425E7DF}"/>
            </c:ext>
          </c:extLst>
        </c:ser>
        <c:ser>
          <c:idx val="1"/>
          <c:order val="1"/>
          <c:tx>
            <c:strRef>
              <c:f>Sheet1!$F$74</c:f>
              <c:strCache>
                <c:ptCount val="1"/>
                <c:pt idx="0">
                  <c:v>Manhattan Distance Heuristic</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Sheet1!$G$14</c:f>
              <c:strCache>
                <c:ptCount val="1"/>
                <c:pt idx="0">
                  <c:v>Average Pop count </c:v>
                </c:pt>
              </c:strCache>
            </c:strRef>
          </c:cat>
          <c:val>
            <c:numRef>
              <c:f>Sheet1!$G$74</c:f>
              <c:numCache>
                <c:formatCode>General</c:formatCode>
                <c:ptCount val="1"/>
                <c:pt idx="0">
                  <c:v>229.2</c:v>
                </c:pt>
              </c:numCache>
            </c:numRef>
          </c:val>
          <c:extLst>
            <c:ext xmlns:c16="http://schemas.microsoft.com/office/drawing/2014/chart" uri="{C3380CC4-5D6E-409C-BE32-E72D297353CC}">
              <c16:uniqueId val="{00000001-64F8-48F9-8E4E-6AAE9425E7DF}"/>
            </c:ext>
          </c:extLst>
        </c:ser>
        <c:ser>
          <c:idx val="2"/>
          <c:order val="2"/>
          <c:tx>
            <c:strRef>
              <c:f>Sheet1!$F$75</c:f>
              <c:strCache>
                <c:ptCount val="1"/>
                <c:pt idx="0">
                  <c:v>MaxHeuristic</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Sheet1!$G$14</c:f>
              <c:strCache>
                <c:ptCount val="1"/>
                <c:pt idx="0">
                  <c:v>Average Pop count </c:v>
                </c:pt>
              </c:strCache>
            </c:strRef>
          </c:cat>
          <c:val>
            <c:numRef>
              <c:f>Sheet1!$G$75</c:f>
              <c:numCache>
                <c:formatCode>General</c:formatCode>
                <c:ptCount val="1"/>
                <c:pt idx="0">
                  <c:v>313.10000000000002</c:v>
                </c:pt>
              </c:numCache>
            </c:numRef>
          </c:val>
          <c:extLst>
            <c:ext xmlns:c16="http://schemas.microsoft.com/office/drawing/2014/chart" uri="{C3380CC4-5D6E-409C-BE32-E72D297353CC}">
              <c16:uniqueId val="{00000002-64F8-48F9-8E4E-6AAE9425E7DF}"/>
            </c:ext>
          </c:extLst>
        </c:ser>
        <c:dLbls>
          <c:showLegendKey val="0"/>
          <c:showVal val="0"/>
          <c:showCatName val="0"/>
          <c:showSerName val="0"/>
          <c:showPercent val="0"/>
          <c:showBubbleSize val="0"/>
        </c:dLbls>
        <c:gapWidth val="65"/>
        <c:shape val="box"/>
        <c:axId val="828569944"/>
        <c:axId val="828574864"/>
        <c:axId val="0"/>
      </c:bar3DChart>
      <c:catAx>
        <c:axId val="828569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Searching algorithm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8574864"/>
        <c:crosses val="autoZero"/>
        <c:auto val="1"/>
        <c:lblAlgn val="ctr"/>
        <c:lblOffset val="100"/>
        <c:noMultiLvlLbl val="0"/>
      </c:catAx>
      <c:valAx>
        <c:axId val="8285748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pop Count from frontier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85699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17347</xdr:colOff>
      <xdr:row>96</xdr:row>
      <xdr:rowOff>118103</xdr:rowOff>
    </xdr:from>
    <xdr:ext cx="13057360" cy="3469879"/>
    <xdr:sp macro="" textlink="">
      <xdr:nvSpPr>
        <xdr:cNvPr id="7" name="TextBox 6">
          <a:extLst>
            <a:ext uri="{FF2B5EF4-FFF2-40B4-BE49-F238E27FC236}">
              <a16:creationId xmlns:a16="http://schemas.microsoft.com/office/drawing/2014/main" id="{4010299E-D9F4-4979-8E8A-3B522193A89A}"/>
            </a:ext>
          </a:extLst>
        </xdr:cNvPr>
        <xdr:cNvSpPr txBox="1"/>
      </xdr:nvSpPr>
      <xdr:spPr>
        <a:xfrm>
          <a:off x="17347" y="20606378"/>
          <a:ext cx="13057360" cy="346987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pPr algn="l"/>
          <a:r>
            <a:rPr lang="en-CA" sz="1600" b="1" i="0" u="sng" cap="none" spc="0">
              <a:ln>
                <a:noFill/>
              </a:ln>
              <a:solidFill>
                <a:sysClr val="windowText" lastClr="000000"/>
              </a:solidFill>
              <a:effectLst/>
              <a:latin typeface="+mn-lt"/>
              <a:cs typeface="Aharoni" panose="02010803020104030203" pitchFamily="2" charset="-79"/>
            </a:rPr>
            <a:t>Question</a:t>
          </a:r>
          <a:r>
            <a:rPr lang="en-CA" sz="1600" b="1" i="0" u="sng" cap="none" spc="0" baseline="0">
              <a:ln>
                <a:noFill/>
              </a:ln>
              <a:solidFill>
                <a:sysClr val="windowText" lastClr="000000"/>
              </a:solidFill>
              <a:effectLst/>
              <a:latin typeface="+mn-lt"/>
              <a:cs typeface="Aharoni" panose="02010803020104030203" pitchFamily="2" charset="-79"/>
            </a:rPr>
            <a:t> 2</a:t>
          </a:r>
          <a:r>
            <a:rPr lang="en-CA" sz="1600" b="1" i="0" u="sng" cap="none" spc="0">
              <a:ln>
                <a:noFill/>
              </a:ln>
              <a:solidFill>
                <a:sysClr val="windowText" lastClr="000000"/>
              </a:solidFill>
              <a:effectLst/>
              <a:latin typeface="+mn-lt"/>
              <a:cs typeface="Aharoni" panose="02010803020104030203" pitchFamily="2" charset="-79"/>
            </a:rPr>
            <a:t>: </a:t>
          </a:r>
        </a:p>
        <a:p>
          <a:pPr algn="l"/>
          <a:r>
            <a:rPr lang="en-CA" sz="1600" b="0" i="0" cap="none" spc="0">
              <a:ln>
                <a:noFill/>
              </a:ln>
              <a:solidFill>
                <a:sysClr val="windowText" lastClr="000000"/>
              </a:solidFill>
              <a:effectLst/>
              <a:latin typeface="+mn-lt"/>
              <a:ea typeface="+mn-ea"/>
              <a:cs typeface="Aharoni" panose="02010803020104030203" pitchFamily="2" charset="-79"/>
            </a:rPr>
            <a:t>Based on your data, which algorithm is the best? Explain how you came to your conclusion.</a:t>
          </a:r>
        </a:p>
        <a:p>
          <a:pPr algn="l"/>
          <a:endParaRPr lang="en-CA" sz="1600" b="1" i="0" cap="none" spc="0">
            <a:ln>
              <a:noFill/>
            </a:ln>
            <a:solidFill>
              <a:sysClr val="windowText" lastClr="000000"/>
            </a:solidFill>
            <a:effectLst/>
            <a:latin typeface="+mn-lt"/>
            <a:ea typeface="+mn-ea"/>
            <a:cs typeface="Aharoni" panose="02010803020104030203" pitchFamily="2" charset="-79"/>
          </a:endParaRPr>
        </a:p>
        <a:p>
          <a:pPr algn="l" eaLnBrk="1" fontAlgn="auto" latinLnBrk="0" hangingPunct="1"/>
          <a:r>
            <a:rPr lang="en-CA" sz="1600" b="1" i="0" u="sng" cap="none" spc="0">
              <a:ln>
                <a:noFill/>
              </a:ln>
              <a:solidFill>
                <a:sysClr val="windowText" lastClr="000000"/>
              </a:solidFill>
              <a:effectLst/>
              <a:latin typeface="+mn-lt"/>
              <a:ea typeface="+mn-ea"/>
              <a:cs typeface="Aharoni" panose="02010803020104030203" pitchFamily="2" charset="-79"/>
            </a:rPr>
            <a:t>Ans:</a:t>
          </a:r>
          <a:r>
            <a:rPr lang="en-CA" sz="1600" b="1" i="0" u="sng" cap="none" spc="0" baseline="0">
              <a:ln>
                <a:noFill/>
              </a:ln>
              <a:solidFill>
                <a:sysClr val="windowText" lastClr="000000"/>
              </a:solidFill>
              <a:effectLst/>
              <a:latin typeface="+mn-lt"/>
              <a:ea typeface="+mn-ea"/>
              <a:cs typeface="Aharoni" panose="02010803020104030203" pitchFamily="2" charset="-79"/>
            </a:rPr>
            <a:t> </a:t>
          </a:r>
        </a:p>
        <a:p>
          <a:pPr algn="l" eaLnBrk="1" fontAlgn="auto" latinLnBrk="0" hangingPunct="1"/>
          <a:r>
            <a:rPr lang="en-CA" sz="1600" b="0" i="0" cap="none" spc="0" baseline="0">
              <a:ln>
                <a:noFill/>
              </a:ln>
              <a:solidFill>
                <a:sysClr val="windowText" lastClr="000000"/>
              </a:solidFill>
              <a:effectLst/>
              <a:latin typeface="+mn-lt"/>
              <a:ea typeface="+mn-ea"/>
              <a:cs typeface="Aharoni" panose="02010803020104030203" pitchFamily="2" charset="-79"/>
            </a:rPr>
            <a:t>Based on the data I have got, Astar algorithm using manhattan distance heuristic is the best. The number of pops from the frontier is very less using Manhattan distance Heuristic thus taking significantly less time to reach the goal state. M</a:t>
          </a:r>
          <a:r>
            <a:rPr lang="en-CA" sz="1600" b="0" i="0" cap="none" spc="0">
              <a:ln>
                <a:noFill/>
              </a:ln>
              <a:solidFill>
                <a:sysClr val="windowText" lastClr="000000"/>
              </a:solidFill>
              <a:effectLst/>
              <a:latin typeface="+mn-lt"/>
              <a:cs typeface="Aharoni" panose="02010803020104030203" pitchFamily="2" charset="-79"/>
            </a:rPr>
            <a:t>isplaced tiles heuristic </a:t>
          </a:r>
          <a:r>
            <a:rPr lang="en-CA" sz="1600" b="0" i="0" cap="none" spc="0">
              <a:ln>
                <a:noFill/>
              </a:ln>
              <a:solidFill>
                <a:sysClr val="windowText" lastClr="000000"/>
              </a:solidFill>
              <a:effectLst/>
              <a:latin typeface="+mn-lt"/>
              <a:ea typeface="+mn-ea"/>
              <a:cs typeface="Aharoni" panose="02010803020104030203" pitchFamily="2" charset="-79"/>
            </a:rPr>
            <a:t>only takes into account whether a tile is misplaced or not, but it doesn't take into account how far away that tile is from being correct</a:t>
          </a:r>
          <a:r>
            <a:rPr lang="en-CA" sz="1600" b="0" i="0" cap="none" spc="0" baseline="0">
              <a:ln>
                <a:noFill/>
              </a:ln>
              <a:solidFill>
                <a:sysClr val="windowText" lastClr="000000"/>
              </a:solidFill>
              <a:effectLst/>
              <a:latin typeface="+mn-lt"/>
              <a:ea typeface="+mn-ea"/>
              <a:cs typeface="Aharoni" panose="02010803020104030203" pitchFamily="2" charset="-79"/>
            </a:rPr>
            <a:t> position, hence if</a:t>
          </a:r>
          <a:r>
            <a:rPr lang="en-CA" sz="1600" b="0" i="0" cap="none" spc="0">
              <a:ln>
                <a:noFill/>
              </a:ln>
              <a:solidFill>
                <a:sysClr val="windowText" lastClr="000000"/>
              </a:solidFill>
              <a:effectLst/>
              <a:latin typeface="+mn-lt"/>
              <a:ea typeface="+mn-ea"/>
              <a:cs typeface="Aharoni" panose="02010803020104030203" pitchFamily="2" charset="-79"/>
            </a:rPr>
            <a:t> a tile that is 1 square away from its goal destination is treated the same as a tile that is far away from where it belongs. But,</a:t>
          </a:r>
          <a:r>
            <a:rPr lang="en-CA" sz="1600" b="0" i="0" cap="none" spc="0" baseline="0">
              <a:ln>
                <a:noFill/>
              </a:ln>
              <a:solidFill>
                <a:sysClr val="windowText" lastClr="000000"/>
              </a:solidFill>
              <a:effectLst/>
              <a:latin typeface="+mn-lt"/>
              <a:ea typeface="+mn-ea"/>
              <a:cs typeface="Aharoni" panose="02010803020104030203" pitchFamily="2" charset="-79"/>
            </a:rPr>
            <a:t> m</a:t>
          </a:r>
          <a:r>
            <a:rPr lang="en-CA" sz="1600" b="0" i="0" cap="none" spc="0">
              <a:ln>
                <a:noFill/>
              </a:ln>
              <a:solidFill>
                <a:sysClr val="windowText" lastClr="000000"/>
              </a:solidFill>
              <a:effectLst/>
              <a:latin typeface="+mn-lt"/>
              <a:ea typeface="+mn-ea"/>
              <a:cs typeface="Aharoni" panose="02010803020104030203" pitchFamily="2" charset="-79"/>
            </a:rPr>
            <a:t>anhattan distance heuristic</a:t>
          </a:r>
          <a:r>
            <a:rPr lang="en-CA" sz="1600" b="0" i="0" cap="none" spc="0" baseline="0">
              <a:ln>
                <a:noFill/>
              </a:ln>
              <a:solidFill>
                <a:sysClr val="windowText" lastClr="000000"/>
              </a:solidFill>
              <a:effectLst/>
              <a:latin typeface="+mn-lt"/>
              <a:ea typeface="+mn-ea"/>
              <a:cs typeface="Aharoni" panose="02010803020104030203" pitchFamily="2" charset="-79"/>
            </a:rPr>
            <a:t> doesn't treat each tile as either correct or incorrect rather it </a:t>
          </a:r>
          <a:r>
            <a:rPr lang="en-CA" sz="1600" b="0" i="0" cap="none" spc="0">
              <a:ln>
                <a:noFill/>
              </a:ln>
              <a:solidFill>
                <a:sysClr val="windowText" lastClr="000000"/>
              </a:solidFill>
              <a:effectLst/>
              <a:latin typeface="+mn-lt"/>
              <a:ea typeface="+mn-ea"/>
              <a:cs typeface="Aharoni" panose="02010803020104030203" pitchFamily="2" charset="-79"/>
            </a:rPr>
            <a:t>takes into account how far the tile is from where goal</a:t>
          </a:r>
          <a:r>
            <a:rPr lang="en-CA" sz="1600" b="0" i="0" cap="none" spc="0" baseline="0">
              <a:ln>
                <a:noFill/>
              </a:ln>
              <a:solidFill>
                <a:sysClr val="windowText" lastClr="000000"/>
              </a:solidFill>
              <a:effectLst/>
              <a:latin typeface="+mn-lt"/>
              <a:ea typeface="+mn-ea"/>
              <a:cs typeface="Aharoni" panose="02010803020104030203" pitchFamily="2" charset="-79"/>
            </a:rPr>
            <a:t> position. This makes</a:t>
          </a:r>
          <a:r>
            <a:rPr lang="en-CA" sz="1600" b="0" i="0" cap="none" spc="0">
              <a:ln>
                <a:noFill/>
              </a:ln>
              <a:solidFill>
                <a:sysClr val="windowText" lastClr="000000"/>
              </a:solidFill>
              <a:effectLst/>
              <a:latin typeface="+mn-lt"/>
              <a:ea typeface="+mn-ea"/>
              <a:cs typeface="Aharoni" panose="02010803020104030203" pitchFamily="2" charset="-79"/>
            </a:rPr>
            <a:t> The Manhattan distance heuristic actually a pretty good underestimate (aka a lower bound) on the number of moves required to bring a given board to the solution board. </a:t>
          </a:r>
          <a:endParaRPr lang="en-CA" sz="1600" b="0" i="0" cap="none" spc="0">
            <a:ln>
              <a:noFill/>
            </a:ln>
            <a:solidFill>
              <a:sysClr val="windowText" lastClr="000000"/>
            </a:solidFill>
            <a:effectLst/>
            <a:latin typeface="+mn-lt"/>
            <a:cs typeface="Aharoni" panose="02010803020104030203" pitchFamily="2" charset="-79"/>
          </a:endParaRPr>
        </a:p>
        <a:p>
          <a:endParaRPr lang="en-CA" sz="1600" b="1" i="0" cap="none" spc="0">
            <a:ln>
              <a:noFill/>
            </a:ln>
            <a:solidFill>
              <a:sysClr val="windowText" lastClr="000000"/>
            </a:solidFill>
            <a:effectLst/>
            <a:latin typeface="Aharoni" panose="02010803020104030203" pitchFamily="2" charset="-79"/>
            <a:cs typeface="Aharoni" panose="02010803020104030203" pitchFamily="2" charset="-79"/>
          </a:endParaRPr>
        </a:p>
        <a:p>
          <a:endParaRPr lang="en-CA" sz="1600" b="1" i="0" cap="none" spc="0">
            <a:ln>
              <a:noFill/>
            </a:ln>
            <a:solidFill>
              <a:sysClr val="windowText" lastClr="000000"/>
            </a:solidFill>
            <a:effectLst/>
            <a:latin typeface="Aharoni" panose="02010803020104030203" pitchFamily="2" charset="-79"/>
            <a:cs typeface="Aharoni" panose="02010803020104030203" pitchFamily="2" charset="-79"/>
          </a:endParaRPr>
        </a:p>
      </xdr:txBody>
    </xdr:sp>
    <xdr:clientData/>
  </xdr:oneCellAnchor>
  <xdr:oneCellAnchor>
    <xdr:from>
      <xdr:col>5</xdr:col>
      <xdr:colOff>2144510</xdr:colOff>
      <xdr:row>96</xdr:row>
      <xdr:rowOff>133350</xdr:rowOff>
    </xdr:from>
    <xdr:ext cx="10631459" cy="3502084"/>
    <xdr:sp macro="" textlink="">
      <xdr:nvSpPr>
        <xdr:cNvPr id="8" name="TextBox 7">
          <a:extLst>
            <a:ext uri="{FF2B5EF4-FFF2-40B4-BE49-F238E27FC236}">
              <a16:creationId xmlns:a16="http://schemas.microsoft.com/office/drawing/2014/main" id="{E9B46D11-B820-49A1-A52E-96A956F7CC38}"/>
            </a:ext>
          </a:extLst>
        </xdr:cNvPr>
        <xdr:cNvSpPr txBox="1"/>
      </xdr:nvSpPr>
      <xdr:spPr>
        <a:xfrm>
          <a:off x="13169698" y="19897725"/>
          <a:ext cx="10631459" cy="35020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pPr algn="l"/>
          <a:r>
            <a:rPr lang="en-CA" sz="1600" b="1" i="0" u="sng" cap="none" spc="0">
              <a:ln>
                <a:noFill/>
              </a:ln>
              <a:solidFill>
                <a:sysClr val="windowText" lastClr="000000"/>
              </a:solidFill>
              <a:effectLst/>
              <a:latin typeface="+mn-lt"/>
              <a:cs typeface="Aharoni" panose="02010803020104030203" pitchFamily="2" charset="-79"/>
            </a:rPr>
            <a:t>Question 3: </a:t>
          </a:r>
        </a:p>
        <a:p>
          <a:r>
            <a:rPr lang="en-CA" sz="1600" b="0" i="0">
              <a:solidFill>
                <a:schemeClr val="dk1"/>
              </a:solidFill>
              <a:effectLst/>
              <a:latin typeface="+mn-lt"/>
              <a:ea typeface="+mn-ea"/>
              <a:cs typeface="+mn-cs"/>
            </a:rPr>
            <a:t>Based on your results, how does the Duck-puzzle compare to the 8-puzzle: is it easier, harder, or about the same difficulty?</a:t>
          </a:r>
          <a:endParaRPr lang="en-CA" sz="1600" b="1" i="0" cap="none" spc="0">
            <a:ln>
              <a:noFill/>
            </a:ln>
            <a:solidFill>
              <a:sysClr val="windowText" lastClr="000000"/>
            </a:solidFill>
            <a:effectLst/>
            <a:latin typeface="+mn-lt"/>
            <a:cs typeface="Aharoni" panose="02010803020104030203" pitchFamily="2" charset="-79"/>
          </a:endParaRPr>
        </a:p>
        <a:p>
          <a:endParaRPr lang="en-CA" sz="1600" b="1" i="0" cap="none" spc="0">
            <a:ln>
              <a:noFill/>
            </a:ln>
            <a:solidFill>
              <a:sysClr val="windowText" lastClr="000000"/>
            </a:solidFill>
            <a:effectLst/>
            <a:latin typeface="Aharoni" panose="02010803020104030203" pitchFamily="2" charset="-79"/>
            <a:cs typeface="Aharoni" panose="02010803020104030203" pitchFamily="2" charset="-79"/>
          </a:endParaRPr>
        </a:p>
        <a:p>
          <a:r>
            <a:rPr lang="en-CA" sz="1600" b="1" i="0" u="sng" cap="none" spc="0">
              <a:ln>
                <a:noFill/>
              </a:ln>
              <a:solidFill>
                <a:sysClr val="windowText" lastClr="000000"/>
              </a:solidFill>
              <a:effectLst/>
              <a:latin typeface="+mn-lt"/>
              <a:cs typeface="Aharoni" panose="02010803020104030203" pitchFamily="2" charset="-79"/>
            </a:rPr>
            <a:t>Ans:</a:t>
          </a:r>
        </a:p>
        <a:p>
          <a:r>
            <a:rPr lang="en-CA" sz="1600" b="0" i="0" u="none" cap="none" spc="0">
              <a:ln>
                <a:noFill/>
              </a:ln>
              <a:solidFill>
                <a:sysClr val="windowText" lastClr="000000"/>
              </a:solidFill>
              <a:effectLst/>
              <a:latin typeface="+mn-lt"/>
              <a:cs typeface="Aharoni" panose="02010803020104030203" pitchFamily="2" charset="-79"/>
            </a:rPr>
            <a:t>Based on the results it seems Duck</a:t>
          </a:r>
          <a:r>
            <a:rPr lang="en-CA" sz="1600" b="0" i="0" u="none" cap="none" spc="0" baseline="0">
              <a:ln>
                <a:noFill/>
              </a:ln>
              <a:solidFill>
                <a:sysClr val="windowText" lastClr="000000"/>
              </a:solidFill>
              <a:effectLst/>
              <a:latin typeface="+mn-lt"/>
              <a:cs typeface="Aharoni" panose="02010803020104030203" pitchFamily="2" charset="-79"/>
            </a:rPr>
            <a:t> Puzzle is much easier to solve. All three heuristic algorithms takes less than 1 second on average to solve an instance of duck puzzle. In contrast, for 8 puzzle it taskes about 30 seconds on average to solve a puzzle. This is becasue duck puzzle has more edges which decreases the number of possible moves, for an instance of the puzzle. Eventuallly, less children nodes are created so less nodes to traverse. Thus, making it faster to reach the goal state</a:t>
          </a:r>
          <a:endParaRPr lang="en-CA" sz="1600" b="1" i="0" u="sng" cap="none" spc="0">
            <a:ln>
              <a:noFill/>
            </a:ln>
            <a:solidFill>
              <a:sysClr val="windowText" lastClr="000000"/>
            </a:solidFill>
            <a:effectLst/>
            <a:latin typeface="+mn-lt"/>
            <a:cs typeface="Aharoni" panose="02010803020104030203" pitchFamily="2" charset="-79"/>
          </a:endParaRPr>
        </a:p>
      </xdr:txBody>
    </xdr:sp>
    <xdr:clientData/>
  </xdr:oneCellAnchor>
  <xdr:twoCellAnchor>
    <xdr:from>
      <xdr:col>17</xdr:col>
      <xdr:colOff>542016</xdr:colOff>
      <xdr:row>1</xdr:row>
      <xdr:rowOff>96981</xdr:rowOff>
    </xdr:from>
    <xdr:to>
      <xdr:col>25</xdr:col>
      <xdr:colOff>917863</xdr:colOff>
      <xdr:row>21</xdr:row>
      <xdr:rowOff>17318</xdr:rowOff>
    </xdr:to>
    <xdr:graphicFrame macro="">
      <xdr:nvGraphicFramePr>
        <xdr:cNvPr id="2" name="Chart 1">
          <a:extLst>
            <a:ext uri="{FF2B5EF4-FFF2-40B4-BE49-F238E27FC236}">
              <a16:creationId xmlns:a16="http://schemas.microsoft.com/office/drawing/2014/main" id="{55D2D561-08DE-41E2-9608-3BE9CCB65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556087</xdr:colOff>
      <xdr:row>22</xdr:row>
      <xdr:rowOff>37666</xdr:rowOff>
    </xdr:from>
    <xdr:to>
      <xdr:col>26</xdr:col>
      <xdr:colOff>15673</xdr:colOff>
      <xdr:row>44</xdr:row>
      <xdr:rowOff>244879</xdr:rowOff>
    </xdr:to>
    <xdr:graphicFrame macro="">
      <xdr:nvGraphicFramePr>
        <xdr:cNvPr id="6" name="Chart 5">
          <a:extLst>
            <a:ext uri="{FF2B5EF4-FFF2-40B4-BE49-F238E27FC236}">
              <a16:creationId xmlns:a16="http://schemas.microsoft.com/office/drawing/2014/main" id="{66D0E11C-8D62-4632-B2D1-C12B37A15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84344</xdr:colOff>
      <xdr:row>1</xdr:row>
      <xdr:rowOff>57767</xdr:rowOff>
    </xdr:from>
    <xdr:to>
      <xdr:col>17</xdr:col>
      <xdr:colOff>450273</xdr:colOff>
      <xdr:row>21</xdr:row>
      <xdr:rowOff>17318</xdr:rowOff>
    </xdr:to>
    <xdr:graphicFrame macro="">
      <xdr:nvGraphicFramePr>
        <xdr:cNvPr id="9" name="Chart 8">
          <a:extLst>
            <a:ext uri="{FF2B5EF4-FFF2-40B4-BE49-F238E27FC236}">
              <a16:creationId xmlns:a16="http://schemas.microsoft.com/office/drawing/2014/main" id="{2F57DE45-C05B-4DF1-B366-92BB0C152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129404</xdr:colOff>
      <xdr:row>22</xdr:row>
      <xdr:rowOff>79381</xdr:rowOff>
    </xdr:from>
    <xdr:to>
      <xdr:col>17</xdr:col>
      <xdr:colOff>417801</xdr:colOff>
      <xdr:row>44</xdr:row>
      <xdr:rowOff>281680</xdr:rowOff>
    </xdr:to>
    <xdr:graphicFrame macro="">
      <xdr:nvGraphicFramePr>
        <xdr:cNvPr id="10" name="Chart 9">
          <a:extLst>
            <a:ext uri="{FF2B5EF4-FFF2-40B4-BE49-F238E27FC236}">
              <a16:creationId xmlns:a16="http://schemas.microsoft.com/office/drawing/2014/main" id="{B47F7450-893E-479A-8B52-A5F5E48CB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94211</xdr:colOff>
      <xdr:row>47</xdr:row>
      <xdr:rowOff>302029</xdr:rowOff>
    </xdr:from>
    <xdr:to>
      <xdr:col>17</xdr:col>
      <xdr:colOff>450273</xdr:colOff>
      <xdr:row>70</xdr:row>
      <xdr:rowOff>138545</xdr:rowOff>
    </xdr:to>
    <xdr:graphicFrame macro="">
      <xdr:nvGraphicFramePr>
        <xdr:cNvPr id="11" name="Chart 10">
          <a:extLst>
            <a:ext uri="{FF2B5EF4-FFF2-40B4-BE49-F238E27FC236}">
              <a16:creationId xmlns:a16="http://schemas.microsoft.com/office/drawing/2014/main" id="{57D4BBFD-0D3C-41EC-90B8-28D8259BB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475384</xdr:colOff>
      <xdr:row>47</xdr:row>
      <xdr:rowOff>289559</xdr:rowOff>
    </xdr:from>
    <xdr:to>
      <xdr:col>26</xdr:col>
      <xdr:colOff>-1</xdr:colOff>
      <xdr:row>70</xdr:row>
      <xdr:rowOff>119062</xdr:rowOff>
    </xdr:to>
    <xdr:graphicFrame macro="">
      <xdr:nvGraphicFramePr>
        <xdr:cNvPr id="12" name="Chart 11">
          <a:extLst>
            <a:ext uri="{FF2B5EF4-FFF2-40B4-BE49-F238E27FC236}">
              <a16:creationId xmlns:a16="http://schemas.microsoft.com/office/drawing/2014/main" id="{A09E8AFA-0E7D-4153-B92E-4CC9611E6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86454</xdr:colOff>
      <xdr:row>70</xdr:row>
      <xdr:rowOff>139176</xdr:rowOff>
    </xdr:from>
    <xdr:to>
      <xdr:col>17</xdr:col>
      <xdr:colOff>428623</xdr:colOff>
      <xdr:row>96</xdr:row>
      <xdr:rowOff>-1</xdr:rowOff>
    </xdr:to>
    <xdr:graphicFrame macro="">
      <xdr:nvGraphicFramePr>
        <xdr:cNvPr id="13" name="Chart 12">
          <a:extLst>
            <a:ext uri="{FF2B5EF4-FFF2-40B4-BE49-F238E27FC236}">
              <a16:creationId xmlns:a16="http://schemas.microsoft.com/office/drawing/2014/main" id="{57BD89BB-708F-4C8D-B402-02B7EA55D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472440</xdr:colOff>
      <xdr:row>70</xdr:row>
      <xdr:rowOff>210502</xdr:rowOff>
    </xdr:from>
    <xdr:to>
      <xdr:col>26</xdr:col>
      <xdr:colOff>304800</xdr:colOff>
      <xdr:row>95</xdr:row>
      <xdr:rowOff>152400</xdr:rowOff>
    </xdr:to>
    <xdr:graphicFrame macro="">
      <xdr:nvGraphicFramePr>
        <xdr:cNvPr id="15" name="Chart 14">
          <a:extLst>
            <a:ext uri="{FF2B5EF4-FFF2-40B4-BE49-F238E27FC236}">
              <a16:creationId xmlns:a16="http://schemas.microsoft.com/office/drawing/2014/main" id="{C7B34E78-154A-407E-9BD5-8340FF075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3EB70A-1D28-4ED0-AAB6-1D18DB8E411B}" name="Table1" displayName="Table1" ref="A2:D43" totalsRowShown="0" headerRowDxfId="26" dataDxfId="25">
  <autoFilter ref="A2:D43" xr:uid="{173998BE-9A4E-4C2F-A30A-21FEF81737B0}"/>
  <tableColumns count="4">
    <tableColumn id="1" xr3:uid="{516C452D-6724-4B5B-B836-2E0BF5DC893B}" name="Heuristic for Astar Search" dataDxfId="24"/>
    <tableColumn id="2" xr3:uid="{5BD22771-1DE4-4161-8DF5-CF7EFB32D6EA}" name="Time(seconds)" dataDxfId="23"/>
    <tableColumn id="3" xr3:uid="{F6740C94-ABB1-4ADF-B011-0221F37C3D52}" name="No. of Tiles moved" dataDxfId="22"/>
    <tableColumn id="4" xr3:uid="{F67A9602-84EB-410D-991A-2CBA07C33403}" name="Nummber of Pops from Frontier" dataDxfId="21"/>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3F7B9E-E21D-490F-802A-CB2EDB34B204}" name="Table14" displayName="Table14" ref="A49:D90" totalsRowShown="0" headerRowDxfId="20" dataDxfId="19">
  <autoFilter ref="A49:D90" xr:uid="{5B852FF5-A944-4950-AA92-4FB425F7D773}"/>
  <tableColumns count="4">
    <tableColumn id="1" xr3:uid="{41768246-F904-4B2E-9F82-ED7D7CB47786}" name="Heuristic for Astar Search" dataDxfId="18"/>
    <tableColumn id="2" xr3:uid="{007DC5D9-F1FE-4249-8CCC-600079572F97}" name="Time(seconds)" dataDxfId="17"/>
    <tableColumn id="3" xr3:uid="{97FFA13F-F935-40DE-855E-721B25CDDC8C}" name="No. of Tiles moved" dataDxfId="16"/>
    <tableColumn id="4" xr3:uid="{172856E0-8CAC-42DE-9FC7-5BEAEAB35916}" name="Nummber of Pops from Frontier" dataDxfId="15"/>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E8EFB7-5C30-4942-B86C-5F6959D3EF8D}" name="Table4" displayName="Table4" ref="F6:I9" totalsRowShown="0" dataDxfId="14">
  <autoFilter ref="F6:I9" xr:uid="{1A84A4B9-53BE-4528-BC43-A42111ADB873}"/>
  <tableColumns count="4">
    <tableColumn id="1" xr3:uid="{34255C68-AA98-4CE2-8D1D-A99B76DA46DA}" name="Column1"/>
    <tableColumn id="2" xr3:uid="{C4D82B74-5342-4E89-853B-CEA7EA34D2F1}" name="Average Time " dataDxfId="13">
      <calculatedColumnFormula>AVERAGE(B5,B9,B13,B17,B21,B25,B29,B33,B37,B41)</calculatedColumnFormula>
    </tableColumn>
    <tableColumn id="3" xr3:uid="{396E823E-3B14-4542-9C8B-AE4E91EA0D23}" name="Maximum Time " dataDxfId="12">
      <calculatedColumnFormula>MAX(B5,B9,B13,B17,B21,B25,B29,B33,B37,B41)</calculatedColumnFormula>
    </tableColumn>
    <tableColumn id="4" xr3:uid="{0C9C1EE8-4DDB-4EC8-AE8A-74C323C2C1FA}" name="Minimum Time " dataDxfId="11">
      <calculatedColumnFormula>MIN(B5,B9,B13,B17,B21,B25,B29,B33,B37,B41)</calculatedColumnFormula>
    </tableColumn>
  </tableColumns>
  <tableStyleInfo name="TableStyleMedium2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C5CEEF-0E6B-4A05-B002-69BA18CC7331}" name="Table46" displayName="Table46" ref="F64:I67" totalsRowShown="0" dataDxfId="10">
  <autoFilter ref="F64:I67" xr:uid="{EB6EC7E7-3DF9-4F56-9C0F-A689219DF7DE}"/>
  <tableColumns count="4">
    <tableColumn id="1" xr3:uid="{875AC9A8-18A1-4A8A-91BD-8F7FC26B2F20}" name="Column1" dataDxfId="9"/>
    <tableColumn id="2" xr3:uid="{8496756B-18F3-458F-BA0F-016A537E181C}" name="Average Time " dataDxfId="8">
      <calculatedColumnFormula>AVERAGE(B52,B56,B60,B64,B68,B72,B76,B80,B84,B88)</calculatedColumnFormula>
    </tableColumn>
    <tableColumn id="3" xr3:uid="{065F0019-179F-407D-B4F7-3C0FEE66AE4A}" name="Maximum Time " dataDxfId="7">
      <calculatedColumnFormula>MAX(B52,B56,B60,B64,B68,B72,B76,B80,B84,B88)</calculatedColumnFormula>
    </tableColumn>
    <tableColumn id="4" xr3:uid="{5C8615C1-D885-443F-BFBE-BD061C94B10A}" name="Minimum Time " dataDxfId="6">
      <calculatedColumnFormula>MIN(B52,B56,B60,B64,B68,B72,B76,B80,B84,B88)</calculatedColumnFormula>
    </tableColumn>
  </tableColumns>
  <tableStyleInfo name="TableStyleMedium2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BA035-504C-4D8C-9D55-066784E94416}" name="Table43" displayName="Table43" ref="F14:G17" totalsRowShown="0" dataDxfId="5">
  <autoFilter ref="F14:G17" xr:uid="{A2AD7EF6-24C6-4D32-92CD-7484DCF967EE}"/>
  <tableColumns count="2">
    <tableColumn id="1" xr3:uid="{DB2EEBDB-F990-470B-B2FB-E209B318FBDE}" name="Column1"/>
    <tableColumn id="2" xr3:uid="{66043440-9266-4216-BFE2-46E69BFE2DC7}" name="Average Pop count " dataDxfId="4">
      <calculatedColumnFormula>AVERAGE(D5,D9,D13,D17,D21,D25,D29,D33,D37,D41)</calculatedColumnFormula>
    </tableColumn>
  </tableColumns>
  <tableStyleInfo name="TableStyleMedium2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FCF154-6C55-405E-8DD3-E5D6844BEECF}" name="Table438" displayName="Table438" ref="F72:G75" totalsRowShown="0" headerRowDxfId="1" dataDxfId="0">
  <autoFilter ref="F72:G75" xr:uid="{EBC8F72C-3FD2-4AB3-83F0-76D3258EA5B9}"/>
  <tableColumns count="2">
    <tableColumn id="1" xr3:uid="{33A79065-F298-4EFF-BBD4-B1745935748E}" name="Column1" dataDxfId="3"/>
    <tableColumn id="2" xr3:uid="{439D68E1-0332-4E87-AEB1-29E7017150EC}" name="Average Pop count " dataDxfId="2">
      <calculatedColumnFormula>AVERAGE(D52,D56,D60,D64,D68,D72,D76,D80,D84,D88)</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0"/>
  <sheetViews>
    <sheetView tabSelected="1" zoomScale="25" zoomScaleNormal="25" workbookViewId="0">
      <selection activeCell="G81" sqref="G81"/>
    </sheetView>
  </sheetViews>
  <sheetFormatPr defaultColWidth="14.44140625" defaultRowHeight="15.75" customHeight="1" x14ac:dyDescent="0.25"/>
  <cols>
    <col min="1" max="1" width="55.5546875" customWidth="1"/>
    <col min="2" max="2" width="31.109375" customWidth="1"/>
    <col min="3" max="3" width="25.21875" customWidth="1"/>
    <col min="4" max="4" width="33.88671875" customWidth="1"/>
    <col min="6" max="6" width="44.5546875" customWidth="1"/>
    <col min="7" max="7" width="32.109375" customWidth="1"/>
    <col min="8" max="8" width="27.21875" customWidth="1"/>
    <col min="9" max="9" width="34" customWidth="1"/>
  </cols>
  <sheetData>
    <row r="1" spans="1:9" ht="33" customHeight="1" x14ac:dyDescent="0.6">
      <c r="A1" s="14" t="s">
        <v>0</v>
      </c>
    </row>
    <row r="2" spans="1:9" ht="15.6" x14ac:dyDescent="0.3">
      <c r="A2" s="5" t="s">
        <v>8</v>
      </c>
      <c r="B2" s="2" t="s">
        <v>1</v>
      </c>
      <c r="C2" s="2" t="s">
        <v>2</v>
      </c>
      <c r="D2" s="2" t="s">
        <v>3</v>
      </c>
    </row>
    <row r="3" spans="1:9" ht="15.6" x14ac:dyDescent="0.3">
      <c r="A3" s="5"/>
      <c r="B3" s="11"/>
      <c r="C3" s="11"/>
      <c r="D3" s="11"/>
    </row>
    <row r="4" spans="1:9" ht="15.6" x14ac:dyDescent="0.3">
      <c r="A4" s="3">
        <v>1</v>
      </c>
      <c r="B4" s="4"/>
      <c r="C4" s="5"/>
      <c r="D4" s="5"/>
    </row>
    <row r="5" spans="1:9" ht="25.2" x14ac:dyDescent="0.6">
      <c r="A5" s="4" t="s">
        <v>6</v>
      </c>
      <c r="B5" s="6">
        <v>1.1285799999999999</v>
      </c>
      <c r="C5" s="7">
        <v>20</v>
      </c>
      <c r="D5" s="7">
        <v>2284</v>
      </c>
      <c r="F5" s="12" t="s">
        <v>13</v>
      </c>
    </row>
    <row r="6" spans="1:9" ht="20.399999999999999" x14ac:dyDescent="0.35">
      <c r="A6" s="4" t="s">
        <v>4</v>
      </c>
      <c r="B6" s="6">
        <v>1.2999999999999999E-2</v>
      </c>
      <c r="C6" s="7">
        <v>20</v>
      </c>
      <c r="D6" s="7">
        <v>177</v>
      </c>
      <c r="F6" t="s">
        <v>7</v>
      </c>
      <c r="G6" s="18" t="s">
        <v>10</v>
      </c>
      <c r="H6" s="18" t="s">
        <v>12</v>
      </c>
      <c r="I6" s="18" t="s">
        <v>11</v>
      </c>
    </row>
    <row r="7" spans="1:9" ht="21" x14ac:dyDescent="0.4">
      <c r="A7" s="4" t="s">
        <v>5</v>
      </c>
      <c r="B7" s="6">
        <v>5.0999999999999997E-2</v>
      </c>
      <c r="C7" s="7">
        <v>20</v>
      </c>
      <c r="D7" s="7">
        <v>419</v>
      </c>
      <c r="F7" s="15" t="s">
        <v>6</v>
      </c>
      <c r="G7" s="17">
        <f>AVERAGE(B5,B9,B13,B17,B21,B25,B29,B33,B37,B41)</f>
        <v>9.4811470000000018</v>
      </c>
      <c r="H7" s="17">
        <f>MAX(B5,B9,B13,B17,B21,B25,B29,B33,B37,B41)</f>
        <v>35.528799999999997</v>
      </c>
      <c r="I7" s="17">
        <f>MIN(B5,B9,B13,B17,B21,B25,B29,B33,B37,B41)</f>
        <v>0.74204999999999999</v>
      </c>
    </row>
    <row r="8" spans="1:9" ht="21" x14ac:dyDescent="0.4">
      <c r="A8" s="8">
        <v>2</v>
      </c>
      <c r="B8" s="9"/>
      <c r="C8" s="9"/>
      <c r="D8" s="7"/>
      <c r="F8" s="16" t="s">
        <v>4</v>
      </c>
      <c r="G8" s="17">
        <f>AVERAGE(B6,B10,B14,B18,B22,B26,B30,B34,B38,B42)</f>
        <v>0.11843400000000001</v>
      </c>
      <c r="H8" s="17">
        <f>MAX(B6,B10,B14,B18,B22,B26,B30,B34,B38,B42)</f>
        <v>0.47849000000000003</v>
      </c>
      <c r="I8" s="17">
        <f>MIN(B6,B10,B14,B18,B22,B26,B30,B34,B38,B42)</f>
        <v>3.96E-3</v>
      </c>
    </row>
    <row r="9" spans="1:9" ht="21" x14ac:dyDescent="0.4">
      <c r="A9" s="4" t="s">
        <v>6</v>
      </c>
      <c r="B9" s="6">
        <v>1.08403</v>
      </c>
      <c r="C9" s="7">
        <v>20</v>
      </c>
      <c r="D9" s="7">
        <v>2202</v>
      </c>
      <c r="F9" s="15" t="s">
        <v>5</v>
      </c>
      <c r="G9" s="17">
        <f>AVERAGE(B7,B11,B15,B19,B23,B27,B31,B35,B39,B43)</f>
        <v>0.27551399999999998</v>
      </c>
      <c r="H9" s="17">
        <f>MAX(B7,B11,B15,B19,B23,B27,B31,B35,B39,B43)</f>
        <v>1.3645799999999999</v>
      </c>
      <c r="I9" s="17">
        <f>MIN(B7,B11,B15,B19,B23,B27,B31,B35,B39,B43)</f>
        <v>1.0999999999999999E-2</v>
      </c>
    </row>
    <row r="10" spans="1:9" ht="15.6" x14ac:dyDescent="0.3">
      <c r="A10" s="4" t="s">
        <v>4</v>
      </c>
      <c r="B10" s="6">
        <v>4.7E-2</v>
      </c>
      <c r="C10" s="7">
        <v>20</v>
      </c>
      <c r="D10" s="7">
        <v>387</v>
      </c>
    </row>
    <row r="11" spans="1:9" ht="15.6" x14ac:dyDescent="0.3">
      <c r="A11" s="4" t="s">
        <v>5</v>
      </c>
      <c r="B11" s="6">
        <v>8.566E-2</v>
      </c>
      <c r="C11" s="7">
        <v>20</v>
      </c>
      <c r="D11" s="7">
        <v>535</v>
      </c>
    </row>
    <row r="12" spans="1:9" ht="15.6" x14ac:dyDescent="0.3">
      <c r="A12" s="8">
        <v>3</v>
      </c>
      <c r="B12" s="9"/>
      <c r="C12" s="9"/>
      <c r="D12" s="9"/>
    </row>
    <row r="13" spans="1:9" ht="25.2" x14ac:dyDescent="0.6">
      <c r="A13" s="4" t="s">
        <v>6</v>
      </c>
      <c r="B13" s="6">
        <v>1.41374</v>
      </c>
      <c r="C13" s="7">
        <v>20</v>
      </c>
      <c r="D13" s="7">
        <v>2543</v>
      </c>
      <c r="F13" s="12" t="s">
        <v>16</v>
      </c>
    </row>
    <row r="14" spans="1:9" ht="20.399999999999999" x14ac:dyDescent="0.35">
      <c r="A14" s="4" t="s">
        <v>4</v>
      </c>
      <c r="B14" s="6">
        <v>3.9699999999999996E-3</v>
      </c>
      <c r="C14" s="7">
        <v>20</v>
      </c>
      <c r="D14" s="7">
        <v>98</v>
      </c>
      <c r="F14" t="s">
        <v>7</v>
      </c>
      <c r="G14" s="18" t="s">
        <v>15</v>
      </c>
    </row>
    <row r="15" spans="1:9" ht="21" x14ac:dyDescent="0.4">
      <c r="A15" s="4" t="s">
        <v>5</v>
      </c>
      <c r="B15" s="6">
        <v>1.0999999999999999E-2</v>
      </c>
      <c r="C15" s="7">
        <v>20</v>
      </c>
      <c r="D15" s="7">
        <v>157</v>
      </c>
      <c r="F15" s="15" t="s">
        <v>6</v>
      </c>
      <c r="G15" s="17">
        <f>AVERAGE(D5,D9,D13,D17,D21,D25,D29,D33,D37,D41)</f>
        <v>6028.3</v>
      </c>
    </row>
    <row r="16" spans="1:9" ht="21" x14ac:dyDescent="0.4">
      <c r="A16" s="8">
        <v>4</v>
      </c>
      <c r="B16" s="9"/>
      <c r="C16" s="9"/>
      <c r="D16" s="9"/>
      <c r="F16" s="16" t="s">
        <v>4</v>
      </c>
      <c r="G16" s="17">
        <f>AVERAGE(D6,D10,D14,D18,D22,D26,D30,D34,D38,D42)</f>
        <v>504.1</v>
      </c>
    </row>
    <row r="17" spans="1:7" ht="21" x14ac:dyDescent="0.4">
      <c r="A17" s="4" t="s">
        <v>6</v>
      </c>
      <c r="B17" s="6">
        <v>1.1191</v>
      </c>
      <c r="C17" s="7">
        <v>20</v>
      </c>
      <c r="D17" s="7">
        <v>2192</v>
      </c>
      <c r="F17" s="15" t="s">
        <v>5</v>
      </c>
      <c r="G17" s="17">
        <f>AVERAGE(D7,D11,D15,D19,D23,D27,D31,D35,D39,D43)</f>
        <v>818.2</v>
      </c>
    </row>
    <row r="18" spans="1:7" ht="15.6" x14ac:dyDescent="0.3">
      <c r="A18" s="4" t="s">
        <v>4</v>
      </c>
      <c r="B18" s="6">
        <v>1.7999999999999999E-2</v>
      </c>
      <c r="C18" s="7">
        <v>20</v>
      </c>
      <c r="D18" s="7">
        <v>224</v>
      </c>
    </row>
    <row r="19" spans="1:7" ht="15.6" x14ac:dyDescent="0.3">
      <c r="A19" s="4" t="s">
        <v>5</v>
      </c>
      <c r="B19" s="6">
        <v>5.4989999999999997E-2</v>
      </c>
      <c r="C19" s="7">
        <v>20</v>
      </c>
      <c r="D19" s="7">
        <v>378</v>
      </c>
    </row>
    <row r="20" spans="1:7" ht="15.6" x14ac:dyDescent="0.3">
      <c r="A20" s="8">
        <v>5</v>
      </c>
      <c r="B20" s="9"/>
      <c r="C20" s="9"/>
      <c r="D20" s="9"/>
    </row>
    <row r="21" spans="1:7" ht="15.6" x14ac:dyDescent="0.3">
      <c r="A21" s="4" t="s">
        <v>6</v>
      </c>
      <c r="B21" s="6">
        <v>0.74204999999999999</v>
      </c>
      <c r="C21" s="7">
        <v>19</v>
      </c>
      <c r="D21" s="7">
        <v>1795</v>
      </c>
    </row>
    <row r="22" spans="1:7" ht="15.6" x14ac:dyDescent="0.3">
      <c r="A22" s="4" t="s">
        <v>4</v>
      </c>
      <c r="B22" s="7">
        <v>3.96E-3</v>
      </c>
      <c r="C22" s="7">
        <v>19</v>
      </c>
      <c r="D22" s="7">
        <v>87</v>
      </c>
    </row>
    <row r="23" spans="1:7" ht="15.6" x14ac:dyDescent="0.3">
      <c r="A23" s="4" t="s">
        <v>5</v>
      </c>
      <c r="B23" s="7">
        <v>1.7000000000000001E-2</v>
      </c>
      <c r="C23" s="7">
        <v>19</v>
      </c>
      <c r="D23" s="7">
        <v>209</v>
      </c>
    </row>
    <row r="24" spans="1:7" ht="15.6" x14ac:dyDescent="0.3">
      <c r="A24" s="8">
        <v>6</v>
      </c>
      <c r="B24" s="9"/>
      <c r="C24" s="9"/>
      <c r="D24" s="9"/>
    </row>
    <row r="25" spans="1:7" ht="15.6" x14ac:dyDescent="0.3">
      <c r="A25" s="5" t="s">
        <v>6</v>
      </c>
      <c r="B25" s="7">
        <v>5.9852100000000004</v>
      </c>
      <c r="C25" s="7">
        <v>22</v>
      </c>
      <c r="D25" s="7">
        <v>5230</v>
      </c>
    </row>
    <row r="26" spans="1:7" ht="15.6" x14ac:dyDescent="0.3">
      <c r="A26" s="5" t="s">
        <v>4</v>
      </c>
      <c r="B26" s="7">
        <v>2.9000000000000001E-2</v>
      </c>
      <c r="C26" s="7">
        <v>22</v>
      </c>
      <c r="D26" s="7">
        <v>320</v>
      </c>
    </row>
    <row r="27" spans="1:7" ht="15.6" x14ac:dyDescent="0.3">
      <c r="A27" s="5" t="s">
        <v>5</v>
      </c>
      <c r="B27" s="7">
        <v>6.3960000000000003E-2</v>
      </c>
      <c r="C27" s="7">
        <v>22</v>
      </c>
      <c r="D27" s="7">
        <v>456</v>
      </c>
    </row>
    <row r="28" spans="1:7" ht="15.6" x14ac:dyDescent="0.3">
      <c r="A28" s="10">
        <v>7</v>
      </c>
      <c r="B28" s="9"/>
      <c r="C28" s="9"/>
      <c r="D28" s="9"/>
    </row>
    <row r="29" spans="1:7" ht="15.6" x14ac:dyDescent="0.3">
      <c r="A29" s="5" t="s">
        <v>6</v>
      </c>
      <c r="B29" s="7">
        <v>22.079280000000001</v>
      </c>
      <c r="C29" s="7">
        <v>23</v>
      </c>
      <c r="D29" s="7">
        <v>10042</v>
      </c>
    </row>
    <row r="30" spans="1:7" ht="15.6" x14ac:dyDescent="0.3">
      <c r="A30" s="5" t="s">
        <v>4</v>
      </c>
      <c r="B30" s="7">
        <v>0.47849000000000003</v>
      </c>
      <c r="C30" s="7">
        <v>23</v>
      </c>
      <c r="D30" s="7">
        <v>1428</v>
      </c>
    </row>
    <row r="31" spans="1:7" ht="15.6" x14ac:dyDescent="0.3">
      <c r="A31" s="5" t="s">
        <v>5</v>
      </c>
      <c r="B31" s="7">
        <v>1.3645799999999999</v>
      </c>
      <c r="C31" s="7">
        <v>23</v>
      </c>
      <c r="D31" s="7">
        <v>2407</v>
      </c>
    </row>
    <row r="32" spans="1:7" ht="15.6" x14ac:dyDescent="0.3">
      <c r="A32" s="10">
        <v>8</v>
      </c>
      <c r="B32" s="9"/>
      <c r="C32" s="9"/>
      <c r="D32" s="9"/>
    </row>
    <row r="33" spans="1:4" ht="15.6" x14ac:dyDescent="0.3">
      <c r="A33" s="5" t="s">
        <v>6</v>
      </c>
      <c r="B33" s="7">
        <v>2.3786800000000001</v>
      </c>
      <c r="C33" s="7">
        <v>20</v>
      </c>
      <c r="D33" s="7">
        <v>10335</v>
      </c>
    </row>
    <row r="34" spans="1:4" ht="15.6" x14ac:dyDescent="0.3">
      <c r="A34" s="5" t="s">
        <v>4</v>
      </c>
      <c r="B34" s="7">
        <v>4.6920000000000003E-2</v>
      </c>
      <c r="C34" s="7">
        <v>20</v>
      </c>
      <c r="D34" s="7">
        <v>352</v>
      </c>
    </row>
    <row r="35" spans="1:4" ht="15.6" x14ac:dyDescent="0.3">
      <c r="A35" s="5" t="s">
        <v>5</v>
      </c>
      <c r="B35" s="7">
        <v>0.18443999999999999</v>
      </c>
      <c r="C35" s="7">
        <v>20</v>
      </c>
      <c r="D35" s="7">
        <v>906</v>
      </c>
    </row>
    <row r="36" spans="1:4" ht="15.6" x14ac:dyDescent="0.3">
      <c r="A36" s="10">
        <v>9</v>
      </c>
      <c r="B36" s="9"/>
      <c r="C36" s="9"/>
      <c r="D36" s="9"/>
    </row>
    <row r="37" spans="1:4" ht="15.6" x14ac:dyDescent="0.3">
      <c r="A37" s="5" t="s">
        <v>6</v>
      </c>
      <c r="B37" s="7">
        <v>35.528799999999997</v>
      </c>
      <c r="C37" s="7">
        <v>24</v>
      </c>
      <c r="D37" s="7">
        <v>13071</v>
      </c>
    </row>
    <row r="38" spans="1:4" ht="15.6" x14ac:dyDescent="0.3">
      <c r="A38" s="5" t="s">
        <v>4</v>
      </c>
      <c r="B38" s="7">
        <v>0.432</v>
      </c>
      <c r="C38" s="7">
        <v>24</v>
      </c>
      <c r="D38" s="7">
        <v>1307</v>
      </c>
    </row>
    <row r="39" spans="1:4" ht="15.6" x14ac:dyDescent="0.3">
      <c r="A39" s="5" t="s">
        <v>5</v>
      </c>
      <c r="B39" s="7">
        <v>0.54440999999999995</v>
      </c>
      <c r="C39" s="7">
        <v>24</v>
      </c>
      <c r="D39" s="7">
        <v>1503</v>
      </c>
    </row>
    <row r="40" spans="1:4" ht="15.6" x14ac:dyDescent="0.3">
      <c r="A40" s="10">
        <v>10</v>
      </c>
      <c r="B40" s="9"/>
      <c r="C40" s="9"/>
      <c r="D40" s="9"/>
    </row>
    <row r="41" spans="1:4" ht="15.6" x14ac:dyDescent="0.3">
      <c r="A41" s="5" t="s">
        <v>6</v>
      </c>
      <c r="B41" s="7">
        <v>23.352</v>
      </c>
      <c r="C41" s="7">
        <v>23</v>
      </c>
      <c r="D41" s="7">
        <v>10589</v>
      </c>
    </row>
    <row r="42" spans="1:4" ht="15.6" x14ac:dyDescent="0.3">
      <c r="A42" s="5" t="s">
        <v>4</v>
      </c>
      <c r="B42" s="7">
        <v>0.112</v>
      </c>
      <c r="C42" s="7">
        <v>23</v>
      </c>
      <c r="D42" s="7">
        <v>661</v>
      </c>
    </row>
    <row r="43" spans="1:4" ht="15.6" x14ac:dyDescent="0.3">
      <c r="A43" s="5" t="s">
        <v>5</v>
      </c>
      <c r="B43" s="7">
        <v>0.37809999999999999</v>
      </c>
      <c r="C43" s="7">
        <v>23</v>
      </c>
      <c r="D43" s="7">
        <v>1212</v>
      </c>
    </row>
    <row r="44" spans="1:4" ht="7.2" customHeight="1" x14ac:dyDescent="0.25"/>
    <row r="45" spans="1:4" ht="28.2" customHeight="1" x14ac:dyDescent="0.25"/>
    <row r="46" spans="1:4" ht="13.2" x14ac:dyDescent="0.25">
      <c r="A46" s="1"/>
      <c r="B46" s="1"/>
      <c r="C46" s="1"/>
      <c r="D46" s="1"/>
    </row>
    <row r="47" spans="1:4" ht="13.2" x14ac:dyDescent="0.25">
      <c r="A47" s="1"/>
      <c r="B47" s="1"/>
      <c r="C47" s="1"/>
      <c r="D47" s="1"/>
    </row>
    <row r="48" spans="1:4" ht="25.2" x14ac:dyDescent="0.6">
      <c r="A48" s="13" t="s">
        <v>9</v>
      </c>
    </row>
    <row r="49" spans="1:9" ht="15.6" x14ac:dyDescent="0.3">
      <c r="A49" s="5" t="s">
        <v>8</v>
      </c>
      <c r="B49" s="2" t="s">
        <v>1</v>
      </c>
      <c r="C49" s="2" t="s">
        <v>2</v>
      </c>
      <c r="D49" s="2" t="s">
        <v>3</v>
      </c>
    </row>
    <row r="50" spans="1:9" ht="15.6" x14ac:dyDescent="0.3">
      <c r="A50" s="5"/>
      <c r="B50" s="11"/>
      <c r="C50" s="11"/>
      <c r="D50" s="11"/>
    </row>
    <row r="51" spans="1:9" ht="15.6" x14ac:dyDescent="0.3">
      <c r="A51" s="3">
        <v>1</v>
      </c>
      <c r="B51" s="4"/>
      <c r="C51" s="5"/>
      <c r="D51" s="5"/>
    </row>
    <row r="52" spans="1:9" ht="15.6" x14ac:dyDescent="0.3">
      <c r="A52" s="4" t="s">
        <v>6</v>
      </c>
      <c r="B52" s="7">
        <v>1.5939999999999999E-2</v>
      </c>
      <c r="C52" s="7">
        <v>17</v>
      </c>
      <c r="D52" s="7">
        <v>251</v>
      </c>
    </row>
    <row r="53" spans="1:9" ht="15.6" x14ac:dyDescent="0.3">
      <c r="A53" s="4" t="s">
        <v>4</v>
      </c>
      <c r="B53" s="7">
        <v>7.0200000000000002E-3</v>
      </c>
      <c r="C53" s="7">
        <v>17</v>
      </c>
      <c r="D53" s="7">
        <v>100</v>
      </c>
    </row>
    <row r="54" spans="1:9" ht="15.6" x14ac:dyDescent="0.3">
      <c r="A54" s="4" t="s">
        <v>5</v>
      </c>
      <c r="B54" s="7">
        <v>1.004E-2</v>
      </c>
      <c r="C54" s="7">
        <v>17</v>
      </c>
      <c r="D54" s="7">
        <v>151</v>
      </c>
    </row>
    <row r="55" spans="1:9" ht="15.6" x14ac:dyDescent="0.3">
      <c r="A55" s="8">
        <v>2</v>
      </c>
      <c r="B55" s="9"/>
      <c r="C55" s="9"/>
      <c r="D55" s="9"/>
    </row>
    <row r="56" spans="1:9" ht="15.6" x14ac:dyDescent="0.3">
      <c r="A56" s="4" t="s">
        <v>6</v>
      </c>
      <c r="B56" s="7">
        <v>7.0000000000000007E-2</v>
      </c>
      <c r="C56" s="7">
        <v>22</v>
      </c>
      <c r="D56" s="7">
        <v>775</v>
      </c>
    </row>
    <row r="57" spans="1:9" ht="15.6" x14ac:dyDescent="0.3">
      <c r="A57" s="4" t="s">
        <v>4</v>
      </c>
      <c r="B57" s="7">
        <v>0.03</v>
      </c>
      <c r="C57" s="7">
        <v>22</v>
      </c>
      <c r="D57" s="7">
        <v>340</v>
      </c>
    </row>
    <row r="58" spans="1:9" ht="15.6" x14ac:dyDescent="0.3">
      <c r="A58" s="4" t="s">
        <v>5</v>
      </c>
      <c r="B58" s="7">
        <v>0.04</v>
      </c>
      <c r="C58" s="7">
        <v>22</v>
      </c>
      <c r="D58" s="7">
        <v>431</v>
      </c>
    </row>
    <row r="59" spans="1:9" ht="15.6" x14ac:dyDescent="0.3">
      <c r="A59" s="8">
        <v>3</v>
      </c>
      <c r="B59" s="9"/>
      <c r="C59" s="9"/>
      <c r="D59" s="9"/>
    </row>
    <row r="60" spans="1:9" ht="15.6" x14ac:dyDescent="0.3">
      <c r="A60" s="4" t="s">
        <v>6</v>
      </c>
      <c r="B60" s="7">
        <v>7.0000000000000007E-2</v>
      </c>
      <c r="C60" s="7">
        <v>19</v>
      </c>
      <c r="D60" s="7">
        <v>493</v>
      </c>
    </row>
    <row r="61" spans="1:9" ht="15.6" x14ac:dyDescent="0.3">
      <c r="A61" s="4" t="s">
        <v>4</v>
      </c>
      <c r="B61" s="7">
        <v>0.02</v>
      </c>
      <c r="C61" s="7">
        <v>19</v>
      </c>
      <c r="D61" s="7">
        <v>250</v>
      </c>
    </row>
    <row r="62" spans="1:9" ht="15.6" x14ac:dyDescent="0.3">
      <c r="A62" s="4" t="s">
        <v>5</v>
      </c>
      <c r="B62" s="7">
        <v>0.02</v>
      </c>
      <c r="C62" s="7">
        <v>19</v>
      </c>
      <c r="D62" s="7">
        <v>310</v>
      </c>
    </row>
    <row r="63" spans="1:9" ht="25.2" x14ac:dyDescent="0.6">
      <c r="A63" s="8">
        <v>4</v>
      </c>
      <c r="B63" s="9"/>
      <c r="C63" s="9"/>
      <c r="D63" s="9"/>
      <c r="F63" s="19" t="s">
        <v>14</v>
      </c>
    </row>
    <row r="64" spans="1:9" ht="20.399999999999999" x14ac:dyDescent="0.35">
      <c r="A64" s="4" t="s">
        <v>6</v>
      </c>
      <c r="B64" s="7">
        <v>4.9169999999999998E-2</v>
      </c>
      <c r="C64" s="7">
        <v>22</v>
      </c>
      <c r="D64" s="7">
        <v>634</v>
      </c>
      <c r="F64" t="s">
        <v>7</v>
      </c>
      <c r="G64" s="18" t="s">
        <v>10</v>
      </c>
      <c r="H64" s="18" t="s">
        <v>12</v>
      </c>
      <c r="I64" s="18" t="s">
        <v>11</v>
      </c>
    </row>
    <row r="65" spans="1:9" ht="15.75" customHeight="1" x14ac:dyDescent="0.4">
      <c r="A65" s="4" t="s">
        <v>4</v>
      </c>
      <c r="B65" s="7">
        <v>3.8580000000000003E-2</v>
      </c>
      <c r="C65" s="7">
        <v>22</v>
      </c>
      <c r="D65" s="7">
        <v>297</v>
      </c>
      <c r="F65" s="20" t="s">
        <v>6</v>
      </c>
      <c r="G65" s="17">
        <f>AVERAGE(B52,B56,B60,B64,B68,B72,B76,B80,B84,B88)</f>
        <v>4.4171000000000002E-2</v>
      </c>
      <c r="H65" s="17">
        <f>MAX(B52,B56,B60,B64,B68,B72,B76,B80,B84,B88)</f>
        <v>0.11507000000000001</v>
      </c>
      <c r="I65" s="17">
        <f>MIN(B52,B56,B60,B64,B68,B72,B76,B80,B84,B88)</f>
        <v>1.5939999999999999E-2</v>
      </c>
    </row>
    <row r="66" spans="1:9" ht="15.75" customHeight="1" x14ac:dyDescent="0.4">
      <c r="A66" s="4" t="s">
        <v>5</v>
      </c>
      <c r="B66" s="7">
        <v>2.9000000000000001E-2</v>
      </c>
      <c r="C66" s="7">
        <v>22</v>
      </c>
      <c r="D66" s="7">
        <v>390</v>
      </c>
      <c r="F66" s="21" t="s">
        <v>4</v>
      </c>
      <c r="G66" s="17">
        <f>AVERAGE(B53,B57,B61,B65,B69,B73,B77,B81,B85,B89)</f>
        <v>1.8680000000000002E-2</v>
      </c>
      <c r="H66" s="17">
        <f>MAX(B53,B57,B61,B65,B69,B73,B77,B81,B85,B89)</f>
        <v>4.9050000000000003E-2</v>
      </c>
      <c r="I66" s="17">
        <f>MIN(B53,B57,B61,B65,B69,B73,B77,B81,B85,B89)</f>
        <v>4.0200000000000001E-3</v>
      </c>
    </row>
    <row r="67" spans="1:9" ht="15.75" customHeight="1" x14ac:dyDescent="0.4">
      <c r="A67" s="8">
        <v>5</v>
      </c>
      <c r="B67" s="9"/>
      <c r="C67" s="9"/>
      <c r="D67" s="9"/>
      <c r="F67" s="20" t="s">
        <v>5</v>
      </c>
      <c r="G67" s="17">
        <f>AVERAGE(B54,B58,B62,B66,B70,B74,B78,B82,B86,B90)</f>
        <v>2.8577999999999999E-2</v>
      </c>
      <c r="H67" s="17">
        <f>MAX(B54,B58,B62,B66,B70,B74,B78,B82,B86,B90)</f>
        <v>0.10978</v>
      </c>
      <c r="I67" s="17">
        <f>MIN(B54,B58,B62,B66,B70,B74,B78,B82,B86,B90)</f>
        <v>8.9599999999999992E-3</v>
      </c>
    </row>
    <row r="68" spans="1:9" ht="15.75" customHeight="1" x14ac:dyDescent="0.3">
      <c r="A68" s="4" t="s">
        <v>6</v>
      </c>
      <c r="B68" s="7">
        <v>1.9029999999999998E-2</v>
      </c>
      <c r="C68" s="7">
        <v>18</v>
      </c>
      <c r="D68" s="7">
        <v>267</v>
      </c>
    </row>
    <row r="69" spans="1:9" ht="15.6" customHeight="1" x14ac:dyDescent="0.3">
      <c r="A69" s="4" t="s">
        <v>4</v>
      </c>
      <c r="B69" s="7">
        <v>7.0400000000000003E-3</v>
      </c>
      <c r="C69" s="7">
        <v>18</v>
      </c>
      <c r="D69" s="7">
        <v>96</v>
      </c>
    </row>
    <row r="70" spans="1:9" ht="15.75" customHeight="1" x14ac:dyDescent="0.3">
      <c r="A70" s="4" t="s">
        <v>5</v>
      </c>
      <c r="B70" s="7">
        <v>8.9999999999999993E-3</v>
      </c>
      <c r="C70" s="7">
        <v>18</v>
      </c>
      <c r="D70" s="7">
        <v>151</v>
      </c>
    </row>
    <row r="71" spans="1:9" ht="22.2" customHeight="1" x14ac:dyDescent="0.6">
      <c r="A71" s="8">
        <v>6</v>
      </c>
      <c r="B71" s="9"/>
      <c r="C71" s="9"/>
      <c r="D71" s="9"/>
      <c r="F71" s="19" t="s">
        <v>16</v>
      </c>
      <c r="G71" s="22"/>
    </row>
    <row r="72" spans="1:9" ht="15.75" customHeight="1" x14ac:dyDescent="0.35">
      <c r="A72" s="5" t="s">
        <v>6</v>
      </c>
      <c r="B72" s="7">
        <v>2.1000000000000001E-2</v>
      </c>
      <c r="C72" s="7">
        <v>18</v>
      </c>
      <c r="D72" s="7">
        <v>299</v>
      </c>
      <c r="F72" s="22" t="s">
        <v>7</v>
      </c>
      <c r="G72" s="23" t="s">
        <v>15</v>
      </c>
    </row>
    <row r="73" spans="1:9" ht="15.75" customHeight="1" x14ac:dyDescent="0.4">
      <c r="A73" s="5" t="s">
        <v>4</v>
      </c>
      <c r="B73" s="7">
        <v>4.0200000000000001E-3</v>
      </c>
      <c r="C73" s="7">
        <v>18</v>
      </c>
      <c r="D73" s="7">
        <v>110</v>
      </c>
      <c r="F73" s="20" t="s">
        <v>6</v>
      </c>
      <c r="G73" s="24">
        <f t="shared" ref="G73:G75" si="0">AVERAGE(D52,D56,D60,D64,D68,D72,D76,D80,D84,D88)</f>
        <v>508.5</v>
      </c>
    </row>
    <row r="74" spans="1:9" ht="15.75" customHeight="1" x14ac:dyDescent="0.4">
      <c r="A74" s="5" t="s">
        <v>5</v>
      </c>
      <c r="B74" s="7">
        <v>8.9599999999999992E-3</v>
      </c>
      <c r="C74" s="7">
        <v>18</v>
      </c>
      <c r="D74" s="7">
        <v>139</v>
      </c>
      <c r="F74" s="21" t="s">
        <v>4</v>
      </c>
      <c r="G74" s="24">
        <f t="shared" si="0"/>
        <v>229.2</v>
      </c>
    </row>
    <row r="75" spans="1:9" ht="15.75" customHeight="1" x14ac:dyDescent="0.4">
      <c r="A75" s="10">
        <v>7</v>
      </c>
      <c r="B75" s="9"/>
      <c r="C75" s="9"/>
      <c r="D75" s="9"/>
      <c r="F75" s="20" t="s">
        <v>5</v>
      </c>
      <c r="G75" s="24">
        <f t="shared" si="0"/>
        <v>313.10000000000002</v>
      </c>
    </row>
    <row r="76" spans="1:9" ht="15.75" customHeight="1" x14ac:dyDescent="0.3">
      <c r="A76" s="5" t="s">
        <v>6</v>
      </c>
      <c r="B76" s="7">
        <v>2.206E-2</v>
      </c>
      <c r="C76" s="7">
        <v>18</v>
      </c>
      <c r="D76" s="7">
        <v>346</v>
      </c>
    </row>
    <row r="77" spans="1:9" ht="15.75" customHeight="1" x14ac:dyDescent="0.3">
      <c r="A77" s="5" t="s">
        <v>4</v>
      </c>
      <c r="B77" s="7">
        <v>1.205E-2</v>
      </c>
      <c r="C77" s="7">
        <v>18</v>
      </c>
      <c r="D77" s="7">
        <v>167</v>
      </c>
    </row>
    <row r="78" spans="1:9" ht="15.75" customHeight="1" x14ac:dyDescent="0.3">
      <c r="A78" s="5" t="s">
        <v>5</v>
      </c>
      <c r="B78" s="7">
        <v>1.694E-2</v>
      </c>
      <c r="C78" s="7">
        <v>18</v>
      </c>
      <c r="D78" s="7">
        <v>197</v>
      </c>
    </row>
    <row r="79" spans="1:9" ht="15.75" customHeight="1" x14ac:dyDescent="0.3">
      <c r="A79" s="10">
        <v>8</v>
      </c>
      <c r="B79" s="9"/>
      <c r="C79" s="9"/>
      <c r="D79" s="9"/>
    </row>
    <row r="80" spans="1:9" ht="15.75" customHeight="1" x14ac:dyDescent="0.3">
      <c r="A80" s="5" t="s">
        <v>6</v>
      </c>
      <c r="B80" s="7">
        <v>0.11507000000000001</v>
      </c>
      <c r="C80" s="7">
        <v>25</v>
      </c>
      <c r="D80" s="7">
        <v>1121</v>
      </c>
    </row>
    <row r="81" spans="1:4" ht="15.75" customHeight="1" x14ac:dyDescent="0.3">
      <c r="A81" s="5" t="s">
        <v>4</v>
      </c>
      <c r="B81" s="7">
        <v>4.9050000000000003E-2</v>
      </c>
      <c r="C81" s="7">
        <v>25</v>
      </c>
      <c r="D81" s="7">
        <v>557</v>
      </c>
    </row>
    <row r="82" spans="1:4" ht="15.75" customHeight="1" x14ac:dyDescent="0.3">
      <c r="A82" s="5" t="s">
        <v>5</v>
      </c>
      <c r="B82" s="7">
        <v>0.10978</v>
      </c>
      <c r="C82" s="7">
        <v>25</v>
      </c>
      <c r="D82" s="7">
        <v>822</v>
      </c>
    </row>
    <row r="83" spans="1:4" ht="15.75" customHeight="1" x14ac:dyDescent="0.3">
      <c r="A83" s="10">
        <v>9</v>
      </c>
      <c r="B83" s="9"/>
      <c r="C83" s="9"/>
      <c r="D83" s="9"/>
    </row>
    <row r="84" spans="1:4" ht="15.75" customHeight="1" x14ac:dyDescent="0.3">
      <c r="A84" s="5" t="s">
        <v>6</v>
      </c>
      <c r="B84" s="7">
        <v>2.6509999999999999E-2</v>
      </c>
      <c r="C84" s="7">
        <v>20</v>
      </c>
      <c r="D84" s="7">
        <v>431</v>
      </c>
    </row>
    <row r="85" spans="1:4" ht="15.75" customHeight="1" x14ac:dyDescent="0.3">
      <c r="A85" s="5" t="s">
        <v>4</v>
      </c>
      <c r="B85" s="7">
        <v>7.0000000000000001E-3</v>
      </c>
      <c r="C85" s="7">
        <v>20</v>
      </c>
      <c r="D85" s="7">
        <v>149</v>
      </c>
    </row>
    <row r="86" spans="1:4" ht="15.75" customHeight="1" x14ac:dyDescent="0.3">
      <c r="A86" s="5" t="s">
        <v>5</v>
      </c>
      <c r="B86" s="7">
        <v>1.6029999999999999E-2</v>
      </c>
      <c r="C86" s="7">
        <v>20</v>
      </c>
      <c r="D86" s="7">
        <v>244</v>
      </c>
    </row>
    <row r="87" spans="1:4" ht="15.75" customHeight="1" x14ac:dyDescent="0.3">
      <c r="A87" s="10">
        <v>10</v>
      </c>
      <c r="B87" s="9"/>
      <c r="C87" s="9"/>
      <c r="D87" s="9"/>
    </row>
    <row r="88" spans="1:4" ht="15.75" customHeight="1" x14ac:dyDescent="0.3">
      <c r="A88" s="5" t="s">
        <v>6</v>
      </c>
      <c r="B88" s="7">
        <v>3.2930000000000001E-2</v>
      </c>
      <c r="C88" s="7">
        <v>20</v>
      </c>
      <c r="D88" s="7">
        <v>468</v>
      </c>
    </row>
    <row r="89" spans="1:4" ht="15.75" customHeight="1" x14ac:dyDescent="0.3">
      <c r="A89" s="5" t="s">
        <v>4</v>
      </c>
      <c r="B89" s="7">
        <v>1.204E-2</v>
      </c>
      <c r="C89" s="7">
        <v>20</v>
      </c>
      <c r="D89" s="7">
        <v>226</v>
      </c>
    </row>
    <row r="90" spans="1:4" ht="15.75" customHeight="1" x14ac:dyDescent="0.3">
      <c r="A90" s="5" t="s">
        <v>5</v>
      </c>
      <c r="B90" s="7">
        <v>2.6030000000000001E-2</v>
      </c>
      <c r="C90" s="7">
        <v>20</v>
      </c>
      <c r="D90" s="7">
        <v>296</v>
      </c>
    </row>
  </sheetData>
  <phoneticPr fontId="11" type="noConversion"/>
  <pageMargins left="0.7" right="0.7" top="0.75" bottom="0.75" header="0.3" footer="0.3"/>
  <pageSetup orientation="portrait" horizontalDpi="300" verticalDpi="300" r:id="rId1"/>
  <drawing r:id="rId2"/>
  <tableParts count="6">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4 q 9 U I 9 d r t C m A A A A + A A A A B I A H A B D b 2 5 m a W c v U G F j a 2 F n Z S 5 4 b W w g o h g A K K A U A A A A A A A A A A A A A A A A A A A A A A A A A A A A h Y / R C o I w G I V f R X b v N p X A 5 H c S 3 i Y E Q X Q 7 d O l I f 8 P N 5 r t 1 0 S P 1 C g l l d d f l O X w H v v O 4 3 S G b u t a 7 q s H o H l M S U E 4 8 h W V f a a x T M t q T H 5 N M w E 6 W Z 1 k r b 4 b R J J P R K W m s v S S M O e e o i 2 g / 1 C z k P G D H Y r s v G 9 V J X 6 O x E k t F P q v q / 4 o I O L x k R E h j T l c x j + i a B 8 C W G g q N X y S c j S k H 9 l N C P r Z 2 H J R Q 6 O c b Y E s E 9 n 4 h n l B L A w Q U A A I A C A D L i r 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4 q 9 U C i K R 7 g O A A A A E Q A A A B M A H A B G b 3 J t d W x h c y 9 T Z W N 0 a W 9 u M S 5 t I K I Y A C i g F A A A A A A A A A A A A A A A A A A A A A A A A A A A A C t O T S 7 J z M 9 T C I b Q h t Y A U E s B A i 0 A F A A C A A g A y 4 q 9 U I 9 d r t C m A A A A + A A A A B I A A A A A A A A A A A A A A A A A A A A A A E N v b m Z p Z y 9 Q Y W N r Y W d l L n h t b F B L A Q I t A B Q A A g A I A M u K v V A P y u m r p A A A A O k A A A A T A A A A A A A A A A A A A A A A A P I A A A B b Q 2 9 u d G V u d F 9 U e X B l c 1 0 u e G 1 s U E s B A i 0 A F A A C A A g A y 4 q 9 U 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q c P U T W + 6 l C j Z l n N g k v F z 8 A A A A A A g A A A A A A E G Y A A A A B A A A g A A A A t L c q L E 1 B 9 s B C U K R m + C l Q U G K U T v 0 X t H D F T k H O L J w o 2 L 8 A A A A A D o A A A A A C A A A g A A A A H 8 T w d l 0 L m 9 f B Q p a T j i n 0 p M S x c o p b g d A o h F Q + P O + 4 A o h Q A A A A X z e L P c S G z X c p u U M x D z 1 d y d y c b f m 4 + I o 8 g F e Y u F 9 6 6 X x y E j f A L S F W u q K N D T I t b x f r t x 2 k a S M 0 0 d V x + 1 2 P 5 s i 1 8 2 z 0 / V F 0 d G 1 U y 1 U j p m P n h 4 J A A A A A x z K B Z r m Y F K l K X N 7 c S z p 3 u C I P s + E c h E d 6 Z S 9 L 2 o n T E N e 8 E q A z k q F o f r O L 7 n 0 1 e V z J H W / x p Y + i 5 U N c V Y p f F / c g c Q = = < / D a t a M a s h u p > 
</file>

<file path=customXml/itemProps1.xml><?xml version="1.0" encoding="utf-8"?>
<ds:datastoreItem xmlns:ds="http://schemas.openxmlformats.org/officeDocument/2006/customXml" ds:itemID="{18BC275D-9643-4016-BBAA-8D1A1C17E9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Duckuzzle</vt:lpstr>
      <vt:lpstr>EightPuzzle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Shahriar Arefin</cp:lastModifiedBy>
  <dcterms:modified xsi:type="dcterms:W3CDTF">2020-05-30T05:31:20Z</dcterms:modified>
</cp:coreProperties>
</file>