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8377192e353241d/Desktop/data_analysis/Excel Project/"/>
    </mc:Choice>
  </mc:AlternateContent>
  <xr:revisionPtr revIDLastSave="1" documentId="11_F25DC773A252ABDACC1048A8915E7CE05BDE58E1" xr6:coauthVersionLast="47" xr6:coauthVersionMax="47" xr10:uidLastSave="{294879C2-3645-4508-B491-3C4A1F927C7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" i="1" l="1"/>
  <c r="J29" i="1"/>
  <c r="I29" i="1"/>
  <c r="H29" i="1"/>
  <c r="K28" i="1"/>
  <c r="J28" i="1"/>
  <c r="I28" i="1"/>
  <c r="H28" i="1"/>
  <c r="K27" i="1"/>
  <c r="J27" i="1"/>
  <c r="I27" i="1"/>
  <c r="H27" i="1"/>
  <c r="D29" i="1"/>
  <c r="E29" i="1"/>
  <c r="F29" i="1"/>
  <c r="D28" i="1"/>
  <c r="E28" i="1"/>
  <c r="F28" i="1"/>
  <c r="C28" i="1"/>
  <c r="C29" i="1"/>
  <c r="D27" i="1"/>
  <c r="E27" i="1"/>
  <c r="F27" i="1"/>
  <c r="C27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6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6" i="1"/>
</calcChain>
</file>

<file path=xl/sharedStrings.xml><?xml version="1.0" encoding="utf-8"?>
<sst xmlns="http://schemas.openxmlformats.org/spreadsheetml/2006/main" count="56" uniqueCount="49">
  <si>
    <t>Grade Book</t>
  </si>
  <si>
    <t>First Name</t>
  </si>
  <si>
    <t>Last Name</t>
  </si>
  <si>
    <t>Safe Test</t>
  </si>
  <si>
    <t>Company Philosopy Test</t>
  </si>
  <si>
    <t>Financial Skills Test</t>
  </si>
  <si>
    <t>Drug Test</t>
  </si>
  <si>
    <t>Possible Points</t>
  </si>
  <si>
    <t>Emma</t>
  </si>
  <si>
    <t>Liam</t>
  </si>
  <si>
    <t>Olivia</t>
  </si>
  <si>
    <t>Noah</t>
  </si>
  <si>
    <t>Ava</t>
  </si>
  <si>
    <t>Sophia</t>
  </si>
  <si>
    <t>Jackson</t>
  </si>
  <si>
    <t>Isabella</t>
  </si>
  <si>
    <t>Aiden</t>
  </si>
  <si>
    <t>Mia</t>
  </si>
  <si>
    <t>Lucas</t>
  </si>
  <si>
    <t>Harper</t>
  </si>
  <si>
    <t>Benjamin</t>
  </si>
  <si>
    <t>Amelia</t>
  </si>
  <si>
    <t>Elijah</t>
  </si>
  <si>
    <t>Charlotte</t>
  </si>
  <si>
    <t>Oliver</t>
  </si>
  <si>
    <t>Abigail</t>
  </si>
  <si>
    <t>Smith</t>
  </si>
  <si>
    <t>Johnson</t>
  </si>
  <si>
    <t>Brown</t>
  </si>
  <si>
    <t>Davis</t>
  </si>
  <si>
    <t>Wilson</t>
  </si>
  <si>
    <t>Anderson</t>
  </si>
  <si>
    <t>Miller</t>
  </si>
  <si>
    <t>Thomas</t>
  </si>
  <si>
    <t>White</t>
  </si>
  <si>
    <t>Harris</t>
  </si>
  <si>
    <t>Martin</t>
  </si>
  <si>
    <t>Lewis</t>
  </si>
  <si>
    <t>Hall</t>
  </si>
  <si>
    <t>Young</t>
  </si>
  <si>
    <t>Walker</t>
  </si>
  <si>
    <t>King</t>
  </si>
  <si>
    <t>Turner</t>
  </si>
  <si>
    <t>Scott</t>
  </si>
  <si>
    <t>Wright</t>
  </si>
  <si>
    <t>Fired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</si>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</sst>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textRotation="90"/>
    </xf>
    <xf numFmtId="9" fontId="0" fillId="0" borderId="0" xfId="1" applyFon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3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Sheet1!$A$6:$A$25</c:f>
              <c:strCache>
                <c:ptCount val="20"/>
                <c:pt idx="0">
                  <c:v>Emma</c:v>
                </c:pt>
                <c:pt idx="1">
                  <c:v>Liam</c:v>
                </c:pt>
                <c:pt idx="2">
                  <c:v>Olivia</c:v>
                </c:pt>
                <c:pt idx="3">
                  <c:v>Noah</c:v>
                </c:pt>
                <c:pt idx="4">
                  <c:v>Ava</c:v>
                </c:pt>
                <c:pt idx="5">
                  <c:v>Sophia</c:v>
                </c:pt>
                <c:pt idx="6">
                  <c:v>Jackson</c:v>
                </c:pt>
                <c:pt idx="7">
                  <c:v>Isabella</c:v>
                </c:pt>
                <c:pt idx="8">
                  <c:v>Sophia</c:v>
                </c:pt>
                <c:pt idx="9">
                  <c:v>Aiden</c:v>
                </c:pt>
                <c:pt idx="10">
                  <c:v>Mia</c:v>
                </c:pt>
                <c:pt idx="11">
                  <c:v>Lucas</c:v>
                </c:pt>
                <c:pt idx="12">
                  <c:v>Harper</c:v>
                </c:pt>
                <c:pt idx="13">
                  <c:v>Benjamin</c:v>
                </c:pt>
                <c:pt idx="14">
                  <c:v>Amelia</c:v>
                </c:pt>
                <c:pt idx="15">
                  <c:v>Elijah</c:v>
                </c:pt>
                <c:pt idx="16">
                  <c:v>Charlotte</c:v>
                </c:pt>
                <c:pt idx="17">
                  <c:v>Oliver</c:v>
                </c:pt>
                <c:pt idx="18">
                  <c:v>Abigail</c:v>
                </c:pt>
                <c:pt idx="19">
                  <c:v>Mia</c:v>
                </c:pt>
              </c:strCache>
            </c:strRef>
          </c:cat>
          <c:val>
            <c:numRef>
              <c:f>Sheet1!$C$6:$C$25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6</c:v>
                </c:pt>
                <c:pt idx="8">
                  <c:v>8</c:v>
                </c:pt>
                <c:pt idx="9">
                  <c:v>9</c:v>
                </c:pt>
                <c:pt idx="10">
                  <c:v>5</c:v>
                </c:pt>
                <c:pt idx="11">
                  <c:v>10</c:v>
                </c:pt>
                <c:pt idx="12">
                  <c:v>7</c:v>
                </c:pt>
                <c:pt idx="13">
                  <c:v>6</c:v>
                </c:pt>
                <c:pt idx="14">
                  <c:v>9</c:v>
                </c:pt>
                <c:pt idx="15">
                  <c:v>8</c:v>
                </c:pt>
                <c:pt idx="16">
                  <c:v>5</c:v>
                </c:pt>
                <c:pt idx="17">
                  <c:v>10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3-40B8-9760-B59D5679D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017567"/>
        <c:axId val="1829018815"/>
      </c:barChart>
      <c:catAx>
        <c:axId val="182901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18815"/>
        <c:crosses val="autoZero"/>
        <c:auto val="1"/>
        <c:lblAlgn val="ctr"/>
        <c:lblOffset val="100"/>
        <c:noMultiLvlLbl val="0"/>
      </c:catAx>
      <c:valAx>
        <c:axId val="18290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01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Sheet1!$A$6:$A$25</c:f>
              <c:strCache>
                <c:ptCount val="20"/>
                <c:pt idx="0">
                  <c:v>Emma</c:v>
                </c:pt>
                <c:pt idx="1">
                  <c:v>Liam</c:v>
                </c:pt>
                <c:pt idx="2">
                  <c:v>Olivia</c:v>
                </c:pt>
                <c:pt idx="3">
                  <c:v>Noah</c:v>
                </c:pt>
                <c:pt idx="4">
                  <c:v>Ava</c:v>
                </c:pt>
                <c:pt idx="5">
                  <c:v>Sophia</c:v>
                </c:pt>
                <c:pt idx="6">
                  <c:v>Jackson</c:v>
                </c:pt>
                <c:pt idx="7">
                  <c:v>Isabella</c:v>
                </c:pt>
                <c:pt idx="8">
                  <c:v>Sophia</c:v>
                </c:pt>
                <c:pt idx="9">
                  <c:v>Aiden</c:v>
                </c:pt>
                <c:pt idx="10">
                  <c:v>Mia</c:v>
                </c:pt>
                <c:pt idx="11">
                  <c:v>Lucas</c:v>
                </c:pt>
                <c:pt idx="12">
                  <c:v>Harper</c:v>
                </c:pt>
                <c:pt idx="13">
                  <c:v>Benjamin</c:v>
                </c:pt>
                <c:pt idx="14">
                  <c:v>Amelia</c:v>
                </c:pt>
                <c:pt idx="15">
                  <c:v>Elijah</c:v>
                </c:pt>
                <c:pt idx="16">
                  <c:v>Charlotte</c:v>
                </c:pt>
                <c:pt idx="17">
                  <c:v>Oliver</c:v>
                </c:pt>
                <c:pt idx="18">
                  <c:v>Abigail</c:v>
                </c:pt>
                <c:pt idx="19">
                  <c:v>Mia</c:v>
                </c:pt>
              </c:strCache>
            </c:strRef>
          </c:cat>
          <c:val>
            <c:numRef>
              <c:f>Sheet1!$D$6:$D$25</c:f>
              <c:numCache>
                <c:formatCode>General</c:formatCode>
                <c:ptCount val="20"/>
                <c:pt idx="0">
                  <c:v>15</c:v>
                </c:pt>
                <c:pt idx="1">
                  <c:v>19</c:v>
                </c:pt>
                <c:pt idx="2">
                  <c:v>11</c:v>
                </c:pt>
                <c:pt idx="3">
                  <c:v>12</c:v>
                </c:pt>
                <c:pt idx="4">
                  <c:v>17</c:v>
                </c:pt>
                <c:pt idx="5">
                  <c:v>14</c:v>
                </c:pt>
                <c:pt idx="6">
                  <c:v>18</c:v>
                </c:pt>
                <c:pt idx="7">
                  <c:v>13</c:v>
                </c:pt>
                <c:pt idx="8">
                  <c:v>16</c:v>
                </c:pt>
                <c:pt idx="9">
                  <c:v>10</c:v>
                </c:pt>
                <c:pt idx="10">
                  <c:v>12</c:v>
                </c:pt>
                <c:pt idx="11">
                  <c:v>19</c:v>
                </c:pt>
                <c:pt idx="12">
                  <c:v>14</c:v>
                </c:pt>
                <c:pt idx="13">
                  <c:v>15</c:v>
                </c:pt>
                <c:pt idx="14">
                  <c:v>11</c:v>
                </c:pt>
                <c:pt idx="15">
                  <c:v>18</c:v>
                </c:pt>
                <c:pt idx="16">
                  <c:v>13</c:v>
                </c:pt>
                <c:pt idx="17">
                  <c:v>16</c:v>
                </c:pt>
                <c:pt idx="18">
                  <c:v>20</c:v>
                </c:pt>
                <c:pt idx="1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0-42E0-A4D7-D32463148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8970815"/>
        <c:axId val="1958965407"/>
      </c:barChart>
      <c:catAx>
        <c:axId val="195897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65407"/>
        <c:crosses val="autoZero"/>
        <c:auto val="1"/>
        <c:lblAlgn val="ctr"/>
        <c:lblOffset val="100"/>
        <c:noMultiLvlLbl val="0"/>
      </c:catAx>
      <c:valAx>
        <c:axId val="195896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7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Sheet1!$A$6:$A$25</c:f>
              <c:strCache>
                <c:ptCount val="20"/>
                <c:pt idx="0">
                  <c:v>Emma</c:v>
                </c:pt>
                <c:pt idx="1">
                  <c:v>Liam</c:v>
                </c:pt>
                <c:pt idx="2">
                  <c:v>Olivia</c:v>
                </c:pt>
                <c:pt idx="3">
                  <c:v>Noah</c:v>
                </c:pt>
                <c:pt idx="4">
                  <c:v>Ava</c:v>
                </c:pt>
                <c:pt idx="5">
                  <c:v>Sophia</c:v>
                </c:pt>
                <c:pt idx="6">
                  <c:v>Jackson</c:v>
                </c:pt>
                <c:pt idx="7">
                  <c:v>Isabella</c:v>
                </c:pt>
                <c:pt idx="8">
                  <c:v>Sophia</c:v>
                </c:pt>
                <c:pt idx="9">
                  <c:v>Aiden</c:v>
                </c:pt>
                <c:pt idx="10">
                  <c:v>Mia</c:v>
                </c:pt>
                <c:pt idx="11">
                  <c:v>Lucas</c:v>
                </c:pt>
                <c:pt idx="12">
                  <c:v>Harper</c:v>
                </c:pt>
                <c:pt idx="13">
                  <c:v>Benjamin</c:v>
                </c:pt>
                <c:pt idx="14">
                  <c:v>Amelia</c:v>
                </c:pt>
                <c:pt idx="15">
                  <c:v>Elijah</c:v>
                </c:pt>
                <c:pt idx="16">
                  <c:v>Charlotte</c:v>
                </c:pt>
                <c:pt idx="17">
                  <c:v>Oliver</c:v>
                </c:pt>
                <c:pt idx="18">
                  <c:v>Abigail</c:v>
                </c:pt>
                <c:pt idx="19">
                  <c:v>Mia</c:v>
                </c:pt>
              </c:strCache>
            </c:strRef>
          </c:cat>
          <c:val>
            <c:numRef>
              <c:f>Sheet1!$E$6:$E$25</c:f>
              <c:numCache>
                <c:formatCode>General</c:formatCode>
                <c:ptCount val="20"/>
                <c:pt idx="0">
                  <c:v>70</c:v>
                </c:pt>
                <c:pt idx="1">
                  <c:v>84</c:v>
                </c:pt>
                <c:pt idx="2">
                  <c:v>92</c:v>
                </c:pt>
                <c:pt idx="3">
                  <c:v>59</c:v>
                </c:pt>
                <c:pt idx="4">
                  <c:v>63</c:v>
                </c:pt>
                <c:pt idx="5">
                  <c:v>88</c:v>
                </c:pt>
                <c:pt idx="6">
                  <c:v>76</c:v>
                </c:pt>
                <c:pt idx="7">
                  <c:v>60</c:v>
                </c:pt>
                <c:pt idx="8">
                  <c:v>98</c:v>
                </c:pt>
                <c:pt idx="9">
                  <c:v>72</c:v>
                </c:pt>
                <c:pt idx="10">
                  <c:v>80</c:v>
                </c:pt>
                <c:pt idx="11">
                  <c:v>61</c:v>
                </c:pt>
                <c:pt idx="12">
                  <c:v>66</c:v>
                </c:pt>
                <c:pt idx="13">
                  <c:v>90</c:v>
                </c:pt>
                <c:pt idx="14">
                  <c:v>68</c:v>
                </c:pt>
                <c:pt idx="15">
                  <c:v>85</c:v>
                </c:pt>
                <c:pt idx="16">
                  <c:v>77</c:v>
                </c:pt>
                <c:pt idx="17">
                  <c:v>62</c:v>
                </c:pt>
                <c:pt idx="18">
                  <c:v>99</c:v>
                </c:pt>
                <c:pt idx="19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2-4A5C-8CDF-D85703F2F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8651567"/>
        <c:axId val="1958657391"/>
      </c:barChart>
      <c:catAx>
        <c:axId val="195865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57391"/>
        <c:crosses val="autoZero"/>
        <c:auto val="1"/>
        <c:lblAlgn val="ctr"/>
        <c:lblOffset val="100"/>
        <c:noMultiLvlLbl val="0"/>
      </c:catAx>
      <c:valAx>
        <c:axId val="19586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51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197920</xdr:colOff>
      <xdr:row>2</xdr:row>
      <xdr:rowOff>97971</xdr:rowOff>
    </xdr:from>
    <xdr:to>
      <xdr:col>22</xdr:col>
      <xdr:colOff>118752</xdr:colOff>
      <xdr:row>11</xdr:row>
      <xdr:rowOff>19792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237A4-179E-4A8C-AC7D-39FFA2ABD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207818</xdr:colOff>
      <xdr:row>11</xdr:row>
      <xdr:rowOff>107867</xdr:rowOff>
    </xdr:from>
    <xdr:to>
      <xdr:col>22</xdr:col>
      <xdr:colOff>59377</xdr:colOff>
      <xdr:row>26</xdr:row>
      <xdr:rowOff>40573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1CA23C-982E-400E-9AA0-06E0BD97E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207816</xdr:colOff>
      <xdr:row>26</xdr:row>
      <xdr:rowOff>137556</xdr:rowOff>
    </xdr:from>
    <xdr:to>
      <xdr:col>22</xdr:col>
      <xdr:colOff>79168</xdr:colOff>
      <xdr:row>42</xdr:row>
      <xdr:rowOff>990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0CE7DC-F92B-44F7-B84F-2DA18F786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tabSelected="1" zoomScale="77" zoomScaleNormal="85" workbookViewId="0">
      <selection activeCell="Y34" sqref="Y34"/>
    </sheetView>
  </sheetViews>
  <sheetFormatPr defaultRowHeight="14.4" x14ac:dyDescent="0.3"/>
  <cols>
    <col min="1" max="1" width="12.109375" customWidth="1"/>
    <col min="2" max="2" width="13" customWidth="1"/>
    <col min="3" max="3" width="8.21875" customWidth="1"/>
    <col min="4" max="4" width="7.88671875" customWidth="1"/>
    <col min="5" max="5" width="7.6640625" customWidth="1"/>
    <col min="6" max="6" width="6.88671875" customWidth="1"/>
    <col min="8" max="8" width="6.21875" customWidth="1"/>
    <col min="9" max="9" width="6" customWidth="1"/>
    <col min="10" max="10" width="5.21875" customWidth="1"/>
    <col min="11" max="11" width="5.44140625" customWidth="1"/>
    <col min="12" max="13" width="6.88671875" customWidth="1"/>
  </cols>
  <sheetData>
    <row r="1" spans="1:13" x14ac:dyDescent="0.3">
      <c r="A1" t="s">
        <v>0</v>
      </c>
    </row>
    <row r="3" spans="1:13" ht="113.4" x14ac:dyDescent="0.3">
      <c r="C3" s="2" t="s">
        <v>3</v>
      </c>
      <c r="D3" s="2" t="s">
        <v>4</v>
      </c>
      <c r="E3" s="2" t="s">
        <v>5</v>
      </c>
      <c r="F3" s="2" t="s">
        <v>6</v>
      </c>
      <c r="H3" s="2" t="s">
        <v>3</v>
      </c>
      <c r="I3" s="2" t="s">
        <v>4</v>
      </c>
      <c r="J3" s="2" t="s">
        <v>5</v>
      </c>
      <c r="K3" s="2" t="s">
        <v>6</v>
      </c>
      <c r="M3" s="2" t="s">
        <v>45</v>
      </c>
    </row>
    <row r="4" spans="1:13" x14ac:dyDescent="0.3">
      <c r="B4" t="s">
        <v>7</v>
      </c>
      <c r="C4">
        <v>10</v>
      </c>
      <c r="D4">
        <v>20</v>
      </c>
      <c r="E4">
        <v>100</v>
      </c>
      <c r="F4">
        <v>1</v>
      </c>
    </row>
    <row r="5" spans="1:13" x14ac:dyDescent="0.3">
      <c r="A5" t="s">
        <v>1</v>
      </c>
      <c r="B5" t="s">
        <v>2</v>
      </c>
    </row>
    <row r="6" spans="1:13" ht="15" x14ac:dyDescent="0.3">
      <c r="A6" s="1" t="s">
        <v>8</v>
      </c>
      <c r="B6" s="1" t="s">
        <v>26</v>
      </c>
      <c r="C6" s="4">
        <v>7</v>
      </c>
      <c r="D6" s="4">
        <v>15</v>
      </c>
      <c r="E6" s="4">
        <v>70</v>
      </c>
      <c r="F6" s="4">
        <v>1</v>
      </c>
      <c r="H6" s="3">
        <f>C6/C$4</f>
        <v>0.7</v>
      </c>
      <c r="I6" s="3">
        <f t="shared" ref="I6:K21" si="0">D6/D$4</f>
        <v>0.75</v>
      </c>
      <c r="J6" s="3">
        <f t="shared" si="0"/>
        <v>0.7</v>
      </c>
      <c r="K6" s="3">
        <f t="shared" si="0"/>
        <v>1</v>
      </c>
      <c r="M6" s="3" t="b">
        <f>OR(H6&lt;0.55,I6&lt;0.55,J6:J6&lt;0.55,K6&lt;0.55)</f>
        <v>0</v>
      </c>
    </row>
    <row r="7" spans="1:13" ht="15" x14ac:dyDescent="0.3">
      <c r="A7" s="1" t="s">
        <v>9</v>
      </c>
      <c r="B7" s="1" t="s">
        <v>27</v>
      </c>
      <c r="C7" s="4">
        <v>8</v>
      </c>
      <c r="D7" s="4">
        <v>19</v>
      </c>
      <c r="E7" s="4">
        <v>84</v>
      </c>
      <c r="F7" s="4">
        <v>1</v>
      </c>
      <c r="H7" s="3">
        <f t="shared" ref="H7:H25" si="1">C7/C$4</f>
        <v>0.8</v>
      </c>
      <c r="I7" s="3">
        <f t="shared" si="0"/>
        <v>0.95</v>
      </c>
      <c r="J7" s="3">
        <f t="shared" si="0"/>
        <v>0.84</v>
      </c>
      <c r="K7" s="3">
        <f t="shared" si="0"/>
        <v>1</v>
      </c>
      <c r="M7" s="3" t="b">
        <f t="shared" ref="M7:M25" si="2">OR(H7&lt;0.55,I7&lt;0.55,J7:J7&lt;0.55,K7&lt;0.55)</f>
        <v>0</v>
      </c>
    </row>
    <row r="8" spans="1:13" ht="15" x14ac:dyDescent="0.3">
      <c r="A8" s="1" t="s">
        <v>10</v>
      </c>
      <c r="B8" s="1" t="s">
        <v>28</v>
      </c>
      <c r="C8" s="4">
        <v>6</v>
      </c>
      <c r="D8" s="4">
        <v>11</v>
      </c>
      <c r="E8" s="4">
        <v>92</v>
      </c>
      <c r="F8" s="4">
        <v>1</v>
      </c>
      <c r="H8" s="3">
        <f t="shared" si="1"/>
        <v>0.6</v>
      </c>
      <c r="I8" s="3">
        <f t="shared" si="0"/>
        <v>0.55000000000000004</v>
      </c>
      <c r="J8" s="3">
        <f t="shared" si="0"/>
        <v>0.92</v>
      </c>
      <c r="K8" s="3">
        <f t="shared" si="0"/>
        <v>1</v>
      </c>
      <c r="M8" s="3" t="b">
        <f t="shared" si="2"/>
        <v>0</v>
      </c>
    </row>
    <row r="9" spans="1:13" ht="15" x14ac:dyDescent="0.3">
      <c r="A9" s="1" t="s">
        <v>11</v>
      </c>
      <c r="B9" s="1" t="s">
        <v>29</v>
      </c>
      <c r="C9" s="4">
        <v>9</v>
      </c>
      <c r="D9" s="4">
        <v>12</v>
      </c>
      <c r="E9" s="4">
        <v>59</v>
      </c>
      <c r="F9" s="4">
        <v>1</v>
      </c>
      <c r="H9" s="3">
        <f t="shared" si="1"/>
        <v>0.9</v>
      </c>
      <c r="I9" s="3">
        <f t="shared" si="0"/>
        <v>0.6</v>
      </c>
      <c r="J9" s="3">
        <f t="shared" si="0"/>
        <v>0.59</v>
      </c>
      <c r="K9" s="3">
        <f t="shared" si="0"/>
        <v>1</v>
      </c>
      <c r="M9" s="3" t="b">
        <f t="shared" si="2"/>
        <v>0</v>
      </c>
    </row>
    <row r="10" spans="1:13" ht="15" x14ac:dyDescent="0.3">
      <c r="A10" s="1" t="s">
        <v>12</v>
      </c>
      <c r="B10" s="1" t="s">
        <v>30</v>
      </c>
      <c r="C10" s="4">
        <v>5</v>
      </c>
      <c r="D10" s="4">
        <v>17</v>
      </c>
      <c r="E10" s="4">
        <v>63</v>
      </c>
      <c r="F10" s="4">
        <v>1</v>
      </c>
      <c r="H10" s="3">
        <f t="shared" si="1"/>
        <v>0.5</v>
      </c>
      <c r="I10" s="3">
        <f t="shared" si="0"/>
        <v>0.85</v>
      </c>
      <c r="J10" s="3">
        <f t="shared" si="0"/>
        <v>0.63</v>
      </c>
      <c r="K10" s="3">
        <f t="shared" si="0"/>
        <v>1</v>
      </c>
      <c r="M10" s="3" t="b">
        <f t="shared" si="2"/>
        <v>1</v>
      </c>
    </row>
    <row r="11" spans="1:13" ht="15" x14ac:dyDescent="0.3">
      <c r="A11" s="1" t="s">
        <v>13</v>
      </c>
      <c r="B11" s="1" t="s">
        <v>31</v>
      </c>
      <c r="C11" s="4">
        <v>7</v>
      </c>
      <c r="D11" s="4">
        <v>14</v>
      </c>
      <c r="E11" s="4">
        <v>88</v>
      </c>
      <c r="F11" s="4">
        <v>1</v>
      </c>
      <c r="H11" s="3">
        <f t="shared" si="1"/>
        <v>0.7</v>
      </c>
      <c r="I11" s="3">
        <f t="shared" si="0"/>
        <v>0.7</v>
      </c>
      <c r="J11" s="3">
        <f t="shared" si="0"/>
        <v>0.88</v>
      </c>
      <c r="K11" s="3">
        <f t="shared" si="0"/>
        <v>1</v>
      </c>
      <c r="M11" s="3" t="b">
        <f t="shared" si="2"/>
        <v>0</v>
      </c>
    </row>
    <row r="12" spans="1:13" ht="15" x14ac:dyDescent="0.3">
      <c r="A12" s="1" t="s">
        <v>14</v>
      </c>
      <c r="B12" s="1" t="s">
        <v>32</v>
      </c>
      <c r="C12" s="4">
        <v>10</v>
      </c>
      <c r="D12" s="4">
        <v>18</v>
      </c>
      <c r="E12" s="4">
        <v>76</v>
      </c>
      <c r="F12" s="4">
        <v>1</v>
      </c>
      <c r="H12" s="3">
        <f t="shared" si="1"/>
        <v>1</v>
      </c>
      <c r="I12" s="3">
        <f t="shared" si="0"/>
        <v>0.9</v>
      </c>
      <c r="J12" s="3">
        <f t="shared" si="0"/>
        <v>0.76</v>
      </c>
      <c r="K12" s="3">
        <f t="shared" si="0"/>
        <v>1</v>
      </c>
      <c r="M12" s="3" t="b">
        <f t="shared" si="2"/>
        <v>0</v>
      </c>
    </row>
    <row r="13" spans="1:13" ht="15" x14ac:dyDescent="0.3">
      <c r="A13" s="1" t="s">
        <v>15</v>
      </c>
      <c r="B13" s="1" t="s">
        <v>33</v>
      </c>
      <c r="C13" s="4">
        <v>6</v>
      </c>
      <c r="D13" s="4">
        <v>13</v>
      </c>
      <c r="E13" s="4">
        <v>60</v>
      </c>
      <c r="F13" s="4">
        <v>1</v>
      </c>
      <c r="H13" s="3">
        <f t="shared" si="1"/>
        <v>0.6</v>
      </c>
      <c r="I13" s="3">
        <f t="shared" si="0"/>
        <v>0.65</v>
      </c>
      <c r="J13" s="3">
        <f t="shared" si="0"/>
        <v>0.6</v>
      </c>
      <c r="K13" s="3">
        <f t="shared" si="0"/>
        <v>1</v>
      </c>
      <c r="M13" s="3" t="b">
        <f t="shared" si="2"/>
        <v>0</v>
      </c>
    </row>
    <row r="14" spans="1:13" ht="15" x14ac:dyDescent="0.3">
      <c r="A14" s="1" t="s">
        <v>13</v>
      </c>
      <c r="B14" s="1" t="s">
        <v>14</v>
      </c>
      <c r="C14" s="4">
        <v>8</v>
      </c>
      <c r="D14" s="4">
        <v>16</v>
      </c>
      <c r="E14" s="4">
        <v>98</v>
      </c>
      <c r="F14" s="4">
        <v>1</v>
      </c>
      <c r="H14" s="3">
        <f t="shared" si="1"/>
        <v>0.8</v>
      </c>
      <c r="I14" s="3">
        <f t="shared" si="0"/>
        <v>0.8</v>
      </c>
      <c r="J14" s="3">
        <f t="shared" si="0"/>
        <v>0.98</v>
      </c>
      <c r="K14" s="3">
        <f t="shared" si="0"/>
        <v>1</v>
      </c>
      <c r="M14" s="3" t="b">
        <f t="shared" si="2"/>
        <v>0</v>
      </c>
    </row>
    <row r="15" spans="1:13" ht="15" x14ac:dyDescent="0.3">
      <c r="A15" s="1" t="s">
        <v>16</v>
      </c>
      <c r="B15" s="1" t="s">
        <v>34</v>
      </c>
      <c r="C15" s="4">
        <v>9</v>
      </c>
      <c r="D15" s="4">
        <v>10</v>
      </c>
      <c r="E15" s="4">
        <v>72</v>
      </c>
      <c r="F15" s="4">
        <v>0</v>
      </c>
      <c r="H15" s="3">
        <f t="shared" si="1"/>
        <v>0.9</v>
      </c>
      <c r="I15" s="3">
        <f t="shared" si="0"/>
        <v>0.5</v>
      </c>
      <c r="J15" s="3">
        <f t="shared" si="0"/>
        <v>0.72</v>
      </c>
      <c r="K15" s="3">
        <f t="shared" si="0"/>
        <v>0</v>
      </c>
      <c r="M15" s="3" t="b">
        <f t="shared" si="2"/>
        <v>1</v>
      </c>
    </row>
    <row r="16" spans="1:13" ht="15" x14ac:dyDescent="0.3">
      <c r="A16" s="1" t="s">
        <v>17</v>
      </c>
      <c r="B16" s="1" t="s">
        <v>35</v>
      </c>
      <c r="C16" s="4">
        <v>5</v>
      </c>
      <c r="D16" s="4">
        <v>12</v>
      </c>
      <c r="E16" s="4">
        <v>80</v>
      </c>
      <c r="F16" s="4">
        <v>1</v>
      </c>
      <c r="H16" s="3">
        <f t="shared" si="1"/>
        <v>0.5</v>
      </c>
      <c r="I16" s="3">
        <f t="shared" si="0"/>
        <v>0.6</v>
      </c>
      <c r="J16" s="3">
        <f t="shared" si="0"/>
        <v>0.8</v>
      </c>
      <c r="K16" s="3">
        <f t="shared" si="0"/>
        <v>1</v>
      </c>
      <c r="M16" s="3" t="b">
        <f t="shared" si="2"/>
        <v>1</v>
      </c>
    </row>
    <row r="17" spans="1:13" ht="15" x14ac:dyDescent="0.3">
      <c r="A17" s="1" t="s">
        <v>18</v>
      </c>
      <c r="B17" s="1" t="s">
        <v>36</v>
      </c>
      <c r="C17" s="4">
        <v>10</v>
      </c>
      <c r="D17" s="4">
        <v>19</v>
      </c>
      <c r="E17" s="4">
        <v>61</v>
      </c>
      <c r="F17" s="4">
        <v>1</v>
      </c>
      <c r="H17" s="3">
        <f t="shared" si="1"/>
        <v>1</v>
      </c>
      <c r="I17" s="3">
        <f t="shared" si="0"/>
        <v>0.95</v>
      </c>
      <c r="J17" s="3">
        <f t="shared" si="0"/>
        <v>0.61</v>
      </c>
      <c r="K17" s="3">
        <f t="shared" si="0"/>
        <v>1</v>
      </c>
      <c r="M17" s="3" t="b">
        <f t="shared" si="2"/>
        <v>0</v>
      </c>
    </row>
    <row r="18" spans="1:13" ht="15" x14ac:dyDescent="0.3">
      <c r="A18" s="1" t="s">
        <v>19</v>
      </c>
      <c r="B18" s="1" t="s">
        <v>37</v>
      </c>
      <c r="C18" s="4">
        <v>7</v>
      </c>
      <c r="D18" s="4">
        <v>14</v>
      </c>
      <c r="E18" s="4">
        <v>66</v>
      </c>
      <c r="F18" s="4">
        <v>1</v>
      </c>
      <c r="H18" s="3">
        <f t="shared" si="1"/>
        <v>0.7</v>
      </c>
      <c r="I18" s="3">
        <f t="shared" si="0"/>
        <v>0.7</v>
      </c>
      <c r="J18" s="3">
        <f t="shared" si="0"/>
        <v>0.66</v>
      </c>
      <c r="K18" s="3">
        <f t="shared" si="0"/>
        <v>1</v>
      </c>
      <c r="M18" s="3" t="b">
        <f t="shared" si="2"/>
        <v>0</v>
      </c>
    </row>
    <row r="19" spans="1:13" ht="15" x14ac:dyDescent="0.3">
      <c r="A19" s="1" t="s">
        <v>20</v>
      </c>
      <c r="B19" s="1" t="s">
        <v>38</v>
      </c>
      <c r="C19" s="4">
        <v>6</v>
      </c>
      <c r="D19" s="4">
        <v>15</v>
      </c>
      <c r="E19" s="4">
        <v>90</v>
      </c>
      <c r="F19" s="4">
        <v>1</v>
      </c>
      <c r="H19" s="3">
        <f t="shared" si="1"/>
        <v>0.6</v>
      </c>
      <c r="I19" s="3">
        <f t="shared" si="0"/>
        <v>0.75</v>
      </c>
      <c r="J19" s="3">
        <f t="shared" si="0"/>
        <v>0.9</v>
      </c>
      <c r="K19" s="3">
        <f t="shared" si="0"/>
        <v>1</v>
      </c>
      <c r="M19" s="3" t="b">
        <f t="shared" si="2"/>
        <v>0</v>
      </c>
    </row>
    <row r="20" spans="1:13" ht="15" x14ac:dyDescent="0.3">
      <c r="A20" s="1" t="s">
        <v>21</v>
      </c>
      <c r="B20" s="1" t="s">
        <v>39</v>
      </c>
      <c r="C20" s="4">
        <v>9</v>
      </c>
      <c r="D20" s="4">
        <v>11</v>
      </c>
      <c r="E20" s="4">
        <v>68</v>
      </c>
      <c r="F20" s="4">
        <v>1</v>
      </c>
      <c r="H20" s="3">
        <f t="shared" si="1"/>
        <v>0.9</v>
      </c>
      <c r="I20" s="3">
        <f t="shared" si="0"/>
        <v>0.55000000000000004</v>
      </c>
      <c r="J20" s="3">
        <f t="shared" si="0"/>
        <v>0.68</v>
      </c>
      <c r="K20" s="3">
        <f t="shared" si="0"/>
        <v>1</v>
      </c>
      <c r="M20" s="3" t="b">
        <f t="shared" si="2"/>
        <v>0</v>
      </c>
    </row>
    <row r="21" spans="1:13" ht="15" x14ac:dyDescent="0.3">
      <c r="A21" s="1" t="s">
        <v>22</v>
      </c>
      <c r="B21" s="1" t="s">
        <v>40</v>
      </c>
      <c r="C21" s="4">
        <v>8</v>
      </c>
      <c r="D21" s="4">
        <v>18</v>
      </c>
      <c r="E21" s="4">
        <v>85</v>
      </c>
      <c r="F21" s="4">
        <v>0</v>
      </c>
      <c r="H21" s="3">
        <f t="shared" si="1"/>
        <v>0.8</v>
      </c>
      <c r="I21" s="3">
        <f t="shared" si="0"/>
        <v>0.9</v>
      </c>
      <c r="J21" s="3">
        <f t="shared" si="0"/>
        <v>0.85</v>
      </c>
      <c r="K21" s="3">
        <f t="shared" si="0"/>
        <v>0</v>
      </c>
      <c r="M21" s="3" t="b">
        <f t="shared" si="2"/>
        <v>1</v>
      </c>
    </row>
    <row r="22" spans="1:13" ht="15" x14ac:dyDescent="0.3">
      <c r="A22" s="1" t="s">
        <v>23</v>
      </c>
      <c r="B22" s="1" t="s">
        <v>41</v>
      </c>
      <c r="C22" s="4">
        <v>5</v>
      </c>
      <c r="D22" s="4">
        <v>13</v>
      </c>
      <c r="E22" s="4">
        <v>77</v>
      </c>
      <c r="F22" s="4">
        <v>0</v>
      </c>
      <c r="H22" s="3">
        <f t="shared" si="1"/>
        <v>0.5</v>
      </c>
      <c r="I22" s="3">
        <f t="shared" ref="I22:I25" si="3">D22/D$4</f>
        <v>0.65</v>
      </c>
      <c r="J22" s="3">
        <f t="shared" ref="J22:J25" si="4">E22/E$4</f>
        <v>0.77</v>
      </c>
      <c r="K22" s="3">
        <f t="shared" ref="K22:K25" si="5">F22/F$4</f>
        <v>0</v>
      </c>
      <c r="M22" s="3" t="b">
        <f t="shared" si="2"/>
        <v>1</v>
      </c>
    </row>
    <row r="23" spans="1:13" ht="15" x14ac:dyDescent="0.3">
      <c r="A23" s="1" t="s">
        <v>24</v>
      </c>
      <c r="B23" s="1" t="s">
        <v>42</v>
      </c>
      <c r="C23" s="4">
        <v>10</v>
      </c>
      <c r="D23" s="4">
        <v>16</v>
      </c>
      <c r="E23" s="4">
        <v>62</v>
      </c>
      <c r="F23" s="4">
        <v>1</v>
      </c>
      <c r="H23" s="3">
        <f t="shared" si="1"/>
        <v>1</v>
      </c>
      <c r="I23" s="3">
        <f t="shared" si="3"/>
        <v>0.8</v>
      </c>
      <c r="J23" s="3">
        <f t="shared" si="4"/>
        <v>0.62</v>
      </c>
      <c r="K23" s="3">
        <f t="shared" si="5"/>
        <v>1</v>
      </c>
      <c r="M23" s="3" t="b">
        <f t="shared" si="2"/>
        <v>0</v>
      </c>
    </row>
    <row r="24" spans="1:13" ht="15" x14ac:dyDescent="0.3">
      <c r="A24" s="1" t="s">
        <v>25</v>
      </c>
      <c r="B24" s="1" t="s">
        <v>43</v>
      </c>
      <c r="C24" s="4">
        <v>7</v>
      </c>
      <c r="D24" s="4">
        <v>20</v>
      </c>
      <c r="E24" s="4">
        <v>99</v>
      </c>
      <c r="F24" s="4">
        <v>1</v>
      </c>
      <c r="H24" s="3">
        <f t="shared" si="1"/>
        <v>0.7</v>
      </c>
      <c r="I24" s="3">
        <f t="shared" si="3"/>
        <v>1</v>
      </c>
      <c r="J24" s="3">
        <f t="shared" si="4"/>
        <v>0.99</v>
      </c>
      <c r="K24" s="3">
        <f t="shared" si="5"/>
        <v>1</v>
      </c>
      <c r="M24" s="3" t="b">
        <f t="shared" si="2"/>
        <v>0</v>
      </c>
    </row>
    <row r="25" spans="1:13" ht="15" x14ac:dyDescent="0.3">
      <c r="A25" s="1" t="s">
        <v>17</v>
      </c>
      <c r="B25" s="1" t="s">
        <v>44</v>
      </c>
      <c r="C25" s="4">
        <v>6</v>
      </c>
      <c r="D25" s="4">
        <v>17</v>
      </c>
      <c r="E25" s="4">
        <v>71</v>
      </c>
      <c r="F25" s="4">
        <v>1</v>
      </c>
      <c r="H25" s="3">
        <f t="shared" si="1"/>
        <v>0.6</v>
      </c>
      <c r="I25" s="3">
        <f t="shared" si="3"/>
        <v>0.85</v>
      </c>
      <c r="J25" s="3">
        <f t="shared" si="4"/>
        <v>0.71</v>
      </c>
      <c r="K25" s="3">
        <f t="shared" si="5"/>
        <v>1</v>
      </c>
      <c r="M25" s="3" t="b">
        <f t="shared" si="2"/>
        <v>0</v>
      </c>
    </row>
    <row r="27" spans="1:13" ht="15" x14ac:dyDescent="0.3">
      <c r="A27" s="1" t="s">
        <v>46</v>
      </c>
      <c r="C27">
        <f>MAX(C6:C25)</f>
        <v>10</v>
      </c>
      <c r="D27">
        <f t="shared" ref="D27:F27" si="6">MAX(D6:D25)</f>
        <v>20</v>
      </c>
      <c r="E27">
        <f t="shared" si="6"/>
        <v>99</v>
      </c>
      <c r="F27">
        <f t="shared" si="6"/>
        <v>1</v>
      </c>
      <c r="H27" s="3">
        <f>MAX(H6:H25)</f>
        <v>1</v>
      </c>
      <c r="I27" s="3">
        <f t="shared" ref="I27:K27" si="7">MAX(I6:I25)</f>
        <v>1</v>
      </c>
      <c r="J27" s="3">
        <f t="shared" si="7"/>
        <v>0.99</v>
      </c>
      <c r="K27" s="3">
        <f t="shared" si="7"/>
        <v>1</v>
      </c>
    </row>
    <row r="28" spans="1:13" ht="15" x14ac:dyDescent="0.3">
      <c r="A28" s="1" t="s">
        <v>47</v>
      </c>
      <c r="C28">
        <f>MIN(C6:C25)</f>
        <v>5</v>
      </c>
      <c r="D28">
        <f t="shared" ref="D28:F28" si="8">MIN(D6:D25)</f>
        <v>10</v>
      </c>
      <c r="E28">
        <f t="shared" si="8"/>
        <v>59</v>
      </c>
      <c r="F28">
        <f t="shared" si="8"/>
        <v>0</v>
      </c>
      <c r="H28" s="3">
        <f>MIN(H6:H25)</f>
        <v>0.5</v>
      </c>
      <c r="I28" s="3">
        <f t="shared" ref="I28:K28" si="9">MIN(I6:I25)</f>
        <v>0.5</v>
      </c>
      <c r="J28" s="3">
        <f t="shared" si="9"/>
        <v>0.59</v>
      </c>
      <c r="K28" s="3">
        <f t="shared" si="9"/>
        <v>0</v>
      </c>
    </row>
    <row r="29" spans="1:13" ht="15" x14ac:dyDescent="0.3">
      <c r="A29" s="1" t="s">
        <v>48</v>
      </c>
      <c r="C29">
        <f>AVERAGE(C6:C25)</f>
        <v>7.4</v>
      </c>
      <c r="D29">
        <f t="shared" ref="D29:F29" si="10">AVERAGE(D6:D25)</f>
        <v>15</v>
      </c>
      <c r="E29">
        <f t="shared" si="10"/>
        <v>76.05</v>
      </c>
      <c r="F29">
        <f t="shared" si="10"/>
        <v>0.85</v>
      </c>
      <c r="H29" s="3">
        <f>AVERAGE(H6:H25)</f>
        <v>0.74</v>
      </c>
      <c r="I29" s="3">
        <f t="shared" ref="I29:K29" si="11">AVERAGE(I6:I25)</f>
        <v>0.75000000000000011</v>
      </c>
      <c r="J29" s="3">
        <f t="shared" si="11"/>
        <v>0.76049999999999984</v>
      </c>
      <c r="K29" s="3">
        <f t="shared" si="11"/>
        <v>0.85</v>
      </c>
    </row>
  </sheetData>
  <conditionalFormatting sqref="C6:C25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6:D25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6:E25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6:F25">
    <cfRule type="iconSet" priority="4">
      <iconSet iconSet="3TrafficLights2">
        <cfvo type="percent" val="0"/>
        <cfvo type="percent" val="33"/>
        <cfvo type="percent" val="67"/>
      </iconSet>
    </cfRule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6:K25 M6:M25">
    <cfRule type="cellIs" dxfId="2" priority="2" operator="lessThan">
      <formula>0.55</formula>
    </cfRule>
  </conditionalFormatting>
  <conditionalFormatting sqref="M6:M25">
    <cfRule type="containsText" dxfId="0" priority="1" operator="containsText" text="True">
      <formula>NOT(ISERROR(SEARCH("True",M6)))</formula>
    </cfRule>
  </conditionalFormatting>
  <pageMargins left="0.7" right="0.7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Shahrier Kawsar</cp:lastModifiedBy>
  <cp:lastPrinted>2023-10-16T06:06:00Z</cp:lastPrinted>
  <dcterms:created xsi:type="dcterms:W3CDTF">2015-06-05T18:17:20Z</dcterms:created>
  <dcterms:modified xsi:type="dcterms:W3CDTF">2023-10-16T06:06:35Z</dcterms:modified>
</cp:coreProperties>
</file>