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D083152E-A214-4E1F-AB22-3CDBEF37B0FD}" xr6:coauthVersionLast="36" xr6:coauthVersionMax="36" xr10:uidLastSave="{00000000-0000-0000-0000-000000000000}"/>
  <bookViews>
    <workbookView xWindow="0" yWindow="0" windowWidth="24000" windowHeight="9525" xr2:uid="{EDE604C5-C7FA-43E1-AA66-1D997BDAA8E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7" i="1"/>
  <c r="K8" i="1"/>
  <c r="K9" i="1"/>
  <c r="K10" i="1"/>
  <c r="K11" i="1"/>
  <c r="K12" i="1"/>
  <c r="K13" i="1"/>
  <c r="K14" i="1"/>
  <c r="K15" i="1"/>
  <c r="K6" i="1"/>
  <c r="I7" i="1"/>
  <c r="I8" i="1"/>
  <c r="I9" i="1"/>
  <c r="I10" i="1"/>
  <c r="I11" i="1"/>
  <c r="I12" i="1"/>
  <c r="I13" i="1"/>
  <c r="I14" i="1"/>
  <c r="I15" i="1"/>
  <c r="H7" i="1"/>
  <c r="H8" i="1"/>
  <c r="H9" i="1"/>
  <c r="H10" i="1"/>
  <c r="H11" i="1"/>
  <c r="H12" i="1"/>
  <c r="H13" i="1"/>
  <c r="H14" i="1"/>
  <c r="H15" i="1"/>
  <c r="H6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<sst xmlns="http://schemas.openxmlformats.org/spreadsheetml/2006/main" count="33" uniqueCount="33">
  <si>
    <t>Employees ID</t>
  </si>
  <si>
    <t>S.No</t>
  </si>
  <si>
    <t>Ahmed</t>
  </si>
  <si>
    <t>Kashan</t>
  </si>
  <si>
    <t>Mehran</t>
  </si>
  <si>
    <t>Shahzaib</t>
  </si>
  <si>
    <t>Khurram</t>
  </si>
  <si>
    <t>Arsalan</t>
  </si>
  <si>
    <t>Anees</t>
  </si>
  <si>
    <t>Department</t>
  </si>
  <si>
    <t>Accounts</t>
  </si>
  <si>
    <t>Sales</t>
  </si>
  <si>
    <t>Furqan</t>
  </si>
  <si>
    <t>Umer</t>
  </si>
  <si>
    <t>Akbar</t>
  </si>
  <si>
    <t>Admin</t>
  </si>
  <si>
    <t>Information Technology</t>
  </si>
  <si>
    <t>Human Resources</t>
  </si>
  <si>
    <t>Payroll</t>
  </si>
  <si>
    <t>Store Manager</t>
  </si>
  <si>
    <t>Security</t>
  </si>
  <si>
    <t>Emergency Dep</t>
  </si>
  <si>
    <t>Technician</t>
  </si>
  <si>
    <t>Basic Salary</t>
  </si>
  <si>
    <t>Medical</t>
  </si>
  <si>
    <t>House Rent</t>
  </si>
  <si>
    <t>Convence</t>
  </si>
  <si>
    <t>Total</t>
  </si>
  <si>
    <t>Tax</t>
  </si>
  <si>
    <t>EOBI</t>
  </si>
  <si>
    <t>Take Home</t>
  </si>
  <si>
    <t>Company Database System :- Assignment # 03</t>
  </si>
  <si>
    <t>: axact World's Leading I.T Company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</si>
</sst>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9" formatCode="_-[$Rs-420]* #,##0.00_-;_-[$Rs-420]* #,##0.00\-;_-[$Rs-420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 val="double"/>
      <sz val="11"/>
      <color theme="0"/>
      <name val="Algerian"/>
      <family val="5"/>
    </font>
    <font>
      <b/>
      <i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9" fontId="3" fillId="0" borderId="8" xfId="0" applyNumberFormat="1" applyFont="1" applyBorder="1" applyAlignment="1">
      <alignment horizontal="center"/>
    </xf>
    <xf numFmtId="0" fontId="0" fillId="0" borderId="0" xfId="0" applyBorder="1"/>
    <xf numFmtId="0" fontId="2" fillId="3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9" fontId="0" fillId="4" borderId="7" xfId="1" applyNumberFormat="1" applyFont="1" applyFill="1" applyBorder="1" applyAlignment="1">
      <alignment horizontal="center"/>
    </xf>
    <xf numFmtId="169" fontId="0" fillId="4" borderId="7" xfId="0" applyNumberFormat="1" applyFill="1" applyBorder="1"/>
    <xf numFmtId="169" fontId="0" fillId="4" borderId="7" xfId="1" applyNumberFormat="1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59D2-078E-4F37-99FD-9233BEEFAE61}">
  <dimension ref="A1:K20"/>
  <sheetViews>
    <sheetView tabSelected="1" workbookViewId="0">
      <selection activeCell="D17" sqref="D17:G18"/>
    </sheetView>
  </sheetViews>
  <sheetFormatPr defaultRowHeight="15" x14ac:dyDescent="0.25"/>
  <cols>
    <col min="1" max="1" width="5.140625" bestFit="1" customWidth="1"/>
    <col min="2" max="2" width="13.140625" bestFit="1" customWidth="1"/>
    <col min="3" max="3" width="22.5703125" bestFit="1" customWidth="1"/>
    <col min="4" max="5" width="12.5703125" bestFit="1" customWidth="1"/>
    <col min="6" max="7" width="11.5703125" bestFit="1" customWidth="1"/>
    <col min="8" max="8" width="13.7109375" bestFit="1" customWidth="1"/>
    <col min="9" max="10" width="11.5703125" bestFit="1" customWidth="1"/>
    <col min="11" max="11" width="12.5703125" customWidth="1"/>
  </cols>
  <sheetData>
    <row r="1" spans="1:11" x14ac:dyDescent="0.25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4"/>
      <c r="B4" s="4"/>
      <c r="C4" s="4"/>
      <c r="D4" s="4"/>
      <c r="E4" s="5">
        <v>0.15</v>
      </c>
      <c r="F4" s="5">
        <v>0.12</v>
      </c>
      <c r="G4" s="5">
        <v>0.08</v>
      </c>
      <c r="H4" s="4"/>
      <c r="I4" s="5">
        <v>0.05</v>
      </c>
      <c r="J4" s="4"/>
      <c r="K4" s="4"/>
    </row>
    <row r="5" spans="1:11" ht="21" customHeight="1" x14ac:dyDescent="0.25">
      <c r="A5" s="7" t="s">
        <v>1</v>
      </c>
      <c r="B5" s="7" t="s">
        <v>0</v>
      </c>
      <c r="C5" s="7" t="s">
        <v>9</v>
      </c>
      <c r="D5" s="7" t="s">
        <v>23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28</v>
      </c>
      <c r="J5" s="7" t="s">
        <v>29</v>
      </c>
      <c r="K5" s="7" t="s">
        <v>30</v>
      </c>
    </row>
    <row r="6" spans="1:11" x14ac:dyDescent="0.25">
      <c r="A6" s="8">
        <v>1</v>
      </c>
      <c r="B6" s="8" t="s">
        <v>2</v>
      </c>
      <c r="C6" s="8" t="s">
        <v>16</v>
      </c>
      <c r="D6" s="9">
        <v>35000</v>
      </c>
      <c r="E6" s="10">
        <f>D6*$E$4</f>
        <v>5250</v>
      </c>
      <c r="F6" s="10">
        <f>D6*$F$4</f>
        <v>4200</v>
      </c>
      <c r="G6" s="10">
        <f>D6*$G$4</f>
        <v>2800</v>
      </c>
      <c r="H6" s="10">
        <f>SUM(D6:G6)</f>
        <v>47250</v>
      </c>
      <c r="I6" s="10">
        <f>D6*$I$4</f>
        <v>1750</v>
      </c>
      <c r="J6" s="11">
        <v>1500</v>
      </c>
      <c r="K6" s="10">
        <f>H6-I6-J6</f>
        <v>44000</v>
      </c>
    </row>
    <row r="7" spans="1:11" x14ac:dyDescent="0.25">
      <c r="A7" s="8">
        <v>2</v>
      </c>
      <c r="B7" s="8" t="s">
        <v>3</v>
      </c>
      <c r="C7" s="8" t="s">
        <v>17</v>
      </c>
      <c r="D7" s="9">
        <v>45000</v>
      </c>
      <c r="E7" s="10">
        <f t="shared" ref="E7:E15" si="0">D7*$E$4</f>
        <v>6750</v>
      </c>
      <c r="F7" s="10">
        <f t="shared" ref="F7:F15" si="1">D7*$F$4</f>
        <v>5400</v>
      </c>
      <c r="G7" s="10">
        <f t="shared" ref="G7:G15" si="2">D7*$G$4</f>
        <v>3600</v>
      </c>
      <c r="H7" s="10">
        <f t="shared" ref="H7:H15" si="3">SUM(D7:G7)</f>
        <v>60750</v>
      </c>
      <c r="I7" s="10">
        <f t="shared" ref="I7:I15" si="4">D7*$I$4</f>
        <v>2250</v>
      </c>
      <c r="J7" s="11">
        <v>3000</v>
      </c>
      <c r="K7" s="10">
        <f t="shared" ref="K7:K15" si="5">H7-I7-J7</f>
        <v>55500</v>
      </c>
    </row>
    <row r="8" spans="1:11" x14ac:dyDescent="0.25">
      <c r="A8" s="8">
        <v>3</v>
      </c>
      <c r="B8" s="8" t="s">
        <v>4</v>
      </c>
      <c r="C8" s="8" t="s">
        <v>10</v>
      </c>
      <c r="D8" s="9">
        <v>28000</v>
      </c>
      <c r="E8" s="10">
        <f t="shared" si="0"/>
        <v>4200</v>
      </c>
      <c r="F8" s="10">
        <f t="shared" si="1"/>
        <v>3360</v>
      </c>
      <c r="G8" s="10">
        <f t="shared" si="2"/>
        <v>2240</v>
      </c>
      <c r="H8" s="10">
        <f t="shared" si="3"/>
        <v>37800</v>
      </c>
      <c r="I8" s="10">
        <f t="shared" si="4"/>
        <v>1400</v>
      </c>
      <c r="J8" s="11">
        <v>1200</v>
      </c>
      <c r="K8" s="10">
        <f t="shared" si="5"/>
        <v>35200</v>
      </c>
    </row>
    <row r="9" spans="1:11" x14ac:dyDescent="0.25">
      <c r="A9" s="8">
        <v>4</v>
      </c>
      <c r="B9" s="8" t="s">
        <v>5</v>
      </c>
      <c r="C9" s="8" t="s">
        <v>15</v>
      </c>
      <c r="D9" s="9">
        <v>80000</v>
      </c>
      <c r="E9" s="10">
        <f t="shared" si="0"/>
        <v>12000</v>
      </c>
      <c r="F9" s="10">
        <f t="shared" si="1"/>
        <v>9600</v>
      </c>
      <c r="G9" s="10">
        <f t="shared" si="2"/>
        <v>6400</v>
      </c>
      <c r="H9" s="10">
        <f t="shared" si="3"/>
        <v>108000</v>
      </c>
      <c r="I9" s="10">
        <f t="shared" si="4"/>
        <v>4000</v>
      </c>
      <c r="J9" s="11">
        <v>5000</v>
      </c>
      <c r="K9" s="10">
        <f t="shared" si="5"/>
        <v>99000</v>
      </c>
    </row>
    <row r="10" spans="1:11" x14ac:dyDescent="0.25">
      <c r="A10" s="8">
        <v>5</v>
      </c>
      <c r="B10" s="8" t="s">
        <v>6</v>
      </c>
      <c r="C10" s="8" t="s">
        <v>11</v>
      </c>
      <c r="D10" s="9">
        <v>25000</v>
      </c>
      <c r="E10" s="10">
        <f t="shared" si="0"/>
        <v>3750</v>
      </c>
      <c r="F10" s="10">
        <f t="shared" si="1"/>
        <v>3000</v>
      </c>
      <c r="G10" s="10">
        <f t="shared" si="2"/>
        <v>2000</v>
      </c>
      <c r="H10" s="10">
        <f t="shared" si="3"/>
        <v>33750</v>
      </c>
      <c r="I10" s="10">
        <f t="shared" si="4"/>
        <v>1250</v>
      </c>
      <c r="J10" s="11">
        <v>1000</v>
      </c>
      <c r="K10" s="10">
        <f t="shared" si="5"/>
        <v>31500</v>
      </c>
    </row>
    <row r="11" spans="1:11" x14ac:dyDescent="0.25">
      <c r="A11" s="8">
        <v>6</v>
      </c>
      <c r="B11" s="8" t="s">
        <v>8</v>
      </c>
      <c r="C11" s="8" t="s">
        <v>18</v>
      </c>
      <c r="D11" s="9">
        <v>27000</v>
      </c>
      <c r="E11" s="10">
        <f t="shared" si="0"/>
        <v>4050</v>
      </c>
      <c r="F11" s="10">
        <f t="shared" si="1"/>
        <v>3240</v>
      </c>
      <c r="G11" s="10">
        <f t="shared" si="2"/>
        <v>2160</v>
      </c>
      <c r="H11" s="10">
        <f t="shared" si="3"/>
        <v>36450</v>
      </c>
      <c r="I11" s="10">
        <f t="shared" si="4"/>
        <v>1350</v>
      </c>
      <c r="J11" s="11">
        <v>800</v>
      </c>
      <c r="K11" s="10">
        <f t="shared" si="5"/>
        <v>34300</v>
      </c>
    </row>
    <row r="12" spans="1:11" x14ac:dyDescent="0.25">
      <c r="A12" s="8">
        <v>7</v>
      </c>
      <c r="B12" s="8" t="s">
        <v>7</v>
      </c>
      <c r="C12" s="8" t="s">
        <v>19</v>
      </c>
      <c r="D12" s="9">
        <v>30000</v>
      </c>
      <c r="E12" s="10">
        <f t="shared" si="0"/>
        <v>4500</v>
      </c>
      <c r="F12" s="10">
        <f t="shared" si="1"/>
        <v>3600</v>
      </c>
      <c r="G12" s="10">
        <f t="shared" si="2"/>
        <v>2400</v>
      </c>
      <c r="H12" s="10">
        <f t="shared" si="3"/>
        <v>40500</v>
      </c>
      <c r="I12" s="10">
        <f t="shared" si="4"/>
        <v>1500</v>
      </c>
      <c r="J12" s="11">
        <v>500</v>
      </c>
      <c r="K12" s="10">
        <f t="shared" si="5"/>
        <v>38500</v>
      </c>
    </row>
    <row r="13" spans="1:11" x14ac:dyDescent="0.25">
      <c r="A13" s="8">
        <v>8</v>
      </c>
      <c r="B13" s="8" t="s">
        <v>12</v>
      </c>
      <c r="C13" s="8" t="s">
        <v>22</v>
      </c>
      <c r="D13" s="9">
        <v>24000</v>
      </c>
      <c r="E13" s="10">
        <f t="shared" si="0"/>
        <v>3600</v>
      </c>
      <c r="F13" s="10">
        <f t="shared" si="1"/>
        <v>2880</v>
      </c>
      <c r="G13" s="10">
        <f t="shared" si="2"/>
        <v>1920</v>
      </c>
      <c r="H13" s="10">
        <f t="shared" si="3"/>
        <v>32400</v>
      </c>
      <c r="I13" s="10">
        <f t="shared" si="4"/>
        <v>1200</v>
      </c>
      <c r="J13" s="11">
        <v>800</v>
      </c>
      <c r="K13" s="10">
        <f t="shared" si="5"/>
        <v>30400</v>
      </c>
    </row>
    <row r="14" spans="1:11" x14ac:dyDescent="0.25">
      <c r="A14" s="8">
        <v>9</v>
      </c>
      <c r="B14" s="8" t="s">
        <v>13</v>
      </c>
      <c r="C14" s="8" t="s">
        <v>21</v>
      </c>
      <c r="D14" s="9">
        <v>38000</v>
      </c>
      <c r="E14" s="10">
        <f t="shared" si="0"/>
        <v>5700</v>
      </c>
      <c r="F14" s="10">
        <f t="shared" si="1"/>
        <v>4560</v>
      </c>
      <c r="G14" s="10">
        <f t="shared" si="2"/>
        <v>3040</v>
      </c>
      <c r="H14" s="10">
        <f t="shared" si="3"/>
        <v>51300</v>
      </c>
      <c r="I14" s="10">
        <f t="shared" si="4"/>
        <v>1900</v>
      </c>
      <c r="J14" s="11">
        <v>1800</v>
      </c>
      <c r="K14" s="10">
        <f t="shared" si="5"/>
        <v>47600</v>
      </c>
    </row>
    <row r="15" spans="1:11" x14ac:dyDescent="0.25">
      <c r="A15" s="8">
        <v>10</v>
      </c>
      <c r="B15" s="8" t="s">
        <v>14</v>
      </c>
      <c r="C15" s="8" t="s">
        <v>20</v>
      </c>
      <c r="D15" s="9">
        <v>40000</v>
      </c>
      <c r="E15" s="10">
        <f t="shared" si="0"/>
        <v>6000</v>
      </c>
      <c r="F15" s="10">
        <f t="shared" si="1"/>
        <v>4800</v>
      </c>
      <c r="G15" s="10">
        <f t="shared" si="2"/>
        <v>3200</v>
      </c>
      <c r="H15" s="10">
        <f t="shared" si="3"/>
        <v>54000</v>
      </c>
      <c r="I15" s="10">
        <f t="shared" si="4"/>
        <v>2000</v>
      </c>
      <c r="J15" s="11">
        <v>2000</v>
      </c>
      <c r="K15" s="10">
        <f t="shared" si="5"/>
        <v>50000</v>
      </c>
    </row>
    <row r="16" spans="1:11" ht="15.75" thickBot="1" x14ac:dyDescent="0.3">
      <c r="A16" s="1"/>
    </row>
    <row r="17" spans="4:7" x14ac:dyDescent="0.25">
      <c r="D17" s="12" t="s">
        <v>31</v>
      </c>
      <c r="E17" s="13"/>
      <c r="F17" s="13"/>
      <c r="G17" s="14"/>
    </row>
    <row r="18" spans="4:7" ht="15.75" thickBot="1" x14ac:dyDescent="0.3">
      <c r="D18" s="15"/>
      <c r="E18" s="16"/>
      <c r="F18" s="16"/>
      <c r="G18" s="17"/>
    </row>
    <row r="20" spans="4:7" x14ac:dyDescent="0.25">
      <c r="E20" s="6"/>
    </row>
  </sheetData>
  <mergeCells count="2">
    <mergeCell ref="A1:K2"/>
    <mergeCell ref="D17:G18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2018-09-29T22:22:26Z</dcterms:created>
  <dcterms:modified xsi:type="dcterms:W3CDTF">2018-09-29T23:46:08Z</dcterms:modified>
</cp:coreProperties>
</file>