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arimdjanova_X\Documents\корсчет керак\"/>
    </mc:Choice>
  </mc:AlternateContent>
  <bookViews>
    <workbookView xWindow="0" yWindow="0" windowWidth="28800" windowHeight="12045" activeTab="4"/>
  </bookViews>
  <sheets>
    <sheet name="BalanceAccount" sheetId="1" r:id="rId1"/>
    <sheet name="Birja" sheetId="2" r:id="rId2"/>
    <sheet name="Subsidiaries" sheetId="3" r:id="rId3"/>
    <sheet name="MonetaryOperations" sheetId="4" r:id="rId4"/>
    <sheet name="Clients" sheetId="9" r:id="rId5"/>
    <sheet name="Banks" sheetId="5" r:id="rId6"/>
    <sheet name="Government" sheetId="6" r:id="rId7"/>
    <sheet name="Hukumat" sheetId="8" r:id="rId8"/>
    <sheet name="CB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9" i="9" l="1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" i="5"/>
  <c r="C2" i="5"/>
</calcChain>
</file>

<file path=xl/sharedStrings.xml><?xml version="1.0" encoding="utf-8"?>
<sst xmlns="http://schemas.openxmlformats.org/spreadsheetml/2006/main" count="1368" uniqueCount="719">
  <si>
    <t>ТБга тўланадиган</t>
  </si>
  <si>
    <t>Клиринг</t>
  </si>
  <si>
    <t>Бюджетга ўтказиладиган</t>
  </si>
  <si>
    <t>ТБдан олинадиган</t>
  </si>
  <si>
    <t>Қўшимча ҳисобварақ</t>
  </si>
  <si>
    <t>Қ/х жамғармаси</t>
  </si>
  <si>
    <t>Асосий ҳисобварақ</t>
  </si>
  <si>
    <t>МБ Депозит фоиз</t>
  </si>
  <si>
    <t>МБ Депозит асосий сумма</t>
  </si>
  <si>
    <t>МБ Депозит</t>
  </si>
  <si>
    <t>МБ кредит фоиз</t>
  </si>
  <si>
    <t>МБ кредит</t>
  </si>
  <si>
    <t>МБ узоқ муддатли кредит</t>
  </si>
  <si>
    <t>МБ қиска муддатли кредит</t>
  </si>
  <si>
    <t>Маъмурий харажатлар</t>
  </si>
  <si>
    <t>МБ хўжалик операциялари</t>
  </si>
  <si>
    <t>Фоизсиз харажатлар</t>
  </si>
  <si>
    <t>Бошқа фоизсиз даромадлар</t>
  </si>
  <si>
    <t>МБ турли операциялари</t>
  </si>
  <si>
    <t>МБ ходимларига</t>
  </si>
  <si>
    <t>Мижозлар билан ҳисоб-китоблар</t>
  </si>
  <si>
    <t>Солиқлар</t>
  </si>
  <si>
    <t>Нақд пулни қайта санаш</t>
  </si>
  <si>
    <t>ТМЗ учун тўланган</t>
  </si>
  <si>
    <t>Хизматлар учун тўланган</t>
  </si>
  <si>
    <t>Ижарага тўланадиган</t>
  </si>
  <si>
    <t>Харажат</t>
  </si>
  <si>
    <t>Аниқланиш жараёнидаги трансакциялар</t>
  </si>
  <si>
    <t>Топширилган нақд пул</t>
  </si>
  <si>
    <t>Нақд пул</t>
  </si>
  <si>
    <t>Мадад пули олиш учун</t>
  </si>
  <si>
    <t>ФОР</t>
  </si>
  <si>
    <t>ФРРУ</t>
  </si>
  <si>
    <t>Бюджетдан капитал куйилмалар</t>
  </si>
  <si>
    <t>Ҳукумат</t>
  </si>
  <si>
    <t>Ҳарбий</t>
  </si>
  <si>
    <t>Республика бюджети</t>
  </si>
  <si>
    <t>Бошқа  депозитлар</t>
  </si>
  <si>
    <t>Касаба уюшмалари</t>
  </si>
  <si>
    <t>Сафарбарлик чақируви резерви</t>
  </si>
  <si>
    <t>Нобанк молия институтлари</t>
  </si>
  <si>
    <t>Ҳукуматнинг бюджетдан ташқари депозитлари</t>
  </si>
  <si>
    <t>Махсус мақсадлар фонди</t>
  </si>
  <si>
    <t>Банд кўмаклашиш фонди ва бошқа фонд</t>
  </si>
  <si>
    <t>Олдиндан тўланган харажатлар</t>
  </si>
  <si>
    <t>Халқаро тикланиш ва тараққиёт жамғармаси</t>
  </si>
  <si>
    <t>Бошқа</t>
  </si>
  <si>
    <t>Овернайт депозит</t>
  </si>
  <si>
    <t>2 кундан 7 кунгача депозитлар</t>
  </si>
  <si>
    <t>Депозит аукциони</t>
  </si>
  <si>
    <t>8 кундан 14 кунгача депозитлар</t>
  </si>
  <si>
    <t>15 кундан 30 кунгача депозитлар</t>
  </si>
  <si>
    <t>31 кундан 1 йилгача депозитлар</t>
  </si>
  <si>
    <t>00447893002</t>
  </si>
  <si>
    <t>ГЦБ</t>
  </si>
  <si>
    <t>00447893003</t>
  </si>
  <si>
    <t>00447955001</t>
  </si>
  <si>
    <t>Қимматбаҳо металлар агентлиги</t>
  </si>
  <si>
    <t>00447893007</t>
  </si>
  <si>
    <t>МБ облигациялари</t>
  </si>
  <si>
    <t>00101053</t>
  </si>
  <si>
    <t>Давлат асиллик даражасини белгилаш палатаси</t>
  </si>
  <si>
    <t>00447879</t>
  </si>
  <si>
    <t>Ахборотлаштириш маркази (ГЦИ)</t>
  </si>
  <si>
    <t>00372274</t>
  </si>
  <si>
    <t>Гаров реестри</t>
  </si>
  <si>
    <t>00447895</t>
  </si>
  <si>
    <t>Давлат белгиси - Тошкент қоғоз фабрикаси</t>
  </si>
  <si>
    <t>00447944</t>
  </si>
  <si>
    <t>Давлат белгиси - Тошкент босма фабрикаси</t>
  </si>
  <si>
    <t>03613907</t>
  </si>
  <si>
    <t>Давлат белгиси - Тошкент зарбхонаси</t>
  </si>
  <si>
    <t>00447994</t>
  </si>
  <si>
    <t>Инкассация хизмати</t>
  </si>
  <si>
    <t>00577291</t>
  </si>
  <si>
    <t>00193436</t>
  </si>
  <si>
    <t>03975526</t>
  </si>
  <si>
    <t>00193414</t>
  </si>
  <si>
    <t>00193981</t>
  </si>
  <si>
    <t>00193579</t>
  </si>
  <si>
    <t>00193325</t>
  </si>
  <si>
    <t>00193923</t>
  </si>
  <si>
    <t>00193588</t>
  </si>
  <si>
    <t>00472765</t>
  </si>
  <si>
    <t>00193284</t>
  </si>
  <si>
    <t>00194109</t>
  </si>
  <si>
    <t>00193880</t>
  </si>
  <si>
    <t>29896000500000440200</t>
  </si>
  <si>
    <t>17305000300009004001</t>
  </si>
  <si>
    <t>17305000800000450205</t>
  </si>
  <si>
    <t>РЕПО аукциони</t>
  </si>
  <si>
    <t>29896000900000450970</t>
  </si>
  <si>
    <t>17305000300000440204</t>
  </si>
  <si>
    <t>29896000200000014005</t>
  </si>
  <si>
    <t>17305000900000433015</t>
  </si>
  <si>
    <t>29896000600000433097</t>
  </si>
  <si>
    <t>17305000800001125006</t>
  </si>
  <si>
    <t>29896000900001125031</t>
  </si>
  <si>
    <t>17305000900000439007</t>
  </si>
  <si>
    <t>29896000400000439168</t>
  </si>
  <si>
    <t>17305000200001037905</t>
  </si>
  <si>
    <t>29896000500001037905</t>
  </si>
  <si>
    <t>17305000800000446006</t>
  </si>
  <si>
    <t>29896000100000446006</t>
  </si>
  <si>
    <t>17305000200000083824</t>
  </si>
  <si>
    <t>29896000900000083824</t>
  </si>
  <si>
    <t>17305000500000873007</t>
  </si>
  <si>
    <t>29896000700000873019</t>
  </si>
  <si>
    <t>17305000600000444044</t>
  </si>
  <si>
    <t>29896000100000444044</t>
  </si>
  <si>
    <t>17305000100000395414</t>
  </si>
  <si>
    <t>29896000600000395414</t>
  </si>
  <si>
    <t>17305000100000491082</t>
  </si>
  <si>
    <t>29896000000000491082</t>
  </si>
  <si>
    <t>17305000700000401705</t>
  </si>
  <si>
    <t>29896000500000401705</t>
  </si>
  <si>
    <t>17305000800000937205</t>
  </si>
  <si>
    <t>29896000900000937205</t>
  </si>
  <si>
    <t>17305000900000842090</t>
  </si>
  <si>
    <t>29896000800000842090</t>
  </si>
  <si>
    <t>17305000900001104006</t>
  </si>
  <si>
    <t>29896000000001104043</t>
  </si>
  <si>
    <t>17305000900000950104</t>
  </si>
  <si>
    <t>29896000000000950104</t>
  </si>
  <si>
    <t>17305000900000973006</t>
  </si>
  <si>
    <t>29896000300000973092</t>
  </si>
  <si>
    <t>17305000200009049006</t>
  </si>
  <si>
    <t>29896000100009049005</t>
  </si>
  <si>
    <t>17305000400000980010</t>
  </si>
  <si>
    <t>29896000700000980602</t>
  </si>
  <si>
    <t>17305000400000981500</t>
  </si>
  <si>
    <t>29896000800000981510</t>
  </si>
  <si>
    <t>17305000200001041003</t>
  </si>
  <si>
    <t>29896000000001041174</t>
  </si>
  <si>
    <t>17305000300001095914</t>
  </si>
  <si>
    <t>29896000800001095914</t>
  </si>
  <si>
    <t>17305000300001066454</t>
  </si>
  <si>
    <t>29896000700001066454</t>
  </si>
  <si>
    <t>17305000200001071006</t>
  </si>
  <si>
    <t>29896000500001071140</t>
  </si>
  <si>
    <t>17305000900001142006</t>
  </si>
  <si>
    <t>29896000400001142105</t>
  </si>
  <si>
    <t>17305000700001150007</t>
  </si>
  <si>
    <t>29896000300001150027</t>
  </si>
  <si>
    <t>17305000500001172304</t>
  </si>
  <si>
    <t>29896000200001172304</t>
  </si>
  <si>
    <t>17305000200001176014</t>
  </si>
  <si>
    <t>29896000600001176014</t>
  </si>
  <si>
    <t>17305000200000450202</t>
  </si>
  <si>
    <t>РЕПО овернайт</t>
  </si>
  <si>
    <t>29896000500000450961</t>
  </si>
  <si>
    <t>17305000800000440201</t>
  </si>
  <si>
    <t>29896000700000014002</t>
  </si>
  <si>
    <t>17305000600000433012</t>
  </si>
  <si>
    <t>29896000800000433086</t>
  </si>
  <si>
    <t>17305000900001125002</t>
  </si>
  <si>
    <t>29896000100001125028</t>
  </si>
  <si>
    <t>17305000300000439004</t>
  </si>
  <si>
    <t>29896000900000439164</t>
  </si>
  <si>
    <t>17305000700001037902</t>
  </si>
  <si>
    <t>29896000000001037902</t>
  </si>
  <si>
    <t>17305000200000446003</t>
  </si>
  <si>
    <t>29896000300000446333</t>
  </si>
  <si>
    <t>17305000200000083821</t>
  </si>
  <si>
    <t>29896000900000083821</t>
  </si>
  <si>
    <t>17305000000000873004</t>
  </si>
  <si>
    <t>29896000100000873007</t>
  </si>
  <si>
    <t>17305000100000444041</t>
  </si>
  <si>
    <t>29896000700000444041</t>
  </si>
  <si>
    <t>17305000900000395411</t>
  </si>
  <si>
    <t>29896000300000395411</t>
  </si>
  <si>
    <t>17305000100000491079</t>
  </si>
  <si>
    <t>29896000000000491079</t>
  </si>
  <si>
    <t>17305000100000401702</t>
  </si>
  <si>
    <t>29896000000000401702</t>
  </si>
  <si>
    <t>17305000200000937202</t>
  </si>
  <si>
    <t>29896000500000937202</t>
  </si>
  <si>
    <t>17305000900000842060</t>
  </si>
  <si>
    <t>29896000800000842060</t>
  </si>
  <si>
    <t>17305000500001104003</t>
  </si>
  <si>
    <t>29896000000001104036</t>
  </si>
  <si>
    <t>17305000500000950101</t>
  </si>
  <si>
    <t>29896000400000950101</t>
  </si>
  <si>
    <t>17305000500000973003</t>
  </si>
  <si>
    <t>29896000700000973089</t>
  </si>
  <si>
    <t>17305000700009049003</t>
  </si>
  <si>
    <t>29896000600009049002</t>
  </si>
  <si>
    <t>17305000900000980008</t>
  </si>
  <si>
    <t>29896000300000980600</t>
  </si>
  <si>
    <t>17305000700000981200</t>
  </si>
  <si>
    <t>29896000300000981210</t>
  </si>
  <si>
    <t>17305000600001041005</t>
  </si>
  <si>
    <t>29896000900001041172</t>
  </si>
  <si>
    <t>17305000900001095911</t>
  </si>
  <si>
    <t>29896000500001095911</t>
  </si>
  <si>
    <t>17305000600001066414</t>
  </si>
  <si>
    <t>29896000600001066414</t>
  </si>
  <si>
    <t>17305000700001071003</t>
  </si>
  <si>
    <t>29896000000001071137</t>
  </si>
  <si>
    <t>17305000500001142003</t>
  </si>
  <si>
    <t>29896000700001142101</t>
  </si>
  <si>
    <t>17305000100001150004</t>
  </si>
  <si>
    <t>29896000300001150024</t>
  </si>
  <si>
    <t>17305000000001172301</t>
  </si>
  <si>
    <t>29896000700001172301</t>
  </si>
  <si>
    <t>17305000000001176011</t>
  </si>
  <si>
    <t>29896000300001176011</t>
  </si>
  <si>
    <t>17305000600000450204</t>
  </si>
  <si>
    <t>Своп аукциони</t>
  </si>
  <si>
    <t>29896000200000450959</t>
  </si>
  <si>
    <t>17305000100000440203</t>
  </si>
  <si>
    <t>29896000900000014004</t>
  </si>
  <si>
    <t>17305000800000433014</t>
  </si>
  <si>
    <t>29896000200000433096</t>
  </si>
  <si>
    <t>17305000600001125005</t>
  </si>
  <si>
    <t>29896000100001125030</t>
  </si>
  <si>
    <t>17305000700000439006</t>
  </si>
  <si>
    <t>29896000800000439167</t>
  </si>
  <si>
    <t>17305000900001037904</t>
  </si>
  <si>
    <t>29896000300001037904</t>
  </si>
  <si>
    <t>17305000600000446005</t>
  </si>
  <si>
    <t>29896000000000446005</t>
  </si>
  <si>
    <t>17305000200000083823</t>
  </si>
  <si>
    <t>29896000900000083823</t>
  </si>
  <si>
    <t>17305000300000873006</t>
  </si>
  <si>
    <t>29896000500000873017</t>
  </si>
  <si>
    <t>17305000800000444043</t>
  </si>
  <si>
    <t>29896000300000444043</t>
  </si>
  <si>
    <t>17305000900000395413</t>
  </si>
  <si>
    <t>29896000500000395413</t>
  </si>
  <si>
    <t>17305000700000491081</t>
  </si>
  <si>
    <t>29896000500000491081</t>
  </si>
  <si>
    <t>17305000500000401704</t>
  </si>
  <si>
    <t>29896000300000401704</t>
  </si>
  <si>
    <t>17305000600000937204</t>
  </si>
  <si>
    <t>29896000900000937204</t>
  </si>
  <si>
    <t>17305000900000842080</t>
  </si>
  <si>
    <t>29896000800000842080</t>
  </si>
  <si>
    <t>17305000900001104005</t>
  </si>
  <si>
    <t>29896000100001104042</t>
  </si>
  <si>
    <t>17305000900000950103</t>
  </si>
  <si>
    <t>29896000800000950103</t>
  </si>
  <si>
    <t>17305000900000973005</t>
  </si>
  <si>
    <t>29896000000000973091</t>
  </si>
  <si>
    <t>17305000900009049005</t>
  </si>
  <si>
    <t>29896000000009049004</t>
  </si>
  <si>
    <t>17305000600000980012</t>
  </si>
  <si>
    <t>29896000900000980604</t>
  </si>
  <si>
    <t>17305000500000981400</t>
  </si>
  <si>
    <t>29896000000000981410</t>
  </si>
  <si>
    <t>17305000100001041008</t>
  </si>
  <si>
    <t>29896000600001041177</t>
  </si>
  <si>
    <t>17305000200001095913</t>
  </si>
  <si>
    <t>29896000700001095913</t>
  </si>
  <si>
    <t>17305000800001066434</t>
  </si>
  <si>
    <t>29896000100001066434</t>
  </si>
  <si>
    <t>17305000900001071005</t>
  </si>
  <si>
    <t>29896000800001071139</t>
  </si>
  <si>
    <t>17305000900001142005</t>
  </si>
  <si>
    <t>29896000900001142103</t>
  </si>
  <si>
    <t>17305000500001150006</t>
  </si>
  <si>
    <t>29896000300001150026</t>
  </si>
  <si>
    <t>17305000300001172303</t>
  </si>
  <si>
    <t>29896000900001172303</t>
  </si>
  <si>
    <t>17305000100001176013</t>
  </si>
  <si>
    <t>29896000500001176013</t>
  </si>
  <si>
    <t>17305000900000450201</t>
  </si>
  <si>
    <t>Своп овернайт</t>
  </si>
  <si>
    <t>29896000100000450952</t>
  </si>
  <si>
    <t>17305000600000440200</t>
  </si>
  <si>
    <t>29896000500000014001</t>
  </si>
  <si>
    <t>17305000500000433011</t>
  </si>
  <si>
    <t>29896000300000433085</t>
  </si>
  <si>
    <t>17305000200001125003</t>
  </si>
  <si>
    <t>29896000100001125027</t>
  </si>
  <si>
    <t>17305000100000439003</t>
  </si>
  <si>
    <t>29896000500000439165</t>
  </si>
  <si>
    <t>17305000500001037901</t>
  </si>
  <si>
    <t>29896000800001037901</t>
  </si>
  <si>
    <t>17305000900000446002</t>
  </si>
  <si>
    <t>29896000600000446222</t>
  </si>
  <si>
    <t>17305000200000083820</t>
  </si>
  <si>
    <t>29896000900000083820</t>
  </si>
  <si>
    <t>17305000800000873003</t>
  </si>
  <si>
    <t>29896000200000873002</t>
  </si>
  <si>
    <t>17305000300000444040</t>
  </si>
  <si>
    <t>29896000900000444040</t>
  </si>
  <si>
    <t>17305000800000395410</t>
  </si>
  <si>
    <t>29896000200000395410</t>
  </si>
  <si>
    <t>17305000000000491075</t>
  </si>
  <si>
    <t>29896000800000491075</t>
  </si>
  <si>
    <t>17305000000000401701</t>
  </si>
  <si>
    <t>29896000800000401701</t>
  </si>
  <si>
    <t>17305000900000937201</t>
  </si>
  <si>
    <t>29896000300000937201</t>
  </si>
  <si>
    <t>17305000900000842050</t>
  </si>
  <si>
    <t>29896000800000842050</t>
  </si>
  <si>
    <t>17305000300001104002</t>
  </si>
  <si>
    <t>29896000900001104035</t>
  </si>
  <si>
    <t>17305000300000950100</t>
  </si>
  <si>
    <t>29896000200000950100</t>
  </si>
  <si>
    <t>17305000300000973002</t>
  </si>
  <si>
    <t>29896000200000973088</t>
  </si>
  <si>
    <t>17305000500009049002</t>
  </si>
  <si>
    <t>29896000400009049001</t>
  </si>
  <si>
    <t>17305000700000980007</t>
  </si>
  <si>
    <t>29896000600000980559</t>
  </si>
  <si>
    <t>17305000800000981100</t>
  </si>
  <si>
    <t>29896000800000981101</t>
  </si>
  <si>
    <t>17305000000001041007</t>
  </si>
  <si>
    <t>29896000900001041176</t>
  </si>
  <si>
    <t>17305000000001095910</t>
  </si>
  <si>
    <t>29896000400001095910</t>
  </si>
  <si>
    <t>17305000900001066444</t>
  </si>
  <si>
    <t>29896000400001066444</t>
  </si>
  <si>
    <t>17305000500001071002</t>
  </si>
  <si>
    <t>29896000900001071136</t>
  </si>
  <si>
    <t>17305000300001142002</t>
  </si>
  <si>
    <t>29896000500001142100</t>
  </si>
  <si>
    <t>17305000000001150003</t>
  </si>
  <si>
    <t>29896000300001150023</t>
  </si>
  <si>
    <t>17305000800001172300</t>
  </si>
  <si>
    <t>29896000500001172300</t>
  </si>
  <si>
    <t>17305000900001176010</t>
  </si>
  <si>
    <t>29896000200001176010</t>
  </si>
  <si>
    <t>Ўзмиллийбанк</t>
  </si>
  <si>
    <t>Ўзсаноатқурилишбанк</t>
  </si>
  <si>
    <t>Агробанк</t>
  </si>
  <si>
    <t>Микрокредитбанк</t>
  </si>
  <si>
    <t>Халқ банк</t>
  </si>
  <si>
    <t>Савдогар банк</t>
  </si>
  <si>
    <t>Қишлоқ қурилиш банк</t>
  </si>
  <si>
    <t>Туронбанк</t>
  </si>
  <si>
    <t>Ҳамкорбанк</t>
  </si>
  <si>
    <t>Асака банк</t>
  </si>
  <si>
    <t>Ипак Йўли банк</t>
  </si>
  <si>
    <t>Ziraat Bank Uzbekistan</t>
  </si>
  <si>
    <t>Трастбанк</t>
  </si>
  <si>
    <t>Алоқабанк</t>
  </si>
  <si>
    <t>Ипотека-банк</t>
  </si>
  <si>
    <t>КДБ Банк Ўзбекистон</t>
  </si>
  <si>
    <t>Туркистон банк</t>
  </si>
  <si>
    <t>Эрон "Содерот" банк</t>
  </si>
  <si>
    <t>Универсал банк</t>
  </si>
  <si>
    <t>Капиталбанк</t>
  </si>
  <si>
    <t>Ravnaq-bank</t>
  </si>
  <si>
    <t>Давр-банк</t>
  </si>
  <si>
    <t>InFinBank</t>
  </si>
  <si>
    <t>Asia Alliance Bank</t>
  </si>
  <si>
    <t>Hi-Tech Bank</t>
  </si>
  <si>
    <t>Ориент Финанс банк</t>
  </si>
  <si>
    <t>Мадад Инвест Банк</t>
  </si>
  <si>
    <t>Ўзагроэкспортбанк</t>
  </si>
  <si>
    <t>Пойтахт банк</t>
  </si>
  <si>
    <t>Tenge bank</t>
  </si>
  <si>
    <t>Марказий банк</t>
  </si>
  <si>
    <t>BankName</t>
  </si>
  <si>
    <t>001</t>
  </si>
  <si>
    <t>002</t>
  </si>
  <si>
    <t>003</t>
  </si>
  <si>
    <t>004</t>
  </si>
  <si>
    <t>005</t>
  </si>
  <si>
    <t>006</t>
  </si>
  <si>
    <t>008</t>
  </si>
  <si>
    <t>009</t>
  </si>
  <si>
    <t>011</t>
  </si>
  <si>
    <t>012</t>
  </si>
  <si>
    <t>013</t>
  </si>
  <si>
    <t>014</t>
  </si>
  <si>
    <t>020</t>
  </si>
  <si>
    <t>030</t>
  </si>
  <si>
    <t>031</t>
  </si>
  <si>
    <t>033</t>
  </si>
  <si>
    <t>034</t>
  </si>
  <si>
    <t>043</t>
  </si>
  <si>
    <t>048</t>
  </si>
  <si>
    <t>049</t>
  </si>
  <si>
    <t>050</t>
  </si>
  <si>
    <t>051</t>
  </si>
  <si>
    <t>053</t>
  </si>
  <si>
    <t>055</t>
  </si>
  <si>
    <t>057</t>
  </si>
  <si>
    <t>058</t>
  </si>
  <si>
    <t>059</t>
  </si>
  <si>
    <t>060</t>
  </si>
  <si>
    <t>061</t>
  </si>
  <si>
    <t>062</t>
  </si>
  <si>
    <t>TBC bank</t>
  </si>
  <si>
    <t>Гарант банк</t>
  </si>
  <si>
    <t>Бизнес ривожлантириш банки</t>
  </si>
  <si>
    <t>Octobank</t>
  </si>
  <si>
    <t>Avobank</t>
  </si>
  <si>
    <t>063</t>
  </si>
  <si>
    <t>Анор банк</t>
  </si>
  <si>
    <t>064</t>
  </si>
  <si>
    <t>Uzum bank</t>
  </si>
  <si>
    <t>065</t>
  </si>
  <si>
    <t>Apex Bank</t>
  </si>
  <si>
    <t>066</t>
  </si>
  <si>
    <t>Smart Bank</t>
  </si>
  <si>
    <t>067</t>
  </si>
  <si>
    <t>Yangi Bank</t>
  </si>
  <si>
    <t>068</t>
  </si>
  <si>
    <t>Hayot Bank</t>
  </si>
  <si>
    <t>17305000200001180902</t>
  </si>
  <si>
    <t>29896000100001180902</t>
  </si>
  <si>
    <t>17305000300001183224</t>
  </si>
  <si>
    <t>29896000000001183224</t>
  </si>
  <si>
    <t>17305000400001180903</t>
  </si>
  <si>
    <t>29896000300001180903</t>
  </si>
  <si>
    <t>17305000300001183226</t>
  </si>
  <si>
    <t>29896000000001183226</t>
  </si>
  <si>
    <t>17305000900001180901</t>
  </si>
  <si>
    <t>29896000000001180901</t>
  </si>
  <si>
    <t>17305000300001183222</t>
  </si>
  <si>
    <t>29896000000001183222</t>
  </si>
  <si>
    <t>17305000600001180904</t>
  </si>
  <si>
    <t>29896000500001180904</t>
  </si>
  <si>
    <t>17305000300001183225</t>
  </si>
  <si>
    <t>29896000000001183225</t>
  </si>
  <si>
    <t>17305000800001180905</t>
  </si>
  <si>
    <t>29896000700001180905</t>
  </si>
  <si>
    <t>17305000300001183227</t>
  </si>
  <si>
    <t>29896000000001183227</t>
  </si>
  <si>
    <t>17305000000001180906</t>
  </si>
  <si>
    <t>29896000900001180906</t>
  </si>
  <si>
    <t>17305000300001183223</t>
  </si>
  <si>
    <t>29896000000001183223</t>
  </si>
  <si>
    <t>Account</t>
  </si>
  <si>
    <t>Factor1</t>
  </si>
  <si>
    <t>Factor2</t>
  </si>
  <si>
    <t>ClientCode</t>
  </si>
  <si>
    <t>Operation</t>
  </si>
  <si>
    <t>BankCode</t>
  </si>
  <si>
    <t>Пенсия молиялаштирилган</t>
  </si>
  <si>
    <t>Минфин кредити</t>
  </si>
  <si>
    <t>Минфин депозити</t>
  </si>
  <si>
    <t>29802000900000014573</t>
  </si>
  <si>
    <t>Қимматбахо металлар билан ҳисоб-китоблар</t>
  </si>
  <si>
    <t>Биржа билан операциялар</t>
  </si>
  <si>
    <t>АГМК дивидент</t>
  </si>
  <si>
    <t>08201</t>
  </si>
  <si>
    <t>1000218609272803412102092</t>
  </si>
  <si>
    <t>Солиқ қайтариш</t>
  </si>
  <si>
    <t>0060208101</t>
  </si>
  <si>
    <t>Бюджет ходимлари маоши молиялаштирилган</t>
  </si>
  <si>
    <t>НГМК солиқ</t>
  </si>
  <si>
    <t>08102</t>
  </si>
  <si>
    <t>1000228604124013112121093</t>
  </si>
  <si>
    <t>NAVOIYURAN солиқ</t>
  </si>
  <si>
    <t>1000228604124013146108093</t>
  </si>
  <si>
    <t>00602</t>
  </si>
  <si>
    <t>Газга</t>
  </si>
  <si>
    <t>29896000700000440201</t>
  </si>
  <si>
    <t>29896000400009001805</t>
  </si>
  <si>
    <t>29896000100000014087</t>
  </si>
  <si>
    <t>Расчеты с ЦБ по реализации из драгметаллов</t>
  </si>
  <si>
    <t>27480000000009001813</t>
  </si>
  <si>
    <t>Закрытие требований банка За: HUMO: Наличность по данным UZCARD</t>
  </si>
  <si>
    <t>27480000100009001815</t>
  </si>
  <si>
    <t>Закрытие требований банка За: UZCARD: Наличность по данным HUMO</t>
  </si>
  <si>
    <t>27480000300009001001</t>
  </si>
  <si>
    <t>Закрытие требование банка по мгновенным платежам</t>
  </si>
  <si>
    <t>27480000300009001805</t>
  </si>
  <si>
    <t>Закрытие требований банка За: HUMO: Наличность по сумовым картам</t>
  </si>
  <si>
    <t>27480000700009001807</t>
  </si>
  <si>
    <t>VISA Закрытие требований банка За: HUMO: Наличность по международным картам</t>
  </si>
  <si>
    <t>МБ банкоматларидан ечилган пуллар учун</t>
  </si>
  <si>
    <t>Банк ходималаридан олинадиган</t>
  </si>
  <si>
    <t>НГМК</t>
  </si>
  <si>
    <t>20210000505398372001</t>
  </si>
  <si>
    <t>308425864</t>
  </si>
  <si>
    <t>20210000900305623001</t>
  </si>
  <si>
    <t>201204514</t>
  </si>
  <si>
    <t>УЗБАТ</t>
  </si>
  <si>
    <t>20214000600430617001</t>
  </si>
  <si>
    <t>200987017</t>
  </si>
  <si>
    <t>АГМК</t>
  </si>
  <si>
    <t>20210000200130833001</t>
  </si>
  <si>
    <t>202328794</t>
  </si>
  <si>
    <t>20208000905090819001</t>
  </si>
  <si>
    <t>306493973</t>
  </si>
  <si>
    <t>20210000500600315001</t>
  </si>
  <si>
    <t>201051951</t>
  </si>
  <si>
    <t>22604000505063172001</t>
  </si>
  <si>
    <t>306350099</t>
  </si>
  <si>
    <t>20210000405113960001</t>
  </si>
  <si>
    <t>306605769</t>
  </si>
  <si>
    <t>20210000000117836001</t>
  </si>
  <si>
    <t>200626188</t>
  </si>
  <si>
    <t>20210000105549698001</t>
  </si>
  <si>
    <t>309702449</t>
  </si>
  <si>
    <t>20214000800532305001</t>
  </si>
  <si>
    <t>200244767</t>
  </si>
  <si>
    <t>20210000805117698001</t>
  </si>
  <si>
    <t>306646884</t>
  </si>
  <si>
    <t>20210000100177788001</t>
  </si>
  <si>
    <t>201284979</t>
  </si>
  <si>
    <t>20210000300124339001</t>
  </si>
  <si>
    <t>200837914</t>
  </si>
  <si>
    <t>20214000005144859001</t>
  </si>
  <si>
    <t>306866603</t>
  </si>
  <si>
    <t>20210000905115307001</t>
  </si>
  <si>
    <t>306628114</t>
  </si>
  <si>
    <t>20296000700821212001</t>
  </si>
  <si>
    <t>207268193</t>
  </si>
  <si>
    <t>Name</t>
  </si>
  <si>
    <t>INN</t>
  </si>
  <si>
    <t>Code</t>
  </si>
  <si>
    <t>BankNumbered</t>
  </si>
  <si>
    <t>Тошшахартрансхизмат</t>
  </si>
  <si>
    <t>20210000300269457001</t>
  </si>
  <si>
    <t>302762364</t>
  </si>
  <si>
    <t>20203000200789064001</t>
  </si>
  <si>
    <t>МИБ Марказий аппарати</t>
  </si>
  <si>
    <t>304959131</t>
  </si>
  <si>
    <t>20214000703834360001</t>
  </si>
  <si>
    <t>20208000905247425001</t>
  </si>
  <si>
    <t>307528903</t>
  </si>
  <si>
    <t>20214000700781116001</t>
  </si>
  <si>
    <t>20208000300971325001</t>
  </si>
  <si>
    <t>Фискал институт</t>
  </si>
  <si>
    <t>20210000904106074003</t>
  </si>
  <si>
    <t>20210000904074838001</t>
  </si>
  <si>
    <t>203366731</t>
  </si>
  <si>
    <t>20214000905627065001</t>
  </si>
  <si>
    <t>310261478</t>
  </si>
  <si>
    <t>Давлат божхона қўмитаси</t>
  </si>
  <si>
    <t>23404000600447939327</t>
  </si>
  <si>
    <t>200794867</t>
  </si>
  <si>
    <t>20208000204864786001</t>
  </si>
  <si>
    <t>301291889</t>
  </si>
  <si>
    <t>20208000400892206007</t>
  </si>
  <si>
    <t>305609565</t>
  </si>
  <si>
    <t>20214000301179040001</t>
  </si>
  <si>
    <t>Самарқанд автомобил заводи</t>
  </si>
  <si>
    <t>20208000904983168001</t>
  </si>
  <si>
    <t>23404000200447883320</t>
  </si>
  <si>
    <t>Фавкулодда вазиятлар вазирлиги</t>
  </si>
  <si>
    <t>"UZGASTRADE"</t>
  </si>
  <si>
    <t>20208000000457913001</t>
  </si>
  <si>
    <t>20210000500817109002</t>
  </si>
  <si>
    <t>20214000505303856001</t>
  </si>
  <si>
    <t>20214000400124997001</t>
  </si>
  <si>
    <t>20296000405671817001</t>
  </si>
  <si>
    <t>20214000204916582001</t>
  </si>
  <si>
    <t>20296000705526533001</t>
  </si>
  <si>
    <t>20208000905465293002</t>
  </si>
  <si>
    <t>20210000404524457001</t>
  </si>
  <si>
    <t>20208000100598771001</t>
  </si>
  <si>
    <t>"Toshkent Respublika Fond Birjasi"</t>
  </si>
  <si>
    <t>20208000500177035001</t>
  </si>
  <si>
    <t>"ТРЕСТ 12"</t>
  </si>
  <si>
    <t>20208000900254855004</t>
  </si>
  <si>
    <t>20208000405371114001</t>
  </si>
  <si>
    <t>20208000205439109001</t>
  </si>
  <si>
    <t>20214000800246974001</t>
  </si>
  <si>
    <t>"ECO HOUSE-GROUP"</t>
  </si>
  <si>
    <t>"Kogon Neftegazenergo Servis"</t>
  </si>
  <si>
    <t>20214000805673675001</t>
  </si>
  <si>
    <t>20208000604557557001</t>
  </si>
  <si>
    <t>20208000705171387001</t>
  </si>
  <si>
    <t>"Урганч курилиш транс"</t>
  </si>
  <si>
    <t>20208000700341928003</t>
  </si>
  <si>
    <t>20214000005433783002</t>
  </si>
  <si>
    <t>20208000905489720001</t>
  </si>
  <si>
    <t>Худудий электр тармоқлари</t>
  </si>
  <si>
    <t>22604000305062611030</t>
  </si>
  <si>
    <t>22604000505067727001</t>
  </si>
  <si>
    <t>20208000905326436002</t>
  </si>
  <si>
    <t>Нефрокаре Здравоохранения Центральная Азия</t>
  </si>
  <si>
    <t>20212000304535307002</t>
  </si>
  <si>
    <t>Федерация гимнастики Узбекистана</t>
  </si>
  <si>
    <t>20208000300183730001</t>
  </si>
  <si>
    <t>20208000600912396001</t>
  </si>
  <si>
    <t>"Сам техно строй инвест"</t>
  </si>
  <si>
    <t>22696000300787109001</t>
  </si>
  <si>
    <t>"Ягона буюртмачи инжиниринг компанияси"</t>
  </si>
  <si>
    <t>20210000804039001001</t>
  </si>
  <si>
    <t>20214000100513619001</t>
  </si>
  <si>
    <t>"SHANGFENG-BRIDGE OF FRIENDSHIP"</t>
  </si>
  <si>
    <t>20204000404296218001</t>
  </si>
  <si>
    <t>21508000904212053001</t>
  </si>
  <si>
    <t>Фуқаролар омонатларини кафолатлаш фонди</t>
  </si>
  <si>
    <t>Навоийуран</t>
  </si>
  <si>
    <t>Технопарк</t>
  </si>
  <si>
    <t xml:space="preserve">Ўзбекистон темир йўллари </t>
  </si>
  <si>
    <t>Ҳудудий электр тармоқлари</t>
  </si>
  <si>
    <t>Ҳудудгазтаъминот</t>
  </si>
  <si>
    <t>Ўзтрансгаз</t>
  </si>
  <si>
    <t>"Uzauto Motors"</t>
  </si>
  <si>
    <t>"Uzbekistan Airports"</t>
  </si>
  <si>
    <t>Талимаржан Иссиклик Электростанцияси</t>
  </si>
  <si>
    <t>Ўзбекнефтгаз</t>
  </si>
  <si>
    <t>"Veolia Energy Tashkent"</t>
  </si>
  <si>
    <t>"Uzbekistan Airways"</t>
  </si>
  <si>
    <t>"Enter Engineering"</t>
  </si>
  <si>
    <t>"Coca-Cola"</t>
  </si>
  <si>
    <t>"Mimar Group"</t>
  </si>
  <si>
    <t>"Sanoat Energetika Guruhi"</t>
  </si>
  <si>
    <t>"Unitel"</t>
  </si>
  <si>
    <t>"O'zbektelekom"</t>
  </si>
  <si>
    <t>"Uzautotrailer"</t>
  </si>
  <si>
    <t>"Coscom"</t>
  </si>
  <si>
    <t>"2-Son Qurilish Direksiyasi"</t>
  </si>
  <si>
    <t>"Great Fortune International"</t>
  </si>
  <si>
    <t>"Uzkabel"</t>
  </si>
  <si>
    <t>"Harbin Electric Corporation"</t>
  </si>
  <si>
    <t>"International Beverages Tashkent"</t>
  </si>
  <si>
    <t>Уралмашзавод</t>
  </si>
  <si>
    <t>"Build Power"</t>
  </si>
  <si>
    <t>"To`Polang Gidroelektrostansiya"</t>
  </si>
  <si>
    <t>"Gold Step Invest"</t>
  </si>
  <si>
    <t>"Ofelos Solution"</t>
  </si>
  <si>
    <t>"Teg Heavy Projects"</t>
  </si>
  <si>
    <t>"Energy China Bukhara Solar Power"</t>
  </si>
  <si>
    <t>"Zarafshan Golden Group"</t>
  </si>
  <si>
    <t>"ADM Jizzakh"</t>
  </si>
  <si>
    <t>"O'zelektroapparat-Electroshield"</t>
  </si>
  <si>
    <t>"Nura-High-Technologies"</t>
  </si>
  <si>
    <t>"Ankhor Invest"</t>
  </si>
  <si>
    <t>"Saxovat Texs"</t>
  </si>
  <si>
    <t>Shurtan Gas Chemical Complex</t>
  </si>
  <si>
    <t>"ACWA Power"</t>
  </si>
  <si>
    <t>20208000404985206001</t>
  </si>
  <si>
    <t>20214000904835777001</t>
  </si>
  <si>
    <t>"BULUT TEXTILE"</t>
  </si>
  <si>
    <t>"GAZLI GAS STORAGE"</t>
  </si>
  <si>
    <t>20214000300934157001</t>
  </si>
  <si>
    <t>"UZ GAS ENERGY"</t>
  </si>
  <si>
    <t>20208000605606119001</t>
  </si>
  <si>
    <t>"NOMAC SIRDARYA OPERATION AND MAINTENANCE SERVICES"</t>
  </si>
  <si>
    <t>20214000805329418001</t>
  </si>
  <si>
    <t>БНПЗ</t>
  </si>
  <si>
    <t>20210000900926067001</t>
  </si>
  <si>
    <t>20208000904701967001</t>
  </si>
  <si>
    <t>"STAND TRADE"</t>
  </si>
  <si>
    <t>20208000200766970001</t>
  </si>
  <si>
    <t>"MED SERVICE CENTRE"</t>
  </si>
  <si>
    <t>20210000900155266001</t>
  </si>
  <si>
    <t>"Узбекистон почтаси"</t>
  </si>
  <si>
    <t>22613000100600118001</t>
  </si>
  <si>
    <t>20208000002482658001</t>
  </si>
  <si>
    <t>"Хон МХИЧК"</t>
  </si>
  <si>
    <t>"O`zmedimpeks"</t>
  </si>
  <si>
    <t>20208000700840969001</t>
  </si>
  <si>
    <t>"Promeat"</t>
  </si>
  <si>
    <t>20208000500122855001</t>
  </si>
  <si>
    <t>"Узбекистон темир йуллари"</t>
  </si>
  <si>
    <t>20203000000128542001</t>
  </si>
  <si>
    <t>"13-сонли ЖИЭК"</t>
  </si>
  <si>
    <t>"OZBEKISTON NASHRIYOT-MATBAA IJODIY UYI"</t>
  </si>
  <si>
    <t>20210000904347355001</t>
  </si>
  <si>
    <t>"CHINA CAMC ENGINEERING"</t>
  </si>
  <si>
    <t>20296000305616217001</t>
  </si>
  <si>
    <t>20208000504948063001</t>
  </si>
  <si>
    <t>"N-Com CA"</t>
  </si>
  <si>
    <t>"Кушкупир парранда "</t>
  </si>
  <si>
    <t>"Узбекгидроэнерго"</t>
  </si>
  <si>
    <t>20208000600781786001</t>
  </si>
  <si>
    <t>"ANGREN SHAKAR"</t>
  </si>
  <si>
    <t>20208000604985607001</t>
  </si>
  <si>
    <t>"UZPAYNET" орқали тўлаган коммунал тўловлар у-н</t>
  </si>
  <si>
    <t>20208000004445936007</t>
  </si>
  <si>
    <t>"UNIVERSAL MOBILE SYSTEMS"</t>
  </si>
  <si>
    <t>20214000400381984005</t>
  </si>
  <si>
    <t>"Tashkent Tobacco"</t>
  </si>
  <si>
    <t>20208000604382941005</t>
  </si>
  <si>
    <t>Олимпия қўмитаси</t>
  </si>
  <si>
    <t>20210000900458063005</t>
  </si>
  <si>
    <t>Талабалар контракти</t>
  </si>
  <si>
    <t>29896000100000401098</t>
  </si>
  <si>
    <t>"INDORAMA KOKAND TEXTILE"</t>
  </si>
  <si>
    <t>20214000204851423001</t>
  </si>
  <si>
    <t>"SAMSUNG ELEСTRONICS UZBEKISTAN"</t>
  </si>
  <si>
    <t>20208000905509508001</t>
  </si>
  <si>
    <t>Узавтосаноат</t>
  </si>
  <si>
    <t>20210000000431475003</t>
  </si>
  <si>
    <t>"TOSHKENT TRUBA ZAVODI"</t>
  </si>
  <si>
    <t>20214000000109374001</t>
  </si>
  <si>
    <t>20210000800431475001</t>
  </si>
  <si>
    <t>"ASIA TRANS GAS"</t>
  </si>
  <si>
    <t>20214000204682893001</t>
  </si>
  <si>
    <t>00000083</t>
  </si>
  <si>
    <t>00000395</t>
  </si>
  <si>
    <t>00000401</t>
  </si>
  <si>
    <t>00000433</t>
  </si>
  <si>
    <t>00000439</t>
  </si>
  <si>
    <t>00000440</t>
  </si>
  <si>
    <t>00000444</t>
  </si>
  <si>
    <t>00000446</t>
  </si>
  <si>
    <t>00000450</t>
  </si>
  <si>
    <t>00000491</t>
  </si>
  <si>
    <t>00000842</t>
  </si>
  <si>
    <t>00000873</t>
  </si>
  <si>
    <t>00000937</t>
  </si>
  <si>
    <t>00000950</t>
  </si>
  <si>
    <t>00000973</t>
  </si>
  <si>
    <t>00000980</t>
  </si>
  <si>
    <t>00000981</t>
  </si>
  <si>
    <t>00001037</t>
  </si>
  <si>
    <t>00001041</t>
  </si>
  <si>
    <t>00001071</t>
  </si>
  <si>
    <t>00001088</t>
  </si>
  <si>
    <t>00001095</t>
  </si>
  <si>
    <t>00001125</t>
  </si>
  <si>
    <t>00001140</t>
  </si>
  <si>
    <t>00001142</t>
  </si>
  <si>
    <t>00001150</t>
  </si>
  <si>
    <t>00001172</t>
  </si>
  <si>
    <t>00001176</t>
  </si>
  <si>
    <t>00001180</t>
  </si>
  <si>
    <t>00001183</t>
  </si>
  <si>
    <t>00001190</t>
  </si>
  <si>
    <t>00001196</t>
  </si>
  <si>
    <t>00001197</t>
  </si>
  <si>
    <t>00001198</t>
  </si>
  <si>
    <t>00001199</t>
  </si>
  <si>
    <t>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</si>
</sst>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333333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theme="4" tint="0.3999755851924192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49" fontId="0" fillId="0" borderId="8" xfId="0" quotePrefix="1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2" fillId="0" borderId="0" xfId="0" applyFont="1"/>
    <xf numFmtId="0" fontId="4" fillId="3" borderId="4" xfId="0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0" fillId="0" borderId="0" xfId="0" applyNumberFormat="1" applyAlignment="1">
      <alignment horizontal="left"/>
    </xf>
    <xf numFmtId="0" fontId="5" fillId="0" borderId="7" xfId="0" applyFont="1" applyBorder="1" applyAlignment="1">
      <alignment horizontal="left" vertical="center"/>
    </xf>
    <xf numFmtId="49" fontId="0" fillId="0" borderId="12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</cellXfs>
  <cellStyles count="1">
    <cellStyle name="Обычный" xfId="0" builtinId="0"/>
  </cellStyles>
  <dxfs count="12"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/>
        <top style="hair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hair">
          <color indexed="64"/>
        </right>
        <top style="hair">
          <color indexed="64"/>
        </top>
        <bottom/>
        <vertical/>
        <horizontal/>
      </border>
    </dxf>
    <dxf>
      <border outline="0">
        <top style="hair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hair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ФакторБалансСчет" displayName="ФакторБалансСчет" ref="A1:C54" totalsRowShown="0">
  <autoFilter ref="A1:C54"/>
  <sortState ref="A2:C46">
    <sortCondition ref="C2:C47"/>
  </sortState>
  <tableColumns count="3">
    <tableColumn id="1" name="Account" dataDxfId="11"/>
    <tableColumn id="2" name="Factor1"/>
    <tableColumn id="3" name="Facto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ФакторКлиентКод" displayName="ФакторКлиентКод" ref="A1:B5" totalsRowShown="0">
  <autoFilter ref="A1:B5"/>
  <tableColumns count="2">
    <tableColumn id="1" name="ClientCode" dataDxfId="10"/>
    <tableColumn id="2" name="Factor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ФакторОмил" displayName="ФакторОмил" ref="A1:B21" totalsRowShown="0">
  <autoFilter ref="A1:B21"/>
  <tableColumns count="2">
    <tableColumn id="1" name="ClientCode" dataDxfId="9"/>
    <tableColumn id="2" name="Factor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МонетарОперациялар" displayName="МонетарОперациялар" ref="A1:C263" totalsRowShown="0">
  <autoFilter ref="A1:C263"/>
  <tableColumns count="3">
    <tableColumn id="1" name="Account"/>
    <tableColumn id="2" name="Operation"/>
    <tableColumn id="3" name="Bank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A1:D134" totalsRowShown="0" headerRowDxfId="8" headerRowBorderDxfId="7" tableBorderDxfId="6" totalsRowBorderDxfId="5">
  <tableColumns count="4">
    <tableColumn id="1" name="Name" dataDxfId="4"/>
    <tableColumn id="2" name="Account" dataDxfId="3"/>
    <tableColumn id="3" name="INN" dataDxfId="2"/>
    <tableColumn id="4" name="Code" dataDxfId="1">
      <calculatedColumnFormula>MID(B2,10,8)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BankNums" displayName="BankNums" ref="A1:C37" totalsRowShown="0">
  <autoFilter ref="A1:C37"/>
  <tableColumns count="3">
    <tableColumn id="1" name="BankCode"/>
    <tableColumn id="2" name="BankName"/>
    <tableColumn id="3" name="BankNumbered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Таблица6" displayName="Таблица6" ref="A1:B14" totalsRowShown="0">
  <autoFilter ref="A1:B14"/>
  <tableColumns count="2">
    <tableColumn id="1" name="Account"/>
    <tableColumn id="2" name="Factor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4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45.140625" bestFit="1" customWidth="1"/>
    <col min="3" max="3" width="26.28515625" bestFit="1" customWidth="1"/>
  </cols>
  <sheetData>
    <row r="1" spans="1:3" x14ac:dyDescent="0.25">
      <c r="A1" s="1" t="s">
        <v>428</v>
      </c>
      <c r="B1" t="s">
        <v>429</v>
      </c>
      <c r="C1" t="s">
        <v>430</v>
      </c>
    </row>
    <row r="2" spans="1:3" x14ac:dyDescent="0.25">
      <c r="A2" s="2">
        <v>27480</v>
      </c>
      <c r="B2" t="s">
        <v>0</v>
      </c>
      <c r="C2" t="s">
        <v>1</v>
      </c>
    </row>
    <row r="3" spans="1:3" x14ac:dyDescent="0.25">
      <c r="A3" s="2">
        <v>27402</v>
      </c>
      <c r="B3" t="s">
        <v>2</v>
      </c>
      <c r="C3" t="s">
        <v>1</v>
      </c>
    </row>
    <row r="4" spans="1:3" x14ac:dyDescent="0.25">
      <c r="A4" s="2">
        <v>17480</v>
      </c>
      <c r="B4" t="s">
        <v>3</v>
      </c>
      <c r="C4" t="s">
        <v>1</v>
      </c>
    </row>
    <row r="5" spans="1:3" x14ac:dyDescent="0.25">
      <c r="A5" s="2">
        <v>23226</v>
      </c>
      <c r="B5" t="s">
        <v>4</v>
      </c>
      <c r="C5" t="s">
        <v>5</v>
      </c>
    </row>
    <row r="6" spans="1:3" x14ac:dyDescent="0.25">
      <c r="A6" s="2">
        <v>21510</v>
      </c>
      <c r="B6" t="s">
        <v>6</v>
      </c>
      <c r="C6" t="s">
        <v>5</v>
      </c>
    </row>
    <row r="7" spans="1:3" x14ac:dyDescent="0.25">
      <c r="A7" s="2">
        <v>22407</v>
      </c>
      <c r="B7" t="s">
        <v>7</v>
      </c>
      <c r="C7" t="s">
        <v>7</v>
      </c>
    </row>
    <row r="8" spans="1:3" x14ac:dyDescent="0.25">
      <c r="A8" s="2">
        <v>21310</v>
      </c>
      <c r="B8" t="s">
        <v>8</v>
      </c>
      <c r="C8" t="s">
        <v>9</v>
      </c>
    </row>
    <row r="9" spans="1:3" x14ac:dyDescent="0.25">
      <c r="A9" s="2">
        <v>16308</v>
      </c>
      <c r="B9" t="s">
        <v>10</v>
      </c>
      <c r="C9" t="s">
        <v>11</v>
      </c>
    </row>
    <row r="10" spans="1:3" x14ac:dyDescent="0.25">
      <c r="A10" s="2">
        <v>14604</v>
      </c>
      <c r="B10" t="s">
        <v>12</v>
      </c>
      <c r="C10" t="s">
        <v>11</v>
      </c>
    </row>
    <row r="11" spans="1:3" x14ac:dyDescent="0.25">
      <c r="A11" s="2">
        <v>14602</v>
      </c>
      <c r="B11" t="s">
        <v>12</v>
      </c>
      <c r="C11" t="s">
        <v>11</v>
      </c>
    </row>
    <row r="12" spans="1:3" x14ac:dyDescent="0.25">
      <c r="A12" s="2">
        <v>14603</v>
      </c>
      <c r="B12" t="s">
        <v>12</v>
      </c>
      <c r="C12" t="s">
        <v>11</v>
      </c>
    </row>
    <row r="13" spans="1:3" x14ac:dyDescent="0.25">
      <c r="A13" s="2">
        <v>14601</v>
      </c>
      <c r="B13" t="s">
        <v>12</v>
      </c>
      <c r="C13" t="s">
        <v>11</v>
      </c>
    </row>
    <row r="14" spans="1:3" x14ac:dyDescent="0.25">
      <c r="A14" s="2">
        <v>12101</v>
      </c>
      <c r="B14" t="s">
        <v>13</v>
      </c>
      <c r="C14" t="s">
        <v>11</v>
      </c>
    </row>
    <row r="15" spans="1:3" x14ac:dyDescent="0.25">
      <c r="A15" s="2">
        <v>16303</v>
      </c>
      <c r="B15" t="s">
        <v>10</v>
      </c>
      <c r="C15" t="s">
        <v>11</v>
      </c>
    </row>
    <row r="16" spans="1:3" x14ac:dyDescent="0.25">
      <c r="A16" s="26">
        <v>16309</v>
      </c>
      <c r="B16" t="s">
        <v>10</v>
      </c>
      <c r="C16" t="s">
        <v>11</v>
      </c>
    </row>
    <row r="17" spans="1:3" x14ac:dyDescent="0.25">
      <c r="A17" s="26">
        <v>22406</v>
      </c>
      <c r="B17" t="s">
        <v>10</v>
      </c>
      <c r="C17" t="s">
        <v>11</v>
      </c>
    </row>
    <row r="18" spans="1:3" x14ac:dyDescent="0.25">
      <c r="A18" s="26">
        <v>22410</v>
      </c>
      <c r="B18" t="s">
        <v>10</v>
      </c>
      <c r="C18" t="s">
        <v>11</v>
      </c>
    </row>
    <row r="19" spans="1:3" x14ac:dyDescent="0.25">
      <c r="A19" s="2">
        <v>56410</v>
      </c>
      <c r="B19" t="s">
        <v>14</v>
      </c>
      <c r="C19" t="s">
        <v>15</v>
      </c>
    </row>
    <row r="20" spans="1:3" x14ac:dyDescent="0.25">
      <c r="A20" s="2">
        <v>55106</v>
      </c>
      <c r="B20" t="s">
        <v>16</v>
      </c>
      <c r="C20" t="s">
        <v>15</v>
      </c>
    </row>
    <row r="21" spans="1:3" x14ac:dyDescent="0.25">
      <c r="A21" s="2">
        <v>45994</v>
      </c>
      <c r="B21" t="s">
        <v>17</v>
      </c>
      <c r="C21" t="s">
        <v>15</v>
      </c>
    </row>
    <row r="22" spans="1:3" x14ac:dyDescent="0.25">
      <c r="A22" s="2">
        <v>29896</v>
      </c>
      <c r="B22" t="s">
        <v>18</v>
      </c>
      <c r="C22" t="s">
        <v>15</v>
      </c>
    </row>
    <row r="23" spans="1:3" x14ac:dyDescent="0.25">
      <c r="A23" s="2">
        <v>29803</v>
      </c>
      <c r="B23" t="s">
        <v>19</v>
      </c>
      <c r="C23" t="s">
        <v>15</v>
      </c>
    </row>
    <row r="24" spans="1:3" x14ac:dyDescent="0.25">
      <c r="A24" s="2">
        <v>29801</v>
      </c>
      <c r="B24" t="s">
        <v>20</v>
      </c>
      <c r="C24" t="s">
        <v>15</v>
      </c>
    </row>
    <row r="25" spans="1:3" x14ac:dyDescent="0.25">
      <c r="A25" s="2">
        <v>22506</v>
      </c>
      <c r="B25" t="s">
        <v>21</v>
      </c>
      <c r="C25" t="s">
        <v>15</v>
      </c>
    </row>
    <row r="26" spans="1:3" x14ac:dyDescent="0.25">
      <c r="A26" s="1">
        <v>19935</v>
      </c>
      <c r="B26" t="s">
        <v>22</v>
      </c>
      <c r="C26" t="s">
        <v>15</v>
      </c>
    </row>
    <row r="27" spans="1:3" x14ac:dyDescent="0.25">
      <c r="A27" s="2">
        <v>19909</v>
      </c>
      <c r="B27" t="s">
        <v>23</v>
      </c>
      <c r="C27" t="s">
        <v>15</v>
      </c>
    </row>
    <row r="28" spans="1:3" x14ac:dyDescent="0.25">
      <c r="A28" s="2">
        <v>19907</v>
      </c>
      <c r="B28" t="s">
        <v>24</v>
      </c>
      <c r="C28" t="s">
        <v>15</v>
      </c>
    </row>
    <row r="29" spans="1:3" x14ac:dyDescent="0.25">
      <c r="A29" s="2">
        <v>19908</v>
      </c>
      <c r="B29" t="s">
        <v>468</v>
      </c>
      <c r="C29" t="s">
        <v>15</v>
      </c>
    </row>
    <row r="30" spans="1:3" x14ac:dyDescent="0.25">
      <c r="A30" s="2">
        <v>29805</v>
      </c>
      <c r="B30" t="s">
        <v>25</v>
      </c>
      <c r="C30" t="s">
        <v>15</v>
      </c>
    </row>
    <row r="31" spans="1:3" x14ac:dyDescent="0.25">
      <c r="A31" s="2">
        <v>56215</v>
      </c>
      <c r="B31" t="s">
        <v>26</v>
      </c>
      <c r="C31" t="s">
        <v>15</v>
      </c>
    </row>
    <row r="32" spans="1:3" x14ac:dyDescent="0.25">
      <c r="A32" s="2">
        <v>23206</v>
      </c>
      <c r="B32" t="s">
        <v>27</v>
      </c>
      <c r="C32" t="s">
        <v>15</v>
      </c>
    </row>
    <row r="33" spans="1:3" x14ac:dyDescent="0.25">
      <c r="A33" s="2">
        <v>21314</v>
      </c>
      <c r="B33" t="s">
        <v>28</v>
      </c>
      <c r="C33" t="s">
        <v>29</v>
      </c>
    </row>
    <row r="34" spans="1:3" x14ac:dyDescent="0.25">
      <c r="A34" s="2">
        <v>21307</v>
      </c>
      <c r="B34" t="s">
        <v>30</v>
      </c>
      <c r="C34" t="s">
        <v>29</v>
      </c>
    </row>
    <row r="35" spans="1:3" x14ac:dyDescent="0.25">
      <c r="A35" s="2">
        <v>21312</v>
      </c>
      <c r="B35" t="s">
        <v>31</v>
      </c>
      <c r="C35" t="s">
        <v>31</v>
      </c>
    </row>
    <row r="36" spans="1:3" x14ac:dyDescent="0.25">
      <c r="A36" s="1">
        <v>21202</v>
      </c>
      <c r="B36" t="s">
        <v>32</v>
      </c>
      <c r="C36" t="s">
        <v>32</v>
      </c>
    </row>
    <row r="37" spans="1:3" x14ac:dyDescent="0.25">
      <c r="A37" s="2">
        <v>23422</v>
      </c>
      <c r="B37" t="s">
        <v>33</v>
      </c>
      <c r="C37" t="s">
        <v>34</v>
      </c>
    </row>
    <row r="38" spans="1:3" x14ac:dyDescent="0.25">
      <c r="A38" s="1">
        <v>23404</v>
      </c>
      <c r="B38" t="s">
        <v>35</v>
      </c>
      <c r="C38" t="s">
        <v>34</v>
      </c>
    </row>
    <row r="39" spans="1:3" x14ac:dyDescent="0.25">
      <c r="A39" s="2">
        <v>23402</v>
      </c>
      <c r="B39" t="s">
        <v>36</v>
      </c>
      <c r="C39" t="s">
        <v>34</v>
      </c>
    </row>
    <row r="40" spans="1:3" x14ac:dyDescent="0.25">
      <c r="A40" s="1">
        <v>22696</v>
      </c>
      <c r="B40" t="s">
        <v>37</v>
      </c>
      <c r="C40" t="s">
        <v>34</v>
      </c>
    </row>
    <row r="41" spans="1:3" x14ac:dyDescent="0.25">
      <c r="A41" s="2">
        <v>21514</v>
      </c>
      <c r="B41" t="s">
        <v>38</v>
      </c>
      <c r="C41" t="s">
        <v>34</v>
      </c>
    </row>
    <row r="42" spans="1:3" x14ac:dyDescent="0.25">
      <c r="A42" s="2">
        <v>21512</v>
      </c>
      <c r="B42" t="s">
        <v>39</v>
      </c>
      <c r="C42" t="s">
        <v>34</v>
      </c>
    </row>
    <row r="43" spans="1:3" x14ac:dyDescent="0.25">
      <c r="A43" s="2">
        <v>21508</v>
      </c>
      <c r="B43" t="s">
        <v>40</v>
      </c>
      <c r="C43" t="s">
        <v>34</v>
      </c>
    </row>
    <row r="44" spans="1:3" x14ac:dyDescent="0.25">
      <c r="A44" s="2">
        <v>21506</v>
      </c>
      <c r="B44" t="s">
        <v>35</v>
      </c>
      <c r="C44" t="s">
        <v>34</v>
      </c>
    </row>
    <row r="45" spans="1:3" x14ac:dyDescent="0.25">
      <c r="A45" s="2">
        <v>21502</v>
      </c>
      <c r="B45" t="s">
        <v>41</v>
      </c>
      <c r="C45" t="s">
        <v>34</v>
      </c>
    </row>
    <row r="46" spans="1:3" x14ac:dyDescent="0.25">
      <c r="A46" s="2">
        <v>23416</v>
      </c>
      <c r="B46" t="s">
        <v>42</v>
      </c>
      <c r="C46" t="s">
        <v>34</v>
      </c>
    </row>
    <row r="47" spans="1:3" x14ac:dyDescent="0.25">
      <c r="A47" s="2">
        <v>22512</v>
      </c>
      <c r="B47" t="s">
        <v>43</v>
      </c>
      <c r="C47" t="s">
        <v>34</v>
      </c>
    </row>
    <row r="48" spans="1:3" x14ac:dyDescent="0.25">
      <c r="A48" s="2">
        <v>19925</v>
      </c>
      <c r="B48" t="s">
        <v>44</v>
      </c>
      <c r="C48" t="s">
        <v>15</v>
      </c>
    </row>
    <row r="49" spans="1:3" x14ac:dyDescent="0.25">
      <c r="A49" s="2">
        <v>20730</v>
      </c>
      <c r="B49" t="s">
        <v>45</v>
      </c>
      <c r="C49" t="s">
        <v>46</v>
      </c>
    </row>
    <row r="50" spans="1:3" x14ac:dyDescent="0.25">
      <c r="A50" s="2">
        <v>21702</v>
      </c>
      <c r="B50" t="s">
        <v>47</v>
      </c>
      <c r="C50" t="s">
        <v>47</v>
      </c>
    </row>
    <row r="51" spans="1:3" x14ac:dyDescent="0.25">
      <c r="A51" s="2">
        <v>21704</v>
      </c>
      <c r="B51" t="s">
        <v>48</v>
      </c>
      <c r="C51" t="s">
        <v>49</v>
      </c>
    </row>
    <row r="52" spans="1:3" x14ac:dyDescent="0.25">
      <c r="A52" s="2">
        <v>21706</v>
      </c>
      <c r="B52" t="s">
        <v>50</v>
      </c>
      <c r="C52" t="s">
        <v>49</v>
      </c>
    </row>
    <row r="53" spans="1:3" x14ac:dyDescent="0.25">
      <c r="A53" s="2">
        <v>21708</v>
      </c>
      <c r="B53" t="s">
        <v>51</v>
      </c>
      <c r="C53" t="s">
        <v>49</v>
      </c>
    </row>
    <row r="54" spans="1:3" x14ac:dyDescent="0.25">
      <c r="A54" s="2">
        <v>21710</v>
      </c>
      <c r="B54" t="s">
        <v>52</v>
      </c>
      <c r="C54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5"/>
  <sheetViews>
    <sheetView workbookViewId="0">
      <selection activeCell="B3" sqref="B3"/>
    </sheetView>
  </sheetViews>
  <sheetFormatPr defaultRowHeight="15" x14ac:dyDescent="0.25"/>
  <cols>
    <col min="1" max="1" width="14.85546875" bestFit="1" customWidth="1"/>
    <col min="2" max="2" width="31.85546875" bestFit="1" customWidth="1"/>
  </cols>
  <sheetData>
    <row r="1" spans="1:2" x14ac:dyDescent="0.25">
      <c r="A1" s="1" t="s">
        <v>431</v>
      </c>
      <c r="B1" t="s">
        <v>430</v>
      </c>
    </row>
    <row r="2" spans="1:2" x14ac:dyDescent="0.25">
      <c r="A2" s="1" t="s">
        <v>53</v>
      </c>
      <c r="B2" t="s">
        <v>54</v>
      </c>
    </row>
    <row r="3" spans="1:2" x14ac:dyDescent="0.25">
      <c r="A3" s="1" t="s">
        <v>55</v>
      </c>
      <c r="B3" t="s">
        <v>439</v>
      </c>
    </row>
    <row r="4" spans="1:2" x14ac:dyDescent="0.25">
      <c r="A4" s="1" t="s">
        <v>56</v>
      </c>
      <c r="B4" t="s">
        <v>57</v>
      </c>
    </row>
    <row r="5" spans="1:2" x14ac:dyDescent="0.25">
      <c r="A5" s="1" t="s">
        <v>58</v>
      </c>
      <c r="B5" t="s">
        <v>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21"/>
  <sheetViews>
    <sheetView workbookViewId="0"/>
  </sheetViews>
  <sheetFormatPr defaultRowHeight="15" x14ac:dyDescent="0.25"/>
  <cols>
    <col min="1" max="1" width="14.85546875" bestFit="1" customWidth="1"/>
    <col min="2" max="2" width="45.85546875" bestFit="1" customWidth="1"/>
  </cols>
  <sheetData>
    <row r="1" spans="1:2" x14ac:dyDescent="0.25">
      <c r="A1" s="1" t="s">
        <v>431</v>
      </c>
      <c r="B1" t="s">
        <v>429</v>
      </c>
    </row>
    <row r="2" spans="1:2" x14ac:dyDescent="0.25">
      <c r="A2" s="1" t="s">
        <v>60</v>
      </c>
      <c r="B2" t="s">
        <v>61</v>
      </c>
    </row>
    <row r="3" spans="1:2" x14ac:dyDescent="0.25">
      <c r="A3" s="1" t="s">
        <v>62</v>
      </c>
      <c r="B3" t="s">
        <v>63</v>
      </c>
    </row>
    <row r="4" spans="1:2" x14ac:dyDescent="0.25">
      <c r="A4" s="1" t="s">
        <v>64</v>
      </c>
      <c r="B4" t="s">
        <v>65</v>
      </c>
    </row>
    <row r="5" spans="1:2" x14ac:dyDescent="0.25">
      <c r="A5" s="1" t="s">
        <v>66</v>
      </c>
      <c r="B5" t="s">
        <v>67</v>
      </c>
    </row>
    <row r="6" spans="1:2" x14ac:dyDescent="0.25">
      <c r="A6" s="1" t="s">
        <v>68</v>
      </c>
      <c r="B6" t="s">
        <v>69</v>
      </c>
    </row>
    <row r="7" spans="1:2" x14ac:dyDescent="0.25">
      <c r="A7" s="1" t="s">
        <v>70</v>
      </c>
      <c r="B7" t="s">
        <v>71</v>
      </c>
    </row>
    <row r="8" spans="1:2" x14ac:dyDescent="0.25">
      <c r="A8" s="1" t="s">
        <v>72</v>
      </c>
      <c r="B8" t="s">
        <v>73</v>
      </c>
    </row>
    <row r="9" spans="1:2" x14ac:dyDescent="0.25">
      <c r="A9" s="1" t="s">
        <v>74</v>
      </c>
      <c r="B9" t="s">
        <v>73</v>
      </c>
    </row>
    <row r="10" spans="1:2" x14ac:dyDescent="0.25">
      <c r="A10" s="1" t="s">
        <v>75</v>
      </c>
      <c r="B10" t="s">
        <v>73</v>
      </c>
    </row>
    <row r="11" spans="1:2" x14ac:dyDescent="0.25">
      <c r="A11" s="1" t="s">
        <v>76</v>
      </c>
      <c r="B11" t="s">
        <v>73</v>
      </c>
    </row>
    <row r="12" spans="1:2" x14ac:dyDescent="0.25">
      <c r="A12" s="1" t="s">
        <v>77</v>
      </c>
      <c r="B12" t="s">
        <v>73</v>
      </c>
    </row>
    <row r="13" spans="1:2" x14ac:dyDescent="0.25">
      <c r="A13" s="1" t="s">
        <v>78</v>
      </c>
      <c r="B13" t="s">
        <v>73</v>
      </c>
    </row>
    <row r="14" spans="1:2" x14ac:dyDescent="0.25">
      <c r="A14" s="1" t="s">
        <v>79</v>
      </c>
      <c r="B14" t="s">
        <v>73</v>
      </c>
    </row>
    <row r="15" spans="1:2" x14ac:dyDescent="0.25">
      <c r="A15" s="1" t="s">
        <v>80</v>
      </c>
      <c r="B15" t="s">
        <v>73</v>
      </c>
    </row>
    <row r="16" spans="1:2" x14ac:dyDescent="0.25">
      <c r="A16" s="1" t="s">
        <v>81</v>
      </c>
      <c r="B16" t="s">
        <v>73</v>
      </c>
    </row>
    <row r="17" spans="1:2" x14ac:dyDescent="0.25">
      <c r="A17" s="1" t="s">
        <v>82</v>
      </c>
      <c r="B17" t="s">
        <v>73</v>
      </c>
    </row>
    <row r="18" spans="1:2" x14ac:dyDescent="0.25">
      <c r="A18" s="1" t="s">
        <v>83</v>
      </c>
      <c r="B18" t="s">
        <v>73</v>
      </c>
    </row>
    <row r="19" spans="1:2" x14ac:dyDescent="0.25">
      <c r="A19" s="1" t="s">
        <v>84</v>
      </c>
      <c r="B19" t="s">
        <v>73</v>
      </c>
    </row>
    <row r="20" spans="1:2" x14ac:dyDescent="0.25">
      <c r="A20" s="1" t="s">
        <v>85</v>
      </c>
      <c r="B20" t="s">
        <v>73</v>
      </c>
    </row>
    <row r="21" spans="1:2" x14ac:dyDescent="0.25">
      <c r="A21" s="1" t="s">
        <v>86</v>
      </c>
      <c r="B21" t="s">
        <v>73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FFFF00"/>
  </sheetPr>
  <dimension ref="A1:C263"/>
  <sheetViews>
    <sheetView topLeftCell="A227" workbookViewId="0">
      <selection activeCell="C238" sqref="C238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22" bestFit="1" customWidth="1"/>
  </cols>
  <sheetData>
    <row r="1" spans="1:3" x14ac:dyDescent="0.25">
      <c r="A1" t="s">
        <v>428</v>
      </c>
      <c r="B1" t="s">
        <v>432</v>
      </c>
      <c r="C1" t="s">
        <v>356</v>
      </c>
    </row>
    <row r="2" spans="1:3" x14ac:dyDescent="0.25">
      <c r="A2" t="s">
        <v>89</v>
      </c>
      <c r="B2" t="s">
        <v>90</v>
      </c>
      <c r="C2" t="s">
        <v>325</v>
      </c>
    </row>
    <row r="3" spans="1:3" x14ac:dyDescent="0.25">
      <c r="A3" t="s">
        <v>91</v>
      </c>
      <c r="B3" t="s">
        <v>90</v>
      </c>
      <c r="C3" t="s">
        <v>325</v>
      </c>
    </row>
    <row r="4" spans="1:3" x14ac:dyDescent="0.25">
      <c r="A4" t="s">
        <v>92</v>
      </c>
      <c r="B4" t="s">
        <v>90</v>
      </c>
      <c r="C4" t="s">
        <v>326</v>
      </c>
    </row>
    <row r="5" spans="1:3" x14ac:dyDescent="0.25">
      <c r="A5" t="s">
        <v>87</v>
      </c>
      <c r="B5" t="s">
        <v>90</v>
      </c>
      <c r="C5" t="s">
        <v>326</v>
      </c>
    </row>
    <row r="6" spans="1:3" x14ac:dyDescent="0.25">
      <c r="A6" t="s">
        <v>93</v>
      </c>
      <c r="B6" t="s">
        <v>90</v>
      </c>
      <c r="C6" t="s">
        <v>327</v>
      </c>
    </row>
    <row r="7" spans="1:3" x14ac:dyDescent="0.25">
      <c r="A7" t="s">
        <v>94</v>
      </c>
      <c r="B7" t="s">
        <v>90</v>
      </c>
      <c r="C7" t="s">
        <v>328</v>
      </c>
    </row>
    <row r="8" spans="1:3" x14ac:dyDescent="0.25">
      <c r="A8" t="s">
        <v>95</v>
      </c>
      <c r="B8" t="s">
        <v>90</v>
      </c>
      <c r="C8" t="s">
        <v>328</v>
      </c>
    </row>
    <row r="9" spans="1:3" x14ac:dyDescent="0.25">
      <c r="A9" t="s">
        <v>96</v>
      </c>
      <c r="B9" t="s">
        <v>90</v>
      </c>
      <c r="C9" t="s">
        <v>329</v>
      </c>
    </row>
    <row r="10" spans="1:3" x14ac:dyDescent="0.25">
      <c r="A10" t="s">
        <v>97</v>
      </c>
      <c r="B10" t="s">
        <v>90</v>
      </c>
      <c r="C10" t="s">
        <v>329</v>
      </c>
    </row>
    <row r="11" spans="1:3" x14ac:dyDescent="0.25">
      <c r="A11" t="s">
        <v>98</v>
      </c>
      <c r="B11" t="s">
        <v>90</v>
      </c>
      <c r="C11" t="s">
        <v>330</v>
      </c>
    </row>
    <row r="12" spans="1:3" x14ac:dyDescent="0.25">
      <c r="A12" t="s">
        <v>99</v>
      </c>
      <c r="B12" t="s">
        <v>90</v>
      </c>
      <c r="C12" t="s">
        <v>330</v>
      </c>
    </row>
    <row r="13" spans="1:3" x14ac:dyDescent="0.25">
      <c r="A13" t="s">
        <v>100</v>
      </c>
      <c r="B13" t="s">
        <v>90</v>
      </c>
      <c r="C13" t="s">
        <v>331</v>
      </c>
    </row>
    <row r="14" spans="1:3" x14ac:dyDescent="0.25">
      <c r="A14" t="s">
        <v>101</v>
      </c>
      <c r="B14" t="s">
        <v>90</v>
      </c>
      <c r="C14" t="s">
        <v>331</v>
      </c>
    </row>
    <row r="15" spans="1:3" x14ac:dyDescent="0.25">
      <c r="A15" t="s">
        <v>102</v>
      </c>
      <c r="B15" t="s">
        <v>90</v>
      </c>
      <c r="C15" t="s">
        <v>332</v>
      </c>
    </row>
    <row r="16" spans="1:3" x14ac:dyDescent="0.25">
      <c r="A16" t="s">
        <v>103</v>
      </c>
      <c r="B16" t="s">
        <v>90</v>
      </c>
      <c r="C16" t="s">
        <v>332</v>
      </c>
    </row>
    <row r="17" spans="1:3" x14ac:dyDescent="0.25">
      <c r="A17" t="s">
        <v>104</v>
      </c>
      <c r="B17" t="s">
        <v>90</v>
      </c>
      <c r="C17" t="s">
        <v>333</v>
      </c>
    </row>
    <row r="18" spans="1:3" x14ac:dyDescent="0.25">
      <c r="A18" t="s">
        <v>105</v>
      </c>
      <c r="B18" t="s">
        <v>90</v>
      </c>
      <c r="C18" t="s">
        <v>333</v>
      </c>
    </row>
    <row r="19" spans="1:3" x14ac:dyDescent="0.25">
      <c r="A19" t="s">
        <v>106</v>
      </c>
      <c r="B19" t="s">
        <v>90</v>
      </c>
      <c r="C19" t="s">
        <v>334</v>
      </c>
    </row>
    <row r="20" spans="1:3" x14ac:dyDescent="0.25">
      <c r="A20" t="s">
        <v>107</v>
      </c>
      <c r="B20" t="s">
        <v>90</v>
      </c>
      <c r="C20" t="s">
        <v>334</v>
      </c>
    </row>
    <row r="21" spans="1:3" x14ac:dyDescent="0.25">
      <c r="A21" t="s">
        <v>108</v>
      </c>
      <c r="B21" t="s">
        <v>90</v>
      </c>
      <c r="C21" t="s">
        <v>335</v>
      </c>
    </row>
    <row r="22" spans="1:3" x14ac:dyDescent="0.25">
      <c r="A22" t="s">
        <v>109</v>
      </c>
      <c r="B22" t="s">
        <v>90</v>
      </c>
      <c r="C22" t="s">
        <v>335</v>
      </c>
    </row>
    <row r="23" spans="1:3" x14ac:dyDescent="0.25">
      <c r="A23" t="s">
        <v>110</v>
      </c>
      <c r="B23" t="s">
        <v>90</v>
      </c>
      <c r="C23" t="s">
        <v>336</v>
      </c>
    </row>
    <row r="24" spans="1:3" x14ac:dyDescent="0.25">
      <c r="A24" t="s">
        <v>111</v>
      </c>
      <c r="B24" t="s">
        <v>90</v>
      </c>
      <c r="C24" t="s">
        <v>336</v>
      </c>
    </row>
    <row r="25" spans="1:3" x14ac:dyDescent="0.25">
      <c r="A25" t="s">
        <v>112</v>
      </c>
      <c r="B25" t="s">
        <v>90</v>
      </c>
      <c r="C25" t="s">
        <v>337</v>
      </c>
    </row>
    <row r="26" spans="1:3" x14ac:dyDescent="0.25">
      <c r="A26" t="s">
        <v>113</v>
      </c>
      <c r="B26" t="s">
        <v>90</v>
      </c>
      <c r="C26" t="s">
        <v>337</v>
      </c>
    </row>
    <row r="27" spans="1:3" x14ac:dyDescent="0.25">
      <c r="A27" t="s">
        <v>114</v>
      </c>
      <c r="B27" t="s">
        <v>90</v>
      </c>
      <c r="C27" t="s">
        <v>338</v>
      </c>
    </row>
    <row r="28" spans="1:3" x14ac:dyDescent="0.25">
      <c r="A28" t="s">
        <v>115</v>
      </c>
      <c r="B28" t="s">
        <v>90</v>
      </c>
      <c r="C28" t="s">
        <v>338</v>
      </c>
    </row>
    <row r="29" spans="1:3" x14ac:dyDescent="0.25">
      <c r="A29" t="s">
        <v>116</v>
      </c>
      <c r="B29" t="s">
        <v>90</v>
      </c>
      <c r="C29" t="s">
        <v>339</v>
      </c>
    </row>
    <row r="30" spans="1:3" x14ac:dyDescent="0.25">
      <c r="A30" t="s">
        <v>117</v>
      </c>
      <c r="B30" t="s">
        <v>90</v>
      </c>
      <c r="C30" t="s">
        <v>339</v>
      </c>
    </row>
    <row r="31" spans="1:3" x14ac:dyDescent="0.25">
      <c r="A31" t="s">
        <v>118</v>
      </c>
      <c r="B31" t="s">
        <v>90</v>
      </c>
      <c r="C31" t="s">
        <v>340</v>
      </c>
    </row>
    <row r="32" spans="1:3" x14ac:dyDescent="0.25">
      <c r="A32" t="s">
        <v>119</v>
      </c>
      <c r="B32" t="s">
        <v>90</v>
      </c>
      <c r="C32" t="s">
        <v>340</v>
      </c>
    </row>
    <row r="33" spans="1:3" x14ac:dyDescent="0.25">
      <c r="A33" t="s">
        <v>120</v>
      </c>
      <c r="B33" t="s">
        <v>90</v>
      </c>
      <c r="C33" t="s">
        <v>341</v>
      </c>
    </row>
    <row r="34" spans="1:3" x14ac:dyDescent="0.25">
      <c r="A34" t="s">
        <v>121</v>
      </c>
      <c r="B34" t="s">
        <v>90</v>
      </c>
      <c r="C34" t="s">
        <v>341</v>
      </c>
    </row>
    <row r="35" spans="1:3" x14ac:dyDescent="0.25">
      <c r="A35" t="s">
        <v>122</v>
      </c>
      <c r="B35" t="s">
        <v>90</v>
      </c>
      <c r="C35" t="s">
        <v>342</v>
      </c>
    </row>
    <row r="36" spans="1:3" x14ac:dyDescent="0.25">
      <c r="A36" t="s">
        <v>123</v>
      </c>
      <c r="B36" t="s">
        <v>90</v>
      </c>
      <c r="C36" t="s">
        <v>342</v>
      </c>
    </row>
    <row r="37" spans="1:3" x14ac:dyDescent="0.25">
      <c r="A37" t="s">
        <v>124</v>
      </c>
      <c r="B37" t="s">
        <v>90</v>
      </c>
      <c r="C37" t="s">
        <v>343</v>
      </c>
    </row>
    <row r="38" spans="1:3" x14ac:dyDescent="0.25">
      <c r="A38" t="s">
        <v>125</v>
      </c>
      <c r="B38" t="s">
        <v>90</v>
      </c>
      <c r="C38" t="s">
        <v>343</v>
      </c>
    </row>
    <row r="39" spans="1:3" x14ac:dyDescent="0.25">
      <c r="A39" t="s">
        <v>126</v>
      </c>
      <c r="B39" t="s">
        <v>90</v>
      </c>
      <c r="C39" t="s">
        <v>344</v>
      </c>
    </row>
    <row r="40" spans="1:3" x14ac:dyDescent="0.25">
      <c r="A40" t="s">
        <v>127</v>
      </c>
      <c r="B40" t="s">
        <v>90</v>
      </c>
      <c r="C40" t="s">
        <v>344</v>
      </c>
    </row>
    <row r="41" spans="1:3" x14ac:dyDescent="0.25">
      <c r="A41" t="s">
        <v>128</v>
      </c>
      <c r="B41" t="s">
        <v>90</v>
      </c>
      <c r="C41" t="s">
        <v>345</v>
      </c>
    </row>
    <row r="42" spans="1:3" x14ac:dyDescent="0.25">
      <c r="A42" t="s">
        <v>129</v>
      </c>
      <c r="B42" t="s">
        <v>90</v>
      </c>
      <c r="C42" t="s">
        <v>345</v>
      </c>
    </row>
    <row r="43" spans="1:3" x14ac:dyDescent="0.25">
      <c r="A43" t="s">
        <v>130</v>
      </c>
      <c r="B43" t="s">
        <v>90</v>
      </c>
      <c r="C43" t="s">
        <v>346</v>
      </c>
    </row>
    <row r="44" spans="1:3" x14ac:dyDescent="0.25">
      <c r="A44" t="s">
        <v>131</v>
      </c>
      <c r="B44" t="s">
        <v>90</v>
      </c>
      <c r="C44" t="s">
        <v>346</v>
      </c>
    </row>
    <row r="45" spans="1:3" x14ac:dyDescent="0.25">
      <c r="A45" t="s">
        <v>132</v>
      </c>
      <c r="B45" t="s">
        <v>90</v>
      </c>
      <c r="C45" t="s">
        <v>347</v>
      </c>
    </row>
    <row r="46" spans="1:3" x14ac:dyDescent="0.25">
      <c r="A46" t="s">
        <v>133</v>
      </c>
      <c r="B46" t="s">
        <v>90</v>
      </c>
      <c r="C46" t="s">
        <v>347</v>
      </c>
    </row>
    <row r="47" spans="1:3" x14ac:dyDescent="0.25">
      <c r="A47" t="s">
        <v>134</v>
      </c>
      <c r="B47" t="s">
        <v>90</v>
      </c>
      <c r="C47" t="s">
        <v>348</v>
      </c>
    </row>
    <row r="48" spans="1:3" x14ac:dyDescent="0.25">
      <c r="A48" t="s">
        <v>135</v>
      </c>
      <c r="B48" t="s">
        <v>90</v>
      </c>
      <c r="C48" t="s">
        <v>348</v>
      </c>
    </row>
    <row r="49" spans="1:3" x14ac:dyDescent="0.25">
      <c r="A49" t="s">
        <v>136</v>
      </c>
      <c r="B49" t="s">
        <v>90</v>
      </c>
      <c r="C49" t="s">
        <v>349</v>
      </c>
    </row>
    <row r="50" spans="1:3" x14ac:dyDescent="0.25">
      <c r="A50" t="s">
        <v>137</v>
      </c>
      <c r="B50" t="s">
        <v>90</v>
      </c>
      <c r="C50" t="s">
        <v>349</v>
      </c>
    </row>
    <row r="51" spans="1:3" x14ac:dyDescent="0.25">
      <c r="A51" t="s">
        <v>138</v>
      </c>
      <c r="B51" t="s">
        <v>90</v>
      </c>
      <c r="C51" t="s">
        <v>350</v>
      </c>
    </row>
    <row r="52" spans="1:3" x14ac:dyDescent="0.25">
      <c r="A52" t="s">
        <v>139</v>
      </c>
      <c r="B52" t="s">
        <v>90</v>
      </c>
      <c r="C52" t="s">
        <v>350</v>
      </c>
    </row>
    <row r="53" spans="1:3" x14ac:dyDescent="0.25">
      <c r="A53" t="s">
        <v>140</v>
      </c>
      <c r="B53" t="s">
        <v>90</v>
      </c>
      <c r="C53" t="s">
        <v>351</v>
      </c>
    </row>
    <row r="54" spans="1:3" x14ac:dyDescent="0.25">
      <c r="A54" t="s">
        <v>141</v>
      </c>
      <c r="B54" t="s">
        <v>90</v>
      </c>
      <c r="C54" t="s">
        <v>351</v>
      </c>
    </row>
    <row r="55" spans="1:3" x14ac:dyDescent="0.25">
      <c r="A55" t="s">
        <v>142</v>
      </c>
      <c r="B55" t="s">
        <v>90</v>
      </c>
      <c r="C55" t="s">
        <v>352</v>
      </c>
    </row>
    <row r="56" spans="1:3" x14ac:dyDescent="0.25">
      <c r="A56" t="s">
        <v>143</v>
      </c>
      <c r="B56" t="s">
        <v>90</v>
      </c>
      <c r="C56" t="s">
        <v>352</v>
      </c>
    </row>
    <row r="57" spans="1:3" x14ac:dyDescent="0.25">
      <c r="A57" t="s">
        <v>144</v>
      </c>
      <c r="B57" t="s">
        <v>90</v>
      </c>
      <c r="C57" t="s">
        <v>353</v>
      </c>
    </row>
    <row r="58" spans="1:3" x14ac:dyDescent="0.25">
      <c r="A58" t="s">
        <v>145</v>
      </c>
      <c r="B58" t="s">
        <v>90</v>
      </c>
      <c r="C58" t="s">
        <v>353</v>
      </c>
    </row>
    <row r="59" spans="1:3" x14ac:dyDescent="0.25">
      <c r="A59" t="s">
        <v>146</v>
      </c>
      <c r="B59" t="s">
        <v>90</v>
      </c>
      <c r="C59" t="s">
        <v>354</v>
      </c>
    </row>
    <row r="60" spans="1:3" x14ac:dyDescent="0.25">
      <c r="A60" t="s">
        <v>147</v>
      </c>
      <c r="B60" t="s">
        <v>90</v>
      </c>
      <c r="C60" t="s">
        <v>354</v>
      </c>
    </row>
    <row r="61" spans="1:3" x14ac:dyDescent="0.25">
      <c r="A61" t="s">
        <v>148</v>
      </c>
      <c r="B61" t="s">
        <v>149</v>
      </c>
      <c r="C61" t="s">
        <v>325</v>
      </c>
    </row>
    <row r="62" spans="1:3" x14ac:dyDescent="0.25">
      <c r="A62" t="s">
        <v>150</v>
      </c>
      <c r="B62" t="s">
        <v>149</v>
      </c>
      <c r="C62" t="s">
        <v>325</v>
      </c>
    </row>
    <row r="63" spans="1:3" x14ac:dyDescent="0.25">
      <c r="A63" t="s">
        <v>151</v>
      </c>
      <c r="B63" t="s">
        <v>149</v>
      </c>
      <c r="C63" t="s">
        <v>326</v>
      </c>
    </row>
    <row r="64" spans="1:3" x14ac:dyDescent="0.25">
      <c r="A64" t="s">
        <v>87</v>
      </c>
      <c r="B64" t="s">
        <v>149</v>
      </c>
      <c r="C64" t="s">
        <v>326</v>
      </c>
    </row>
    <row r="65" spans="1:3" x14ac:dyDescent="0.25">
      <c r="A65" s="4" t="s">
        <v>88</v>
      </c>
      <c r="B65" s="4" t="s">
        <v>149</v>
      </c>
      <c r="C65" s="4" t="s">
        <v>327</v>
      </c>
    </row>
    <row r="66" spans="1:3" x14ac:dyDescent="0.25">
      <c r="A66" t="s">
        <v>152</v>
      </c>
      <c r="B66" t="s">
        <v>149</v>
      </c>
      <c r="C66" t="s">
        <v>327</v>
      </c>
    </row>
    <row r="67" spans="1:3" x14ac:dyDescent="0.25">
      <c r="A67" t="s">
        <v>153</v>
      </c>
      <c r="B67" t="s">
        <v>149</v>
      </c>
      <c r="C67" t="s">
        <v>328</v>
      </c>
    </row>
    <row r="68" spans="1:3" x14ac:dyDescent="0.25">
      <c r="A68" t="s">
        <v>154</v>
      </c>
      <c r="B68" t="s">
        <v>149</v>
      </c>
      <c r="C68" t="s">
        <v>328</v>
      </c>
    </row>
    <row r="69" spans="1:3" x14ac:dyDescent="0.25">
      <c r="A69" t="s">
        <v>155</v>
      </c>
      <c r="B69" t="s">
        <v>149</v>
      </c>
      <c r="C69" t="s">
        <v>329</v>
      </c>
    </row>
    <row r="70" spans="1:3" x14ac:dyDescent="0.25">
      <c r="A70" t="s">
        <v>156</v>
      </c>
      <c r="B70" t="s">
        <v>149</v>
      </c>
      <c r="C70" t="s">
        <v>329</v>
      </c>
    </row>
    <row r="71" spans="1:3" x14ac:dyDescent="0.25">
      <c r="A71" t="s">
        <v>157</v>
      </c>
      <c r="B71" t="s">
        <v>149</v>
      </c>
      <c r="C71" t="s">
        <v>330</v>
      </c>
    </row>
    <row r="72" spans="1:3" x14ac:dyDescent="0.25">
      <c r="A72" t="s">
        <v>158</v>
      </c>
      <c r="B72" t="s">
        <v>149</v>
      </c>
      <c r="C72" t="s">
        <v>330</v>
      </c>
    </row>
    <row r="73" spans="1:3" x14ac:dyDescent="0.25">
      <c r="A73" t="s">
        <v>159</v>
      </c>
      <c r="B73" t="s">
        <v>149</v>
      </c>
      <c r="C73" t="s">
        <v>331</v>
      </c>
    </row>
    <row r="74" spans="1:3" x14ac:dyDescent="0.25">
      <c r="A74" t="s">
        <v>160</v>
      </c>
      <c r="B74" t="s">
        <v>149</v>
      </c>
      <c r="C74" t="s">
        <v>331</v>
      </c>
    </row>
    <row r="75" spans="1:3" x14ac:dyDescent="0.25">
      <c r="A75" t="s">
        <v>161</v>
      </c>
      <c r="B75" t="s">
        <v>149</v>
      </c>
      <c r="C75" t="s">
        <v>332</v>
      </c>
    </row>
    <row r="76" spans="1:3" x14ac:dyDescent="0.25">
      <c r="A76" t="s">
        <v>162</v>
      </c>
      <c r="B76" t="s">
        <v>149</v>
      </c>
      <c r="C76" t="s">
        <v>332</v>
      </c>
    </row>
    <row r="77" spans="1:3" x14ac:dyDescent="0.25">
      <c r="A77" t="s">
        <v>163</v>
      </c>
      <c r="B77" t="s">
        <v>149</v>
      </c>
      <c r="C77" t="s">
        <v>333</v>
      </c>
    </row>
    <row r="78" spans="1:3" x14ac:dyDescent="0.25">
      <c r="A78" t="s">
        <v>164</v>
      </c>
      <c r="B78" t="s">
        <v>149</v>
      </c>
      <c r="C78" t="s">
        <v>333</v>
      </c>
    </row>
    <row r="79" spans="1:3" x14ac:dyDescent="0.25">
      <c r="A79" t="s">
        <v>165</v>
      </c>
      <c r="B79" t="s">
        <v>149</v>
      </c>
      <c r="C79" t="s">
        <v>334</v>
      </c>
    </row>
    <row r="80" spans="1:3" x14ac:dyDescent="0.25">
      <c r="A80" t="s">
        <v>166</v>
      </c>
      <c r="B80" t="s">
        <v>149</v>
      </c>
      <c r="C80" t="s">
        <v>334</v>
      </c>
    </row>
    <row r="81" spans="1:3" x14ac:dyDescent="0.25">
      <c r="A81" t="s">
        <v>167</v>
      </c>
      <c r="B81" t="s">
        <v>149</v>
      </c>
      <c r="C81" t="s">
        <v>335</v>
      </c>
    </row>
    <row r="82" spans="1:3" x14ac:dyDescent="0.25">
      <c r="A82" t="s">
        <v>168</v>
      </c>
      <c r="B82" t="s">
        <v>149</v>
      </c>
      <c r="C82" t="s">
        <v>335</v>
      </c>
    </row>
    <row r="83" spans="1:3" x14ac:dyDescent="0.25">
      <c r="A83" t="s">
        <v>169</v>
      </c>
      <c r="B83" t="s">
        <v>149</v>
      </c>
      <c r="C83" t="s">
        <v>336</v>
      </c>
    </row>
    <row r="84" spans="1:3" x14ac:dyDescent="0.25">
      <c r="A84" t="s">
        <v>170</v>
      </c>
      <c r="B84" t="s">
        <v>149</v>
      </c>
      <c r="C84" t="s">
        <v>336</v>
      </c>
    </row>
    <row r="85" spans="1:3" x14ac:dyDescent="0.25">
      <c r="A85" t="s">
        <v>171</v>
      </c>
      <c r="B85" t="s">
        <v>149</v>
      </c>
      <c r="C85" t="s">
        <v>337</v>
      </c>
    </row>
    <row r="86" spans="1:3" x14ac:dyDescent="0.25">
      <c r="A86" t="s">
        <v>172</v>
      </c>
      <c r="B86" t="s">
        <v>149</v>
      </c>
      <c r="C86" t="s">
        <v>337</v>
      </c>
    </row>
    <row r="87" spans="1:3" x14ac:dyDescent="0.25">
      <c r="A87" t="s">
        <v>173</v>
      </c>
      <c r="B87" t="s">
        <v>149</v>
      </c>
      <c r="C87" t="s">
        <v>338</v>
      </c>
    </row>
    <row r="88" spans="1:3" x14ac:dyDescent="0.25">
      <c r="A88" t="s">
        <v>174</v>
      </c>
      <c r="B88" t="s">
        <v>149</v>
      </c>
      <c r="C88" t="s">
        <v>338</v>
      </c>
    </row>
    <row r="89" spans="1:3" x14ac:dyDescent="0.25">
      <c r="A89" t="s">
        <v>175</v>
      </c>
      <c r="B89" t="s">
        <v>149</v>
      </c>
      <c r="C89" t="s">
        <v>339</v>
      </c>
    </row>
    <row r="90" spans="1:3" x14ac:dyDescent="0.25">
      <c r="A90" t="s">
        <v>176</v>
      </c>
      <c r="B90" t="s">
        <v>149</v>
      </c>
      <c r="C90" t="s">
        <v>339</v>
      </c>
    </row>
    <row r="91" spans="1:3" x14ac:dyDescent="0.25">
      <c r="A91" t="s">
        <v>177</v>
      </c>
      <c r="B91" t="s">
        <v>149</v>
      </c>
      <c r="C91" t="s">
        <v>340</v>
      </c>
    </row>
    <row r="92" spans="1:3" x14ac:dyDescent="0.25">
      <c r="A92" t="s">
        <v>178</v>
      </c>
      <c r="B92" t="s">
        <v>149</v>
      </c>
      <c r="C92" t="s">
        <v>340</v>
      </c>
    </row>
    <row r="93" spans="1:3" x14ac:dyDescent="0.25">
      <c r="A93" t="s">
        <v>179</v>
      </c>
      <c r="B93" t="s">
        <v>149</v>
      </c>
      <c r="C93" t="s">
        <v>341</v>
      </c>
    </row>
    <row r="94" spans="1:3" x14ac:dyDescent="0.25">
      <c r="A94" t="s">
        <v>180</v>
      </c>
      <c r="B94" t="s">
        <v>149</v>
      </c>
      <c r="C94" t="s">
        <v>341</v>
      </c>
    </row>
    <row r="95" spans="1:3" x14ac:dyDescent="0.25">
      <c r="A95" t="s">
        <v>181</v>
      </c>
      <c r="B95" t="s">
        <v>149</v>
      </c>
      <c r="C95" t="s">
        <v>342</v>
      </c>
    </row>
    <row r="96" spans="1:3" x14ac:dyDescent="0.25">
      <c r="A96" t="s">
        <v>182</v>
      </c>
      <c r="B96" t="s">
        <v>149</v>
      </c>
      <c r="C96" t="s">
        <v>342</v>
      </c>
    </row>
    <row r="97" spans="1:3" x14ac:dyDescent="0.25">
      <c r="A97" t="s">
        <v>183</v>
      </c>
      <c r="B97" t="s">
        <v>149</v>
      </c>
      <c r="C97" t="s">
        <v>343</v>
      </c>
    </row>
    <row r="98" spans="1:3" x14ac:dyDescent="0.25">
      <c r="A98" t="s">
        <v>184</v>
      </c>
      <c r="B98" t="s">
        <v>149</v>
      </c>
      <c r="C98" t="s">
        <v>343</v>
      </c>
    </row>
    <row r="99" spans="1:3" x14ac:dyDescent="0.25">
      <c r="A99" t="s">
        <v>185</v>
      </c>
      <c r="B99" t="s">
        <v>149</v>
      </c>
      <c r="C99" t="s">
        <v>344</v>
      </c>
    </row>
    <row r="100" spans="1:3" x14ac:dyDescent="0.25">
      <c r="A100" t="s">
        <v>186</v>
      </c>
      <c r="B100" t="s">
        <v>149</v>
      </c>
      <c r="C100" t="s">
        <v>344</v>
      </c>
    </row>
    <row r="101" spans="1:3" x14ac:dyDescent="0.25">
      <c r="A101" t="s">
        <v>187</v>
      </c>
      <c r="B101" t="s">
        <v>149</v>
      </c>
      <c r="C101" t="s">
        <v>345</v>
      </c>
    </row>
    <row r="102" spans="1:3" x14ac:dyDescent="0.25">
      <c r="A102" t="s">
        <v>188</v>
      </c>
      <c r="B102" t="s">
        <v>149</v>
      </c>
      <c r="C102" t="s">
        <v>345</v>
      </c>
    </row>
    <row r="103" spans="1:3" x14ac:dyDescent="0.25">
      <c r="A103" t="s">
        <v>189</v>
      </c>
      <c r="B103" t="s">
        <v>149</v>
      </c>
      <c r="C103" t="s">
        <v>346</v>
      </c>
    </row>
    <row r="104" spans="1:3" x14ac:dyDescent="0.25">
      <c r="A104" t="s">
        <v>190</v>
      </c>
      <c r="B104" t="s">
        <v>149</v>
      </c>
      <c r="C104" t="s">
        <v>346</v>
      </c>
    </row>
    <row r="105" spans="1:3" x14ac:dyDescent="0.25">
      <c r="A105" t="s">
        <v>191</v>
      </c>
      <c r="B105" t="s">
        <v>149</v>
      </c>
      <c r="C105" t="s">
        <v>347</v>
      </c>
    </row>
    <row r="106" spans="1:3" x14ac:dyDescent="0.25">
      <c r="A106" t="s">
        <v>192</v>
      </c>
      <c r="B106" t="s">
        <v>149</v>
      </c>
      <c r="C106" t="s">
        <v>347</v>
      </c>
    </row>
    <row r="107" spans="1:3" x14ac:dyDescent="0.25">
      <c r="A107" t="s">
        <v>193</v>
      </c>
      <c r="B107" t="s">
        <v>149</v>
      </c>
      <c r="C107" t="s">
        <v>348</v>
      </c>
    </row>
    <row r="108" spans="1:3" x14ac:dyDescent="0.25">
      <c r="A108" t="s">
        <v>194</v>
      </c>
      <c r="B108" t="s">
        <v>149</v>
      </c>
      <c r="C108" t="s">
        <v>348</v>
      </c>
    </row>
    <row r="109" spans="1:3" x14ac:dyDescent="0.25">
      <c r="A109" t="s">
        <v>195</v>
      </c>
      <c r="B109" t="s">
        <v>149</v>
      </c>
      <c r="C109" t="s">
        <v>349</v>
      </c>
    </row>
    <row r="110" spans="1:3" x14ac:dyDescent="0.25">
      <c r="A110" t="s">
        <v>196</v>
      </c>
      <c r="B110" t="s">
        <v>149</v>
      </c>
      <c r="C110" t="s">
        <v>349</v>
      </c>
    </row>
    <row r="111" spans="1:3" x14ac:dyDescent="0.25">
      <c r="A111" t="s">
        <v>197</v>
      </c>
      <c r="B111" t="s">
        <v>149</v>
      </c>
      <c r="C111" t="s">
        <v>350</v>
      </c>
    </row>
    <row r="112" spans="1:3" x14ac:dyDescent="0.25">
      <c r="A112" t="s">
        <v>198</v>
      </c>
      <c r="B112" t="s">
        <v>149</v>
      </c>
      <c r="C112" t="s">
        <v>350</v>
      </c>
    </row>
    <row r="113" spans="1:3" x14ac:dyDescent="0.25">
      <c r="A113" t="s">
        <v>199</v>
      </c>
      <c r="B113" t="s">
        <v>149</v>
      </c>
      <c r="C113" t="s">
        <v>351</v>
      </c>
    </row>
    <row r="114" spans="1:3" x14ac:dyDescent="0.25">
      <c r="A114" t="s">
        <v>200</v>
      </c>
      <c r="B114" t="s">
        <v>149</v>
      </c>
      <c r="C114" t="s">
        <v>351</v>
      </c>
    </row>
    <row r="115" spans="1:3" x14ac:dyDescent="0.25">
      <c r="A115" t="s">
        <v>201</v>
      </c>
      <c r="B115" t="s">
        <v>149</v>
      </c>
      <c r="C115" t="s">
        <v>352</v>
      </c>
    </row>
    <row r="116" spans="1:3" x14ac:dyDescent="0.25">
      <c r="A116" t="s">
        <v>202</v>
      </c>
      <c r="B116" t="s">
        <v>149</v>
      </c>
      <c r="C116" t="s">
        <v>352</v>
      </c>
    </row>
    <row r="117" spans="1:3" x14ac:dyDescent="0.25">
      <c r="A117" t="s">
        <v>203</v>
      </c>
      <c r="B117" t="s">
        <v>149</v>
      </c>
      <c r="C117" t="s">
        <v>353</v>
      </c>
    </row>
    <row r="118" spans="1:3" x14ac:dyDescent="0.25">
      <c r="A118" t="s">
        <v>204</v>
      </c>
      <c r="B118" t="s">
        <v>149</v>
      </c>
      <c r="C118" t="s">
        <v>353</v>
      </c>
    </row>
    <row r="119" spans="1:3" x14ac:dyDescent="0.25">
      <c r="A119" t="s">
        <v>205</v>
      </c>
      <c r="B119" t="s">
        <v>149</v>
      </c>
      <c r="C119" t="s">
        <v>354</v>
      </c>
    </row>
    <row r="120" spans="1:3" x14ac:dyDescent="0.25">
      <c r="A120" t="s">
        <v>206</v>
      </c>
      <c r="B120" t="s">
        <v>149</v>
      </c>
      <c r="C120" t="s">
        <v>354</v>
      </c>
    </row>
    <row r="121" spans="1:3" x14ac:dyDescent="0.25">
      <c r="A121" t="s">
        <v>207</v>
      </c>
      <c r="B121" t="s">
        <v>208</v>
      </c>
      <c r="C121" t="s">
        <v>325</v>
      </c>
    </row>
    <row r="122" spans="1:3" x14ac:dyDescent="0.25">
      <c r="A122" t="s">
        <v>209</v>
      </c>
      <c r="B122" t="s">
        <v>208</v>
      </c>
      <c r="C122" t="s">
        <v>325</v>
      </c>
    </row>
    <row r="123" spans="1:3" x14ac:dyDescent="0.25">
      <c r="A123" t="s">
        <v>210</v>
      </c>
      <c r="B123" t="s">
        <v>208</v>
      </c>
      <c r="C123" t="s">
        <v>326</v>
      </c>
    </row>
    <row r="124" spans="1:3" x14ac:dyDescent="0.25">
      <c r="A124" t="s">
        <v>87</v>
      </c>
      <c r="B124" t="s">
        <v>208</v>
      </c>
      <c r="C124" t="s">
        <v>326</v>
      </c>
    </row>
    <row r="125" spans="1:3" x14ac:dyDescent="0.25">
      <c r="A125" t="s">
        <v>211</v>
      </c>
      <c r="B125" t="s">
        <v>208</v>
      </c>
      <c r="C125" t="s">
        <v>327</v>
      </c>
    </row>
    <row r="126" spans="1:3" x14ac:dyDescent="0.25">
      <c r="A126" t="s">
        <v>212</v>
      </c>
      <c r="B126" t="s">
        <v>208</v>
      </c>
      <c r="C126" t="s">
        <v>328</v>
      </c>
    </row>
    <row r="127" spans="1:3" x14ac:dyDescent="0.25">
      <c r="A127" t="s">
        <v>213</v>
      </c>
      <c r="B127" t="s">
        <v>208</v>
      </c>
      <c r="C127" t="s">
        <v>328</v>
      </c>
    </row>
    <row r="128" spans="1:3" x14ac:dyDescent="0.25">
      <c r="A128" t="s">
        <v>214</v>
      </c>
      <c r="B128" t="s">
        <v>208</v>
      </c>
      <c r="C128" t="s">
        <v>329</v>
      </c>
    </row>
    <row r="129" spans="1:3" x14ac:dyDescent="0.25">
      <c r="A129" t="s">
        <v>215</v>
      </c>
      <c r="B129" t="s">
        <v>208</v>
      </c>
      <c r="C129" t="s">
        <v>329</v>
      </c>
    </row>
    <row r="130" spans="1:3" x14ac:dyDescent="0.25">
      <c r="A130" t="s">
        <v>216</v>
      </c>
      <c r="B130" t="s">
        <v>208</v>
      </c>
      <c r="C130" t="s">
        <v>330</v>
      </c>
    </row>
    <row r="131" spans="1:3" x14ac:dyDescent="0.25">
      <c r="A131" t="s">
        <v>217</v>
      </c>
      <c r="B131" t="s">
        <v>208</v>
      </c>
      <c r="C131" t="s">
        <v>330</v>
      </c>
    </row>
    <row r="132" spans="1:3" x14ac:dyDescent="0.25">
      <c r="A132" t="s">
        <v>218</v>
      </c>
      <c r="B132" t="s">
        <v>208</v>
      </c>
      <c r="C132" t="s">
        <v>331</v>
      </c>
    </row>
    <row r="133" spans="1:3" x14ac:dyDescent="0.25">
      <c r="A133" t="s">
        <v>219</v>
      </c>
      <c r="B133" t="s">
        <v>208</v>
      </c>
      <c r="C133" t="s">
        <v>331</v>
      </c>
    </row>
    <row r="134" spans="1:3" x14ac:dyDescent="0.25">
      <c r="A134" t="s">
        <v>220</v>
      </c>
      <c r="B134" t="s">
        <v>208</v>
      </c>
      <c r="C134" t="s">
        <v>332</v>
      </c>
    </row>
    <row r="135" spans="1:3" x14ac:dyDescent="0.25">
      <c r="A135" t="s">
        <v>221</v>
      </c>
      <c r="B135" t="s">
        <v>208</v>
      </c>
      <c r="C135" t="s">
        <v>332</v>
      </c>
    </row>
    <row r="136" spans="1:3" x14ac:dyDescent="0.25">
      <c r="A136" t="s">
        <v>222</v>
      </c>
      <c r="B136" t="s">
        <v>208</v>
      </c>
      <c r="C136" t="s">
        <v>333</v>
      </c>
    </row>
    <row r="137" spans="1:3" x14ac:dyDescent="0.25">
      <c r="A137" t="s">
        <v>223</v>
      </c>
      <c r="B137" t="s">
        <v>208</v>
      </c>
      <c r="C137" t="s">
        <v>333</v>
      </c>
    </row>
    <row r="138" spans="1:3" x14ac:dyDescent="0.25">
      <c r="A138" t="s">
        <v>224</v>
      </c>
      <c r="B138" t="s">
        <v>208</v>
      </c>
      <c r="C138" t="s">
        <v>334</v>
      </c>
    </row>
    <row r="139" spans="1:3" x14ac:dyDescent="0.25">
      <c r="A139" t="s">
        <v>225</v>
      </c>
      <c r="B139" t="s">
        <v>208</v>
      </c>
      <c r="C139" t="s">
        <v>334</v>
      </c>
    </row>
    <row r="140" spans="1:3" x14ac:dyDescent="0.25">
      <c r="A140" t="s">
        <v>226</v>
      </c>
      <c r="B140" t="s">
        <v>208</v>
      </c>
      <c r="C140" t="s">
        <v>335</v>
      </c>
    </row>
    <row r="141" spans="1:3" x14ac:dyDescent="0.25">
      <c r="A141" t="s">
        <v>227</v>
      </c>
      <c r="B141" t="s">
        <v>208</v>
      </c>
      <c r="C141" t="s">
        <v>335</v>
      </c>
    </row>
    <row r="142" spans="1:3" x14ac:dyDescent="0.25">
      <c r="A142" t="s">
        <v>228</v>
      </c>
      <c r="B142" t="s">
        <v>208</v>
      </c>
      <c r="C142" t="s">
        <v>336</v>
      </c>
    </row>
    <row r="143" spans="1:3" x14ac:dyDescent="0.25">
      <c r="A143" t="s">
        <v>229</v>
      </c>
      <c r="B143" t="s">
        <v>208</v>
      </c>
      <c r="C143" t="s">
        <v>336</v>
      </c>
    </row>
    <row r="144" spans="1:3" x14ac:dyDescent="0.25">
      <c r="A144" t="s">
        <v>230</v>
      </c>
      <c r="B144" t="s">
        <v>208</v>
      </c>
      <c r="C144" t="s">
        <v>337</v>
      </c>
    </row>
    <row r="145" spans="1:3" x14ac:dyDescent="0.25">
      <c r="A145" t="s">
        <v>231</v>
      </c>
      <c r="B145" t="s">
        <v>208</v>
      </c>
      <c r="C145" t="s">
        <v>337</v>
      </c>
    </row>
    <row r="146" spans="1:3" x14ac:dyDescent="0.25">
      <c r="A146" t="s">
        <v>232</v>
      </c>
      <c r="B146" t="s">
        <v>208</v>
      </c>
      <c r="C146" t="s">
        <v>338</v>
      </c>
    </row>
    <row r="147" spans="1:3" x14ac:dyDescent="0.25">
      <c r="A147" t="s">
        <v>233</v>
      </c>
      <c r="B147" t="s">
        <v>208</v>
      </c>
      <c r="C147" t="s">
        <v>338</v>
      </c>
    </row>
    <row r="148" spans="1:3" x14ac:dyDescent="0.25">
      <c r="A148" t="s">
        <v>234</v>
      </c>
      <c r="B148" t="s">
        <v>208</v>
      </c>
      <c r="C148" t="s">
        <v>339</v>
      </c>
    </row>
    <row r="149" spans="1:3" x14ac:dyDescent="0.25">
      <c r="A149" t="s">
        <v>235</v>
      </c>
      <c r="B149" t="s">
        <v>208</v>
      </c>
      <c r="C149" t="s">
        <v>339</v>
      </c>
    </row>
    <row r="150" spans="1:3" x14ac:dyDescent="0.25">
      <c r="A150" t="s">
        <v>236</v>
      </c>
      <c r="B150" t="s">
        <v>208</v>
      </c>
      <c r="C150" t="s">
        <v>340</v>
      </c>
    </row>
    <row r="151" spans="1:3" x14ac:dyDescent="0.25">
      <c r="A151" t="s">
        <v>237</v>
      </c>
      <c r="B151" t="s">
        <v>208</v>
      </c>
      <c r="C151" t="s">
        <v>340</v>
      </c>
    </row>
    <row r="152" spans="1:3" x14ac:dyDescent="0.25">
      <c r="A152" t="s">
        <v>238</v>
      </c>
      <c r="B152" t="s">
        <v>208</v>
      </c>
      <c r="C152" t="s">
        <v>341</v>
      </c>
    </row>
    <row r="153" spans="1:3" x14ac:dyDescent="0.25">
      <c r="A153" t="s">
        <v>239</v>
      </c>
      <c r="B153" t="s">
        <v>208</v>
      </c>
      <c r="C153" t="s">
        <v>341</v>
      </c>
    </row>
    <row r="154" spans="1:3" x14ac:dyDescent="0.25">
      <c r="A154" t="s">
        <v>240</v>
      </c>
      <c r="B154" t="s">
        <v>208</v>
      </c>
      <c r="C154" t="s">
        <v>342</v>
      </c>
    </row>
    <row r="155" spans="1:3" x14ac:dyDescent="0.25">
      <c r="A155" t="s">
        <v>241</v>
      </c>
      <c r="B155" t="s">
        <v>208</v>
      </c>
      <c r="C155" t="s">
        <v>342</v>
      </c>
    </row>
    <row r="156" spans="1:3" x14ac:dyDescent="0.25">
      <c r="A156" t="s">
        <v>242</v>
      </c>
      <c r="B156" t="s">
        <v>208</v>
      </c>
      <c r="C156" t="s">
        <v>343</v>
      </c>
    </row>
    <row r="157" spans="1:3" x14ac:dyDescent="0.25">
      <c r="A157" t="s">
        <v>243</v>
      </c>
      <c r="B157" t="s">
        <v>208</v>
      </c>
      <c r="C157" t="s">
        <v>343</v>
      </c>
    </row>
    <row r="158" spans="1:3" x14ac:dyDescent="0.25">
      <c r="A158" t="s">
        <v>244</v>
      </c>
      <c r="B158" t="s">
        <v>208</v>
      </c>
      <c r="C158" t="s">
        <v>344</v>
      </c>
    </row>
    <row r="159" spans="1:3" x14ac:dyDescent="0.25">
      <c r="A159" t="s">
        <v>245</v>
      </c>
      <c r="B159" t="s">
        <v>208</v>
      </c>
      <c r="C159" t="s">
        <v>344</v>
      </c>
    </row>
    <row r="160" spans="1:3" x14ac:dyDescent="0.25">
      <c r="A160" t="s">
        <v>246</v>
      </c>
      <c r="B160" t="s">
        <v>208</v>
      </c>
      <c r="C160" t="s">
        <v>345</v>
      </c>
    </row>
    <row r="161" spans="1:3" x14ac:dyDescent="0.25">
      <c r="A161" t="s">
        <v>247</v>
      </c>
      <c r="B161" t="s">
        <v>208</v>
      </c>
      <c r="C161" t="s">
        <v>345</v>
      </c>
    </row>
    <row r="162" spans="1:3" x14ac:dyDescent="0.25">
      <c r="A162" t="s">
        <v>248</v>
      </c>
      <c r="B162" t="s">
        <v>208</v>
      </c>
      <c r="C162" t="s">
        <v>346</v>
      </c>
    </row>
    <row r="163" spans="1:3" x14ac:dyDescent="0.25">
      <c r="A163" t="s">
        <v>249</v>
      </c>
      <c r="B163" t="s">
        <v>208</v>
      </c>
      <c r="C163" t="s">
        <v>346</v>
      </c>
    </row>
    <row r="164" spans="1:3" x14ac:dyDescent="0.25">
      <c r="A164" t="s">
        <v>250</v>
      </c>
      <c r="B164" t="s">
        <v>208</v>
      </c>
      <c r="C164" t="s">
        <v>347</v>
      </c>
    </row>
    <row r="165" spans="1:3" x14ac:dyDescent="0.25">
      <c r="A165" t="s">
        <v>251</v>
      </c>
      <c r="B165" t="s">
        <v>208</v>
      </c>
      <c r="C165" t="s">
        <v>347</v>
      </c>
    </row>
    <row r="166" spans="1:3" x14ac:dyDescent="0.25">
      <c r="A166" t="s">
        <v>252</v>
      </c>
      <c r="B166" t="s">
        <v>208</v>
      </c>
      <c r="C166" t="s">
        <v>348</v>
      </c>
    </row>
    <row r="167" spans="1:3" x14ac:dyDescent="0.25">
      <c r="A167" t="s">
        <v>253</v>
      </c>
      <c r="B167" t="s">
        <v>208</v>
      </c>
      <c r="C167" t="s">
        <v>348</v>
      </c>
    </row>
    <row r="168" spans="1:3" x14ac:dyDescent="0.25">
      <c r="A168" t="s">
        <v>254</v>
      </c>
      <c r="B168" t="s">
        <v>208</v>
      </c>
      <c r="C168" t="s">
        <v>349</v>
      </c>
    </row>
    <row r="169" spans="1:3" x14ac:dyDescent="0.25">
      <c r="A169" t="s">
        <v>255</v>
      </c>
      <c r="B169" t="s">
        <v>208</v>
      </c>
      <c r="C169" t="s">
        <v>349</v>
      </c>
    </row>
    <row r="170" spans="1:3" x14ac:dyDescent="0.25">
      <c r="A170" t="s">
        <v>256</v>
      </c>
      <c r="B170" t="s">
        <v>208</v>
      </c>
      <c r="C170" t="s">
        <v>350</v>
      </c>
    </row>
    <row r="171" spans="1:3" x14ac:dyDescent="0.25">
      <c r="A171" t="s">
        <v>257</v>
      </c>
      <c r="B171" t="s">
        <v>208</v>
      </c>
      <c r="C171" t="s">
        <v>350</v>
      </c>
    </row>
    <row r="172" spans="1:3" x14ac:dyDescent="0.25">
      <c r="A172" t="s">
        <v>258</v>
      </c>
      <c r="B172" t="s">
        <v>208</v>
      </c>
      <c r="C172" t="s">
        <v>351</v>
      </c>
    </row>
    <row r="173" spans="1:3" x14ac:dyDescent="0.25">
      <c r="A173" t="s">
        <v>259</v>
      </c>
      <c r="B173" t="s">
        <v>208</v>
      </c>
      <c r="C173" t="s">
        <v>351</v>
      </c>
    </row>
    <row r="174" spans="1:3" x14ac:dyDescent="0.25">
      <c r="A174" t="s">
        <v>260</v>
      </c>
      <c r="B174" t="s">
        <v>208</v>
      </c>
      <c r="C174" t="s">
        <v>352</v>
      </c>
    </row>
    <row r="175" spans="1:3" x14ac:dyDescent="0.25">
      <c r="A175" t="s">
        <v>261</v>
      </c>
      <c r="B175" t="s">
        <v>208</v>
      </c>
      <c r="C175" t="s">
        <v>352</v>
      </c>
    </row>
    <row r="176" spans="1:3" x14ac:dyDescent="0.25">
      <c r="A176" t="s">
        <v>262</v>
      </c>
      <c r="B176" t="s">
        <v>208</v>
      </c>
      <c r="C176" t="s">
        <v>353</v>
      </c>
    </row>
    <row r="177" spans="1:3" x14ac:dyDescent="0.25">
      <c r="A177" t="s">
        <v>263</v>
      </c>
      <c r="B177" t="s">
        <v>208</v>
      </c>
      <c r="C177" t="s">
        <v>353</v>
      </c>
    </row>
    <row r="178" spans="1:3" x14ac:dyDescent="0.25">
      <c r="A178" t="s">
        <v>264</v>
      </c>
      <c r="B178" t="s">
        <v>208</v>
      </c>
      <c r="C178" t="s">
        <v>354</v>
      </c>
    </row>
    <row r="179" spans="1:3" x14ac:dyDescent="0.25">
      <c r="A179" t="s">
        <v>265</v>
      </c>
      <c r="B179" t="s">
        <v>208</v>
      </c>
      <c r="C179" t="s">
        <v>354</v>
      </c>
    </row>
    <row r="180" spans="1:3" x14ac:dyDescent="0.25">
      <c r="A180" t="s">
        <v>266</v>
      </c>
      <c r="B180" t="s">
        <v>267</v>
      </c>
      <c r="C180" t="s">
        <v>325</v>
      </c>
    </row>
    <row r="181" spans="1:3" x14ac:dyDescent="0.25">
      <c r="A181" t="s">
        <v>268</v>
      </c>
      <c r="B181" t="s">
        <v>267</v>
      </c>
      <c r="C181" t="s">
        <v>325</v>
      </c>
    </row>
    <row r="182" spans="1:3" x14ac:dyDescent="0.25">
      <c r="A182" t="s">
        <v>269</v>
      </c>
      <c r="B182" t="s">
        <v>267</v>
      </c>
      <c r="C182" t="s">
        <v>326</v>
      </c>
    </row>
    <row r="183" spans="1:3" x14ac:dyDescent="0.25">
      <c r="A183" t="s">
        <v>87</v>
      </c>
      <c r="B183" t="s">
        <v>267</v>
      </c>
      <c r="C183" t="s">
        <v>326</v>
      </c>
    </row>
    <row r="184" spans="1:3" x14ac:dyDescent="0.25">
      <c r="A184" t="s">
        <v>270</v>
      </c>
      <c r="B184" t="s">
        <v>267</v>
      </c>
      <c r="C184" t="s">
        <v>327</v>
      </c>
    </row>
    <row r="185" spans="1:3" x14ac:dyDescent="0.25">
      <c r="A185" t="s">
        <v>271</v>
      </c>
      <c r="B185" t="s">
        <v>267</v>
      </c>
      <c r="C185" t="s">
        <v>328</v>
      </c>
    </row>
    <row r="186" spans="1:3" x14ac:dyDescent="0.25">
      <c r="A186" t="s">
        <v>272</v>
      </c>
      <c r="B186" t="s">
        <v>267</v>
      </c>
      <c r="C186" t="s">
        <v>328</v>
      </c>
    </row>
    <row r="187" spans="1:3" x14ac:dyDescent="0.25">
      <c r="A187" t="s">
        <v>273</v>
      </c>
      <c r="B187" t="s">
        <v>267</v>
      </c>
      <c r="C187" t="s">
        <v>329</v>
      </c>
    </row>
    <row r="188" spans="1:3" x14ac:dyDescent="0.25">
      <c r="A188" t="s">
        <v>274</v>
      </c>
      <c r="B188" t="s">
        <v>267</v>
      </c>
      <c r="C188" t="s">
        <v>329</v>
      </c>
    </row>
    <row r="189" spans="1:3" x14ac:dyDescent="0.25">
      <c r="A189" t="s">
        <v>275</v>
      </c>
      <c r="B189" t="s">
        <v>267</v>
      </c>
      <c r="C189" t="s">
        <v>330</v>
      </c>
    </row>
    <row r="190" spans="1:3" x14ac:dyDescent="0.25">
      <c r="A190" t="s">
        <v>276</v>
      </c>
      <c r="B190" t="s">
        <v>267</v>
      </c>
      <c r="C190" t="s">
        <v>330</v>
      </c>
    </row>
    <row r="191" spans="1:3" x14ac:dyDescent="0.25">
      <c r="A191" t="s">
        <v>277</v>
      </c>
      <c r="B191" t="s">
        <v>267</v>
      </c>
      <c r="C191" t="s">
        <v>331</v>
      </c>
    </row>
    <row r="192" spans="1:3" x14ac:dyDescent="0.25">
      <c r="A192" t="s">
        <v>278</v>
      </c>
      <c r="B192" t="s">
        <v>267</v>
      </c>
      <c r="C192" t="s">
        <v>331</v>
      </c>
    </row>
    <row r="193" spans="1:3" x14ac:dyDescent="0.25">
      <c r="A193" t="s">
        <v>279</v>
      </c>
      <c r="B193" t="s">
        <v>267</v>
      </c>
      <c r="C193" t="s">
        <v>332</v>
      </c>
    </row>
    <row r="194" spans="1:3" x14ac:dyDescent="0.25">
      <c r="A194" t="s">
        <v>280</v>
      </c>
      <c r="B194" t="s">
        <v>267</v>
      </c>
      <c r="C194" t="s">
        <v>332</v>
      </c>
    </row>
    <row r="195" spans="1:3" x14ac:dyDescent="0.25">
      <c r="A195" t="s">
        <v>281</v>
      </c>
      <c r="B195" t="s">
        <v>267</v>
      </c>
      <c r="C195" t="s">
        <v>333</v>
      </c>
    </row>
    <row r="196" spans="1:3" x14ac:dyDescent="0.25">
      <c r="A196" t="s">
        <v>282</v>
      </c>
      <c r="B196" t="s">
        <v>267</v>
      </c>
      <c r="C196" t="s">
        <v>333</v>
      </c>
    </row>
    <row r="197" spans="1:3" x14ac:dyDescent="0.25">
      <c r="A197" t="s">
        <v>283</v>
      </c>
      <c r="B197" t="s">
        <v>267</v>
      </c>
      <c r="C197" t="s">
        <v>334</v>
      </c>
    </row>
    <row r="198" spans="1:3" x14ac:dyDescent="0.25">
      <c r="A198" t="s">
        <v>284</v>
      </c>
      <c r="B198" t="s">
        <v>267</v>
      </c>
      <c r="C198" t="s">
        <v>334</v>
      </c>
    </row>
    <row r="199" spans="1:3" x14ac:dyDescent="0.25">
      <c r="A199" t="s">
        <v>285</v>
      </c>
      <c r="B199" t="s">
        <v>267</v>
      </c>
      <c r="C199" t="s">
        <v>335</v>
      </c>
    </row>
    <row r="200" spans="1:3" x14ac:dyDescent="0.25">
      <c r="A200" t="s">
        <v>286</v>
      </c>
      <c r="B200" t="s">
        <v>267</v>
      </c>
      <c r="C200" t="s">
        <v>335</v>
      </c>
    </row>
    <row r="201" spans="1:3" x14ac:dyDescent="0.25">
      <c r="A201" t="s">
        <v>287</v>
      </c>
      <c r="B201" t="s">
        <v>267</v>
      </c>
      <c r="C201" t="s">
        <v>336</v>
      </c>
    </row>
    <row r="202" spans="1:3" x14ac:dyDescent="0.25">
      <c r="A202" t="s">
        <v>288</v>
      </c>
      <c r="B202" t="s">
        <v>267</v>
      </c>
      <c r="C202" t="s">
        <v>336</v>
      </c>
    </row>
    <row r="203" spans="1:3" x14ac:dyDescent="0.25">
      <c r="A203" t="s">
        <v>289</v>
      </c>
      <c r="B203" t="s">
        <v>267</v>
      </c>
      <c r="C203" t="s">
        <v>337</v>
      </c>
    </row>
    <row r="204" spans="1:3" x14ac:dyDescent="0.25">
      <c r="A204" t="s">
        <v>290</v>
      </c>
      <c r="B204" t="s">
        <v>267</v>
      </c>
      <c r="C204" t="s">
        <v>337</v>
      </c>
    </row>
    <row r="205" spans="1:3" x14ac:dyDescent="0.25">
      <c r="A205" t="s">
        <v>291</v>
      </c>
      <c r="B205" t="s">
        <v>267</v>
      </c>
      <c r="C205" t="s">
        <v>338</v>
      </c>
    </row>
    <row r="206" spans="1:3" x14ac:dyDescent="0.25">
      <c r="A206" t="s">
        <v>292</v>
      </c>
      <c r="B206" t="s">
        <v>267</v>
      </c>
      <c r="C206" t="s">
        <v>338</v>
      </c>
    </row>
    <row r="207" spans="1:3" x14ac:dyDescent="0.25">
      <c r="A207" t="s">
        <v>293</v>
      </c>
      <c r="B207" t="s">
        <v>267</v>
      </c>
      <c r="C207" t="s">
        <v>339</v>
      </c>
    </row>
    <row r="208" spans="1:3" x14ac:dyDescent="0.25">
      <c r="A208" t="s">
        <v>294</v>
      </c>
      <c r="B208" t="s">
        <v>267</v>
      </c>
      <c r="C208" t="s">
        <v>339</v>
      </c>
    </row>
    <row r="209" spans="1:3" x14ac:dyDescent="0.25">
      <c r="A209" t="s">
        <v>295</v>
      </c>
      <c r="B209" t="s">
        <v>267</v>
      </c>
      <c r="C209" t="s">
        <v>340</v>
      </c>
    </row>
    <row r="210" spans="1:3" x14ac:dyDescent="0.25">
      <c r="A210" t="s">
        <v>296</v>
      </c>
      <c r="B210" t="s">
        <v>267</v>
      </c>
      <c r="C210" t="s">
        <v>340</v>
      </c>
    </row>
    <row r="211" spans="1:3" x14ac:dyDescent="0.25">
      <c r="A211" t="s">
        <v>297</v>
      </c>
      <c r="B211" t="s">
        <v>267</v>
      </c>
      <c r="C211" t="s">
        <v>341</v>
      </c>
    </row>
    <row r="212" spans="1:3" x14ac:dyDescent="0.25">
      <c r="A212" t="s">
        <v>298</v>
      </c>
      <c r="B212" t="s">
        <v>267</v>
      </c>
      <c r="C212" t="s">
        <v>341</v>
      </c>
    </row>
    <row r="213" spans="1:3" x14ac:dyDescent="0.25">
      <c r="A213" t="s">
        <v>299</v>
      </c>
      <c r="B213" t="s">
        <v>267</v>
      </c>
      <c r="C213" t="s">
        <v>342</v>
      </c>
    </row>
    <row r="214" spans="1:3" x14ac:dyDescent="0.25">
      <c r="A214" t="s">
        <v>300</v>
      </c>
      <c r="B214" t="s">
        <v>267</v>
      </c>
      <c r="C214" t="s">
        <v>342</v>
      </c>
    </row>
    <row r="215" spans="1:3" x14ac:dyDescent="0.25">
      <c r="A215" t="s">
        <v>301</v>
      </c>
      <c r="B215" t="s">
        <v>267</v>
      </c>
      <c r="C215" t="s">
        <v>343</v>
      </c>
    </row>
    <row r="216" spans="1:3" x14ac:dyDescent="0.25">
      <c r="A216" t="s">
        <v>302</v>
      </c>
      <c r="B216" t="s">
        <v>267</v>
      </c>
      <c r="C216" t="s">
        <v>343</v>
      </c>
    </row>
    <row r="217" spans="1:3" x14ac:dyDescent="0.25">
      <c r="A217" t="s">
        <v>303</v>
      </c>
      <c r="B217" t="s">
        <v>267</v>
      </c>
      <c r="C217" t="s">
        <v>344</v>
      </c>
    </row>
    <row r="218" spans="1:3" x14ac:dyDescent="0.25">
      <c r="A218" t="s">
        <v>304</v>
      </c>
      <c r="B218" t="s">
        <v>267</v>
      </c>
      <c r="C218" t="s">
        <v>344</v>
      </c>
    </row>
    <row r="219" spans="1:3" x14ac:dyDescent="0.25">
      <c r="A219" t="s">
        <v>305</v>
      </c>
      <c r="B219" t="s">
        <v>267</v>
      </c>
      <c r="C219" t="s">
        <v>345</v>
      </c>
    </row>
    <row r="220" spans="1:3" x14ac:dyDescent="0.25">
      <c r="A220" t="s">
        <v>306</v>
      </c>
      <c r="B220" t="s">
        <v>267</v>
      </c>
      <c r="C220" t="s">
        <v>345</v>
      </c>
    </row>
    <row r="221" spans="1:3" x14ac:dyDescent="0.25">
      <c r="A221" t="s">
        <v>307</v>
      </c>
      <c r="B221" t="s">
        <v>267</v>
      </c>
      <c r="C221" t="s">
        <v>346</v>
      </c>
    </row>
    <row r="222" spans="1:3" x14ac:dyDescent="0.25">
      <c r="A222" t="s">
        <v>308</v>
      </c>
      <c r="B222" t="s">
        <v>267</v>
      </c>
      <c r="C222" t="s">
        <v>346</v>
      </c>
    </row>
    <row r="223" spans="1:3" x14ac:dyDescent="0.25">
      <c r="A223" t="s">
        <v>309</v>
      </c>
      <c r="B223" t="s">
        <v>267</v>
      </c>
      <c r="C223" t="s">
        <v>347</v>
      </c>
    </row>
    <row r="224" spans="1:3" x14ac:dyDescent="0.25">
      <c r="A224" t="s">
        <v>310</v>
      </c>
      <c r="B224" t="s">
        <v>267</v>
      </c>
      <c r="C224" t="s">
        <v>347</v>
      </c>
    </row>
    <row r="225" spans="1:3" x14ac:dyDescent="0.25">
      <c r="A225" t="s">
        <v>311</v>
      </c>
      <c r="B225" t="s">
        <v>267</v>
      </c>
      <c r="C225" t="s">
        <v>348</v>
      </c>
    </row>
    <row r="226" spans="1:3" x14ac:dyDescent="0.25">
      <c r="A226" t="s">
        <v>312</v>
      </c>
      <c r="B226" t="s">
        <v>267</v>
      </c>
      <c r="C226" t="s">
        <v>348</v>
      </c>
    </row>
    <row r="227" spans="1:3" x14ac:dyDescent="0.25">
      <c r="A227" t="s">
        <v>313</v>
      </c>
      <c r="B227" t="s">
        <v>267</v>
      </c>
      <c r="C227" t="s">
        <v>349</v>
      </c>
    </row>
    <row r="228" spans="1:3" x14ac:dyDescent="0.25">
      <c r="A228" t="s">
        <v>314</v>
      </c>
      <c r="B228" t="s">
        <v>267</v>
      </c>
      <c r="C228" t="s">
        <v>349</v>
      </c>
    </row>
    <row r="229" spans="1:3" x14ac:dyDescent="0.25">
      <c r="A229" t="s">
        <v>315</v>
      </c>
      <c r="B229" t="s">
        <v>267</v>
      </c>
      <c r="C229" t="s">
        <v>350</v>
      </c>
    </row>
    <row r="230" spans="1:3" x14ac:dyDescent="0.25">
      <c r="A230" t="s">
        <v>316</v>
      </c>
      <c r="B230" t="s">
        <v>267</v>
      </c>
      <c r="C230" t="s">
        <v>350</v>
      </c>
    </row>
    <row r="231" spans="1:3" x14ac:dyDescent="0.25">
      <c r="A231" t="s">
        <v>317</v>
      </c>
      <c r="B231" t="s">
        <v>267</v>
      </c>
      <c r="C231" t="s">
        <v>351</v>
      </c>
    </row>
    <row r="232" spans="1:3" x14ac:dyDescent="0.25">
      <c r="A232" t="s">
        <v>318</v>
      </c>
      <c r="B232" t="s">
        <v>267</v>
      </c>
      <c r="C232" t="s">
        <v>351</v>
      </c>
    </row>
    <row r="233" spans="1:3" x14ac:dyDescent="0.25">
      <c r="A233" t="s">
        <v>319</v>
      </c>
      <c r="B233" t="s">
        <v>267</v>
      </c>
      <c r="C233" t="s">
        <v>352</v>
      </c>
    </row>
    <row r="234" spans="1:3" x14ac:dyDescent="0.25">
      <c r="A234" t="s">
        <v>320</v>
      </c>
      <c r="B234" t="s">
        <v>267</v>
      </c>
      <c r="C234" t="s">
        <v>352</v>
      </c>
    </row>
    <row r="235" spans="1:3" x14ac:dyDescent="0.25">
      <c r="A235" t="s">
        <v>321</v>
      </c>
      <c r="B235" t="s">
        <v>267</v>
      </c>
      <c r="C235" t="s">
        <v>353</v>
      </c>
    </row>
    <row r="236" spans="1:3" x14ac:dyDescent="0.25">
      <c r="A236" t="s">
        <v>322</v>
      </c>
      <c r="B236" t="s">
        <v>267</v>
      </c>
      <c r="C236" t="s">
        <v>353</v>
      </c>
    </row>
    <row r="237" spans="1:3" x14ac:dyDescent="0.25">
      <c r="A237" t="s">
        <v>323</v>
      </c>
      <c r="B237" t="s">
        <v>267</v>
      </c>
      <c r="C237" t="s">
        <v>354</v>
      </c>
    </row>
    <row r="238" spans="1:3" x14ac:dyDescent="0.25">
      <c r="A238" t="s">
        <v>324</v>
      </c>
      <c r="B238" t="s">
        <v>267</v>
      </c>
      <c r="C238" t="s">
        <v>354</v>
      </c>
    </row>
    <row r="239" spans="1:3" x14ac:dyDescent="0.25">
      <c r="A239" t="s">
        <v>404</v>
      </c>
      <c r="B239" t="s">
        <v>267</v>
      </c>
      <c r="C239" t="s">
        <v>387</v>
      </c>
    </row>
    <row r="240" spans="1:3" x14ac:dyDescent="0.25">
      <c r="A240" t="s">
        <v>405</v>
      </c>
      <c r="B240" t="s">
        <v>267</v>
      </c>
      <c r="C240" t="s">
        <v>387</v>
      </c>
    </row>
    <row r="241" spans="1:3" x14ac:dyDescent="0.25">
      <c r="A241" t="s">
        <v>406</v>
      </c>
      <c r="B241" t="s">
        <v>267</v>
      </c>
      <c r="C241" t="s">
        <v>393</v>
      </c>
    </row>
    <row r="242" spans="1:3" x14ac:dyDescent="0.25">
      <c r="A242" t="s">
        <v>407</v>
      </c>
      <c r="B242" t="s">
        <v>267</v>
      </c>
      <c r="C242" t="s">
        <v>393</v>
      </c>
    </row>
    <row r="243" spans="1:3" x14ac:dyDescent="0.25">
      <c r="A243" t="s">
        <v>408</v>
      </c>
      <c r="B243" t="s">
        <v>149</v>
      </c>
      <c r="C243" t="s">
        <v>387</v>
      </c>
    </row>
    <row r="244" spans="1:3" x14ac:dyDescent="0.25">
      <c r="A244" t="s">
        <v>409</v>
      </c>
      <c r="B244" t="s">
        <v>149</v>
      </c>
      <c r="C244" t="s">
        <v>387</v>
      </c>
    </row>
    <row r="245" spans="1:3" x14ac:dyDescent="0.25">
      <c r="A245" t="s">
        <v>410</v>
      </c>
      <c r="B245" t="s">
        <v>149</v>
      </c>
      <c r="C245" t="s">
        <v>393</v>
      </c>
    </row>
    <row r="246" spans="1:3" x14ac:dyDescent="0.25">
      <c r="A246" t="s">
        <v>411</v>
      </c>
      <c r="B246" t="s">
        <v>149</v>
      </c>
      <c r="C246" t="s">
        <v>393</v>
      </c>
    </row>
    <row r="247" spans="1:3" x14ac:dyDescent="0.25">
      <c r="A247" t="s">
        <v>412</v>
      </c>
      <c r="B247" t="s">
        <v>47</v>
      </c>
      <c r="C247" t="s">
        <v>387</v>
      </c>
    </row>
    <row r="248" spans="1:3" x14ac:dyDescent="0.25">
      <c r="A248" t="s">
        <v>413</v>
      </c>
      <c r="B248" t="s">
        <v>47</v>
      </c>
      <c r="C248" t="s">
        <v>387</v>
      </c>
    </row>
    <row r="249" spans="1:3" x14ac:dyDescent="0.25">
      <c r="A249" t="s">
        <v>414</v>
      </c>
      <c r="B249" t="s">
        <v>47</v>
      </c>
      <c r="C249" t="s">
        <v>393</v>
      </c>
    </row>
    <row r="250" spans="1:3" x14ac:dyDescent="0.25">
      <c r="A250" t="s">
        <v>415</v>
      </c>
      <c r="B250" t="s">
        <v>47</v>
      </c>
      <c r="C250" t="s">
        <v>393</v>
      </c>
    </row>
    <row r="251" spans="1:3" x14ac:dyDescent="0.25">
      <c r="A251" t="s">
        <v>416</v>
      </c>
      <c r="B251" t="s">
        <v>208</v>
      </c>
      <c r="C251" t="s">
        <v>387</v>
      </c>
    </row>
    <row r="252" spans="1:3" x14ac:dyDescent="0.25">
      <c r="A252" t="s">
        <v>417</v>
      </c>
      <c r="B252" t="s">
        <v>208</v>
      </c>
      <c r="C252" t="s">
        <v>387</v>
      </c>
    </row>
    <row r="253" spans="1:3" x14ac:dyDescent="0.25">
      <c r="A253" t="s">
        <v>418</v>
      </c>
      <c r="B253" t="s">
        <v>208</v>
      </c>
      <c r="C253" t="s">
        <v>393</v>
      </c>
    </row>
    <row r="254" spans="1:3" x14ac:dyDescent="0.25">
      <c r="A254" t="s">
        <v>419</v>
      </c>
      <c r="B254" t="s">
        <v>208</v>
      </c>
      <c r="C254" t="s">
        <v>393</v>
      </c>
    </row>
    <row r="255" spans="1:3" x14ac:dyDescent="0.25">
      <c r="A255" t="s">
        <v>420</v>
      </c>
      <c r="B255" t="s">
        <v>90</v>
      </c>
      <c r="C255" t="s">
        <v>387</v>
      </c>
    </row>
    <row r="256" spans="1:3" x14ac:dyDescent="0.25">
      <c r="A256" t="s">
        <v>421</v>
      </c>
      <c r="B256" t="s">
        <v>90</v>
      </c>
      <c r="C256" t="s">
        <v>387</v>
      </c>
    </row>
    <row r="257" spans="1:3" x14ac:dyDescent="0.25">
      <c r="A257" t="s">
        <v>422</v>
      </c>
      <c r="B257" t="s">
        <v>90</v>
      </c>
      <c r="C257" t="s">
        <v>393</v>
      </c>
    </row>
    <row r="258" spans="1:3" x14ac:dyDescent="0.25">
      <c r="A258" t="s">
        <v>423</v>
      </c>
      <c r="B258" t="s">
        <v>90</v>
      </c>
      <c r="C258" t="s">
        <v>393</v>
      </c>
    </row>
    <row r="259" spans="1:3" x14ac:dyDescent="0.25">
      <c r="A259" t="s">
        <v>424</v>
      </c>
      <c r="B259" t="s">
        <v>49</v>
      </c>
      <c r="C259" t="s">
        <v>387</v>
      </c>
    </row>
    <row r="260" spans="1:3" x14ac:dyDescent="0.25">
      <c r="A260" t="s">
        <v>425</v>
      </c>
      <c r="B260" t="s">
        <v>49</v>
      </c>
      <c r="C260" t="s">
        <v>387</v>
      </c>
    </row>
    <row r="261" spans="1:3" x14ac:dyDescent="0.25">
      <c r="A261" t="s">
        <v>426</v>
      </c>
      <c r="B261" t="s">
        <v>49</v>
      </c>
      <c r="C261" t="s">
        <v>393</v>
      </c>
    </row>
    <row r="262" spans="1:3" x14ac:dyDescent="0.25">
      <c r="A262" t="s">
        <v>427</v>
      </c>
      <c r="B262" t="s">
        <v>49</v>
      </c>
      <c r="C262" t="s">
        <v>393</v>
      </c>
    </row>
    <row r="263" spans="1:3" x14ac:dyDescent="0.25">
      <c r="A263" t="s">
        <v>453</v>
      </c>
      <c r="B263" t="s">
        <v>149</v>
      </c>
      <c r="C263" t="s">
        <v>326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D134"/>
  <sheetViews>
    <sheetView tabSelected="1" topLeftCell="A87" workbookViewId="0">
      <selection activeCell="A101" sqref="A101"/>
    </sheetView>
  </sheetViews>
  <sheetFormatPr defaultRowHeight="15" x14ac:dyDescent="0.25"/>
  <cols>
    <col min="1" max="1" width="54.140625" bestFit="1" customWidth="1"/>
    <col min="2" max="2" width="21.42578125" bestFit="1" customWidth="1"/>
    <col min="3" max="3" width="10" bestFit="1" customWidth="1"/>
    <col min="4" max="4" width="17.140625" bestFit="1" customWidth="1"/>
  </cols>
  <sheetData>
    <row r="1" spans="1:4" x14ac:dyDescent="0.25">
      <c r="A1" s="24" t="s">
        <v>506</v>
      </c>
      <c r="B1" s="10" t="s">
        <v>428</v>
      </c>
      <c r="C1" s="10" t="s">
        <v>507</v>
      </c>
      <c r="D1" s="11" t="s">
        <v>508</v>
      </c>
    </row>
    <row r="2" spans="1:4" x14ac:dyDescent="0.25">
      <c r="A2" s="15" t="s">
        <v>469</v>
      </c>
      <c r="B2" s="7" t="s">
        <v>470</v>
      </c>
      <c r="C2" s="7" t="s">
        <v>471</v>
      </c>
      <c r="D2" s="12" t="str">
        <f t="shared" ref="D2:D65" si="0">MID(B2,10,8)</f>
        <v>05398372</v>
      </c>
    </row>
    <row r="3" spans="1:4" x14ac:dyDescent="0.25">
      <c r="A3" s="18" t="s">
        <v>584</v>
      </c>
      <c r="B3" s="7" t="s">
        <v>472</v>
      </c>
      <c r="C3" s="7" t="s">
        <v>473</v>
      </c>
      <c r="D3" s="12" t="str">
        <f t="shared" si="0"/>
        <v>00305623</v>
      </c>
    </row>
    <row r="4" spans="1:4" x14ac:dyDescent="0.25">
      <c r="A4" s="15" t="s">
        <v>474</v>
      </c>
      <c r="B4" s="7" t="s">
        <v>475</v>
      </c>
      <c r="C4" s="7" t="s">
        <v>476</v>
      </c>
      <c r="D4" s="12" t="str">
        <f t="shared" si="0"/>
        <v>00430617</v>
      </c>
    </row>
    <row r="5" spans="1:4" x14ac:dyDescent="0.25">
      <c r="A5" s="15" t="s">
        <v>477</v>
      </c>
      <c r="B5" s="8" t="s">
        <v>478</v>
      </c>
      <c r="C5" s="8" t="s">
        <v>479</v>
      </c>
      <c r="D5" s="12" t="str">
        <f t="shared" si="0"/>
        <v>00130833</v>
      </c>
    </row>
    <row r="6" spans="1:4" x14ac:dyDescent="0.25">
      <c r="A6" s="18" t="s">
        <v>585</v>
      </c>
      <c r="B6" s="7" t="s">
        <v>480</v>
      </c>
      <c r="C6" s="7" t="s">
        <v>481</v>
      </c>
      <c r="D6" s="12" t="str">
        <f t="shared" si="0"/>
        <v>05090819</v>
      </c>
    </row>
    <row r="7" spans="1:4" x14ac:dyDescent="0.25">
      <c r="A7" s="18" t="s">
        <v>586</v>
      </c>
      <c r="B7" s="7" t="s">
        <v>482</v>
      </c>
      <c r="C7" s="7" t="s">
        <v>483</v>
      </c>
      <c r="D7" s="12" t="str">
        <f t="shared" si="0"/>
        <v>00600315</v>
      </c>
    </row>
    <row r="8" spans="1:4" x14ac:dyDescent="0.25">
      <c r="A8" s="19" t="s">
        <v>587</v>
      </c>
      <c r="B8" s="7" t="s">
        <v>484</v>
      </c>
      <c r="C8" s="7" t="s">
        <v>485</v>
      </c>
      <c r="D8" s="12" t="str">
        <f t="shared" si="0"/>
        <v>05063172</v>
      </c>
    </row>
    <row r="9" spans="1:4" x14ac:dyDescent="0.25">
      <c r="A9" s="18" t="s">
        <v>588</v>
      </c>
      <c r="B9" s="7" t="s">
        <v>486</v>
      </c>
      <c r="C9" s="7" t="s">
        <v>487</v>
      </c>
      <c r="D9" s="12" t="str">
        <f t="shared" si="0"/>
        <v>05113960</v>
      </c>
    </row>
    <row r="10" spans="1:4" x14ac:dyDescent="0.25">
      <c r="A10" s="15" t="s">
        <v>589</v>
      </c>
      <c r="B10" s="7" t="s">
        <v>488</v>
      </c>
      <c r="C10" s="7" t="s">
        <v>489</v>
      </c>
      <c r="D10" s="12" t="str">
        <f t="shared" si="0"/>
        <v>00117836</v>
      </c>
    </row>
    <row r="11" spans="1:4" x14ac:dyDescent="0.25">
      <c r="A11" s="15" t="s">
        <v>539</v>
      </c>
      <c r="B11" s="7" t="s">
        <v>490</v>
      </c>
      <c r="C11" s="7" t="s">
        <v>491</v>
      </c>
      <c r="D11" s="12" t="str">
        <f t="shared" si="0"/>
        <v>05549698</v>
      </c>
    </row>
    <row r="12" spans="1:4" x14ac:dyDescent="0.25">
      <c r="A12" s="15" t="s">
        <v>590</v>
      </c>
      <c r="B12" s="7" t="s">
        <v>492</v>
      </c>
      <c r="C12" s="7" t="s">
        <v>493</v>
      </c>
      <c r="D12" s="12" t="str">
        <f t="shared" si="0"/>
        <v>00532305</v>
      </c>
    </row>
    <row r="13" spans="1:4" x14ac:dyDescent="0.25">
      <c r="A13" s="18" t="s">
        <v>591</v>
      </c>
      <c r="B13" s="7" t="s">
        <v>494</v>
      </c>
      <c r="C13" s="7" t="s">
        <v>495</v>
      </c>
      <c r="D13" s="12" t="str">
        <f t="shared" si="0"/>
        <v>05117698</v>
      </c>
    </row>
    <row r="14" spans="1:4" x14ac:dyDescent="0.25">
      <c r="A14" s="19" t="s">
        <v>592</v>
      </c>
      <c r="B14" s="8" t="s">
        <v>496</v>
      </c>
      <c r="C14" s="8" t="s">
        <v>497</v>
      </c>
      <c r="D14" s="12" t="str">
        <f t="shared" si="0"/>
        <v>00177788</v>
      </c>
    </row>
    <row r="15" spans="1:4" x14ac:dyDescent="0.25">
      <c r="A15" s="18" t="s">
        <v>593</v>
      </c>
      <c r="B15" s="7" t="s">
        <v>498</v>
      </c>
      <c r="C15" s="7" t="s">
        <v>499</v>
      </c>
      <c r="D15" s="12" t="str">
        <f t="shared" si="0"/>
        <v>00124339</v>
      </c>
    </row>
    <row r="16" spans="1:4" x14ac:dyDescent="0.25">
      <c r="A16" s="19" t="s">
        <v>594</v>
      </c>
      <c r="B16" s="8" t="s">
        <v>500</v>
      </c>
      <c r="C16" s="8" t="s">
        <v>501</v>
      </c>
      <c r="D16" s="12" t="str">
        <f t="shared" si="0"/>
        <v>05144859</v>
      </c>
    </row>
    <row r="17" spans="1:4" x14ac:dyDescent="0.25">
      <c r="A17" s="18" t="s">
        <v>595</v>
      </c>
      <c r="B17" s="7" t="s">
        <v>502</v>
      </c>
      <c r="C17" s="7" t="s">
        <v>503</v>
      </c>
      <c r="D17" s="12" t="str">
        <f t="shared" si="0"/>
        <v>05115307</v>
      </c>
    </row>
    <row r="18" spans="1:4" x14ac:dyDescent="0.25">
      <c r="A18" s="20" t="s">
        <v>596</v>
      </c>
      <c r="B18" s="9" t="s">
        <v>504</v>
      </c>
      <c r="C18" s="9" t="s">
        <v>505</v>
      </c>
      <c r="D18" s="13" t="str">
        <f t="shared" si="0"/>
        <v>00821212</v>
      </c>
    </row>
    <row r="19" spans="1:4" x14ac:dyDescent="0.25">
      <c r="A19" s="17" t="s">
        <v>510</v>
      </c>
      <c r="B19" s="14" t="s">
        <v>511</v>
      </c>
      <c r="C19" s="14" t="s">
        <v>512</v>
      </c>
      <c r="D19" s="13" t="str">
        <f t="shared" si="0"/>
        <v>00269457</v>
      </c>
    </row>
    <row r="20" spans="1:4" x14ac:dyDescent="0.25">
      <c r="A20" s="16" t="s">
        <v>514</v>
      </c>
      <c r="B20" s="14" t="s">
        <v>513</v>
      </c>
      <c r="C20" s="14" t="s">
        <v>515</v>
      </c>
      <c r="D20" s="13" t="str">
        <f t="shared" si="0"/>
        <v>00789064</v>
      </c>
    </row>
    <row r="21" spans="1:4" x14ac:dyDescent="0.25">
      <c r="A21" s="21" t="s">
        <v>597</v>
      </c>
      <c r="B21" t="s">
        <v>516</v>
      </c>
      <c r="C21" s="9"/>
      <c r="D21" s="13" t="str">
        <f t="shared" si="0"/>
        <v>03834360</v>
      </c>
    </row>
    <row r="22" spans="1:4" x14ac:dyDescent="0.25">
      <c r="A22" s="22" t="s">
        <v>598</v>
      </c>
      <c r="B22" s="14" t="s">
        <v>517</v>
      </c>
      <c r="C22" s="9" t="s">
        <v>518</v>
      </c>
      <c r="D22" s="13" t="str">
        <f t="shared" si="0"/>
        <v>05247425</v>
      </c>
    </row>
    <row r="23" spans="1:4" x14ac:dyDescent="0.25">
      <c r="A23" s="21" t="s">
        <v>599</v>
      </c>
      <c r="B23" s="9" t="s">
        <v>519</v>
      </c>
      <c r="C23" s="9"/>
      <c r="D23" s="13" t="str">
        <f t="shared" si="0"/>
        <v>00781116</v>
      </c>
    </row>
    <row r="24" spans="1:4" x14ac:dyDescent="0.25">
      <c r="A24" s="20" t="s">
        <v>600</v>
      </c>
      <c r="B24" t="s">
        <v>520</v>
      </c>
      <c r="C24" s="9"/>
      <c r="D24" s="13" t="str">
        <f t="shared" si="0"/>
        <v>00971325</v>
      </c>
    </row>
    <row r="25" spans="1:4" x14ac:dyDescent="0.25">
      <c r="A25" s="16" t="s">
        <v>521</v>
      </c>
      <c r="B25" t="s">
        <v>522</v>
      </c>
      <c r="C25" s="9"/>
      <c r="D25" s="13" t="str">
        <f t="shared" si="0"/>
        <v>04106074</v>
      </c>
    </row>
    <row r="26" spans="1:4" x14ac:dyDescent="0.25">
      <c r="A26" s="17" t="s">
        <v>601</v>
      </c>
      <c r="B26" s="9" t="s">
        <v>523</v>
      </c>
      <c r="C26" s="9" t="s">
        <v>524</v>
      </c>
      <c r="D26" s="13" t="str">
        <f t="shared" si="0"/>
        <v>04074838</v>
      </c>
    </row>
    <row r="27" spans="1:4" x14ac:dyDescent="0.25">
      <c r="A27" s="16" t="s">
        <v>623</v>
      </c>
      <c r="B27" s="9" t="s">
        <v>525</v>
      </c>
      <c r="C27" s="9" t="s">
        <v>526</v>
      </c>
      <c r="D27" s="13" t="str">
        <f t="shared" si="0"/>
        <v>05627065</v>
      </c>
    </row>
    <row r="28" spans="1:4" x14ac:dyDescent="0.25">
      <c r="A28" s="16" t="s">
        <v>527</v>
      </c>
      <c r="B28" s="9" t="s">
        <v>528</v>
      </c>
      <c r="C28" s="9" t="s">
        <v>529</v>
      </c>
      <c r="D28" s="13" t="str">
        <f t="shared" si="0"/>
        <v>00447939</v>
      </c>
    </row>
    <row r="29" spans="1:4" x14ac:dyDescent="0.25">
      <c r="A29" s="16" t="s">
        <v>558</v>
      </c>
      <c r="B29" s="9" t="s">
        <v>530</v>
      </c>
      <c r="C29" s="9" t="s">
        <v>531</v>
      </c>
      <c r="D29" s="13" t="str">
        <f t="shared" si="0"/>
        <v>04864786</v>
      </c>
    </row>
    <row r="30" spans="1:4" x14ac:dyDescent="0.25">
      <c r="A30" s="16" t="s">
        <v>557</v>
      </c>
      <c r="B30" s="9" t="s">
        <v>532</v>
      </c>
      <c r="C30" s="9" t="s">
        <v>533</v>
      </c>
      <c r="D30" s="13" t="str">
        <f t="shared" si="0"/>
        <v>00892206</v>
      </c>
    </row>
    <row r="31" spans="1:4" x14ac:dyDescent="0.25">
      <c r="A31" s="16" t="s">
        <v>535</v>
      </c>
      <c r="B31" s="9" t="s">
        <v>534</v>
      </c>
      <c r="C31" s="9"/>
      <c r="D31" s="13" t="str">
        <f t="shared" si="0"/>
        <v>01179040</v>
      </c>
    </row>
    <row r="32" spans="1:4" x14ac:dyDescent="0.25">
      <c r="A32" s="16" t="s">
        <v>602</v>
      </c>
      <c r="B32" s="9" t="s">
        <v>536</v>
      </c>
      <c r="C32" s="9"/>
      <c r="D32" s="13" t="str">
        <f t="shared" si="0"/>
        <v>04983168</v>
      </c>
    </row>
    <row r="33" spans="1:4" x14ac:dyDescent="0.25">
      <c r="A33" s="16" t="s">
        <v>538</v>
      </c>
      <c r="B33" s="9" t="s">
        <v>537</v>
      </c>
      <c r="C33" s="9"/>
      <c r="D33" s="13" t="str">
        <f t="shared" si="0"/>
        <v>00447883</v>
      </c>
    </row>
    <row r="34" spans="1:4" x14ac:dyDescent="0.25">
      <c r="A34" s="16" t="s">
        <v>603</v>
      </c>
      <c r="B34" t="s">
        <v>540</v>
      </c>
      <c r="C34" s="9"/>
      <c r="D34" s="13" t="str">
        <f t="shared" si="0"/>
        <v>00457913</v>
      </c>
    </row>
    <row r="35" spans="1:4" x14ac:dyDescent="0.25">
      <c r="A35" s="16" t="s">
        <v>604</v>
      </c>
      <c r="B35" s="9" t="s">
        <v>541</v>
      </c>
      <c r="C35" s="9"/>
      <c r="D35" s="13" t="str">
        <f t="shared" si="0"/>
        <v>00817109</v>
      </c>
    </row>
    <row r="36" spans="1:4" x14ac:dyDescent="0.25">
      <c r="A36" s="16" t="s">
        <v>605</v>
      </c>
      <c r="B36" s="9" t="s">
        <v>542</v>
      </c>
      <c r="C36" s="9"/>
      <c r="D36" s="13" t="str">
        <f t="shared" si="0"/>
        <v>05303856</v>
      </c>
    </row>
    <row r="37" spans="1:4" x14ac:dyDescent="0.25">
      <c r="A37" s="16" t="s">
        <v>606</v>
      </c>
      <c r="B37" s="9" t="s">
        <v>543</v>
      </c>
      <c r="C37" s="9"/>
      <c r="D37" s="13" t="str">
        <f t="shared" si="0"/>
        <v>00124997</v>
      </c>
    </row>
    <row r="38" spans="1:4" x14ac:dyDescent="0.25">
      <c r="A38" s="16" t="s">
        <v>607</v>
      </c>
      <c r="B38" s="9" t="s">
        <v>544</v>
      </c>
      <c r="C38" s="9"/>
      <c r="D38" s="13" t="str">
        <f t="shared" si="0"/>
        <v>05671817</v>
      </c>
    </row>
    <row r="39" spans="1:4" x14ac:dyDescent="0.25">
      <c r="A39" s="16" t="s">
        <v>608</v>
      </c>
      <c r="B39" s="9" t="s">
        <v>545</v>
      </c>
      <c r="C39" s="9"/>
      <c r="D39" s="13" t="str">
        <f t="shared" si="0"/>
        <v>04916582</v>
      </c>
    </row>
    <row r="40" spans="1:4" x14ac:dyDescent="0.25">
      <c r="A40" s="16" t="s">
        <v>609</v>
      </c>
      <c r="B40" s="9" t="s">
        <v>546</v>
      </c>
      <c r="C40" s="9"/>
      <c r="D40" s="13" t="str">
        <f t="shared" si="0"/>
        <v>05526533</v>
      </c>
    </row>
    <row r="41" spans="1:4" x14ac:dyDescent="0.25">
      <c r="A41" s="16" t="s">
        <v>610</v>
      </c>
      <c r="B41" s="9" t="s">
        <v>547</v>
      </c>
      <c r="C41" s="9"/>
      <c r="D41" s="13" t="str">
        <f t="shared" si="0"/>
        <v>05465293</v>
      </c>
    </row>
    <row r="42" spans="1:4" x14ac:dyDescent="0.25">
      <c r="A42" s="16" t="s">
        <v>611</v>
      </c>
      <c r="B42" t="s">
        <v>548</v>
      </c>
      <c r="C42" s="9"/>
      <c r="D42" s="13" t="str">
        <f t="shared" si="0"/>
        <v>04524457</v>
      </c>
    </row>
    <row r="43" spans="1:4" x14ac:dyDescent="0.25">
      <c r="A43" s="16" t="s">
        <v>550</v>
      </c>
      <c r="B43" s="9" t="s">
        <v>549</v>
      </c>
      <c r="C43" s="9"/>
      <c r="D43" s="13" t="str">
        <f t="shared" si="0"/>
        <v>00598771</v>
      </c>
    </row>
    <row r="44" spans="1:4" x14ac:dyDescent="0.25">
      <c r="A44" s="16" t="s">
        <v>552</v>
      </c>
      <c r="B44" s="9" t="s">
        <v>551</v>
      </c>
      <c r="C44" s="9"/>
      <c r="D44" s="13" t="str">
        <f t="shared" si="0"/>
        <v>00177035</v>
      </c>
    </row>
    <row r="45" spans="1:4" x14ac:dyDescent="0.25">
      <c r="A45" s="16" t="s">
        <v>612</v>
      </c>
      <c r="B45" s="9" t="s">
        <v>553</v>
      </c>
      <c r="C45" s="9"/>
      <c r="D45" s="13" t="str">
        <f t="shared" si="0"/>
        <v>00254855</v>
      </c>
    </row>
    <row r="46" spans="1:4" x14ac:dyDescent="0.25">
      <c r="A46" s="16" t="s">
        <v>613</v>
      </c>
      <c r="B46" s="9" t="s">
        <v>554</v>
      </c>
      <c r="C46" s="9"/>
      <c r="D46" s="13" t="str">
        <f t="shared" si="0"/>
        <v>05371114</v>
      </c>
    </row>
    <row r="47" spans="1:4" x14ac:dyDescent="0.25">
      <c r="A47" s="16" t="s">
        <v>602</v>
      </c>
      <c r="B47" s="9" t="s">
        <v>536</v>
      </c>
      <c r="C47" s="9"/>
      <c r="D47" s="13" t="str">
        <f t="shared" si="0"/>
        <v>04983168</v>
      </c>
    </row>
    <row r="48" spans="1:4" x14ac:dyDescent="0.25">
      <c r="A48" s="16" t="s">
        <v>614</v>
      </c>
      <c r="B48" s="9" t="s">
        <v>555</v>
      </c>
      <c r="C48" s="9"/>
      <c r="D48" s="13" t="str">
        <f t="shared" si="0"/>
        <v>05439109</v>
      </c>
    </row>
    <row r="49" spans="1:4" x14ac:dyDescent="0.25">
      <c r="A49" s="16" t="s">
        <v>618</v>
      </c>
      <c r="B49" s="9" t="s">
        <v>556</v>
      </c>
      <c r="C49" s="9"/>
      <c r="D49" s="13" t="str">
        <f t="shared" si="0"/>
        <v>00246974</v>
      </c>
    </row>
    <row r="50" spans="1:4" x14ac:dyDescent="0.25">
      <c r="A50" s="16" t="s">
        <v>615</v>
      </c>
      <c r="B50" s="9" t="s">
        <v>559</v>
      </c>
      <c r="C50" s="9"/>
      <c r="D50" s="13" t="str">
        <f t="shared" si="0"/>
        <v>05673675</v>
      </c>
    </row>
    <row r="51" spans="1:4" x14ac:dyDescent="0.25">
      <c r="A51" s="16" t="s">
        <v>616</v>
      </c>
      <c r="B51" s="9" t="s">
        <v>560</v>
      </c>
      <c r="C51" s="9"/>
      <c r="D51" s="13" t="str">
        <f t="shared" si="0"/>
        <v>04557557</v>
      </c>
    </row>
    <row r="52" spans="1:4" x14ac:dyDescent="0.25">
      <c r="A52" s="16" t="s">
        <v>617</v>
      </c>
      <c r="B52" s="9" t="s">
        <v>561</v>
      </c>
      <c r="C52" s="9"/>
      <c r="D52" s="13" t="str">
        <f t="shared" si="0"/>
        <v>05171387</v>
      </c>
    </row>
    <row r="53" spans="1:4" x14ac:dyDescent="0.25">
      <c r="A53" s="16" t="s">
        <v>562</v>
      </c>
      <c r="B53" s="9" t="s">
        <v>563</v>
      </c>
      <c r="C53" s="9"/>
      <c r="D53" s="13" t="str">
        <f t="shared" si="0"/>
        <v>00341928</v>
      </c>
    </row>
    <row r="54" spans="1:4" x14ac:dyDescent="0.25">
      <c r="A54" s="16" t="s">
        <v>619</v>
      </c>
      <c r="B54" s="9" t="s">
        <v>564</v>
      </c>
      <c r="C54" s="9"/>
      <c r="D54" s="13" t="str">
        <f t="shared" si="0"/>
        <v>05433783</v>
      </c>
    </row>
    <row r="55" spans="1:4" x14ac:dyDescent="0.25">
      <c r="A55" s="16" t="s">
        <v>620</v>
      </c>
      <c r="B55" s="9" t="s">
        <v>565</v>
      </c>
      <c r="C55" s="9"/>
      <c r="D55" s="13" t="str">
        <f t="shared" si="0"/>
        <v>05489720</v>
      </c>
    </row>
    <row r="56" spans="1:4" x14ac:dyDescent="0.25">
      <c r="A56" s="16" t="s">
        <v>566</v>
      </c>
      <c r="B56" t="s">
        <v>567</v>
      </c>
      <c r="C56" s="9"/>
      <c r="D56" s="13" t="str">
        <f t="shared" si="0"/>
        <v>05062611</v>
      </c>
    </row>
    <row r="57" spans="1:4" x14ac:dyDescent="0.25">
      <c r="A57" s="16" t="s">
        <v>566</v>
      </c>
      <c r="B57" s="9" t="s">
        <v>568</v>
      </c>
      <c r="C57" s="9"/>
      <c r="D57" s="13" t="str">
        <f t="shared" si="0"/>
        <v>05067727</v>
      </c>
    </row>
    <row r="58" spans="1:4" x14ac:dyDescent="0.25">
      <c r="A58" s="23" t="s">
        <v>570</v>
      </c>
      <c r="B58" s="9" t="s">
        <v>569</v>
      </c>
      <c r="C58" s="9"/>
      <c r="D58" s="13" t="str">
        <f t="shared" si="0"/>
        <v>05326436</v>
      </c>
    </row>
    <row r="59" spans="1:4" x14ac:dyDescent="0.25">
      <c r="A59" s="23" t="s">
        <v>572</v>
      </c>
      <c r="B59" s="9" t="s">
        <v>571</v>
      </c>
      <c r="C59" s="9"/>
      <c r="D59" s="13" t="str">
        <f t="shared" si="0"/>
        <v>04535307</v>
      </c>
    </row>
    <row r="60" spans="1:4" x14ac:dyDescent="0.25">
      <c r="A60" s="23" t="s">
        <v>621</v>
      </c>
      <c r="B60" s="9" t="s">
        <v>573</v>
      </c>
      <c r="C60" s="9"/>
      <c r="D60" s="13" t="str">
        <f t="shared" si="0"/>
        <v>00183730</v>
      </c>
    </row>
    <row r="61" spans="1:4" x14ac:dyDescent="0.25">
      <c r="A61" s="23" t="s">
        <v>575</v>
      </c>
      <c r="B61" s="9" t="s">
        <v>574</v>
      </c>
      <c r="C61" s="9"/>
      <c r="D61" s="13" t="str">
        <f t="shared" si="0"/>
        <v>00912396</v>
      </c>
    </row>
    <row r="62" spans="1:4" x14ac:dyDescent="0.25">
      <c r="A62" s="23" t="s">
        <v>616</v>
      </c>
      <c r="B62" s="9" t="s">
        <v>560</v>
      </c>
      <c r="C62" s="9"/>
      <c r="D62" s="13" t="str">
        <f t="shared" si="0"/>
        <v>04557557</v>
      </c>
    </row>
    <row r="63" spans="1:4" x14ac:dyDescent="0.25">
      <c r="A63" s="16" t="s">
        <v>577</v>
      </c>
      <c r="B63" t="s">
        <v>576</v>
      </c>
      <c r="C63" s="9"/>
      <c r="D63" s="13" t="str">
        <f t="shared" si="0"/>
        <v>00787109</v>
      </c>
    </row>
    <row r="64" spans="1:4" x14ac:dyDescent="0.25">
      <c r="A64" s="16" t="s">
        <v>622</v>
      </c>
      <c r="B64" t="s">
        <v>578</v>
      </c>
      <c r="C64" s="9"/>
      <c r="D64" s="13" t="str">
        <f t="shared" si="0"/>
        <v>04039001</v>
      </c>
    </row>
    <row r="65" spans="1:4" x14ac:dyDescent="0.25">
      <c r="A65" s="23" t="s">
        <v>580</v>
      </c>
      <c r="B65" s="9" t="s">
        <v>579</v>
      </c>
      <c r="C65" s="9"/>
      <c r="D65" s="13" t="str">
        <f t="shared" si="0"/>
        <v>00513619</v>
      </c>
    </row>
    <row r="66" spans="1:4" x14ac:dyDescent="0.25">
      <c r="A66" s="16" t="s">
        <v>577</v>
      </c>
      <c r="B66" s="9" t="s">
        <v>581</v>
      </c>
      <c r="C66" s="9"/>
      <c r="D66" s="13" t="str">
        <f t="shared" ref="D66:D99" si="1">MID(B66,10,8)</f>
        <v>04296218</v>
      </c>
    </row>
    <row r="67" spans="1:4" x14ac:dyDescent="0.25">
      <c r="A67" s="16" t="s">
        <v>583</v>
      </c>
      <c r="B67" s="9" t="s">
        <v>582</v>
      </c>
      <c r="C67" s="9"/>
      <c r="D67" s="13" t="str">
        <f t="shared" si="1"/>
        <v>04212053</v>
      </c>
    </row>
    <row r="68" spans="1:4" x14ac:dyDescent="0.25">
      <c r="A68" s="23" t="s">
        <v>657</v>
      </c>
      <c r="B68" s="9" t="s">
        <v>624</v>
      </c>
      <c r="C68" s="9"/>
      <c r="D68" s="13" t="str">
        <f t="shared" si="1"/>
        <v>04985206</v>
      </c>
    </row>
    <row r="69" spans="1:4" x14ac:dyDescent="0.25">
      <c r="A69" s="23" t="s">
        <v>626</v>
      </c>
      <c r="B69" s="9" t="s">
        <v>625</v>
      </c>
      <c r="C69" s="9"/>
      <c r="D69" s="13" t="str">
        <f t="shared" si="1"/>
        <v>04835777</v>
      </c>
    </row>
    <row r="70" spans="1:4" x14ac:dyDescent="0.25">
      <c r="A70" s="16" t="s">
        <v>627</v>
      </c>
      <c r="B70" t="s">
        <v>628</v>
      </c>
      <c r="C70" s="9"/>
      <c r="D70" s="13" t="str">
        <f t="shared" si="1"/>
        <v>00934157</v>
      </c>
    </row>
    <row r="71" spans="1:4" x14ac:dyDescent="0.25">
      <c r="A71" s="16" t="s">
        <v>629</v>
      </c>
      <c r="B71" t="s">
        <v>630</v>
      </c>
      <c r="C71" s="9"/>
      <c r="D71" s="13" t="str">
        <f t="shared" si="1"/>
        <v>05606119</v>
      </c>
    </row>
    <row r="72" spans="1:4" x14ac:dyDescent="0.25">
      <c r="A72" s="16" t="s">
        <v>631</v>
      </c>
      <c r="B72" t="s">
        <v>632</v>
      </c>
      <c r="C72" s="9"/>
      <c r="D72" s="13" t="str">
        <f t="shared" si="1"/>
        <v>05329418</v>
      </c>
    </row>
    <row r="73" spans="1:4" x14ac:dyDescent="0.25">
      <c r="A73" s="16" t="s">
        <v>633</v>
      </c>
      <c r="B73" t="s">
        <v>634</v>
      </c>
      <c r="C73" s="9"/>
      <c r="D73" s="13" t="str">
        <f t="shared" si="1"/>
        <v>00926067</v>
      </c>
    </row>
    <row r="74" spans="1:4" x14ac:dyDescent="0.25">
      <c r="A74" s="23" t="s">
        <v>636</v>
      </c>
      <c r="B74" s="9" t="s">
        <v>635</v>
      </c>
      <c r="C74" s="9"/>
      <c r="D74" s="13" t="str">
        <f t="shared" si="1"/>
        <v>04701967</v>
      </c>
    </row>
    <row r="75" spans="1:4" x14ac:dyDescent="0.25">
      <c r="A75" s="16" t="s">
        <v>638</v>
      </c>
      <c r="B75" t="s">
        <v>637</v>
      </c>
      <c r="C75" s="9"/>
      <c r="D75" s="13" t="str">
        <f t="shared" si="1"/>
        <v>00766970</v>
      </c>
    </row>
    <row r="76" spans="1:4" x14ac:dyDescent="0.25">
      <c r="A76" s="23" t="s">
        <v>640</v>
      </c>
      <c r="B76" s="9" t="s">
        <v>639</v>
      </c>
      <c r="C76" s="9"/>
      <c r="D76" s="13" t="str">
        <f t="shared" si="1"/>
        <v>00155266</v>
      </c>
    </row>
    <row r="77" spans="1:4" x14ac:dyDescent="0.25">
      <c r="A77" s="16" t="s">
        <v>644</v>
      </c>
      <c r="B77" t="s">
        <v>641</v>
      </c>
      <c r="C77" s="9"/>
      <c r="D77" s="13" t="str">
        <f t="shared" si="1"/>
        <v>00600118</v>
      </c>
    </row>
    <row r="78" spans="1:4" x14ac:dyDescent="0.25">
      <c r="A78" s="23" t="s">
        <v>643</v>
      </c>
      <c r="B78" s="9" t="s">
        <v>642</v>
      </c>
      <c r="C78" s="9"/>
      <c r="D78" s="13" t="str">
        <f t="shared" si="1"/>
        <v>02482658</v>
      </c>
    </row>
    <row r="79" spans="1:4" x14ac:dyDescent="0.25">
      <c r="A79" s="16" t="s">
        <v>646</v>
      </c>
      <c r="B79" t="s">
        <v>645</v>
      </c>
      <c r="C79" s="9"/>
      <c r="D79" s="13" t="str">
        <f t="shared" si="1"/>
        <v>00840969</v>
      </c>
    </row>
    <row r="80" spans="1:4" x14ac:dyDescent="0.25">
      <c r="A80" s="16" t="s">
        <v>648</v>
      </c>
      <c r="B80" t="s">
        <v>647</v>
      </c>
      <c r="C80" s="9"/>
      <c r="D80" s="13" t="str">
        <f t="shared" si="1"/>
        <v>00122855</v>
      </c>
    </row>
    <row r="81" spans="1:4" x14ac:dyDescent="0.25">
      <c r="A81" s="25" t="s">
        <v>650</v>
      </c>
      <c r="B81" t="s">
        <v>649</v>
      </c>
      <c r="C81" s="9"/>
      <c r="D81" s="13" t="str">
        <f t="shared" si="1"/>
        <v>00128542</v>
      </c>
    </row>
    <row r="82" spans="1:4" x14ac:dyDescent="0.25">
      <c r="A82" s="16" t="s">
        <v>651</v>
      </c>
      <c r="B82" t="s">
        <v>652</v>
      </c>
      <c r="C82" s="9"/>
      <c r="D82" s="13" t="str">
        <f t="shared" si="1"/>
        <v>04347355</v>
      </c>
    </row>
    <row r="83" spans="1:4" x14ac:dyDescent="0.25">
      <c r="A83" s="16" t="s">
        <v>626</v>
      </c>
      <c r="B83" t="s">
        <v>625</v>
      </c>
      <c r="C83" s="9"/>
      <c r="D83" s="13" t="str">
        <f t="shared" si="1"/>
        <v>04835777</v>
      </c>
    </row>
    <row r="84" spans="1:4" x14ac:dyDescent="0.25">
      <c r="A84" s="16" t="s">
        <v>653</v>
      </c>
      <c r="B84" t="s">
        <v>654</v>
      </c>
      <c r="C84" s="9"/>
      <c r="D84" s="13" t="str">
        <f t="shared" si="1"/>
        <v>05616217</v>
      </c>
    </row>
    <row r="85" spans="1:4" x14ac:dyDescent="0.25">
      <c r="A85" s="16" t="s">
        <v>656</v>
      </c>
      <c r="B85" t="s">
        <v>655</v>
      </c>
      <c r="C85" s="9"/>
      <c r="D85" s="13" t="str">
        <f t="shared" si="1"/>
        <v>04948063</v>
      </c>
    </row>
    <row r="86" spans="1:4" x14ac:dyDescent="0.25">
      <c r="A86" s="16" t="s">
        <v>627</v>
      </c>
      <c r="B86" t="s">
        <v>628</v>
      </c>
      <c r="C86" s="9"/>
      <c r="D86" s="13" t="str">
        <f t="shared" si="1"/>
        <v>00934157</v>
      </c>
    </row>
    <row r="87" spans="1:4" x14ac:dyDescent="0.25">
      <c r="A87" s="16" t="s">
        <v>658</v>
      </c>
      <c r="B87" t="s">
        <v>659</v>
      </c>
      <c r="C87" s="9"/>
      <c r="D87" s="13" t="str">
        <f t="shared" si="1"/>
        <v>00781786</v>
      </c>
    </row>
    <row r="88" spans="1:4" x14ac:dyDescent="0.25">
      <c r="A88" s="16" t="s">
        <v>660</v>
      </c>
      <c r="B88" t="s">
        <v>661</v>
      </c>
      <c r="C88" s="9"/>
      <c r="D88" s="13" t="str">
        <f t="shared" si="1"/>
        <v>04985607</v>
      </c>
    </row>
    <row r="89" spans="1:4" x14ac:dyDescent="0.25">
      <c r="A89" s="16" t="s">
        <v>662</v>
      </c>
      <c r="B89" s="9" t="s">
        <v>663</v>
      </c>
      <c r="C89" s="9"/>
      <c r="D89" s="13" t="str">
        <f t="shared" si="1"/>
        <v>04445936</v>
      </c>
    </row>
    <row r="90" spans="1:4" x14ac:dyDescent="0.25">
      <c r="A90" s="16" t="s">
        <v>664</v>
      </c>
      <c r="B90" s="9" t="s">
        <v>665</v>
      </c>
      <c r="C90" s="9"/>
      <c r="D90" s="13" t="str">
        <f t="shared" si="1"/>
        <v>00381984</v>
      </c>
    </row>
    <row r="91" spans="1:4" x14ac:dyDescent="0.25">
      <c r="A91" s="16" t="s">
        <v>666</v>
      </c>
      <c r="B91" s="9" t="s">
        <v>667</v>
      </c>
      <c r="C91" s="9"/>
      <c r="D91" s="13" t="str">
        <f t="shared" si="1"/>
        <v>04382941</v>
      </c>
    </row>
    <row r="92" spans="1:4" x14ac:dyDescent="0.25">
      <c r="A92" s="16" t="s">
        <v>668</v>
      </c>
      <c r="B92" s="9" t="s">
        <v>669</v>
      </c>
      <c r="C92" s="9"/>
      <c r="D92" s="13" t="str">
        <f t="shared" si="1"/>
        <v>00458063</v>
      </c>
    </row>
    <row r="93" spans="1:4" x14ac:dyDescent="0.25">
      <c r="A93" s="16" t="s">
        <v>670</v>
      </c>
      <c r="B93" s="9" t="s">
        <v>671</v>
      </c>
      <c r="C93" s="9"/>
      <c r="D93" s="13" t="str">
        <f t="shared" si="1"/>
        <v>00000401</v>
      </c>
    </row>
    <row r="94" spans="1:4" x14ac:dyDescent="0.25">
      <c r="A94" s="16" t="s">
        <v>672</v>
      </c>
      <c r="B94" t="s">
        <v>673</v>
      </c>
      <c r="C94" s="9"/>
      <c r="D94" s="13" t="str">
        <f t="shared" si="1"/>
        <v>04851423</v>
      </c>
    </row>
    <row r="95" spans="1:4" x14ac:dyDescent="0.25">
      <c r="A95" t="s">
        <v>674</v>
      </c>
      <c r="B95" s="9" t="s">
        <v>675</v>
      </c>
      <c r="C95" s="9"/>
      <c r="D95" s="13" t="str">
        <f t="shared" si="1"/>
        <v>05509508</v>
      </c>
    </row>
    <row r="96" spans="1:4" x14ac:dyDescent="0.25">
      <c r="A96" t="s">
        <v>676</v>
      </c>
      <c r="B96" s="9" t="s">
        <v>677</v>
      </c>
      <c r="C96" s="9"/>
      <c r="D96" s="13" t="str">
        <f t="shared" si="1"/>
        <v>00431475</v>
      </c>
    </row>
    <row r="97" spans="1:4" x14ac:dyDescent="0.25">
      <c r="A97" s="16" t="s">
        <v>678</v>
      </c>
      <c r="B97" t="s">
        <v>679</v>
      </c>
      <c r="C97" s="9"/>
      <c r="D97" s="13" t="str">
        <f t="shared" si="1"/>
        <v>00109374</v>
      </c>
    </row>
    <row r="98" spans="1:4" x14ac:dyDescent="0.25">
      <c r="A98" s="16" t="s">
        <v>676</v>
      </c>
      <c r="B98" t="s">
        <v>680</v>
      </c>
      <c r="C98" s="9"/>
      <c r="D98" s="13" t="str">
        <f t="shared" si="1"/>
        <v>00431475</v>
      </c>
    </row>
    <row r="99" spans="1:4" x14ac:dyDescent="0.25">
      <c r="A99" t="s">
        <v>681</v>
      </c>
      <c r="B99" s="9" t="s">
        <v>682</v>
      </c>
      <c r="C99" s="9"/>
      <c r="D99" s="13" t="str">
        <f t="shared" si="1"/>
        <v>04682893</v>
      </c>
    </row>
    <row r="100" spans="1:4" x14ac:dyDescent="0.25">
      <c r="A100" s="27" t="s">
        <v>718</v>
      </c>
      <c r="B100" s="7"/>
      <c r="C100" s="9"/>
      <c r="D100" s="13" t="s">
        <v>683</v>
      </c>
    </row>
    <row r="101" spans="1:4" x14ac:dyDescent="0.25">
      <c r="A101" s="27" t="s">
        <v>718</v>
      </c>
      <c r="B101" s="7"/>
      <c r="C101" s="28"/>
      <c r="D101" s="29" t="s">
        <v>684</v>
      </c>
    </row>
    <row r="102" spans="1:4" x14ac:dyDescent="0.25">
      <c r="A102" s="27" t="s">
        <v>718</v>
      </c>
      <c r="B102" s="7"/>
      <c r="C102" s="28"/>
      <c r="D102" s="29" t="s">
        <v>685</v>
      </c>
    </row>
    <row r="103" spans="1:4" x14ac:dyDescent="0.25">
      <c r="A103" s="27" t="s">
        <v>718</v>
      </c>
      <c r="B103" s="7"/>
      <c r="C103" s="28"/>
      <c r="D103" s="29" t="s">
        <v>686</v>
      </c>
    </row>
    <row r="104" spans="1:4" x14ac:dyDescent="0.25">
      <c r="A104" s="27" t="s">
        <v>718</v>
      </c>
      <c r="B104" s="7"/>
      <c r="C104" s="28"/>
      <c r="D104" s="29" t="s">
        <v>687</v>
      </c>
    </row>
    <row r="105" spans="1:4" x14ac:dyDescent="0.25">
      <c r="A105" s="27" t="s">
        <v>718</v>
      </c>
      <c r="B105" s="7"/>
      <c r="C105" s="28"/>
      <c r="D105" s="29" t="s">
        <v>688</v>
      </c>
    </row>
    <row r="106" spans="1:4" x14ac:dyDescent="0.25">
      <c r="A106" s="27" t="s">
        <v>718</v>
      </c>
      <c r="B106" s="7"/>
      <c r="C106" s="28"/>
      <c r="D106" s="29" t="s">
        <v>689</v>
      </c>
    </row>
    <row r="107" spans="1:4" x14ac:dyDescent="0.25">
      <c r="A107" s="27" t="s">
        <v>718</v>
      </c>
      <c r="B107" s="7"/>
      <c r="C107" s="28"/>
      <c r="D107" s="29" t="s">
        <v>690</v>
      </c>
    </row>
    <row r="108" spans="1:4" x14ac:dyDescent="0.25">
      <c r="A108" s="27" t="s">
        <v>718</v>
      </c>
      <c r="B108" s="7"/>
      <c r="C108" s="28"/>
      <c r="D108" s="29" t="s">
        <v>691</v>
      </c>
    </row>
    <row r="109" spans="1:4" x14ac:dyDescent="0.25">
      <c r="A109" s="27" t="s">
        <v>718</v>
      </c>
      <c r="B109" s="7"/>
      <c r="C109" s="28"/>
      <c r="D109" s="29" t="s">
        <v>692</v>
      </c>
    </row>
    <row r="110" spans="1:4" x14ac:dyDescent="0.25">
      <c r="A110" s="27" t="s">
        <v>718</v>
      </c>
      <c r="B110" s="7"/>
      <c r="C110" s="28"/>
      <c r="D110" s="29" t="s">
        <v>693</v>
      </c>
    </row>
    <row r="111" spans="1:4" x14ac:dyDescent="0.25">
      <c r="A111" s="27" t="s">
        <v>718</v>
      </c>
      <c r="B111" s="7"/>
      <c r="C111" s="28"/>
      <c r="D111" s="29" t="s">
        <v>694</v>
      </c>
    </row>
    <row r="112" spans="1:4" x14ac:dyDescent="0.25">
      <c r="A112" s="27" t="s">
        <v>718</v>
      </c>
      <c r="B112" s="7"/>
      <c r="C112" s="28"/>
      <c r="D112" s="29" t="s">
        <v>695</v>
      </c>
    </row>
    <row r="113" spans="1:4" x14ac:dyDescent="0.25">
      <c r="A113" s="27" t="s">
        <v>718</v>
      </c>
      <c r="B113" s="7"/>
      <c r="C113" s="28"/>
      <c r="D113" s="29" t="s">
        <v>696</v>
      </c>
    </row>
    <row r="114" spans="1:4" x14ac:dyDescent="0.25">
      <c r="A114" s="27" t="s">
        <v>718</v>
      </c>
      <c r="B114" s="7"/>
      <c r="C114" s="28"/>
      <c r="D114" s="29" t="s">
        <v>697</v>
      </c>
    </row>
    <row r="115" spans="1:4" x14ac:dyDescent="0.25">
      <c r="A115" s="27" t="s">
        <v>718</v>
      </c>
      <c r="B115" s="7"/>
      <c r="C115" s="28"/>
      <c r="D115" s="29" t="s">
        <v>698</v>
      </c>
    </row>
    <row r="116" spans="1:4" x14ac:dyDescent="0.25">
      <c r="A116" s="27" t="s">
        <v>718</v>
      </c>
      <c r="B116" s="7"/>
      <c r="C116" s="28"/>
      <c r="D116" s="29" t="s">
        <v>699</v>
      </c>
    </row>
    <row r="117" spans="1:4" x14ac:dyDescent="0.25">
      <c r="A117" s="27" t="s">
        <v>718</v>
      </c>
      <c r="B117" s="7"/>
      <c r="C117" s="28"/>
      <c r="D117" s="29" t="s">
        <v>700</v>
      </c>
    </row>
    <row r="118" spans="1:4" x14ac:dyDescent="0.25">
      <c r="A118" s="27" t="s">
        <v>718</v>
      </c>
      <c r="B118" s="7"/>
      <c r="C118" s="28"/>
      <c r="D118" s="29" t="s">
        <v>701</v>
      </c>
    </row>
    <row r="119" spans="1:4" x14ac:dyDescent="0.25">
      <c r="A119" s="27" t="s">
        <v>718</v>
      </c>
      <c r="B119" s="7"/>
      <c r="C119" s="28"/>
      <c r="D119" s="29" t="s">
        <v>702</v>
      </c>
    </row>
    <row r="120" spans="1:4" x14ac:dyDescent="0.25">
      <c r="A120" s="27" t="s">
        <v>718</v>
      </c>
      <c r="B120" s="7"/>
      <c r="C120" s="28"/>
      <c r="D120" s="29" t="s">
        <v>703</v>
      </c>
    </row>
    <row r="121" spans="1:4" x14ac:dyDescent="0.25">
      <c r="A121" s="27" t="s">
        <v>718</v>
      </c>
      <c r="B121" s="7"/>
      <c r="C121" s="28"/>
      <c r="D121" s="29" t="s">
        <v>704</v>
      </c>
    </row>
    <row r="122" spans="1:4" x14ac:dyDescent="0.25">
      <c r="A122" s="27" t="s">
        <v>718</v>
      </c>
      <c r="B122" s="7"/>
      <c r="C122" s="28"/>
      <c r="D122" s="29" t="s">
        <v>705</v>
      </c>
    </row>
    <row r="123" spans="1:4" x14ac:dyDescent="0.25">
      <c r="A123" s="27" t="s">
        <v>718</v>
      </c>
      <c r="B123" s="7"/>
      <c r="C123" s="28"/>
      <c r="D123" s="29" t="s">
        <v>706</v>
      </c>
    </row>
    <row r="124" spans="1:4" x14ac:dyDescent="0.25">
      <c r="A124" s="27" t="s">
        <v>718</v>
      </c>
      <c r="B124" s="7"/>
      <c r="C124" s="28"/>
      <c r="D124" s="29" t="s">
        <v>707</v>
      </c>
    </row>
    <row r="125" spans="1:4" x14ac:dyDescent="0.25">
      <c r="A125" s="27" t="s">
        <v>718</v>
      </c>
      <c r="B125" s="7"/>
      <c r="C125" s="28"/>
      <c r="D125" s="29" t="s">
        <v>708</v>
      </c>
    </row>
    <row r="126" spans="1:4" x14ac:dyDescent="0.25">
      <c r="A126" s="27" t="s">
        <v>718</v>
      </c>
      <c r="B126" s="7"/>
      <c r="C126" s="28"/>
      <c r="D126" s="29" t="s">
        <v>709</v>
      </c>
    </row>
    <row r="127" spans="1:4" x14ac:dyDescent="0.25">
      <c r="A127" s="27" t="s">
        <v>718</v>
      </c>
      <c r="B127" s="7"/>
      <c r="C127" s="28"/>
      <c r="D127" s="29" t="s">
        <v>710</v>
      </c>
    </row>
    <row r="128" spans="1:4" x14ac:dyDescent="0.25">
      <c r="A128" s="27" t="s">
        <v>718</v>
      </c>
      <c r="B128" s="7"/>
      <c r="C128" s="28"/>
      <c r="D128" s="29" t="s">
        <v>711</v>
      </c>
    </row>
    <row r="129" spans="1:4" x14ac:dyDescent="0.25">
      <c r="A129" s="27" t="s">
        <v>718</v>
      </c>
      <c r="B129" s="7"/>
      <c r="C129" s="28"/>
      <c r="D129" s="29" t="s">
        <v>712</v>
      </c>
    </row>
    <row r="130" spans="1:4" x14ac:dyDescent="0.25">
      <c r="A130" s="27" t="s">
        <v>718</v>
      </c>
      <c r="B130" s="7"/>
      <c r="C130" s="28"/>
      <c r="D130" s="29" t="s">
        <v>713</v>
      </c>
    </row>
    <row r="131" spans="1:4" x14ac:dyDescent="0.25">
      <c r="A131" s="27" t="s">
        <v>718</v>
      </c>
      <c r="B131" s="7"/>
      <c r="C131" s="28"/>
      <c r="D131" s="29" t="s">
        <v>714</v>
      </c>
    </row>
    <row r="132" spans="1:4" x14ac:dyDescent="0.25">
      <c r="A132" s="27" t="s">
        <v>718</v>
      </c>
      <c r="B132" s="7"/>
      <c r="C132" s="28"/>
      <c r="D132" s="29" t="s">
        <v>715</v>
      </c>
    </row>
    <row r="133" spans="1:4" x14ac:dyDescent="0.25">
      <c r="A133" s="27" t="s">
        <v>718</v>
      </c>
      <c r="B133" s="7"/>
      <c r="C133" s="28"/>
      <c r="D133" s="29" t="s">
        <v>716</v>
      </c>
    </row>
    <row r="134" spans="1:4" x14ac:dyDescent="0.25">
      <c r="A134" s="27" t="s">
        <v>718</v>
      </c>
      <c r="B134" s="9"/>
      <c r="C134" s="28"/>
      <c r="D134" s="29" t="s">
        <v>717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C37"/>
  <sheetViews>
    <sheetView workbookViewId="0"/>
  </sheetViews>
  <sheetFormatPr defaultRowHeight="15" x14ac:dyDescent="0.25"/>
  <cols>
    <col min="1" max="1" width="14.85546875" bestFit="1" customWidth="1"/>
    <col min="2" max="2" width="22" bestFit="1" customWidth="1"/>
    <col min="3" max="3" width="33" bestFit="1" customWidth="1"/>
  </cols>
  <sheetData>
    <row r="1" spans="1:3" x14ac:dyDescent="0.25">
      <c r="A1" t="s">
        <v>433</v>
      </c>
      <c r="B1" t="s">
        <v>356</v>
      </c>
      <c r="C1" t="s">
        <v>509</v>
      </c>
    </row>
    <row r="2" spans="1:3" x14ac:dyDescent="0.25">
      <c r="A2" s="1" t="s">
        <v>357</v>
      </c>
      <c r="B2" t="s">
        <v>355</v>
      </c>
      <c r="C2" t="str">
        <f>"999-"&amp;BankNums[[#This Row],[BankName]]</f>
        <v>999-Марказий банк</v>
      </c>
    </row>
    <row r="3" spans="1:3" x14ac:dyDescent="0.25">
      <c r="A3" t="s">
        <v>358</v>
      </c>
      <c r="B3" t="s">
        <v>325</v>
      </c>
      <c r="C3" t="str">
        <f>BankNums[[#This Row],[BankCode]]&amp;"-"&amp;BankNums[[#This Row],[BankName]]</f>
        <v>002-Ўзмиллийбанк</v>
      </c>
    </row>
    <row r="4" spans="1:3" x14ac:dyDescent="0.25">
      <c r="A4" t="s">
        <v>359</v>
      </c>
      <c r="B4" t="s">
        <v>326</v>
      </c>
      <c r="C4" t="str">
        <f>BankNums[[#This Row],[BankCode]]&amp;"-"&amp;BankNums[[#This Row],[BankName]]</f>
        <v>003-Ўзсаноатқурилишбанк</v>
      </c>
    </row>
    <row r="5" spans="1:3" x14ac:dyDescent="0.25">
      <c r="A5" t="s">
        <v>360</v>
      </c>
      <c r="B5" t="s">
        <v>327</v>
      </c>
      <c r="C5" t="str">
        <f>BankNums[[#This Row],[BankCode]]&amp;"-"&amp;BankNums[[#This Row],[BankName]]</f>
        <v>004-Агробанк</v>
      </c>
    </row>
    <row r="6" spans="1:3" x14ac:dyDescent="0.25">
      <c r="A6" t="s">
        <v>361</v>
      </c>
      <c r="B6" t="s">
        <v>328</v>
      </c>
      <c r="C6" t="str">
        <f>BankNums[[#This Row],[BankCode]]&amp;"-"&amp;BankNums[[#This Row],[BankName]]</f>
        <v>005-Микрокредитбанк</v>
      </c>
    </row>
    <row r="7" spans="1:3" x14ac:dyDescent="0.25">
      <c r="A7" t="s">
        <v>362</v>
      </c>
      <c r="B7" t="s">
        <v>329</v>
      </c>
      <c r="C7" t="str">
        <f>BankNums[[#This Row],[BankCode]]&amp;"-"&amp;BankNums[[#This Row],[BankName]]</f>
        <v>006-Халқ банк</v>
      </c>
    </row>
    <row r="8" spans="1:3" x14ac:dyDescent="0.25">
      <c r="A8" t="s">
        <v>363</v>
      </c>
      <c r="B8" t="s">
        <v>388</v>
      </c>
      <c r="C8" t="str">
        <f>BankNums[[#This Row],[BankCode]]&amp;"-"&amp;BankNums[[#This Row],[BankName]]</f>
        <v>008-Гарант банк</v>
      </c>
    </row>
    <row r="9" spans="1:3" x14ac:dyDescent="0.25">
      <c r="A9" t="s">
        <v>364</v>
      </c>
      <c r="B9" t="s">
        <v>389</v>
      </c>
      <c r="C9" t="str">
        <f>BankNums[[#This Row],[BankCode]]&amp;"-"&amp;BankNums[[#This Row],[BankName]]</f>
        <v>009-Бизнес ривожлантириш банки</v>
      </c>
    </row>
    <row r="10" spans="1:3" x14ac:dyDescent="0.25">
      <c r="A10" t="s">
        <v>365</v>
      </c>
      <c r="B10" t="s">
        <v>332</v>
      </c>
      <c r="C10" t="str">
        <f>BankNums[[#This Row],[BankCode]]&amp;"-"&amp;BankNums[[#This Row],[BankName]]</f>
        <v>011-Туронбанк</v>
      </c>
    </row>
    <row r="11" spans="1:3" x14ac:dyDescent="0.25">
      <c r="A11" t="s">
        <v>366</v>
      </c>
      <c r="B11" t="s">
        <v>333</v>
      </c>
      <c r="C11" t="str">
        <f>BankNums[[#This Row],[BankCode]]&amp;"-"&amp;BankNums[[#This Row],[BankName]]</f>
        <v>012-Ҳамкорбанк</v>
      </c>
    </row>
    <row r="12" spans="1:3" x14ac:dyDescent="0.25">
      <c r="A12" t="s">
        <v>367</v>
      </c>
      <c r="B12" t="s">
        <v>334</v>
      </c>
      <c r="C12" t="str">
        <f>BankNums[[#This Row],[BankCode]]&amp;"-"&amp;BankNums[[#This Row],[BankName]]</f>
        <v>013-Асака банк</v>
      </c>
    </row>
    <row r="13" spans="1:3" x14ac:dyDescent="0.25">
      <c r="A13" t="s">
        <v>368</v>
      </c>
      <c r="B13" t="s">
        <v>335</v>
      </c>
      <c r="C13" t="str">
        <f>BankNums[[#This Row],[BankCode]]&amp;"-"&amp;BankNums[[#This Row],[BankName]]</f>
        <v>014-Ипак Йўли банк</v>
      </c>
    </row>
    <row r="14" spans="1:3" x14ac:dyDescent="0.25">
      <c r="A14" t="s">
        <v>369</v>
      </c>
      <c r="B14" t="s">
        <v>336</v>
      </c>
      <c r="C14" t="str">
        <f>BankNums[[#This Row],[BankCode]]&amp;"-"&amp;BankNums[[#This Row],[BankName]]</f>
        <v>020-Ziraat Bank Uzbekistan</v>
      </c>
    </row>
    <row r="15" spans="1:3" x14ac:dyDescent="0.25">
      <c r="A15" t="s">
        <v>370</v>
      </c>
      <c r="B15" t="s">
        <v>337</v>
      </c>
      <c r="C15" t="str">
        <f>BankNums[[#This Row],[BankCode]]&amp;"-"&amp;BankNums[[#This Row],[BankName]]</f>
        <v>030-Трастбанк</v>
      </c>
    </row>
    <row r="16" spans="1:3" x14ac:dyDescent="0.25">
      <c r="A16" t="s">
        <v>371</v>
      </c>
      <c r="B16" t="s">
        <v>338</v>
      </c>
      <c r="C16" t="str">
        <f>BankNums[[#This Row],[BankCode]]&amp;"-"&amp;BankNums[[#This Row],[BankName]]</f>
        <v>031-Алоқабанк</v>
      </c>
    </row>
    <row r="17" spans="1:3" x14ac:dyDescent="0.25">
      <c r="A17" t="s">
        <v>372</v>
      </c>
      <c r="B17" t="s">
        <v>339</v>
      </c>
      <c r="C17" t="str">
        <f>BankNums[[#This Row],[BankCode]]&amp;"-"&amp;BankNums[[#This Row],[BankName]]</f>
        <v>033-Ипотека-банк</v>
      </c>
    </row>
    <row r="18" spans="1:3" x14ac:dyDescent="0.25">
      <c r="A18" t="s">
        <v>373</v>
      </c>
      <c r="B18" t="s">
        <v>340</v>
      </c>
      <c r="C18" t="str">
        <f>BankNums[[#This Row],[BankCode]]&amp;"-"&amp;BankNums[[#This Row],[BankName]]</f>
        <v>034-КДБ Банк Ўзбекистон</v>
      </c>
    </row>
    <row r="19" spans="1:3" x14ac:dyDescent="0.25">
      <c r="A19" t="s">
        <v>374</v>
      </c>
      <c r="B19" t="s">
        <v>342</v>
      </c>
      <c r="C19" t="str">
        <f>BankNums[[#This Row],[BankCode]]&amp;"-"&amp;BankNums[[#This Row],[BankName]]</f>
        <v>043-Эрон "Содерот" банк</v>
      </c>
    </row>
    <row r="20" spans="1:3" x14ac:dyDescent="0.25">
      <c r="A20" t="s">
        <v>375</v>
      </c>
      <c r="B20" t="s">
        <v>343</v>
      </c>
      <c r="C20" t="str">
        <f>BankNums[[#This Row],[BankCode]]&amp;"-"&amp;BankNums[[#This Row],[BankName]]</f>
        <v>048-Универсал банк</v>
      </c>
    </row>
    <row r="21" spans="1:3" x14ac:dyDescent="0.25">
      <c r="A21" t="s">
        <v>376</v>
      </c>
      <c r="B21" t="s">
        <v>344</v>
      </c>
      <c r="C21" t="str">
        <f>BankNums[[#This Row],[BankCode]]&amp;"-"&amp;BankNums[[#This Row],[BankName]]</f>
        <v>049-Капиталбанк</v>
      </c>
    </row>
    <row r="22" spans="1:3" x14ac:dyDescent="0.25">
      <c r="A22" t="s">
        <v>377</v>
      </c>
      <c r="B22" t="s">
        <v>390</v>
      </c>
      <c r="C22" t="str">
        <f>BankNums[[#This Row],[BankCode]]&amp;"-"&amp;BankNums[[#This Row],[BankName]]</f>
        <v>050-Octobank</v>
      </c>
    </row>
    <row r="23" spans="1:3" x14ac:dyDescent="0.25">
      <c r="A23" t="s">
        <v>378</v>
      </c>
      <c r="B23" t="s">
        <v>346</v>
      </c>
      <c r="C23" t="str">
        <f>BankNums[[#This Row],[BankCode]]&amp;"-"&amp;BankNums[[#This Row],[BankName]]</f>
        <v>051-Давр-банк</v>
      </c>
    </row>
    <row r="24" spans="1:3" x14ac:dyDescent="0.25">
      <c r="A24" t="s">
        <v>379</v>
      </c>
      <c r="B24" t="s">
        <v>347</v>
      </c>
      <c r="C24" t="str">
        <f>BankNums[[#This Row],[BankCode]]&amp;"-"&amp;BankNums[[#This Row],[BankName]]</f>
        <v>053-InFinBank</v>
      </c>
    </row>
    <row r="25" spans="1:3" x14ac:dyDescent="0.25">
      <c r="A25" t="s">
        <v>380</v>
      </c>
      <c r="B25" t="s">
        <v>348</v>
      </c>
      <c r="C25" t="str">
        <f>BankNums[[#This Row],[BankCode]]&amp;"-"&amp;BankNums[[#This Row],[BankName]]</f>
        <v>055-Asia Alliance Bank</v>
      </c>
    </row>
    <row r="26" spans="1:3" x14ac:dyDescent="0.25">
      <c r="A26" t="s">
        <v>381</v>
      </c>
      <c r="B26" t="s">
        <v>350</v>
      </c>
      <c r="C26" t="str">
        <f>BankNums[[#This Row],[BankCode]]&amp;"-"&amp;BankNums[[#This Row],[BankName]]</f>
        <v>057-Ориент Финанс банк</v>
      </c>
    </row>
    <row r="27" spans="1:3" x14ac:dyDescent="0.25">
      <c r="A27" t="s">
        <v>382</v>
      </c>
      <c r="B27" t="s">
        <v>351</v>
      </c>
      <c r="C27" t="str">
        <f>BankNums[[#This Row],[BankCode]]&amp;"-"&amp;BankNums[[#This Row],[BankName]]</f>
        <v>058-Мадад Инвест Банк</v>
      </c>
    </row>
    <row r="28" spans="1:3" x14ac:dyDescent="0.25">
      <c r="A28" t="s">
        <v>383</v>
      </c>
      <c r="B28" t="s">
        <v>391</v>
      </c>
      <c r="C28" t="str">
        <f>BankNums[[#This Row],[BankCode]]&amp;"-"&amp;BankNums[[#This Row],[BankName]]</f>
        <v>059-Avobank</v>
      </c>
    </row>
    <row r="29" spans="1:3" x14ac:dyDescent="0.25">
      <c r="A29" t="s">
        <v>384</v>
      </c>
      <c r="B29" t="s">
        <v>353</v>
      </c>
      <c r="C29" t="str">
        <f>BankNums[[#This Row],[BankCode]]&amp;"-"&amp;BankNums[[#This Row],[BankName]]</f>
        <v>060-Пойтахт банк</v>
      </c>
    </row>
    <row r="30" spans="1:3" x14ac:dyDescent="0.25">
      <c r="A30" t="s">
        <v>385</v>
      </c>
      <c r="B30" t="s">
        <v>354</v>
      </c>
      <c r="C30" t="str">
        <f>BankNums[[#This Row],[BankCode]]&amp;"-"&amp;BankNums[[#This Row],[BankName]]</f>
        <v>061-Tenge bank</v>
      </c>
    </row>
    <row r="31" spans="1:3" x14ac:dyDescent="0.25">
      <c r="A31" t="s">
        <v>386</v>
      </c>
      <c r="B31" t="s">
        <v>387</v>
      </c>
      <c r="C31" t="str">
        <f>BankNums[[#This Row],[BankCode]]&amp;"-"&amp;BankNums[[#This Row],[BankName]]</f>
        <v>062-TBC bank</v>
      </c>
    </row>
    <row r="32" spans="1:3" x14ac:dyDescent="0.25">
      <c r="A32" t="s">
        <v>392</v>
      </c>
      <c r="B32" t="s">
        <v>393</v>
      </c>
      <c r="C32" t="str">
        <f>BankNums[[#This Row],[BankCode]]&amp;"-"&amp;BankNums[[#This Row],[BankName]]</f>
        <v>063-Анор банк</v>
      </c>
    </row>
    <row r="33" spans="1:3" x14ac:dyDescent="0.25">
      <c r="A33" t="s">
        <v>394</v>
      </c>
      <c r="B33" t="s">
        <v>395</v>
      </c>
      <c r="C33" t="str">
        <f>BankNums[[#This Row],[BankCode]]&amp;"-"&amp;BankNums[[#This Row],[BankName]]</f>
        <v>064-Uzum bank</v>
      </c>
    </row>
    <row r="34" spans="1:3" x14ac:dyDescent="0.25">
      <c r="A34" s="1" t="s">
        <v>396</v>
      </c>
      <c r="B34" s="1" t="s">
        <v>397</v>
      </c>
      <c r="C34" t="str">
        <f>BankNums[[#This Row],[BankCode]]&amp;"-"&amp;BankNums[[#This Row],[BankName]]</f>
        <v>065-Apex Bank</v>
      </c>
    </row>
    <row r="35" spans="1:3" x14ac:dyDescent="0.25">
      <c r="A35" s="1" t="s">
        <v>398</v>
      </c>
      <c r="B35" t="s">
        <v>399</v>
      </c>
      <c r="C35" t="str">
        <f>BankNums[[#This Row],[BankCode]]&amp;"-"&amp;BankNums[[#This Row],[BankName]]</f>
        <v>066-Smart Bank</v>
      </c>
    </row>
    <row r="36" spans="1:3" x14ac:dyDescent="0.25">
      <c r="A36" s="1" t="s">
        <v>400</v>
      </c>
      <c r="B36" t="s">
        <v>401</v>
      </c>
      <c r="C36" t="str">
        <f>BankNums[[#This Row],[BankCode]]&amp;"-"&amp;BankNums[[#This Row],[BankName]]</f>
        <v>067-Yangi Bank</v>
      </c>
    </row>
    <row r="37" spans="1:3" x14ac:dyDescent="0.25">
      <c r="A37" s="1" t="s">
        <v>402</v>
      </c>
      <c r="B37" t="s">
        <v>403</v>
      </c>
      <c r="C37" t="str">
        <f>BankNums[[#This Row],[BankCode]]&amp;"-"&amp;BankNums[[#This Row],[BankName]]</f>
        <v>068-Hayot Bank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rgb="FFFFFF00"/>
  </sheetPr>
  <dimension ref="A1:B14"/>
  <sheetViews>
    <sheetView workbookViewId="0"/>
  </sheetViews>
  <sheetFormatPr defaultRowHeight="15" x14ac:dyDescent="0.25"/>
  <cols>
    <col min="1" max="1" width="11.85546875" customWidth="1"/>
    <col min="2" max="2" width="45.140625" bestFit="1" customWidth="1"/>
  </cols>
  <sheetData>
    <row r="1" spans="1:2" x14ac:dyDescent="0.25">
      <c r="A1" t="s">
        <v>428</v>
      </c>
      <c r="B1" t="s">
        <v>429</v>
      </c>
    </row>
    <row r="2" spans="1:2" x14ac:dyDescent="0.25">
      <c r="A2">
        <v>23108</v>
      </c>
      <c r="B2" t="s">
        <v>445</v>
      </c>
    </row>
    <row r="3" spans="1:2" x14ac:dyDescent="0.25">
      <c r="A3">
        <v>23212</v>
      </c>
      <c r="B3" t="s">
        <v>445</v>
      </c>
    </row>
    <row r="4" spans="1:2" x14ac:dyDescent="0.25">
      <c r="A4">
        <v>23214</v>
      </c>
      <c r="B4" t="s">
        <v>445</v>
      </c>
    </row>
    <row r="5" spans="1:2" x14ac:dyDescent="0.25">
      <c r="A5">
        <v>23110</v>
      </c>
      <c r="B5" t="s">
        <v>445</v>
      </c>
    </row>
    <row r="6" spans="1:2" x14ac:dyDescent="0.25">
      <c r="A6">
        <v>22630</v>
      </c>
      <c r="B6" t="s">
        <v>434</v>
      </c>
    </row>
    <row r="7" spans="1:2" x14ac:dyDescent="0.25">
      <c r="A7">
        <v>22632</v>
      </c>
      <c r="B7" t="s">
        <v>434</v>
      </c>
    </row>
    <row r="8" spans="1:2" x14ac:dyDescent="0.25">
      <c r="A8">
        <v>23112</v>
      </c>
      <c r="B8" t="s">
        <v>434</v>
      </c>
    </row>
    <row r="9" spans="1:2" x14ac:dyDescent="0.25">
      <c r="A9">
        <v>21604</v>
      </c>
      <c r="B9" t="s">
        <v>435</v>
      </c>
    </row>
    <row r="10" spans="1:2" x14ac:dyDescent="0.25">
      <c r="A10">
        <v>21610</v>
      </c>
      <c r="B10" t="s">
        <v>435</v>
      </c>
    </row>
    <row r="11" spans="1:2" x14ac:dyDescent="0.25">
      <c r="A11">
        <v>22004</v>
      </c>
      <c r="B11" t="s">
        <v>435</v>
      </c>
    </row>
    <row r="12" spans="1:2" x14ac:dyDescent="0.25">
      <c r="A12">
        <v>22010</v>
      </c>
      <c r="B12" t="s">
        <v>435</v>
      </c>
    </row>
    <row r="13" spans="1:2" x14ac:dyDescent="0.25">
      <c r="A13">
        <v>20602</v>
      </c>
      <c r="B13" t="s">
        <v>436</v>
      </c>
    </row>
    <row r="14" spans="1:2" x14ac:dyDescent="0.25">
      <c r="A14">
        <v>20603</v>
      </c>
      <c r="B14" t="s">
        <v>436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rgb="FFFFFF00"/>
  </sheetPr>
  <dimension ref="A1:C6"/>
  <sheetViews>
    <sheetView workbookViewId="0"/>
  </sheetViews>
  <sheetFormatPr defaultRowHeight="15" x14ac:dyDescent="0.25"/>
  <cols>
    <col min="1" max="1" width="19.140625" bestFit="1" customWidth="1"/>
    <col min="2" max="3" width="9.140625" style="1"/>
  </cols>
  <sheetData>
    <row r="1" spans="1:3" x14ac:dyDescent="0.25">
      <c r="A1" t="s">
        <v>440</v>
      </c>
      <c r="B1" s="3" t="s">
        <v>441</v>
      </c>
      <c r="C1" s="3" t="s">
        <v>442</v>
      </c>
    </row>
    <row r="2" spans="1:3" x14ac:dyDescent="0.25">
      <c r="A2" t="s">
        <v>443</v>
      </c>
      <c r="B2" s="3" t="s">
        <v>444</v>
      </c>
    </row>
    <row r="3" spans="1:3" x14ac:dyDescent="0.25">
      <c r="B3" s="3" t="s">
        <v>444</v>
      </c>
    </row>
    <row r="4" spans="1:3" x14ac:dyDescent="0.25">
      <c r="A4" t="s">
        <v>446</v>
      </c>
      <c r="B4" s="3" t="s">
        <v>447</v>
      </c>
      <c r="C4" s="3" t="s">
        <v>448</v>
      </c>
    </row>
    <row r="5" spans="1:3" x14ac:dyDescent="0.25">
      <c r="A5" t="s">
        <v>449</v>
      </c>
      <c r="B5" s="3" t="s">
        <v>447</v>
      </c>
      <c r="C5" s="3" t="s">
        <v>450</v>
      </c>
    </row>
    <row r="6" spans="1:3" x14ac:dyDescent="0.25">
      <c r="A6" t="s">
        <v>452</v>
      </c>
      <c r="B6" s="3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rgb="FFFFFF00"/>
  </sheetPr>
  <dimension ref="A1:C30"/>
  <sheetViews>
    <sheetView workbookViewId="0">
      <selection activeCell="B5" sqref="B5"/>
    </sheetView>
  </sheetViews>
  <sheetFormatPr defaultRowHeight="15" x14ac:dyDescent="0.25"/>
  <cols>
    <col min="1" max="1" width="21.42578125" bestFit="1" customWidth="1"/>
    <col min="2" max="2" width="80.140625" bestFit="1" customWidth="1"/>
    <col min="3" max="3" width="43.85546875" bestFit="1" customWidth="1"/>
  </cols>
  <sheetData>
    <row r="1" spans="1:3" x14ac:dyDescent="0.25">
      <c r="A1" s="3" t="s">
        <v>437</v>
      </c>
      <c r="B1" t="s">
        <v>438</v>
      </c>
      <c r="C1" t="s">
        <v>438</v>
      </c>
    </row>
    <row r="2" spans="1:3" x14ac:dyDescent="0.25">
      <c r="A2" s="3" t="s">
        <v>454</v>
      </c>
      <c r="B2" t="s">
        <v>467</v>
      </c>
      <c r="C2" t="s">
        <v>29</v>
      </c>
    </row>
    <row r="3" spans="1:3" x14ac:dyDescent="0.25">
      <c r="A3" s="6" t="s">
        <v>455</v>
      </c>
      <c r="B3" s="4" t="s">
        <v>456</v>
      </c>
      <c r="C3" s="4" t="s">
        <v>15</v>
      </c>
    </row>
    <row r="4" spans="1:3" x14ac:dyDescent="0.25">
      <c r="A4" s="5"/>
    </row>
    <row r="5" spans="1:3" x14ac:dyDescent="0.25">
      <c r="A5" s="5"/>
    </row>
    <row r="6" spans="1:3" x14ac:dyDescent="0.25">
      <c r="A6" t="s">
        <v>457</v>
      </c>
      <c r="B6" t="s">
        <v>458</v>
      </c>
    </row>
    <row r="7" spans="1:3" x14ac:dyDescent="0.25">
      <c r="A7" t="s">
        <v>459</v>
      </c>
      <c r="B7" t="s">
        <v>460</v>
      </c>
    </row>
    <row r="8" spans="1:3" x14ac:dyDescent="0.25">
      <c r="A8" t="s">
        <v>461</v>
      </c>
      <c r="B8" t="s">
        <v>462</v>
      </c>
    </row>
    <row r="9" spans="1:3" x14ac:dyDescent="0.25">
      <c r="A9" t="s">
        <v>463</v>
      </c>
      <c r="B9" t="s">
        <v>464</v>
      </c>
    </row>
    <row r="10" spans="1:3" x14ac:dyDescent="0.25">
      <c r="A10" t="s">
        <v>465</v>
      </c>
      <c r="B10" t="s">
        <v>466</v>
      </c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BalanceAccount</vt:lpstr>
      <vt:lpstr>Birja</vt:lpstr>
      <vt:lpstr>Subsidiaries</vt:lpstr>
      <vt:lpstr>MonetaryOperations</vt:lpstr>
      <vt:lpstr>Clients</vt:lpstr>
      <vt:lpstr>Banks</vt:lpstr>
      <vt:lpstr>Government</vt:lpstr>
      <vt:lpstr>Hukumat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Maxmudov</dc:creator>
  <cp:lastModifiedBy>Karimdjanova_X</cp:lastModifiedBy>
  <dcterms:created xsi:type="dcterms:W3CDTF">2023-11-28T09:30:29Z</dcterms:created>
  <dcterms:modified xsi:type="dcterms:W3CDTF">2024-02-16T12:10:00Z</dcterms:modified>
</cp:coreProperties>
</file>