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4 2020 After NYC/Jupyter/Source/data/"/>
    </mc:Choice>
  </mc:AlternateContent>
  <xr:revisionPtr revIDLastSave="0" documentId="13_ncr:1_{1A219A19-16E3-094C-809F-1D46B90A18EF}" xr6:coauthVersionLast="45" xr6:coauthVersionMax="45" xr10:uidLastSave="{00000000-0000-0000-0000-000000000000}"/>
  <bookViews>
    <workbookView xWindow="35180" yWindow="-2680" windowWidth="31980" windowHeight="20540" xr2:uid="{A86D1036-0752-124D-A288-1321B8986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2" i="1"/>
  <c r="H12" i="1"/>
  <c r="H11" i="1"/>
  <c r="I7" i="1"/>
  <c r="I8" i="1"/>
  <c r="I9" i="1"/>
  <c r="I10" i="1"/>
  <c r="I6" i="1"/>
  <c r="H10" i="1"/>
  <c r="H9" i="1"/>
  <c r="H8" i="1"/>
  <c r="H7" i="1"/>
  <c r="H6" i="1"/>
  <c r="I5" i="1" l="1"/>
  <c r="H5" i="1"/>
  <c r="H4" i="1"/>
  <c r="I4" i="1"/>
  <c r="I3" i="1" l="1"/>
  <c r="H3" i="1"/>
  <c r="I2" i="1"/>
  <c r="H2" i="1"/>
</calcChain>
</file>

<file path=xl/sharedStrings.xml><?xml version="1.0" encoding="utf-8"?>
<sst xmlns="http://schemas.openxmlformats.org/spreadsheetml/2006/main" count="56" uniqueCount="38">
  <si>
    <t>bld_address</t>
  </si>
  <si>
    <t>OriginalUnits</t>
  </si>
  <si>
    <t>OriginalFloors</t>
  </si>
  <si>
    <t>OriginalHouseSize</t>
  </si>
  <si>
    <t>purchase_p</t>
  </si>
  <si>
    <t>rent_price</t>
  </si>
  <si>
    <t>East</t>
  </si>
  <si>
    <t>North</t>
  </si>
  <si>
    <t>bld_operation</t>
  </si>
  <si>
    <t>Maintenace</t>
  </si>
  <si>
    <t>FuturePlanID</t>
  </si>
  <si>
    <t>215_22</t>
  </si>
  <si>
    <t>Address Title</t>
  </si>
  <si>
    <t>סוקולוב 22, בת ים</t>
  </si>
  <si>
    <t>TypeTitle</t>
  </si>
  <si>
    <t>תמ״א 38/1</t>
  </si>
  <si>
    <t>מסריק 10, בת ים</t>
  </si>
  <si>
    <t>216_10</t>
  </si>
  <si>
    <t>216_4</t>
  </si>
  <si>
    <t>מסריק 4, בת ים</t>
  </si>
  <si>
    <t>ארלוזורוב 9, בת ים</t>
  </si>
  <si>
    <t>תמ״א 38/2</t>
  </si>
  <si>
    <t>209_6</t>
  </si>
  <si>
    <t>502-0317495</t>
  </si>
  <si>
    <t>תב״ע פינוי בינוי</t>
  </si>
  <si>
    <t>210_16</t>
  </si>
  <si>
    <t>210_18</t>
  </si>
  <si>
    <t>211_7</t>
  </si>
  <si>
    <t>211_9</t>
  </si>
  <si>
    <t>211_11</t>
  </si>
  <si>
    <t>חנה סנש 7, בת ים</t>
  </si>
  <si>
    <t>חנה סנש 11, בת ים</t>
  </si>
  <si>
    <t>חנה סנש 9, בת ים</t>
  </si>
  <si>
    <t>הרצל 18, בת ים</t>
  </si>
  <si>
    <t>הרצל 16, בת ים</t>
  </si>
  <si>
    <t>FutureBuilding</t>
  </si>
  <si>
    <t>Purchase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</si>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</sst>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292D-0617-114F-905A-ECB223F31F24}">
  <dimension ref="A1:P12"/>
  <sheetViews>
    <sheetView tabSelected="1" zoomScale="84" workbookViewId="0">
      <selection activeCell="A12" sqref="A12"/>
    </sheetView>
  </sheetViews>
  <sheetFormatPr baseColWidth="10" defaultRowHeight="16" x14ac:dyDescent="0.2"/>
  <cols>
    <col min="1" max="1" width="10.5" bestFit="1" customWidth="1"/>
    <col min="2" max="2" width="10.33203125" customWidth="1"/>
    <col min="3" max="3" width="6.33203125" customWidth="1"/>
    <col min="4" max="4" width="9.6640625" customWidth="1"/>
    <col min="11" max="11" width="7.33203125" bestFit="1" customWidth="1"/>
    <col min="13" max="13" width="16.83203125" customWidth="1"/>
    <col min="14" max="14" width="17" customWidth="1"/>
    <col min="15" max="15" width="16.664062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36</v>
      </c>
      <c r="I1" s="2" t="s">
        <v>37</v>
      </c>
      <c r="J1" s="2" t="s">
        <v>6</v>
      </c>
      <c r="K1" s="2" t="s">
        <v>7</v>
      </c>
      <c r="L1" s="2" t="s">
        <v>8</v>
      </c>
      <c r="M1" s="2" t="s">
        <v>10</v>
      </c>
      <c r="N1" s="3" t="s">
        <v>12</v>
      </c>
      <c r="O1" s="3" t="s">
        <v>14</v>
      </c>
      <c r="P1" s="3" t="s">
        <v>35</v>
      </c>
    </row>
    <row r="2" spans="1:16" x14ac:dyDescent="0.2">
      <c r="A2" t="s">
        <v>11</v>
      </c>
      <c r="B2">
        <v>18</v>
      </c>
      <c r="C2">
        <v>3</v>
      </c>
      <c r="D2" s="1">
        <v>88</v>
      </c>
      <c r="E2">
        <v>22930</v>
      </c>
      <c r="F2">
        <v>62</v>
      </c>
      <c r="G2">
        <v>100</v>
      </c>
      <c r="H2">
        <f>E2*D2</f>
        <v>2017840</v>
      </c>
      <c r="I2">
        <f>F2*D2+G2</f>
        <v>5556</v>
      </c>
      <c r="J2">
        <v>175764</v>
      </c>
      <c r="K2">
        <v>658989</v>
      </c>
      <c r="L2">
        <v>1</v>
      </c>
      <c r="M2">
        <v>20140882</v>
      </c>
      <c r="N2" t="s">
        <v>13</v>
      </c>
      <c r="O2" t="s">
        <v>15</v>
      </c>
      <c r="P2" t="b">
        <v>0</v>
      </c>
    </row>
    <row r="3" spans="1:16" x14ac:dyDescent="0.2">
      <c r="A3" t="s">
        <v>17</v>
      </c>
      <c r="B3">
        <v>12</v>
      </c>
      <c r="C3">
        <v>3</v>
      </c>
      <c r="D3">
        <v>123</v>
      </c>
      <c r="E3">
        <v>24376</v>
      </c>
      <c r="F3">
        <v>68</v>
      </c>
      <c r="G3">
        <v>100</v>
      </c>
      <c r="H3">
        <f>E3*D3</f>
        <v>2998248</v>
      </c>
      <c r="I3">
        <f>F3*D3+G3</f>
        <v>8464</v>
      </c>
      <c r="J3">
        <v>175672</v>
      </c>
      <c r="K3">
        <v>659031</v>
      </c>
      <c r="L3">
        <v>1</v>
      </c>
      <c r="M3">
        <v>20120398</v>
      </c>
      <c r="N3" t="s">
        <v>16</v>
      </c>
      <c r="O3" t="s">
        <v>15</v>
      </c>
      <c r="P3" t="b">
        <v>0</v>
      </c>
    </row>
    <row r="4" spans="1:16" x14ac:dyDescent="0.2">
      <c r="A4" t="s">
        <v>18</v>
      </c>
      <c r="B4">
        <v>12</v>
      </c>
      <c r="C4">
        <v>3</v>
      </c>
      <c r="D4">
        <v>94</v>
      </c>
      <c r="E4">
        <v>23351</v>
      </c>
      <c r="F4">
        <v>67</v>
      </c>
      <c r="G4">
        <v>100</v>
      </c>
      <c r="H4">
        <f>E4*D4</f>
        <v>2194994</v>
      </c>
      <c r="I4">
        <f>F4*D4+G4</f>
        <v>6398</v>
      </c>
      <c r="J4">
        <v>175687</v>
      </c>
      <c r="K4">
        <v>659077</v>
      </c>
      <c r="L4">
        <v>1</v>
      </c>
      <c r="M4">
        <v>20141086</v>
      </c>
      <c r="N4" t="s">
        <v>19</v>
      </c>
      <c r="O4" t="s">
        <v>15</v>
      </c>
      <c r="P4" t="b">
        <v>0</v>
      </c>
    </row>
    <row r="5" spans="1:16" x14ac:dyDescent="0.2">
      <c r="A5" t="s">
        <v>22</v>
      </c>
      <c r="B5">
        <v>6</v>
      </c>
      <c r="C5">
        <v>3</v>
      </c>
      <c r="D5">
        <v>94</v>
      </c>
      <c r="E5">
        <v>22922</v>
      </c>
      <c r="F5">
        <v>50</v>
      </c>
      <c r="G5">
        <v>100</v>
      </c>
      <c r="H5">
        <f>E5*D5</f>
        <v>2154668</v>
      </c>
      <c r="I5">
        <f>F5*D5+G5</f>
        <v>4800</v>
      </c>
      <c r="J5">
        <v>175958</v>
      </c>
      <c r="K5">
        <v>659687</v>
      </c>
      <c r="L5">
        <v>2</v>
      </c>
      <c r="M5" s="4">
        <v>20140231</v>
      </c>
      <c r="N5" t="s">
        <v>20</v>
      </c>
      <c r="O5" t="s">
        <v>21</v>
      </c>
      <c r="P5" t="b">
        <v>0</v>
      </c>
    </row>
    <row r="6" spans="1:16" x14ac:dyDescent="0.2">
      <c r="A6" t="s">
        <v>25</v>
      </c>
      <c r="B6">
        <v>19</v>
      </c>
      <c r="C6">
        <v>3</v>
      </c>
      <c r="D6">
        <v>58</v>
      </c>
      <c r="E6">
        <v>21288</v>
      </c>
      <c r="F6">
        <v>58</v>
      </c>
      <c r="G6">
        <v>100</v>
      </c>
      <c r="H6">
        <f>E6*D6</f>
        <v>1234704</v>
      </c>
      <c r="I6">
        <f>F6*D6+G6</f>
        <v>3464</v>
      </c>
      <c r="J6">
        <v>175866</v>
      </c>
      <c r="K6">
        <v>659635</v>
      </c>
      <c r="L6">
        <v>3</v>
      </c>
      <c r="M6" s="5" t="s">
        <v>23</v>
      </c>
      <c r="N6" t="s">
        <v>34</v>
      </c>
      <c r="O6" t="s">
        <v>24</v>
      </c>
      <c r="P6" t="b">
        <v>0</v>
      </c>
    </row>
    <row r="7" spans="1:16" x14ac:dyDescent="0.2">
      <c r="A7" t="s">
        <v>26</v>
      </c>
      <c r="B7">
        <v>12</v>
      </c>
      <c r="C7">
        <v>4</v>
      </c>
      <c r="D7">
        <v>86</v>
      </c>
      <c r="E7">
        <v>21204</v>
      </c>
      <c r="F7">
        <v>52</v>
      </c>
      <c r="G7">
        <v>100</v>
      </c>
      <c r="H7">
        <f>E7*D7</f>
        <v>1823544</v>
      </c>
      <c r="I7">
        <f t="shared" ref="I7:I10" si="0">F7*D7+G7</f>
        <v>4572</v>
      </c>
      <c r="J7">
        <v>175861</v>
      </c>
      <c r="K7">
        <v>659617</v>
      </c>
      <c r="L7">
        <v>3</v>
      </c>
      <c r="M7" s="5" t="s">
        <v>23</v>
      </c>
      <c r="N7" t="s">
        <v>33</v>
      </c>
      <c r="O7" t="s">
        <v>24</v>
      </c>
      <c r="P7" t="b">
        <v>0</v>
      </c>
    </row>
    <row r="8" spans="1:16" x14ac:dyDescent="0.2">
      <c r="A8" t="s">
        <v>27</v>
      </c>
      <c r="B8">
        <v>2</v>
      </c>
      <c r="C8">
        <v>1</v>
      </c>
      <c r="D8">
        <v>70</v>
      </c>
      <c r="E8">
        <v>21517</v>
      </c>
      <c r="F8">
        <v>69</v>
      </c>
      <c r="G8">
        <v>0</v>
      </c>
      <c r="H8">
        <f>E8*D8</f>
        <v>1506190</v>
      </c>
      <c r="I8">
        <f t="shared" si="0"/>
        <v>4830</v>
      </c>
      <c r="J8">
        <v>175806</v>
      </c>
      <c r="K8">
        <v>659603</v>
      </c>
      <c r="L8">
        <v>3</v>
      </c>
      <c r="M8" s="5" t="s">
        <v>23</v>
      </c>
      <c r="N8" t="s">
        <v>30</v>
      </c>
      <c r="O8" t="s">
        <v>24</v>
      </c>
      <c r="P8" t="b">
        <v>0</v>
      </c>
    </row>
    <row r="9" spans="1:16" x14ac:dyDescent="0.2">
      <c r="A9" t="s">
        <v>28</v>
      </c>
      <c r="B9">
        <v>1</v>
      </c>
      <c r="C9">
        <v>1</v>
      </c>
      <c r="D9">
        <v>70</v>
      </c>
      <c r="E9">
        <v>21420</v>
      </c>
      <c r="F9">
        <v>68</v>
      </c>
      <c r="G9">
        <v>0</v>
      </c>
      <c r="H9">
        <f>E9*D9</f>
        <v>1499400</v>
      </c>
      <c r="I9">
        <f t="shared" si="0"/>
        <v>4760</v>
      </c>
      <c r="J9">
        <v>175822</v>
      </c>
      <c r="K9">
        <v>659600</v>
      </c>
      <c r="L9">
        <v>3</v>
      </c>
      <c r="M9" s="5" t="s">
        <v>23</v>
      </c>
      <c r="N9" t="s">
        <v>32</v>
      </c>
      <c r="O9" t="s">
        <v>24</v>
      </c>
      <c r="P9" t="b">
        <v>0</v>
      </c>
    </row>
    <row r="10" spans="1:16" x14ac:dyDescent="0.2">
      <c r="A10" t="s">
        <v>29</v>
      </c>
      <c r="B10">
        <v>12</v>
      </c>
      <c r="C10">
        <v>4</v>
      </c>
      <c r="D10">
        <v>79</v>
      </c>
      <c r="E10">
        <v>21253</v>
      </c>
      <c r="F10">
        <v>65</v>
      </c>
      <c r="G10">
        <v>100</v>
      </c>
      <c r="H10">
        <f>E10*D10</f>
        <v>1678987</v>
      </c>
      <c r="I10">
        <f t="shared" si="0"/>
        <v>5235</v>
      </c>
      <c r="J10">
        <v>175844</v>
      </c>
      <c r="K10">
        <v>659599</v>
      </c>
      <c r="L10">
        <v>3</v>
      </c>
      <c r="M10" s="5" t="s">
        <v>23</v>
      </c>
      <c r="N10" t="s">
        <v>31</v>
      </c>
      <c r="O10" t="s">
        <v>24</v>
      </c>
      <c r="P10" t="b">
        <v>0</v>
      </c>
    </row>
    <row r="11" spans="1:16" x14ac:dyDescent="0.2">
      <c r="A11" t="s">
        <v>26</v>
      </c>
      <c r="B11">
        <v>0</v>
      </c>
      <c r="C11">
        <v>0</v>
      </c>
      <c r="D11">
        <v>72</v>
      </c>
      <c r="E11">
        <v>21336</v>
      </c>
      <c r="F11">
        <v>62</v>
      </c>
      <c r="G11">
        <v>450</v>
      </c>
      <c r="H11">
        <f t="shared" ref="H11:H12" si="1">E11*D11</f>
        <v>1536192</v>
      </c>
      <c r="I11">
        <f>F11*D11+G11</f>
        <v>4914</v>
      </c>
      <c r="J11">
        <v>175833</v>
      </c>
      <c r="K11">
        <v>659608</v>
      </c>
      <c r="L11">
        <v>3</v>
      </c>
      <c r="M11" s="5" t="s">
        <v>23</v>
      </c>
      <c r="N11" t="s">
        <v>33</v>
      </c>
      <c r="O11" t="s">
        <v>24</v>
      </c>
      <c r="P11" t="b">
        <v>1</v>
      </c>
    </row>
    <row r="12" spans="1:16" x14ac:dyDescent="0.2">
      <c r="A12" t="s">
        <v>29</v>
      </c>
      <c r="B12">
        <v>0</v>
      </c>
      <c r="C12">
        <v>0</v>
      </c>
      <c r="D12">
        <v>72</v>
      </c>
      <c r="E12">
        <v>21336</v>
      </c>
      <c r="F12">
        <v>62</v>
      </c>
      <c r="G12">
        <v>450</v>
      </c>
      <c r="H12">
        <f t="shared" si="1"/>
        <v>1536192</v>
      </c>
      <c r="I12">
        <f t="shared" ref="I12" si="2">F12*D12+G12</f>
        <v>4914</v>
      </c>
      <c r="J12">
        <v>175832</v>
      </c>
      <c r="K12">
        <v>659609</v>
      </c>
      <c r="L12">
        <v>3</v>
      </c>
      <c r="M12" s="5" t="s">
        <v>23</v>
      </c>
      <c r="N12" t="s">
        <v>31</v>
      </c>
      <c r="O12" t="s">
        <v>24</v>
      </c>
      <c r="P12" t="b">
        <v>1</v>
      </c>
    </row>
  </sheetData>
  <conditionalFormatting sqref="M6:M10">
    <cfRule type="notContainsBlanks" dxfId="3" priority="6">
      <formula>LEN(TRIM(M6))&gt;0</formula>
    </cfRule>
  </conditionalFormatting>
  <conditionalFormatting sqref="M11">
    <cfRule type="notContainsBlanks" dxfId="1" priority="2">
      <formula>LEN(TRIM(M11))&gt;0</formula>
    </cfRule>
  </conditionalFormatting>
  <conditionalFormatting sqref="M12">
    <cfRule type="notContainsBlanks" dxfId="0" priority="1">
      <formula>LEN(TRIM(M12))&gt;0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2020-03-08T13:50:00Z</dcterms:created>
  <dcterms:modified xsi:type="dcterms:W3CDTF">2020-03-10T13:49:19Z</dcterms:modified>
</cp:coreProperties>
</file>