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hai/Google Drive/BatYam NY DRIVE/Thesis/Development start feb 2021/simulation redevlopment March 2021/Data Collection and engineering/April 6 2021/"/>
    </mc:Choice>
  </mc:AlternateContent>
  <xr:revisionPtr revIDLastSave="0" documentId="13_ncr:1_{EDACFF62-7993-A943-B10F-E4585515EFE8}" xr6:coauthVersionLast="46" xr6:coauthVersionMax="46" xr10:uidLastSave="{00000000-0000-0000-0000-000000000000}"/>
  <bookViews>
    <workbookView xWindow="67200" yWindow="-48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0" i="1" l="1"/>
  <c r="AH17" i="1"/>
  <c r="AH18" i="1"/>
  <c r="AH19" i="1"/>
  <c r="AH15" i="1"/>
  <c r="AH12" i="1"/>
  <c r="AH11" i="1"/>
  <c r="AH7" i="1"/>
  <c r="AH6" i="1"/>
  <c r="AH5" i="1"/>
  <c r="AH4" i="1"/>
  <c r="AH3" i="1"/>
  <c r="AH2" i="1"/>
</calcChain>
</file>

<file path=xl/sharedStrings.xml><?xml version="1.0" encoding="utf-8"?>
<sst xmlns="http://schemas.openxmlformats.org/spreadsheetml/2006/main" count="131" uniqueCount="131">
  <si>
    <t>BeforeBldgs</t>
  </si>
  <si>
    <t>AfterBldgs</t>
  </si>
  <si>
    <t>ProjType</t>
  </si>
  <si>
    <t>ProjNumber</t>
  </si>
  <si>
    <t>OrderA</t>
  </si>
  <si>
    <t>OrderB</t>
  </si>
  <si>
    <t>OrderC</t>
  </si>
  <si>
    <t>min_living_till_2020</t>
  </si>
  <si>
    <t>max_living_till_2020</t>
  </si>
  <si>
    <t>avg_living_till_2020</t>
  </si>
  <si>
    <t>Min_age_2020</t>
  </si>
  <si>
    <t>Max_age_2020</t>
  </si>
  <si>
    <t>Average_age_2020</t>
  </si>
  <si>
    <t>StdDev_age_2020</t>
  </si>
  <si>
    <t>Before_app</t>
  </si>
  <si>
    <t>after_app</t>
  </si>
  <si>
    <t>Above_65</t>
  </si>
  <si>
    <t>Under_65</t>
  </si>
  <si>
    <t>percent_above_65</t>
  </si>
  <si>
    <t>Area_round_max</t>
  </si>
  <si>
    <t>Area_round_mean</t>
  </si>
  <si>
    <t>Area_round_min</t>
  </si>
  <si>
    <t>Area_round_mode</t>
  </si>
  <si>
    <t>Area_round_std</t>
  </si>
  <si>
    <t>Discount_sum</t>
  </si>
  <si>
    <t>High_discount_sum</t>
  </si>
  <si>
    <t>Low_Discount_35_sum</t>
  </si>
  <si>
    <t>No_Discount_sum</t>
  </si>
  <si>
    <t>Owner_sum</t>
  </si>
  <si>
    <t>Renter_sum</t>
  </si>
  <si>
    <t>discount_rate_mean</t>
  </si>
  <si>
    <t>discount_percent</t>
  </si>
  <si>
    <t>Low_discount</t>
  </si>
  <si>
    <t>High_discount</t>
  </si>
  <si>
    <t>No_discount</t>
  </si>
  <si>
    <t>Owner_Percent</t>
  </si>
  <si>
    <t>210_19</t>
  </si>
  <si>
    <t>210_19_a</t>
  </si>
  <si>
    <t>20180988</t>
  </si>
  <si>
    <t>210_14</t>
  </si>
  <si>
    <t>210_14_a</t>
  </si>
  <si>
    <t>20100133</t>
  </si>
  <si>
    <t>208_32</t>
  </si>
  <si>
    <t>208_32_a</t>
  </si>
  <si>
    <t>20180812</t>
  </si>
  <si>
    <t>210_3</t>
  </si>
  <si>
    <t>210_3_a</t>
  </si>
  <si>
    <t>20181092</t>
  </si>
  <si>
    <t>210_35</t>
  </si>
  <si>
    <t>210_35_r</t>
  </si>
  <si>
    <t>20171974</t>
  </si>
  <si>
    <t>210_12</t>
  </si>
  <si>
    <t>210_12_a</t>
  </si>
  <si>
    <t>20180345</t>
  </si>
  <si>
    <t>210_10</t>
  </si>
  <si>
    <t>210_10_a</t>
  </si>
  <si>
    <t>20140556</t>
  </si>
  <si>
    <t>211_19,211_20,211_19</t>
  </si>
  <si>
    <t>211_22_r,211_20_r,211_19_r</t>
  </si>
  <si>
    <t>20170076</t>
  </si>
  <si>
    <t>502-0196659</t>
  </si>
  <si>
    <t>215_6</t>
  </si>
  <si>
    <t>215_6_r</t>
  </si>
  <si>
    <t>20150857</t>
  </si>
  <si>
    <t>209_6</t>
  </si>
  <si>
    <t>209_6_r</t>
  </si>
  <si>
    <t>20140231</t>
  </si>
  <si>
    <t>210_11</t>
  </si>
  <si>
    <t>210_11_a</t>
  </si>
  <si>
    <t>20150274</t>
  </si>
  <si>
    <t>209_8_209_10_209_12</t>
  </si>
  <si>
    <t>209_8_209_10_209_12_a</t>
  </si>
  <si>
    <t>20120894</t>
  </si>
  <si>
    <t>208_12</t>
  </si>
  <si>
    <t>208_12_a</t>
  </si>
  <si>
    <t>20181295</t>
  </si>
  <si>
    <t>220_4</t>
  </si>
  <si>
    <t>215_18</t>
  </si>
  <si>
    <t>215_18_a</t>
  </si>
  <si>
    <t>20140060</t>
  </si>
  <si>
    <t>215_24</t>
  </si>
  <si>
    <t>215_24_a</t>
  </si>
  <si>
    <t>20110270</t>
  </si>
  <si>
    <t>217_5</t>
  </si>
  <si>
    <t>217_5_a</t>
  </si>
  <si>
    <t>20140467</t>
  </si>
  <si>
    <t>212_53</t>
  </si>
  <si>
    <t>212_53_a</t>
  </si>
  <si>
    <t>20160319</t>
  </si>
  <si>
    <t>209_29</t>
  </si>
  <si>
    <t>209_29_a</t>
  </si>
  <si>
    <t>20141182</t>
  </si>
  <si>
    <t>212_61,212_61,212_61,216_8</t>
  </si>
  <si>
    <t>212_59_rr,212_61_1_rr,212_61_rr</t>
  </si>
  <si>
    <t>502-0654715</t>
  </si>
  <si>
    <t>209_30,209_32,209_30,209_32</t>
  </si>
  <si>
    <t>209_32_1_rr,209_32_rr</t>
  </si>
  <si>
    <t>502-0316752</t>
  </si>
  <si>
    <t>215_12,215_14,102_3,215_12</t>
  </si>
  <si>
    <t>215_14_rr,215_14_102_3_215_12_rr</t>
  </si>
  <si>
    <t>502-0201483</t>
  </si>
  <si>
    <t>212_63</t>
  </si>
  <si>
    <t>212_63_rr,212_63_1_rr</t>
  </si>
  <si>
    <t>502-0583948</t>
  </si>
  <si>
    <t>201_7_rr,201_9_rr</t>
  </si>
  <si>
    <t>502-0424911</t>
  </si>
  <si>
    <t>215_2_rr,220_2_rr</t>
  </si>
  <si>
    <t>502-0147678</t>
  </si>
  <si>
    <t>225_6_rr,225_8_rr</t>
  </si>
  <si>
    <t>502-0178285</t>
  </si>
  <si>
    <t>211_9,210_18,210_16,211_11,211_7</t>
  </si>
  <si>
    <t>210_18_rr,211_11_rr</t>
  </si>
  <si>
    <t>502-0317495</t>
  </si>
  <si>
    <t>221_30_211_26,211_25_211_27_211_29,221_22</t>
  </si>
  <si>
    <t>221_22_221_29_rr,211_30_211_26_rr,211_27_rr</t>
  </si>
  <si>
    <t>502-0189720</t>
  </si>
  <si>
    <t>221_4_221_2,221_6</t>
  </si>
  <si>
    <t>216_6_rr,140_1_rr,300_4_rr</t>
  </si>
  <si>
    <t>502-0316588</t>
  </si>
  <si>
    <t>209_4</t>
  </si>
  <si>
    <t>209_4_a</t>
  </si>
  <si>
    <t>20180845</t>
  </si>
  <si>
    <t>201_75</t>
  </si>
  <si>
    <t>201_75_rr</t>
  </si>
  <si>
    <t>502-0368860</t>
  </si>
  <si>
    <t>201_7,201_9</t>
  </si>
  <si>
    <t>224_3,220_7,220_3,210_34,210_36,220_5,210_32_210_30,210_32,224_6,224_7</t>
  </si>
  <si>
    <t>225_8,225_6,210_8</t>
  </si>
  <si>
    <t>220_3_224_3_rr,210_30_210_32_rr,220_5_rr,220_7_210_34_rr</t>
  </si>
  <si>
    <t>bldCount</t>
  </si>
  <si>
    <t>averageApartments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</si>
</sst>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"/>
  <sheetViews>
    <sheetView tabSelected="1" topLeftCell="X1" zoomScale="143" workbookViewId="0">
      <selection activeCell="AA9" sqref="AA9"/>
    </sheetView>
  </sheetViews>
  <sheetFormatPr baseColWidth="10" defaultColWidth="8.83203125" defaultRowHeight="15" x14ac:dyDescent="0.2"/>
  <cols>
    <col min="2" max="2" width="71.83203125" bestFit="1" customWidth="1"/>
    <col min="3" max="3" width="99" bestFit="1" customWidth="1"/>
    <col min="5" max="5" width="13.1640625" customWidth="1"/>
    <col min="6" max="8" width="8.83203125" customWidth="1"/>
    <col min="9" max="9" width="17.1640625" customWidth="1"/>
    <col min="10" max="10" width="17.33203125" bestFit="1" customWidth="1"/>
    <col min="11" max="11" width="16.6640625" bestFit="1" customWidth="1"/>
    <col min="12" max="12" width="12.6640625" bestFit="1" customWidth="1"/>
    <col min="13" max="14" width="8.83203125" customWidth="1"/>
    <col min="15" max="15" width="15" customWidth="1"/>
    <col min="16" max="16" width="12.1640625" customWidth="1"/>
    <col min="17" max="17" width="8.83203125" customWidth="1"/>
    <col min="18" max="18" width="12.1640625" customWidth="1"/>
    <col min="19" max="19" width="8.83203125" customWidth="1"/>
    <col min="20" max="20" width="15.6640625" customWidth="1"/>
    <col min="21" max="21" width="14.33203125" customWidth="1"/>
    <col min="22" max="22" width="15.5" customWidth="1"/>
    <col min="23" max="23" width="8.83203125" customWidth="1"/>
    <col min="24" max="24" width="16" customWidth="1"/>
    <col min="25" max="25" width="13.83203125" customWidth="1"/>
    <col min="26" max="26" width="19.6640625" customWidth="1"/>
    <col min="27" max="27" width="15.5" customWidth="1"/>
    <col min="28" max="28" width="21.33203125" customWidth="1"/>
    <col min="29" max="29" width="17.1640625" customWidth="1"/>
    <col min="30" max="30" width="8.83203125" customWidth="1"/>
    <col min="31" max="31" width="10.5" customWidth="1"/>
    <col min="32" max="33" width="17.33203125" customWidth="1"/>
    <col min="34" max="34" width="16" bestFit="1" customWidth="1"/>
    <col min="39" max="39" width="13.33203125" bestFit="1" customWidth="1"/>
  </cols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129</v>
      </c>
      <c r="AH1" s="2" t="s">
        <v>130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</row>
    <row r="2" spans="1:39" x14ac:dyDescent="0.2">
      <c r="A2" s="1">
        <v>0</v>
      </c>
      <c r="B2" t="s">
        <v>36</v>
      </c>
      <c r="C2" t="s">
        <v>37</v>
      </c>
      <c r="D2">
        <v>1</v>
      </c>
      <c r="E2" t="s">
        <v>38</v>
      </c>
      <c r="F2">
        <v>1</v>
      </c>
      <c r="G2">
        <v>1</v>
      </c>
      <c r="H2">
        <v>17</v>
      </c>
      <c r="I2">
        <v>2</v>
      </c>
      <c r="J2">
        <v>35</v>
      </c>
      <c r="K2">
        <v>9</v>
      </c>
      <c r="L2">
        <v>5</v>
      </c>
      <c r="M2">
        <v>82</v>
      </c>
      <c r="N2">
        <v>45</v>
      </c>
      <c r="O2">
        <v>19</v>
      </c>
      <c r="P2">
        <v>20</v>
      </c>
      <c r="Q2">
        <v>41</v>
      </c>
      <c r="R2">
        <v>8</v>
      </c>
      <c r="S2">
        <v>47</v>
      </c>
      <c r="T2">
        <v>14.54545454545454</v>
      </c>
      <c r="U2">
        <v>80</v>
      </c>
      <c r="V2">
        <v>63</v>
      </c>
      <c r="W2">
        <v>30</v>
      </c>
      <c r="X2">
        <v>70</v>
      </c>
      <c r="Y2">
        <v>16</v>
      </c>
      <c r="Z2">
        <v>5</v>
      </c>
      <c r="AA2">
        <v>4</v>
      </c>
      <c r="AB2">
        <v>1</v>
      </c>
      <c r="AC2">
        <v>15</v>
      </c>
      <c r="AD2">
        <v>12</v>
      </c>
      <c r="AE2">
        <v>8</v>
      </c>
      <c r="AF2">
        <v>0.15082940849992221</v>
      </c>
      <c r="AG2">
        <v>1</v>
      </c>
      <c r="AH2">
        <f>Q2</f>
        <v>41</v>
      </c>
      <c r="AI2">
        <v>0.25</v>
      </c>
      <c r="AJ2">
        <v>0.05</v>
      </c>
      <c r="AK2">
        <v>0.2</v>
      </c>
      <c r="AL2">
        <v>0.75</v>
      </c>
      <c r="AM2">
        <v>0.6</v>
      </c>
    </row>
    <row r="3" spans="1:39" x14ac:dyDescent="0.2">
      <c r="A3" s="1">
        <v>1</v>
      </c>
      <c r="B3" t="s">
        <v>39</v>
      </c>
      <c r="C3" t="s">
        <v>40</v>
      </c>
      <c r="D3">
        <v>1</v>
      </c>
      <c r="E3" t="s">
        <v>41</v>
      </c>
      <c r="F3">
        <v>2</v>
      </c>
      <c r="G3">
        <v>2</v>
      </c>
      <c r="H3">
        <v>18</v>
      </c>
      <c r="I3">
        <v>2</v>
      </c>
      <c r="J3">
        <v>57</v>
      </c>
      <c r="K3">
        <v>19</v>
      </c>
      <c r="L3">
        <v>2</v>
      </c>
      <c r="M3">
        <v>98</v>
      </c>
      <c r="N3">
        <v>48</v>
      </c>
      <c r="O3">
        <v>24</v>
      </c>
      <c r="P3">
        <v>16</v>
      </c>
      <c r="Q3">
        <v>26</v>
      </c>
      <c r="R3">
        <v>16</v>
      </c>
      <c r="S3">
        <v>46</v>
      </c>
      <c r="T3">
        <v>25.806451612903221</v>
      </c>
      <c r="U3">
        <v>90</v>
      </c>
      <c r="V3">
        <v>77</v>
      </c>
      <c r="W3">
        <v>70</v>
      </c>
      <c r="X3">
        <v>70</v>
      </c>
      <c r="Y3">
        <v>8</v>
      </c>
      <c r="Z3">
        <v>12</v>
      </c>
      <c r="AA3">
        <v>8</v>
      </c>
      <c r="AB3">
        <v>4</v>
      </c>
      <c r="AC3">
        <v>4</v>
      </c>
      <c r="AD3">
        <v>10</v>
      </c>
      <c r="AE3">
        <v>6</v>
      </c>
      <c r="AF3">
        <v>0.48082426438924408</v>
      </c>
      <c r="AG3">
        <v>1</v>
      </c>
      <c r="AH3">
        <f>Q3</f>
        <v>26</v>
      </c>
      <c r="AI3">
        <v>0.75</v>
      </c>
      <c r="AJ3">
        <v>0.25</v>
      </c>
      <c r="AK3">
        <v>0.5</v>
      </c>
      <c r="AL3">
        <v>0.25</v>
      </c>
      <c r="AM3">
        <v>0.625</v>
      </c>
    </row>
    <row r="4" spans="1:39" x14ac:dyDescent="0.2">
      <c r="A4" s="1">
        <v>2</v>
      </c>
      <c r="B4" t="s">
        <v>42</v>
      </c>
      <c r="C4" t="s">
        <v>43</v>
      </c>
      <c r="D4">
        <v>1</v>
      </c>
      <c r="E4" t="s">
        <v>44</v>
      </c>
      <c r="F4">
        <v>3</v>
      </c>
      <c r="G4">
        <v>3</v>
      </c>
      <c r="H4">
        <v>19</v>
      </c>
      <c r="I4">
        <v>2</v>
      </c>
      <c r="J4">
        <v>33</v>
      </c>
      <c r="K4">
        <v>10</v>
      </c>
      <c r="L4">
        <v>5</v>
      </c>
      <c r="M4">
        <v>89</v>
      </c>
      <c r="N4">
        <v>46</v>
      </c>
      <c r="O4">
        <v>23</v>
      </c>
      <c r="P4">
        <v>17</v>
      </c>
      <c r="Q4">
        <v>34</v>
      </c>
      <c r="R4">
        <v>11</v>
      </c>
      <c r="S4">
        <v>24</v>
      </c>
      <c r="T4">
        <v>31.428571428571431</v>
      </c>
      <c r="U4">
        <v>90</v>
      </c>
      <c r="V4">
        <v>62</v>
      </c>
      <c r="W4">
        <v>30</v>
      </c>
      <c r="X4">
        <v>50</v>
      </c>
      <c r="Y4">
        <v>17</v>
      </c>
      <c r="Z4">
        <v>7</v>
      </c>
      <c r="AA4">
        <v>4</v>
      </c>
      <c r="AB4">
        <v>3</v>
      </c>
      <c r="AC4">
        <v>10</v>
      </c>
      <c r="AD4">
        <v>10</v>
      </c>
      <c r="AE4">
        <v>7</v>
      </c>
      <c r="AF4">
        <v>0.28413339202937249</v>
      </c>
      <c r="AG4">
        <v>1</v>
      </c>
      <c r="AH4">
        <f>Q4</f>
        <v>34</v>
      </c>
      <c r="AI4">
        <v>0.41176470588235292</v>
      </c>
      <c r="AJ4">
        <v>0.1764705882352941</v>
      </c>
      <c r="AK4">
        <v>0.23529411764705879</v>
      </c>
      <c r="AL4">
        <v>0.58823529411764708</v>
      </c>
      <c r="AM4">
        <v>0.58823529411764708</v>
      </c>
    </row>
    <row r="5" spans="1:39" x14ac:dyDescent="0.2">
      <c r="A5" s="1">
        <v>3</v>
      </c>
      <c r="B5" t="s">
        <v>45</v>
      </c>
      <c r="C5" t="s">
        <v>46</v>
      </c>
      <c r="D5">
        <v>1</v>
      </c>
      <c r="E5" t="s">
        <v>47</v>
      </c>
      <c r="F5">
        <v>4</v>
      </c>
      <c r="G5">
        <v>4</v>
      </c>
      <c r="H5">
        <v>20</v>
      </c>
      <c r="I5">
        <v>2</v>
      </c>
      <c r="J5">
        <v>54</v>
      </c>
      <c r="K5">
        <v>15</v>
      </c>
      <c r="L5">
        <v>2</v>
      </c>
      <c r="M5">
        <v>99</v>
      </c>
      <c r="N5">
        <v>45</v>
      </c>
      <c r="O5">
        <v>26</v>
      </c>
      <c r="P5">
        <v>16</v>
      </c>
      <c r="Q5">
        <v>30</v>
      </c>
      <c r="R5">
        <v>17</v>
      </c>
      <c r="S5">
        <v>42</v>
      </c>
      <c r="T5">
        <v>28.8135593220339</v>
      </c>
      <c r="U5">
        <v>80</v>
      </c>
      <c r="V5">
        <v>80</v>
      </c>
      <c r="W5">
        <v>80</v>
      </c>
      <c r="X5">
        <v>80</v>
      </c>
      <c r="Y5">
        <v>0</v>
      </c>
      <c r="Z5">
        <v>7</v>
      </c>
      <c r="AA5">
        <v>6</v>
      </c>
      <c r="AB5">
        <v>1</v>
      </c>
      <c r="AC5">
        <v>9</v>
      </c>
      <c r="AD5">
        <v>10</v>
      </c>
      <c r="AE5">
        <v>6</v>
      </c>
      <c r="AF5">
        <v>0.28594493271453858</v>
      </c>
      <c r="AG5">
        <v>1</v>
      </c>
      <c r="AH5">
        <f>Q5</f>
        <v>30</v>
      </c>
      <c r="AI5">
        <v>0.4375</v>
      </c>
      <c r="AJ5">
        <v>6.25E-2</v>
      </c>
      <c r="AK5">
        <v>0.375</v>
      </c>
      <c r="AL5">
        <v>0.5625</v>
      </c>
      <c r="AM5">
        <v>0.625</v>
      </c>
    </row>
    <row r="6" spans="1:39" x14ac:dyDescent="0.2">
      <c r="A6" s="1">
        <v>4</v>
      </c>
      <c r="B6" t="s">
        <v>48</v>
      </c>
      <c r="C6" t="s">
        <v>49</v>
      </c>
      <c r="D6">
        <v>2</v>
      </c>
      <c r="E6" t="s">
        <v>50</v>
      </c>
      <c r="F6">
        <v>5</v>
      </c>
      <c r="G6">
        <v>20</v>
      </c>
      <c r="H6">
        <v>13</v>
      </c>
      <c r="I6">
        <v>2</v>
      </c>
      <c r="J6">
        <v>43</v>
      </c>
      <c r="K6">
        <v>10</v>
      </c>
      <c r="L6">
        <v>3</v>
      </c>
      <c r="M6">
        <v>90</v>
      </c>
      <c r="N6">
        <v>46</v>
      </c>
      <c r="O6">
        <v>23</v>
      </c>
      <c r="P6">
        <v>13</v>
      </c>
      <c r="Q6">
        <v>43</v>
      </c>
      <c r="R6">
        <v>14</v>
      </c>
      <c r="S6">
        <v>39</v>
      </c>
      <c r="T6">
        <v>26.415094339622641</v>
      </c>
      <c r="U6">
        <v>100</v>
      </c>
      <c r="V6">
        <v>66</v>
      </c>
      <c r="W6">
        <v>30</v>
      </c>
      <c r="X6">
        <v>60</v>
      </c>
      <c r="Y6">
        <v>16</v>
      </c>
      <c r="Z6">
        <v>5</v>
      </c>
      <c r="AA6">
        <v>3</v>
      </c>
      <c r="AB6">
        <v>2</v>
      </c>
      <c r="AC6">
        <v>8</v>
      </c>
      <c r="AD6">
        <v>8</v>
      </c>
      <c r="AE6">
        <v>5</v>
      </c>
      <c r="AF6">
        <v>0.2430693558761623</v>
      </c>
      <c r="AG6">
        <v>1</v>
      </c>
      <c r="AH6">
        <f>Q6</f>
        <v>43</v>
      </c>
      <c r="AI6">
        <v>0.38461538461538458</v>
      </c>
      <c r="AJ6">
        <v>0.15384615384615391</v>
      </c>
      <c r="AK6">
        <v>0.23076923076923081</v>
      </c>
      <c r="AL6">
        <v>0.61538461538461542</v>
      </c>
      <c r="AM6">
        <v>0.61538461538461542</v>
      </c>
    </row>
    <row r="7" spans="1:39" x14ac:dyDescent="0.2">
      <c r="A7" s="1">
        <v>5</v>
      </c>
      <c r="B7" t="s">
        <v>51</v>
      </c>
      <c r="C7" t="s">
        <v>52</v>
      </c>
      <c r="D7">
        <v>1</v>
      </c>
      <c r="E7" t="s">
        <v>53</v>
      </c>
      <c r="F7">
        <v>6</v>
      </c>
      <c r="G7">
        <v>5</v>
      </c>
      <c r="H7">
        <v>21</v>
      </c>
      <c r="I7">
        <v>2</v>
      </c>
      <c r="J7">
        <v>48</v>
      </c>
      <c r="K7">
        <v>17</v>
      </c>
      <c r="L7">
        <v>3</v>
      </c>
      <c r="M7">
        <v>104</v>
      </c>
      <c r="N7">
        <v>55</v>
      </c>
      <c r="O7">
        <v>20</v>
      </c>
      <c r="P7">
        <v>39</v>
      </c>
      <c r="Q7">
        <v>48</v>
      </c>
      <c r="R7">
        <v>38</v>
      </c>
      <c r="S7">
        <v>60</v>
      </c>
      <c r="T7">
        <v>38.775510204081627</v>
      </c>
      <c r="U7">
        <v>90</v>
      </c>
      <c r="V7">
        <v>69</v>
      </c>
      <c r="W7">
        <v>40</v>
      </c>
      <c r="X7">
        <v>80</v>
      </c>
      <c r="Y7">
        <v>15</v>
      </c>
      <c r="Z7">
        <v>18</v>
      </c>
      <c r="AA7">
        <v>10</v>
      </c>
      <c r="AB7">
        <v>8</v>
      </c>
      <c r="AC7">
        <v>21</v>
      </c>
      <c r="AD7">
        <v>27</v>
      </c>
      <c r="AE7">
        <v>12</v>
      </c>
      <c r="AF7">
        <v>0.22670732436081259</v>
      </c>
      <c r="AG7">
        <v>1</v>
      </c>
      <c r="AH7">
        <f>Q7</f>
        <v>48</v>
      </c>
      <c r="AI7">
        <v>0.46153846153846162</v>
      </c>
      <c r="AJ7">
        <v>0.20512820512820509</v>
      </c>
      <c r="AK7">
        <v>0.25641025641025639</v>
      </c>
      <c r="AL7">
        <v>0.53846153846153844</v>
      </c>
      <c r="AM7">
        <v>0.69230769230769229</v>
      </c>
    </row>
    <row r="8" spans="1:39" s="3" customFormat="1" x14ac:dyDescent="0.2">
      <c r="A8" s="2">
        <v>6</v>
      </c>
      <c r="B8" s="3" t="s">
        <v>54</v>
      </c>
      <c r="C8" s="3" t="s">
        <v>55</v>
      </c>
      <c r="D8" s="3">
        <v>1</v>
      </c>
      <c r="E8" s="3" t="s">
        <v>56</v>
      </c>
      <c r="F8" s="3">
        <v>7</v>
      </c>
      <c r="G8" s="3">
        <v>6</v>
      </c>
      <c r="H8" s="3">
        <v>22</v>
      </c>
      <c r="I8" s="3">
        <v>2</v>
      </c>
      <c r="J8" s="3">
        <v>54</v>
      </c>
      <c r="K8" s="3">
        <v>15</v>
      </c>
      <c r="L8" s="3">
        <v>2</v>
      </c>
      <c r="M8" s="3">
        <v>109</v>
      </c>
      <c r="N8" s="3">
        <v>50</v>
      </c>
      <c r="O8" s="3">
        <v>24</v>
      </c>
      <c r="P8" s="3">
        <v>16</v>
      </c>
      <c r="Q8" s="3">
        <v>30</v>
      </c>
      <c r="R8" s="3">
        <v>55</v>
      </c>
      <c r="S8" s="3">
        <v>99</v>
      </c>
      <c r="T8" s="3">
        <v>35.714285714285722</v>
      </c>
      <c r="U8" s="3">
        <v>80</v>
      </c>
      <c r="V8" s="3">
        <v>62</v>
      </c>
      <c r="W8" s="3">
        <v>40</v>
      </c>
      <c r="X8" s="3">
        <v>70</v>
      </c>
      <c r="Y8" s="3">
        <v>9</v>
      </c>
      <c r="Z8" s="3">
        <v>16</v>
      </c>
      <c r="AA8" s="3">
        <v>9</v>
      </c>
      <c r="AB8" s="3">
        <v>6</v>
      </c>
      <c r="AC8" s="3">
        <v>31</v>
      </c>
      <c r="AD8" s="3">
        <v>10</v>
      </c>
      <c r="AE8" s="3">
        <v>6</v>
      </c>
      <c r="AF8" s="3">
        <v>0.29685673213604458</v>
      </c>
      <c r="AG8" s="3">
        <v>1</v>
      </c>
      <c r="AH8" s="3">
        <v>30</v>
      </c>
      <c r="AI8" s="3">
        <v>0.49180327868852458</v>
      </c>
      <c r="AJ8" s="3">
        <v>0.1967213114754098</v>
      </c>
      <c r="AK8" s="3">
        <v>0.29508196721311469</v>
      </c>
      <c r="AL8" s="3">
        <v>0.50819672131147542</v>
      </c>
      <c r="AM8" s="3">
        <v>0.63934426229508201</v>
      </c>
    </row>
    <row r="9" spans="1:39" x14ac:dyDescent="0.2">
      <c r="A9" s="1">
        <v>7</v>
      </c>
      <c r="B9" t="s">
        <v>57</v>
      </c>
      <c r="C9" t="s">
        <v>58</v>
      </c>
      <c r="D9">
        <v>2</v>
      </c>
      <c r="E9" t="s">
        <v>59</v>
      </c>
      <c r="F9">
        <v>8</v>
      </c>
      <c r="G9">
        <v>21</v>
      </c>
      <c r="H9">
        <v>14</v>
      </c>
      <c r="I9">
        <v>2</v>
      </c>
      <c r="J9">
        <v>12</v>
      </c>
      <c r="K9">
        <v>6</v>
      </c>
      <c r="L9">
        <v>2</v>
      </c>
      <c r="M9">
        <v>72</v>
      </c>
      <c r="N9">
        <v>27</v>
      </c>
      <c r="O9">
        <v>26</v>
      </c>
      <c r="P9">
        <v>4</v>
      </c>
      <c r="Q9">
        <v>55</v>
      </c>
      <c r="R9">
        <v>2</v>
      </c>
      <c r="S9">
        <v>6</v>
      </c>
      <c r="T9">
        <v>25</v>
      </c>
      <c r="U9">
        <v>70</v>
      </c>
      <c r="V9">
        <v>57</v>
      </c>
      <c r="W9">
        <v>50</v>
      </c>
      <c r="X9">
        <v>50</v>
      </c>
      <c r="Y9">
        <v>9</v>
      </c>
      <c r="Z9">
        <v>2</v>
      </c>
      <c r="AA9">
        <v>2</v>
      </c>
      <c r="AB9">
        <v>0</v>
      </c>
      <c r="AC9">
        <v>2</v>
      </c>
      <c r="AD9">
        <v>2</v>
      </c>
      <c r="AE9">
        <v>2</v>
      </c>
      <c r="AF9">
        <v>0.5</v>
      </c>
      <c r="AG9" s="3">
        <v>3</v>
      </c>
      <c r="AH9">
        <v>36</v>
      </c>
      <c r="AI9">
        <v>0.5</v>
      </c>
      <c r="AJ9">
        <v>0</v>
      </c>
      <c r="AK9">
        <v>0.5</v>
      </c>
      <c r="AL9">
        <v>0.5</v>
      </c>
      <c r="AM9">
        <v>0.5</v>
      </c>
    </row>
    <row r="10" spans="1:39" x14ac:dyDescent="0.2">
      <c r="A10" s="1">
        <v>8</v>
      </c>
      <c r="B10" t="s">
        <v>126</v>
      </c>
      <c r="C10" t="s">
        <v>128</v>
      </c>
      <c r="D10">
        <v>3</v>
      </c>
      <c r="E10" t="s">
        <v>60</v>
      </c>
      <c r="F10">
        <v>9</v>
      </c>
      <c r="G10">
        <v>24</v>
      </c>
      <c r="H10">
        <v>1</v>
      </c>
      <c r="I10">
        <v>2.125</v>
      </c>
      <c r="J10">
        <v>48.875</v>
      </c>
      <c r="K10">
        <v>15.875</v>
      </c>
      <c r="L10">
        <v>4.375</v>
      </c>
      <c r="M10">
        <v>98.875</v>
      </c>
      <c r="N10">
        <v>47.875</v>
      </c>
      <c r="O10">
        <v>23.625</v>
      </c>
      <c r="P10">
        <v>20.25</v>
      </c>
      <c r="Q10">
        <v>497</v>
      </c>
      <c r="R10">
        <v>18.375</v>
      </c>
      <c r="S10">
        <v>43.375</v>
      </c>
      <c r="T10">
        <v>29.204431096345878</v>
      </c>
      <c r="U10">
        <v>128.75</v>
      </c>
      <c r="V10">
        <v>77</v>
      </c>
      <c r="W10">
        <v>53.75</v>
      </c>
      <c r="X10">
        <v>73.75</v>
      </c>
      <c r="Y10">
        <v>20.625</v>
      </c>
      <c r="Z10">
        <v>8.75</v>
      </c>
      <c r="AA10">
        <v>5.75</v>
      </c>
      <c r="AB10">
        <v>3</v>
      </c>
      <c r="AC10">
        <v>11.375</v>
      </c>
      <c r="AD10">
        <v>10.375</v>
      </c>
      <c r="AE10">
        <v>9.75</v>
      </c>
      <c r="AF10">
        <v>0.25850092229239707</v>
      </c>
      <c r="AG10" s="3">
        <v>4</v>
      </c>
      <c r="AH10">
        <v>140</v>
      </c>
      <c r="AI10">
        <v>0.43503408430999901</v>
      </c>
      <c r="AJ10">
        <v>0.1606227233132721</v>
      </c>
      <c r="AK10">
        <v>0.27441136099672692</v>
      </c>
      <c r="AL10">
        <v>0.5649659156900011</v>
      </c>
      <c r="AM10">
        <v>0.54469004065040649</v>
      </c>
    </row>
    <row r="11" spans="1:39" x14ac:dyDescent="0.2">
      <c r="A11" s="1">
        <v>9</v>
      </c>
      <c r="B11" t="s">
        <v>61</v>
      </c>
      <c r="C11" t="s">
        <v>62</v>
      </c>
      <c r="D11">
        <v>2</v>
      </c>
      <c r="E11" t="s">
        <v>63</v>
      </c>
      <c r="F11">
        <v>10</v>
      </c>
      <c r="G11">
        <v>22</v>
      </c>
      <c r="H11">
        <v>15</v>
      </c>
      <c r="I11">
        <v>2</v>
      </c>
      <c r="J11">
        <v>58</v>
      </c>
      <c r="K11">
        <v>14</v>
      </c>
      <c r="L11">
        <v>2</v>
      </c>
      <c r="M11">
        <v>104</v>
      </c>
      <c r="N11">
        <v>45</v>
      </c>
      <c r="O11">
        <v>26</v>
      </c>
      <c r="P11">
        <v>12</v>
      </c>
      <c r="Q11">
        <v>39</v>
      </c>
      <c r="R11">
        <v>12</v>
      </c>
      <c r="S11">
        <v>30</v>
      </c>
      <c r="T11">
        <v>28.571428571428569</v>
      </c>
      <c r="U11">
        <v>100</v>
      </c>
      <c r="V11">
        <v>88</v>
      </c>
      <c r="W11">
        <v>60</v>
      </c>
      <c r="X11">
        <v>90</v>
      </c>
      <c r="Y11">
        <v>14</v>
      </c>
      <c r="Z11">
        <v>6</v>
      </c>
      <c r="AA11">
        <v>3</v>
      </c>
      <c r="AB11">
        <v>3</v>
      </c>
      <c r="AC11">
        <v>6</v>
      </c>
      <c r="AD11">
        <v>8</v>
      </c>
      <c r="AE11">
        <v>4</v>
      </c>
      <c r="AF11">
        <v>0.25492063945595772</v>
      </c>
      <c r="AG11">
        <v>1</v>
      </c>
      <c r="AH11">
        <f>Q11</f>
        <v>39</v>
      </c>
      <c r="AI11">
        <v>0.5</v>
      </c>
      <c r="AJ11">
        <v>0.25</v>
      </c>
      <c r="AK11">
        <v>0.25</v>
      </c>
      <c r="AL11">
        <v>0.5</v>
      </c>
      <c r="AM11">
        <v>0.66666666666666663</v>
      </c>
    </row>
    <row r="12" spans="1:39" x14ac:dyDescent="0.2">
      <c r="A12" s="1">
        <v>11</v>
      </c>
      <c r="B12" t="s">
        <v>64</v>
      </c>
      <c r="C12" t="s">
        <v>65</v>
      </c>
      <c r="D12">
        <v>2</v>
      </c>
      <c r="E12" t="s">
        <v>66</v>
      </c>
      <c r="F12">
        <v>12</v>
      </c>
      <c r="G12">
        <v>23</v>
      </c>
      <c r="H12">
        <v>16</v>
      </c>
      <c r="I12">
        <v>5</v>
      </c>
      <c r="J12">
        <v>26</v>
      </c>
      <c r="K12">
        <v>13</v>
      </c>
      <c r="L12">
        <v>5</v>
      </c>
      <c r="M12">
        <v>94</v>
      </c>
      <c r="N12">
        <v>35</v>
      </c>
      <c r="O12">
        <v>24</v>
      </c>
      <c r="P12">
        <v>6</v>
      </c>
      <c r="Q12">
        <v>28</v>
      </c>
      <c r="R12">
        <v>3</v>
      </c>
      <c r="S12">
        <v>18</v>
      </c>
      <c r="T12">
        <v>14.285714285714279</v>
      </c>
      <c r="U12">
        <v>90</v>
      </c>
      <c r="V12">
        <v>90</v>
      </c>
      <c r="W12">
        <v>90</v>
      </c>
      <c r="X12">
        <v>90</v>
      </c>
      <c r="Y12">
        <v>0</v>
      </c>
      <c r="Z12">
        <v>5</v>
      </c>
      <c r="AA12">
        <v>5</v>
      </c>
      <c r="AB12">
        <v>0</v>
      </c>
      <c r="AC12">
        <v>1</v>
      </c>
      <c r="AD12">
        <v>6</v>
      </c>
      <c r="AE12">
        <v>0</v>
      </c>
      <c r="AF12">
        <v>0.37561233578267639</v>
      </c>
      <c r="AG12">
        <v>1</v>
      </c>
      <c r="AH12">
        <f>Q12</f>
        <v>28</v>
      </c>
      <c r="AI12">
        <v>0.83333333333333337</v>
      </c>
      <c r="AJ12">
        <v>0</v>
      </c>
      <c r="AK12">
        <v>0.83333333333333337</v>
      </c>
      <c r="AL12">
        <v>0.16666666666666671</v>
      </c>
      <c r="AM12">
        <v>1</v>
      </c>
    </row>
    <row r="13" spans="1:39" x14ac:dyDescent="0.2">
      <c r="A13" s="1">
        <v>13</v>
      </c>
      <c r="B13" t="s">
        <v>67</v>
      </c>
      <c r="C13" t="s">
        <v>68</v>
      </c>
      <c r="D13">
        <v>1</v>
      </c>
      <c r="E13" t="s">
        <v>69</v>
      </c>
      <c r="F13">
        <v>13</v>
      </c>
      <c r="G13">
        <v>9</v>
      </c>
      <c r="H13">
        <v>25</v>
      </c>
      <c r="I13">
        <v>2</v>
      </c>
      <c r="J13">
        <v>51</v>
      </c>
      <c r="K13">
        <v>17</v>
      </c>
      <c r="L13">
        <v>2</v>
      </c>
      <c r="M13">
        <v>89</v>
      </c>
      <c r="N13">
        <v>40</v>
      </c>
      <c r="O13">
        <v>23</v>
      </c>
      <c r="P13">
        <v>12</v>
      </c>
      <c r="Q13">
        <v>20</v>
      </c>
      <c r="R13">
        <v>5</v>
      </c>
      <c r="S13">
        <v>29</v>
      </c>
      <c r="T13">
        <v>14.705882352941179</v>
      </c>
      <c r="U13">
        <v>90</v>
      </c>
      <c r="V13">
        <v>79</v>
      </c>
      <c r="W13">
        <v>60</v>
      </c>
      <c r="X13">
        <v>80</v>
      </c>
      <c r="Y13">
        <v>9</v>
      </c>
      <c r="Z13">
        <v>3</v>
      </c>
      <c r="AA13">
        <v>2</v>
      </c>
      <c r="AB13">
        <v>1</v>
      </c>
      <c r="AC13">
        <v>9</v>
      </c>
      <c r="AD13">
        <v>8</v>
      </c>
      <c r="AE13">
        <v>4</v>
      </c>
      <c r="AF13">
        <v>0.1875</v>
      </c>
      <c r="AG13">
        <v>1</v>
      </c>
      <c r="AH13">
        <v>43</v>
      </c>
      <c r="AI13">
        <v>0.25</v>
      </c>
      <c r="AJ13">
        <v>8.3333333333333329E-2</v>
      </c>
      <c r="AK13">
        <v>0.16666666666666671</v>
      </c>
      <c r="AL13">
        <v>0.75</v>
      </c>
      <c r="AM13">
        <v>0.66666666666666663</v>
      </c>
    </row>
    <row r="14" spans="1:39" x14ac:dyDescent="0.2">
      <c r="A14" s="1">
        <v>15</v>
      </c>
      <c r="B14" t="s">
        <v>70</v>
      </c>
      <c r="C14" t="s">
        <v>71</v>
      </c>
      <c r="D14">
        <v>1</v>
      </c>
      <c r="E14" t="s">
        <v>72</v>
      </c>
      <c r="F14">
        <v>14</v>
      </c>
      <c r="G14">
        <v>11</v>
      </c>
      <c r="H14">
        <v>27</v>
      </c>
      <c r="I14">
        <v>2</v>
      </c>
      <c r="J14">
        <v>50</v>
      </c>
      <c r="K14">
        <v>10</v>
      </c>
      <c r="L14">
        <v>2</v>
      </c>
      <c r="M14">
        <v>94</v>
      </c>
      <c r="N14">
        <v>39</v>
      </c>
      <c r="O14">
        <v>23</v>
      </c>
      <c r="P14">
        <v>16</v>
      </c>
      <c r="Q14">
        <v>24</v>
      </c>
      <c r="R14">
        <v>7</v>
      </c>
      <c r="S14">
        <v>33</v>
      </c>
      <c r="T14">
        <v>17.5</v>
      </c>
      <c r="U14">
        <v>90</v>
      </c>
      <c r="V14">
        <v>70</v>
      </c>
      <c r="W14">
        <v>60</v>
      </c>
      <c r="X14">
        <v>60</v>
      </c>
      <c r="Y14">
        <v>12</v>
      </c>
      <c r="Z14">
        <v>5</v>
      </c>
      <c r="AA14">
        <v>1</v>
      </c>
      <c r="AB14">
        <v>4</v>
      </c>
      <c r="AC14">
        <v>11</v>
      </c>
      <c r="AD14">
        <v>14</v>
      </c>
      <c r="AE14">
        <v>2</v>
      </c>
      <c r="AF14">
        <v>7.3786724616896185E-2</v>
      </c>
      <c r="AG14">
        <v>1</v>
      </c>
      <c r="AH14">
        <v>70</v>
      </c>
      <c r="AI14">
        <v>0.3125</v>
      </c>
      <c r="AJ14">
        <v>0.25</v>
      </c>
      <c r="AK14">
        <v>6.25E-2</v>
      </c>
      <c r="AL14">
        <v>0.6875</v>
      </c>
      <c r="AM14">
        <v>0.875</v>
      </c>
    </row>
    <row r="15" spans="1:39" x14ac:dyDescent="0.2">
      <c r="A15" s="1">
        <v>16</v>
      </c>
      <c r="B15" t="s">
        <v>73</v>
      </c>
      <c r="C15" t="s">
        <v>74</v>
      </c>
      <c r="D15">
        <v>1</v>
      </c>
      <c r="E15" t="s">
        <v>75</v>
      </c>
      <c r="F15">
        <v>15</v>
      </c>
      <c r="G15">
        <v>12</v>
      </c>
      <c r="H15">
        <v>28</v>
      </c>
      <c r="I15">
        <v>2</v>
      </c>
      <c r="J15">
        <v>49</v>
      </c>
      <c r="K15">
        <v>16</v>
      </c>
      <c r="L15">
        <v>2</v>
      </c>
      <c r="M15">
        <v>109</v>
      </c>
      <c r="N15">
        <v>53</v>
      </c>
      <c r="O15">
        <v>25</v>
      </c>
      <c r="P15">
        <v>24</v>
      </c>
      <c r="Q15">
        <v>51</v>
      </c>
      <c r="R15">
        <v>22</v>
      </c>
      <c r="S15">
        <v>34</v>
      </c>
      <c r="T15">
        <v>39.285714285714278</v>
      </c>
      <c r="U15">
        <v>110</v>
      </c>
      <c r="V15">
        <v>83</v>
      </c>
      <c r="W15">
        <v>80</v>
      </c>
      <c r="X15">
        <v>80</v>
      </c>
      <c r="Y15">
        <v>10</v>
      </c>
      <c r="Z15">
        <v>16</v>
      </c>
      <c r="AA15">
        <v>8</v>
      </c>
      <c r="AB15">
        <v>8</v>
      </c>
      <c r="AC15">
        <v>8</v>
      </c>
      <c r="AD15">
        <v>17</v>
      </c>
      <c r="AE15">
        <v>7</v>
      </c>
      <c r="AF15">
        <v>0.34880487712323233</v>
      </c>
      <c r="AG15">
        <v>1</v>
      </c>
      <c r="AH15">
        <f>Q15</f>
        <v>51</v>
      </c>
      <c r="AI15">
        <v>0.66666666666666663</v>
      </c>
      <c r="AJ15">
        <v>0.33333333333333331</v>
      </c>
      <c r="AK15">
        <v>0.33333333333333331</v>
      </c>
      <c r="AL15">
        <v>0.33333333333333331</v>
      </c>
      <c r="AM15">
        <v>0.70833333333333337</v>
      </c>
    </row>
    <row r="16" spans="1:39" x14ac:dyDescent="0.2">
      <c r="A16" s="1">
        <v>18</v>
      </c>
      <c r="B16" t="s">
        <v>77</v>
      </c>
      <c r="C16" t="s">
        <v>78</v>
      </c>
      <c r="D16">
        <v>1</v>
      </c>
      <c r="E16" t="s">
        <v>79</v>
      </c>
      <c r="F16">
        <v>16</v>
      </c>
      <c r="G16">
        <v>14</v>
      </c>
      <c r="H16">
        <v>30</v>
      </c>
      <c r="I16">
        <v>2</v>
      </c>
      <c r="J16">
        <v>50</v>
      </c>
      <c r="K16">
        <v>13</v>
      </c>
      <c r="L16">
        <v>4</v>
      </c>
      <c r="M16">
        <v>96</v>
      </c>
      <c r="N16">
        <v>40</v>
      </c>
      <c r="O16">
        <v>25</v>
      </c>
      <c r="P16">
        <v>15</v>
      </c>
      <c r="Q16">
        <v>27</v>
      </c>
      <c r="R16">
        <v>12</v>
      </c>
      <c r="S16">
        <v>38</v>
      </c>
      <c r="T16">
        <v>24</v>
      </c>
      <c r="U16">
        <v>100</v>
      </c>
      <c r="V16">
        <v>82</v>
      </c>
      <c r="W16">
        <v>70</v>
      </c>
      <c r="X16">
        <v>70</v>
      </c>
      <c r="Y16">
        <v>12</v>
      </c>
      <c r="Z16">
        <v>6</v>
      </c>
      <c r="AA16">
        <v>4</v>
      </c>
      <c r="AB16">
        <v>2</v>
      </c>
      <c r="AC16">
        <v>9</v>
      </c>
      <c r="AD16">
        <v>9</v>
      </c>
      <c r="AE16">
        <v>6</v>
      </c>
      <c r="AF16">
        <v>0.21846799709493681</v>
      </c>
      <c r="AG16">
        <v>1</v>
      </c>
      <c r="AH16">
        <v>30</v>
      </c>
      <c r="AI16">
        <v>0.4</v>
      </c>
      <c r="AJ16">
        <v>0.1333333333333333</v>
      </c>
      <c r="AK16">
        <v>0.26666666666666672</v>
      </c>
      <c r="AL16">
        <v>0.6</v>
      </c>
      <c r="AM16">
        <v>0.6</v>
      </c>
    </row>
    <row r="17" spans="1:39" x14ac:dyDescent="0.2">
      <c r="A17" s="1">
        <v>19</v>
      </c>
      <c r="B17" t="s">
        <v>80</v>
      </c>
      <c r="C17" t="s">
        <v>81</v>
      </c>
      <c r="D17">
        <v>1</v>
      </c>
      <c r="E17" t="s">
        <v>82</v>
      </c>
      <c r="F17">
        <v>17</v>
      </c>
      <c r="G17">
        <v>15</v>
      </c>
      <c r="H17">
        <v>31</v>
      </c>
      <c r="I17">
        <v>2</v>
      </c>
      <c r="J17">
        <v>55</v>
      </c>
      <c r="K17">
        <v>21</v>
      </c>
      <c r="L17">
        <v>24</v>
      </c>
      <c r="M17">
        <v>90</v>
      </c>
      <c r="N17">
        <v>66</v>
      </c>
      <c r="O17">
        <v>17</v>
      </c>
      <c r="P17">
        <v>18</v>
      </c>
      <c r="Q17">
        <v>33</v>
      </c>
      <c r="R17">
        <v>20</v>
      </c>
      <c r="S17">
        <v>15</v>
      </c>
      <c r="T17">
        <v>57.142857142857139</v>
      </c>
      <c r="U17">
        <v>90</v>
      </c>
      <c r="V17">
        <v>74</v>
      </c>
      <c r="W17">
        <v>60</v>
      </c>
      <c r="X17">
        <v>80</v>
      </c>
      <c r="Y17">
        <v>10</v>
      </c>
      <c r="Z17">
        <v>12</v>
      </c>
      <c r="AA17">
        <v>8</v>
      </c>
      <c r="AB17">
        <v>4</v>
      </c>
      <c r="AC17">
        <v>6</v>
      </c>
      <c r="AD17">
        <v>13</v>
      </c>
      <c r="AE17">
        <v>5</v>
      </c>
      <c r="AF17">
        <v>0.36316199490947648</v>
      </c>
      <c r="AG17">
        <v>1</v>
      </c>
      <c r="AH17">
        <f t="shared" ref="AH17:AH19" si="0">Q17</f>
        <v>33</v>
      </c>
      <c r="AI17">
        <v>0.66666666666666663</v>
      </c>
      <c r="AJ17">
        <v>0.22222222222222221</v>
      </c>
      <c r="AK17">
        <v>0.44444444444444442</v>
      </c>
      <c r="AL17">
        <v>0.33333333333333331</v>
      </c>
      <c r="AM17">
        <v>0.72222222222222221</v>
      </c>
    </row>
    <row r="18" spans="1:39" x14ac:dyDescent="0.2">
      <c r="A18" s="1">
        <v>20</v>
      </c>
      <c r="B18" t="s">
        <v>83</v>
      </c>
      <c r="C18" t="s">
        <v>84</v>
      </c>
      <c r="D18">
        <v>1</v>
      </c>
      <c r="E18" t="s">
        <v>85</v>
      </c>
      <c r="F18">
        <v>18</v>
      </c>
      <c r="G18">
        <v>17</v>
      </c>
      <c r="H18">
        <v>33</v>
      </c>
      <c r="I18">
        <v>2</v>
      </c>
      <c r="J18">
        <v>59</v>
      </c>
      <c r="K18">
        <v>19</v>
      </c>
      <c r="L18">
        <v>10</v>
      </c>
      <c r="M18">
        <v>92</v>
      </c>
      <c r="N18">
        <v>50</v>
      </c>
      <c r="O18">
        <v>23</v>
      </c>
      <c r="P18">
        <v>16</v>
      </c>
      <c r="Q18">
        <v>27</v>
      </c>
      <c r="R18">
        <v>17</v>
      </c>
      <c r="S18">
        <v>30</v>
      </c>
      <c r="T18">
        <v>36.170212765957451</v>
      </c>
      <c r="U18">
        <v>90</v>
      </c>
      <c r="V18">
        <v>77</v>
      </c>
      <c r="W18">
        <v>50</v>
      </c>
      <c r="X18">
        <v>90</v>
      </c>
      <c r="Y18">
        <v>13</v>
      </c>
      <c r="Z18">
        <v>8</v>
      </c>
      <c r="AA18">
        <v>7</v>
      </c>
      <c r="AB18">
        <v>1</v>
      </c>
      <c r="AC18">
        <v>8</v>
      </c>
      <c r="AD18">
        <v>10</v>
      </c>
      <c r="AE18">
        <v>6</v>
      </c>
      <c r="AF18">
        <v>0.34472856450657818</v>
      </c>
      <c r="AG18">
        <v>1</v>
      </c>
      <c r="AH18">
        <f t="shared" si="0"/>
        <v>27</v>
      </c>
      <c r="AI18">
        <v>0.5</v>
      </c>
      <c r="AJ18">
        <v>6.25E-2</v>
      </c>
      <c r="AK18">
        <v>0.4375</v>
      </c>
      <c r="AL18">
        <v>0.5</v>
      </c>
      <c r="AM18">
        <v>0.625</v>
      </c>
    </row>
    <row r="19" spans="1:39" x14ac:dyDescent="0.2">
      <c r="A19" s="1">
        <v>21</v>
      </c>
      <c r="B19" t="s">
        <v>86</v>
      </c>
      <c r="C19" t="s">
        <v>87</v>
      </c>
      <c r="D19">
        <v>1</v>
      </c>
      <c r="E19" t="s">
        <v>88</v>
      </c>
      <c r="F19">
        <v>19</v>
      </c>
      <c r="G19">
        <v>18</v>
      </c>
      <c r="H19">
        <v>34</v>
      </c>
      <c r="I19">
        <v>2</v>
      </c>
      <c r="J19">
        <v>52</v>
      </c>
      <c r="K19">
        <v>18</v>
      </c>
      <c r="L19">
        <v>11</v>
      </c>
      <c r="M19">
        <v>97</v>
      </c>
      <c r="N19">
        <v>58</v>
      </c>
      <c r="O19">
        <v>21</v>
      </c>
      <c r="P19">
        <v>33</v>
      </c>
      <c r="Q19">
        <v>38</v>
      </c>
      <c r="R19">
        <v>36</v>
      </c>
      <c r="S19">
        <v>40</v>
      </c>
      <c r="T19">
        <v>47.368421052631582</v>
      </c>
      <c r="U19">
        <v>200</v>
      </c>
      <c r="V19">
        <v>84</v>
      </c>
      <c r="W19">
        <v>70</v>
      </c>
      <c r="X19">
        <v>90</v>
      </c>
      <c r="Y19">
        <v>22</v>
      </c>
      <c r="Z19">
        <v>19</v>
      </c>
      <c r="AA19">
        <v>10</v>
      </c>
      <c r="AB19">
        <v>9</v>
      </c>
      <c r="AC19">
        <v>14</v>
      </c>
      <c r="AD19">
        <v>26</v>
      </c>
      <c r="AE19">
        <v>7</v>
      </c>
      <c r="AF19">
        <v>0.31820249648935373</v>
      </c>
      <c r="AG19">
        <v>1</v>
      </c>
      <c r="AH19">
        <f t="shared" si="0"/>
        <v>38</v>
      </c>
      <c r="AI19">
        <v>0.5757575757575758</v>
      </c>
      <c r="AJ19">
        <v>0.27272727272727271</v>
      </c>
      <c r="AK19">
        <v>0.30303030303030298</v>
      </c>
      <c r="AL19">
        <v>0.42424242424242431</v>
      </c>
      <c r="AM19">
        <v>0.78787878787878785</v>
      </c>
    </row>
    <row r="20" spans="1:39" x14ac:dyDescent="0.2">
      <c r="A20" s="1">
        <v>22</v>
      </c>
      <c r="B20" t="s">
        <v>89</v>
      </c>
      <c r="C20" t="s">
        <v>90</v>
      </c>
      <c r="D20">
        <v>1</v>
      </c>
      <c r="E20" t="s">
        <v>91</v>
      </c>
      <c r="F20">
        <v>20</v>
      </c>
      <c r="G20">
        <v>19</v>
      </c>
      <c r="H20">
        <v>35</v>
      </c>
      <c r="I20">
        <v>2</v>
      </c>
      <c r="J20">
        <v>48</v>
      </c>
      <c r="K20">
        <v>17</v>
      </c>
      <c r="L20">
        <v>9</v>
      </c>
      <c r="M20">
        <v>96</v>
      </c>
      <c r="N20">
        <v>55</v>
      </c>
      <c r="O20">
        <v>23</v>
      </c>
      <c r="P20">
        <v>12</v>
      </c>
      <c r="Q20">
        <v>28</v>
      </c>
      <c r="R20">
        <v>13</v>
      </c>
      <c r="S20">
        <v>25</v>
      </c>
      <c r="T20">
        <v>34.210526315789473</v>
      </c>
      <c r="U20">
        <v>100</v>
      </c>
      <c r="V20">
        <v>87</v>
      </c>
      <c r="W20">
        <v>70</v>
      </c>
      <c r="X20">
        <v>100</v>
      </c>
      <c r="Y20">
        <v>13</v>
      </c>
      <c r="Z20">
        <v>7</v>
      </c>
      <c r="AA20">
        <v>5</v>
      </c>
      <c r="AB20">
        <v>2</v>
      </c>
      <c r="AC20">
        <v>5</v>
      </c>
      <c r="AD20">
        <v>7</v>
      </c>
      <c r="AE20">
        <v>5</v>
      </c>
      <c r="AF20">
        <v>0.30884325600786822</v>
      </c>
      <c r="AG20">
        <v>1</v>
      </c>
      <c r="AH20">
        <v>30</v>
      </c>
      <c r="AI20">
        <v>0.58333333333333337</v>
      </c>
      <c r="AJ20">
        <v>0.16666666666666671</v>
      </c>
      <c r="AK20">
        <v>0.41666666666666669</v>
      </c>
      <c r="AL20">
        <v>0.41666666666666669</v>
      </c>
      <c r="AM20">
        <v>0.58333333333333337</v>
      </c>
    </row>
    <row r="21" spans="1:39" x14ac:dyDescent="0.2">
      <c r="A21" s="1">
        <v>23</v>
      </c>
      <c r="B21" t="s">
        <v>92</v>
      </c>
      <c r="C21" t="s">
        <v>93</v>
      </c>
      <c r="D21">
        <v>3</v>
      </c>
      <c r="E21" t="s">
        <v>94</v>
      </c>
      <c r="F21">
        <v>21</v>
      </c>
      <c r="G21">
        <v>27</v>
      </c>
      <c r="H21">
        <v>4</v>
      </c>
      <c r="I21">
        <v>2</v>
      </c>
      <c r="J21">
        <v>50.666666666666657</v>
      </c>
      <c r="K21">
        <v>17.666666666666671</v>
      </c>
      <c r="L21">
        <v>2.333333333333333</v>
      </c>
      <c r="M21">
        <v>104.6666666666667</v>
      </c>
      <c r="N21">
        <v>49.666666666666657</v>
      </c>
      <c r="O21">
        <v>25.666666666666671</v>
      </c>
      <c r="P21">
        <v>32.666666666666657</v>
      </c>
      <c r="Q21">
        <v>284</v>
      </c>
      <c r="R21">
        <v>37.666666666666657</v>
      </c>
      <c r="S21">
        <v>65</v>
      </c>
      <c r="T21">
        <v>33.289810547875057</v>
      </c>
      <c r="U21">
        <v>123.3333333333333</v>
      </c>
      <c r="V21">
        <v>91.666666666666671</v>
      </c>
      <c r="W21">
        <v>76.666666666666671</v>
      </c>
      <c r="X21">
        <v>90</v>
      </c>
      <c r="Y21">
        <v>15</v>
      </c>
      <c r="Z21">
        <v>12.66666666666667</v>
      </c>
      <c r="AA21">
        <v>7.333333333333333</v>
      </c>
      <c r="AB21">
        <v>5.333333333333333</v>
      </c>
      <c r="AC21">
        <v>19.666666666666671</v>
      </c>
      <c r="AD21">
        <v>21.666666666666671</v>
      </c>
      <c r="AE21">
        <v>10.66666666666667</v>
      </c>
      <c r="AF21">
        <v>0.17587794999430759</v>
      </c>
      <c r="AG21" s="3">
        <v>3</v>
      </c>
      <c r="AH21">
        <v>95</v>
      </c>
      <c r="AI21">
        <v>0.44383116883116891</v>
      </c>
      <c r="AJ21">
        <v>0.28138528138528129</v>
      </c>
      <c r="AK21">
        <v>0.16244588744588739</v>
      </c>
      <c r="AL21">
        <v>0.55616883116883109</v>
      </c>
      <c r="AM21">
        <v>0.60741341991341991</v>
      </c>
    </row>
    <row r="22" spans="1:39" x14ac:dyDescent="0.2">
      <c r="A22" s="1">
        <v>24</v>
      </c>
      <c r="B22" t="s">
        <v>95</v>
      </c>
      <c r="C22" t="s">
        <v>96</v>
      </c>
      <c r="D22">
        <v>3</v>
      </c>
      <c r="E22" t="s">
        <v>97</v>
      </c>
      <c r="F22">
        <v>22</v>
      </c>
      <c r="G22">
        <v>28</v>
      </c>
      <c r="H22">
        <v>5</v>
      </c>
      <c r="I22">
        <v>5.5</v>
      </c>
      <c r="J22">
        <v>12.5</v>
      </c>
      <c r="K22">
        <v>7.5</v>
      </c>
      <c r="L22">
        <v>13.5</v>
      </c>
      <c r="M22">
        <v>59.5</v>
      </c>
      <c r="N22">
        <v>39.5</v>
      </c>
      <c r="O22">
        <v>17</v>
      </c>
      <c r="P22">
        <v>1.5</v>
      </c>
      <c r="Q22">
        <v>70</v>
      </c>
      <c r="R22">
        <v>0.5</v>
      </c>
      <c r="S22">
        <v>7.5</v>
      </c>
      <c r="T22">
        <v>3.5714285714285712</v>
      </c>
      <c r="U22">
        <v>100</v>
      </c>
      <c r="V22">
        <v>97.5</v>
      </c>
      <c r="W22">
        <v>95</v>
      </c>
      <c r="X22">
        <v>95</v>
      </c>
      <c r="Y22">
        <v>3.5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1.5</v>
      </c>
      <c r="AF22">
        <v>0</v>
      </c>
      <c r="AG22" s="3">
        <v>2</v>
      </c>
      <c r="AH22">
        <v>35</v>
      </c>
      <c r="AI22">
        <v>0</v>
      </c>
      <c r="AJ22">
        <v>0</v>
      </c>
      <c r="AK22">
        <v>0</v>
      </c>
      <c r="AL22">
        <v>1</v>
      </c>
      <c r="AM22">
        <v>0</v>
      </c>
    </row>
    <row r="23" spans="1:39" x14ac:dyDescent="0.2">
      <c r="A23" s="1">
        <v>25</v>
      </c>
      <c r="B23" t="s">
        <v>98</v>
      </c>
      <c r="C23" t="s">
        <v>99</v>
      </c>
      <c r="D23">
        <v>3</v>
      </c>
      <c r="E23" t="s">
        <v>100</v>
      </c>
      <c r="F23">
        <v>23</v>
      </c>
      <c r="G23">
        <v>29</v>
      </c>
      <c r="H23">
        <v>6</v>
      </c>
      <c r="I23">
        <v>2</v>
      </c>
      <c r="J23">
        <v>52</v>
      </c>
      <c r="K23">
        <v>18</v>
      </c>
      <c r="L23">
        <v>9.6666666666666661</v>
      </c>
      <c r="M23">
        <v>98.666666666666671</v>
      </c>
      <c r="N23">
        <v>51.666666666666657</v>
      </c>
      <c r="O23">
        <v>23</v>
      </c>
      <c r="P23">
        <v>17</v>
      </c>
      <c r="Q23">
        <v>169</v>
      </c>
      <c r="R23">
        <v>17.666666666666671</v>
      </c>
      <c r="S23">
        <v>35.333333333333343</v>
      </c>
      <c r="T23">
        <v>33.559322033898297</v>
      </c>
      <c r="U23">
        <v>116.6666666666667</v>
      </c>
      <c r="V23">
        <v>85.666666666666671</v>
      </c>
      <c r="W23">
        <v>60</v>
      </c>
      <c r="X23">
        <v>83.333333333333329</v>
      </c>
      <c r="Y23">
        <v>15</v>
      </c>
      <c r="Z23">
        <v>8</v>
      </c>
      <c r="AA23">
        <v>4.666666666666667</v>
      </c>
      <c r="AB23">
        <v>3.333333333333333</v>
      </c>
      <c r="AC23">
        <v>9</v>
      </c>
      <c r="AD23">
        <v>11.33333333333333</v>
      </c>
      <c r="AE23">
        <v>5.666666666666667</v>
      </c>
      <c r="AF23">
        <v>0.22339681918917559</v>
      </c>
      <c r="AG23" s="3">
        <v>2</v>
      </c>
      <c r="AH23">
        <v>110</v>
      </c>
      <c r="AI23">
        <v>0.46075187969924808</v>
      </c>
      <c r="AJ23">
        <v>0.18446115288220549</v>
      </c>
      <c r="AK23">
        <v>0.27629072681704259</v>
      </c>
      <c r="AL23">
        <v>0.53924812030075187</v>
      </c>
      <c r="AM23">
        <v>0.70115288220551386</v>
      </c>
    </row>
    <row r="24" spans="1:39" x14ac:dyDescent="0.2">
      <c r="A24" s="1">
        <v>26</v>
      </c>
      <c r="B24" t="s">
        <v>101</v>
      </c>
      <c r="C24" t="s">
        <v>102</v>
      </c>
      <c r="D24">
        <v>3</v>
      </c>
      <c r="E24" t="s">
        <v>103</v>
      </c>
      <c r="F24">
        <v>24</v>
      </c>
      <c r="G24">
        <v>30</v>
      </c>
      <c r="H24">
        <v>7</v>
      </c>
      <c r="I24">
        <v>2</v>
      </c>
      <c r="J24">
        <v>28</v>
      </c>
      <c r="K24">
        <v>8</v>
      </c>
      <c r="L24">
        <v>3</v>
      </c>
      <c r="M24">
        <v>88</v>
      </c>
      <c r="N24">
        <v>42</v>
      </c>
      <c r="O24">
        <v>22</v>
      </c>
      <c r="P24">
        <v>9</v>
      </c>
      <c r="Q24">
        <v>52</v>
      </c>
      <c r="R24">
        <v>5</v>
      </c>
      <c r="S24">
        <v>22</v>
      </c>
      <c r="T24">
        <v>18.518518518518519</v>
      </c>
      <c r="U24">
        <v>240</v>
      </c>
      <c r="V24">
        <v>121</v>
      </c>
      <c r="W24">
        <v>100</v>
      </c>
      <c r="X24">
        <v>100</v>
      </c>
      <c r="Y24">
        <v>45</v>
      </c>
      <c r="Z24">
        <v>3</v>
      </c>
      <c r="AA24">
        <v>1</v>
      </c>
      <c r="AB24">
        <v>2</v>
      </c>
      <c r="AC24">
        <v>6</v>
      </c>
      <c r="AD24">
        <v>7</v>
      </c>
      <c r="AE24">
        <v>2</v>
      </c>
      <c r="AF24">
        <v>0.15106283024634451</v>
      </c>
      <c r="AG24" s="3">
        <v>2</v>
      </c>
      <c r="AH24">
        <v>35</v>
      </c>
      <c r="AI24">
        <v>0.33333333333333331</v>
      </c>
      <c r="AJ24">
        <v>0.22222222222222221</v>
      </c>
      <c r="AK24">
        <v>0.1111111111111111</v>
      </c>
      <c r="AL24">
        <v>0.66666666666666663</v>
      </c>
      <c r="AM24">
        <v>0.77777777777777779</v>
      </c>
    </row>
    <row r="25" spans="1:39" x14ac:dyDescent="0.2">
      <c r="A25" s="1">
        <v>27</v>
      </c>
      <c r="B25" t="s">
        <v>125</v>
      </c>
      <c r="C25" t="s">
        <v>104</v>
      </c>
      <c r="D25">
        <v>3</v>
      </c>
      <c r="E25" t="s">
        <v>105</v>
      </c>
      <c r="F25">
        <v>25</v>
      </c>
      <c r="G25">
        <v>31</v>
      </c>
      <c r="H25">
        <v>8</v>
      </c>
      <c r="I25">
        <v>6</v>
      </c>
      <c r="J25">
        <v>56</v>
      </c>
      <c r="K25">
        <v>20</v>
      </c>
      <c r="L25">
        <v>9</v>
      </c>
      <c r="M25">
        <v>102</v>
      </c>
      <c r="N25">
        <v>50</v>
      </c>
      <c r="O25">
        <v>29</v>
      </c>
      <c r="P25">
        <v>9</v>
      </c>
      <c r="Q25">
        <v>69</v>
      </c>
      <c r="R25">
        <v>5</v>
      </c>
      <c r="S25">
        <v>10</v>
      </c>
      <c r="T25">
        <v>33.333333333333329</v>
      </c>
      <c r="U25">
        <v>130</v>
      </c>
      <c r="V25">
        <v>80</v>
      </c>
      <c r="W25">
        <v>30</v>
      </c>
      <c r="X25">
        <v>80</v>
      </c>
      <c r="Y25">
        <v>25</v>
      </c>
      <c r="Z25">
        <v>4</v>
      </c>
      <c r="AA25">
        <v>2</v>
      </c>
      <c r="AB25">
        <v>2</v>
      </c>
      <c r="AC25">
        <v>5</v>
      </c>
      <c r="AD25">
        <v>4</v>
      </c>
      <c r="AE25">
        <v>5</v>
      </c>
      <c r="AF25">
        <v>0.22498703947623419</v>
      </c>
      <c r="AG25" s="3">
        <v>2</v>
      </c>
      <c r="AH25">
        <v>50</v>
      </c>
      <c r="AI25">
        <v>0.44444444444444442</v>
      </c>
      <c r="AJ25">
        <v>0.22222222222222221</v>
      </c>
      <c r="AK25">
        <v>0.22222222222222221</v>
      </c>
      <c r="AL25">
        <v>0.55555555555555558</v>
      </c>
      <c r="AM25">
        <v>0.44444444444444442</v>
      </c>
    </row>
    <row r="26" spans="1:39" x14ac:dyDescent="0.2">
      <c r="A26" s="1">
        <v>28</v>
      </c>
      <c r="B26" t="s">
        <v>76</v>
      </c>
      <c r="C26" t="s">
        <v>106</v>
      </c>
      <c r="D26">
        <v>3</v>
      </c>
      <c r="E26" t="s">
        <v>107</v>
      </c>
      <c r="F26">
        <v>26</v>
      </c>
      <c r="G26">
        <v>32</v>
      </c>
      <c r="H26">
        <v>9</v>
      </c>
      <c r="I26">
        <v>3.5</v>
      </c>
      <c r="J26">
        <v>35</v>
      </c>
      <c r="K26">
        <v>17.5</v>
      </c>
      <c r="L26">
        <v>10</v>
      </c>
      <c r="M26">
        <v>99</v>
      </c>
      <c r="N26">
        <v>53</v>
      </c>
      <c r="O26">
        <v>23</v>
      </c>
      <c r="P26">
        <v>12</v>
      </c>
      <c r="Q26">
        <v>80</v>
      </c>
      <c r="R26">
        <v>6.5</v>
      </c>
      <c r="S26">
        <v>12</v>
      </c>
      <c r="T26">
        <v>32.453416149068318</v>
      </c>
      <c r="U26">
        <v>105</v>
      </c>
      <c r="V26">
        <v>94</v>
      </c>
      <c r="W26">
        <v>80</v>
      </c>
      <c r="X26">
        <v>90</v>
      </c>
      <c r="Y26">
        <v>12</v>
      </c>
      <c r="Z26">
        <v>1.5</v>
      </c>
      <c r="AA26">
        <v>1.5</v>
      </c>
      <c r="AB26">
        <v>0</v>
      </c>
      <c r="AC26">
        <v>2</v>
      </c>
      <c r="AD26">
        <v>3.5</v>
      </c>
      <c r="AE26">
        <v>0</v>
      </c>
      <c r="AF26">
        <v>0.2900093808630394</v>
      </c>
      <c r="AG26" s="3">
        <v>1</v>
      </c>
      <c r="AH26">
        <v>112</v>
      </c>
      <c r="AI26">
        <v>0.3</v>
      </c>
      <c r="AJ26">
        <v>0</v>
      </c>
      <c r="AK26">
        <v>0.3</v>
      </c>
      <c r="AL26">
        <v>0.7</v>
      </c>
      <c r="AM26">
        <v>1</v>
      </c>
    </row>
    <row r="27" spans="1:39" x14ac:dyDescent="0.2">
      <c r="A27" s="1">
        <v>29</v>
      </c>
      <c r="B27" t="s">
        <v>127</v>
      </c>
      <c r="C27" t="s">
        <v>108</v>
      </c>
      <c r="D27">
        <v>3</v>
      </c>
      <c r="E27" t="s">
        <v>109</v>
      </c>
      <c r="F27">
        <v>27</v>
      </c>
      <c r="G27">
        <v>33</v>
      </c>
      <c r="H27">
        <v>10</v>
      </c>
      <c r="I27">
        <v>2</v>
      </c>
      <c r="J27">
        <v>54.666666666666657</v>
      </c>
      <c r="K27">
        <v>16.333333333333329</v>
      </c>
      <c r="L27">
        <v>4</v>
      </c>
      <c r="M27">
        <v>89.333333333333329</v>
      </c>
      <c r="N27">
        <v>48</v>
      </c>
      <c r="O27">
        <v>21.333333333333329</v>
      </c>
      <c r="P27">
        <v>28</v>
      </c>
      <c r="Q27">
        <v>331</v>
      </c>
      <c r="R27">
        <v>23.666666666666671</v>
      </c>
      <c r="S27">
        <v>57.666666666666657</v>
      </c>
      <c r="T27">
        <v>29.582747304266292</v>
      </c>
      <c r="U27">
        <v>96.666666666666671</v>
      </c>
      <c r="V27">
        <v>60.333333333333343</v>
      </c>
      <c r="W27">
        <v>43.333333333333343</v>
      </c>
      <c r="X27">
        <v>60</v>
      </c>
      <c r="Y27">
        <v>10.33333333333333</v>
      </c>
      <c r="Z27">
        <v>13</v>
      </c>
      <c r="AA27">
        <v>9.6666666666666661</v>
      </c>
      <c r="AB27">
        <v>3.333333333333333</v>
      </c>
      <c r="AC27">
        <v>15</v>
      </c>
      <c r="AD27">
        <v>15.66666666666667</v>
      </c>
      <c r="AE27">
        <v>12.33333333333333</v>
      </c>
      <c r="AF27">
        <v>0.34359942823684542</v>
      </c>
      <c r="AG27" s="3">
        <v>2</v>
      </c>
      <c r="AH27">
        <v>117</v>
      </c>
      <c r="AI27">
        <v>0.47354497354497349</v>
      </c>
      <c r="AJ27">
        <v>8.4656084656084638E-2</v>
      </c>
      <c r="AK27">
        <v>0.38888888888888878</v>
      </c>
      <c r="AL27">
        <v>0.52645502645502651</v>
      </c>
      <c r="AM27">
        <v>0.59126984126984128</v>
      </c>
    </row>
    <row r="28" spans="1:39" x14ac:dyDescent="0.2">
      <c r="A28" s="1">
        <v>30</v>
      </c>
      <c r="B28" t="s">
        <v>110</v>
      </c>
      <c r="C28" t="s">
        <v>111</v>
      </c>
      <c r="D28">
        <v>3</v>
      </c>
      <c r="E28" t="s">
        <v>112</v>
      </c>
      <c r="F28">
        <v>28</v>
      </c>
      <c r="G28">
        <v>34</v>
      </c>
      <c r="H28">
        <v>11</v>
      </c>
      <c r="I28">
        <v>2.333333333333333</v>
      </c>
      <c r="J28">
        <v>37</v>
      </c>
      <c r="K28">
        <v>11.33333333333333</v>
      </c>
      <c r="L28">
        <v>14.33333333333333</v>
      </c>
      <c r="M28">
        <v>72.666666666666671</v>
      </c>
      <c r="N28">
        <v>46.333333333333343</v>
      </c>
      <c r="O28">
        <v>17.666666666666671</v>
      </c>
      <c r="P28">
        <v>14.33333333333333</v>
      </c>
      <c r="Q28">
        <v>210</v>
      </c>
      <c r="R28">
        <v>6.666666666666667</v>
      </c>
      <c r="S28">
        <v>15</v>
      </c>
      <c r="T28">
        <v>21.880341880341881</v>
      </c>
      <c r="U28">
        <v>83.333333333333329</v>
      </c>
      <c r="V28">
        <v>70.666666666666671</v>
      </c>
      <c r="W28">
        <v>46.666666666666657</v>
      </c>
      <c r="X28">
        <v>66.666666666666671</v>
      </c>
      <c r="Y28">
        <v>12.66666666666667</v>
      </c>
      <c r="Z28">
        <v>6.666666666666667</v>
      </c>
      <c r="AA28">
        <v>3.333333333333333</v>
      </c>
      <c r="AB28">
        <v>3.333333333333333</v>
      </c>
      <c r="AC28">
        <v>7.666666666666667</v>
      </c>
      <c r="AD28">
        <v>9</v>
      </c>
      <c r="AE28">
        <v>5.333333333333333</v>
      </c>
      <c r="AF28">
        <v>0.23993880007068399</v>
      </c>
      <c r="AG28" s="3">
        <v>2</v>
      </c>
      <c r="AH28">
        <v>110</v>
      </c>
      <c r="AI28">
        <v>0.47368421052631582</v>
      </c>
      <c r="AJ28">
        <v>0.23684210526315791</v>
      </c>
      <c r="AK28">
        <v>0.23684210526315791</v>
      </c>
      <c r="AL28">
        <v>0.52631578947368418</v>
      </c>
      <c r="AM28">
        <v>0.6271929824561403</v>
      </c>
    </row>
    <row r="29" spans="1:39" x14ac:dyDescent="0.2">
      <c r="A29" s="1">
        <v>31</v>
      </c>
      <c r="B29" t="s">
        <v>113</v>
      </c>
      <c r="C29" t="s">
        <v>114</v>
      </c>
      <c r="D29">
        <v>3</v>
      </c>
      <c r="E29" t="s">
        <v>115</v>
      </c>
      <c r="F29">
        <v>29</v>
      </c>
      <c r="G29">
        <v>35</v>
      </c>
      <c r="H29">
        <v>12</v>
      </c>
      <c r="I29">
        <v>8.1999999999999993</v>
      </c>
      <c r="J29">
        <v>31.2</v>
      </c>
      <c r="K29">
        <v>14.8</v>
      </c>
      <c r="L29">
        <v>11.2</v>
      </c>
      <c r="M29">
        <v>79</v>
      </c>
      <c r="N29">
        <v>48.2</v>
      </c>
      <c r="O29">
        <v>20.399999999999999</v>
      </c>
      <c r="P29">
        <v>9.1999999999999993</v>
      </c>
      <c r="Q29">
        <v>138</v>
      </c>
      <c r="R29">
        <v>5.4</v>
      </c>
      <c r="S29">
        <v>10.8</v>
      </c>
      <c r="T29">
        <v>22.2</v>
      </c>
      <c r="U29">
        <v>76</v>
      </c>
      <c r="V29">
        <v>66</v>
      </c>
      <c r="W29">
        <v>58</v>
      </c>
      <c r="X29">
        <v>64</v>
      </c>
      <c r="Y29">
        <v>6</v>
      </c>
      <c r="Z29">
        <v>3.8</v>
      </c>
      <c r="AA29">
        <v>3</v>
      </c>
      <c r="AB29">
        <v>0.8</v>
      </c>
      <c r="AC29">
        <v>5.4</v>
      </c>
      <c r="AD29">
        <v>4.8</v>
      </c>
      <c r="AE29">
        <v>4.4000000000000004</v>
      </c>
      <c r="AF29">
        <v>0.30111290320182948</v>
      </c>
      <c r="AG29" s="3">
        <v>3</v>
      </c>
      <c r="AH29">
        <v>62</v>
      </c>
      <c r="AI29">
        <v>0.42666666666666658</v>
      </c>
      <c r="AJ29">
        <v>4.7222222222222221E-2</v>
      </c>
      <c r="AK29">
        <v>0.37944444444444447</v>
      </c>
      <c r="AL29">
        <v>0.57333333333333325</v>
      </c>
      <c r="AM29">
        <v>0.48</v>
      </c>
    </row>
    <row r="30" spans="1:39" x14ac:dyDescent="0.2">
      <c r="A30" s="1">
        <v>32</v>
      </c>
      <c r="B30" t="s">
        <v>116</v>
      </c>
      <c r="C30" t="s">
        <v>117</v>
      </c>
      <c r="D30">
        <v>3</v>
      </c>
      <c r="E30" t="s">
        <v>118</v>
      </c>
      <c r="F30">
        <v>30</v>
      </c>
      <c r="G30">
        <v>25</v>
      </c>
      <c r="H30">
        <v>2</v>
      </c>
      <c r="I30">
        <v>3.0344942560745278</v>
      </c>
      <c r="J30">
        <v>42.277741230298062</v>
      </c>
      <c r="K30">
        <v>12.496581693663151</v>
      </c>
      <c r="L30">
        <v>3.6409328409613151</v>
      </c>
      <c r="M30">
        <v>85.216980183477958</v>
      </c>
      <c r="N30">
        <v>53.307495477646263</v>
      </c>
      <c r="O30">
        <v>25.205947449718661</v>
      </c>
      <c r="P30">
        <v>19</v>
      </c>
      <c r="Q30">
        <v>168</v>
      </c>
      <c r="R30">
        <v>22.97981659335662</v>
      </c>
      <c r="S30">
        <v>56.453746570215458</v>
      </c>
      <c r="T30">
        <v>17.933179376701549</v>
      </c>
      <c r="U30">
        <v>138.28495724459941</v>
      </c>
      <c r="V30">
        <v>84.249697436852202</v>
      </c>
      <c r="W30">
        <v>59.275691927701708</v>
      </c>
      <c r="X30">
        <v>68.597426080596165</v>
      </c>
      <c r="Y30">
        <v>15.73957171834657</v>
      </c>
      <c r="Z30">
        <v>3.4638749957172039</v>
      </c>
      <c r="AA30">
        <v>6.3464199828601986</v>
      </c>
      <c r="AB30">
        <v>2.5728497533503831</v>
      </c>
      <c r="AC30">
        <v>11.297379951318939</v>
      </c>
      <c r="AD30">
        <v>10.030725038432321</v>
      </c>
      <c r="AE30">
        <v>4.4997439077807533</v>
      </c>
      <c r="AF30">
        <v>0.37772670332253738</v>
      </c>
      <c r="AG30" s="3">
        <v>3</v>
      </c>
      <c r="AH30">
        <f>Q30/AG30</f>
        <v>56</v>
      </c>
      <c r="AI30">
        <v>0.26262857807857098</v>
      </c>
      <c r="AJ30">
        <v>0.1129474375647736</v>
      </c>
      <c r="AK30">
        <v>0.48200399213539841</v>
      </c>
      <c r="AL30">
        <v>0.68971929706979229</v>
      </c>
      <c r="AM30">
        <v>0.46655504549178889</v>
      </c>
    </row>
    <row r="31" spans="1:39" x14ac:dyDescent="0.2">
      <c r="A31" s="1">
        <v>33</v>
      </c>
      <c r="B31" t="s">
        <v>119</v>
      </c>
      <c r="C31" t="s">
        <v>120</v>
      </c>
      <c r="D31">
        <v>1</v>
      </c>
      <c r="E31" t="s">
        <v>121</v>
      </c>
      <c r="F31">
        <v>31</v>
      </c>
      <c r="G31">
        <v>16</v>
      </c>
      <c r="H31">
        <v>32</v>
      </c>
      <c r="I31">
        <v>1.528626914554748</v>
      </c>
      <c r="J31">
        <v>32.646337743996092</v>
      </c>
      <c r="K31">
        <v>11.582384419464301</v>
      </c>
      <c r="L31">
        <v>6.8444820305273888</v>
      </c>
      <c r="M31">
        <v>83.357566029730393</v>
      </c>
      <c r="N31">
        <v>50.328779694837657</v>
      </c>
      <c r="O31">
        <v>22.36508462069839</v>
      </c>
      <c r="P31">
        <v>22.882482725461649</v>
      </c>
      <c r="Q31">
        <v>138.94567536733479</v>
      </c>
      <c r="R31">
        <v>15.86032486967453</v>
      </c>
      <c r="S31">
        <v>40.095408450718253</v>
      </c>
      <c r="T31">
        <v>20.58670752466022</v>
      </c>
      <c r="U31">
        <v>95.996651950954359</v>
      </c>
      <c r="V31">
        <v>86.267141336611587</v>
      </c>
      <c r="W31">
        <v>76.753636867502308</v>
      </c>
      <c r="X31">
        <v>86.430529833299516</v>
      </c>
      <c r="Y31">
        <v>7.6155654424866261</v>
      </c>
      <c r="Z31">
        <v>10.405043660482839</v>
      </c>
      <c r="AA31">
        <v>1.933758452644327</v>
      </c>
      <c r="AB31">
        <v>4.4007816914987288</v>
      </c>
      <c r="AC31">
        <v>10.606053316735821</v>
      </c>
      <c r="AD31">
        <v>18.928479829914981</v>
      </c>
      <c r="AE31">
        <v>6.7585590882851019</v>
      </c>
      <c r="AF31">
        <v>0.26162863454046142</v>
      </c>
      <c r="AG31">
        <v>1</v>
      </c>
      <c r="AH31">
        <v>36</v>
      </c>
      <c r="AI31">
        <v>0.5277096210261385</v>
      </c>
      <c r="AJ31">
        <v>0.23311207986356511</v>
      </c>
      <c r="AK31">
        <v>0.20465311507854031</v>
      </c>
      <c r="AL31">
        <v>0.42822933625668869</v>
      </c>
      <c r="AM31">
        <v>0.58980015957490406</v>
      </c>
    </row>
    <row r="32" spans="1:39" x14ac:dyDescent="0.2">
      <c r="A32" s="1">
        <v>34</v>
      </c>
      <c r="B32" t="s">
        <v>122</v>
      </c>
      <c r="C32" t="s">
        <v>123</v>
      </c>
      <c r="D32">
        <v>3</v>
      </c>
      <c r="E32" t="s">
        <v>124</v>
      </c>
      <c r="F32">
        <v>32</v>
      </c>
      <c r="G32">
        <v>26</v>
      </c>
      <c r="H32">
        <v>3</v>
      </c>
      <c r="I32">
        <v>1.5076696589459</v>
      </c>
      <c r="J32">
        <v>40.064270766894857</v>
      </c>
      <c r="K32">
        <v>13.65646278418224</v>
      </c>
      <c r="L32">
        <v>2.743948367661043</v>
      </c>
      <c r="M32">
        <v>93.555791736893482</v>
      </c>
      <c r="N32">
        <v>45.047362395345317</v>
      </c>
      <c r="O32">
        <v>22.626458315673808</v>
      </c>
      <c r="P32">
        <v>29</v>
      </c>
      <c r="Q32">
        <v>65.473676102355881</v>
      </c>
      <c r="R32">
        <v>4.9447922513648948</v>
      </c>
      <c r="S32">
        <v>24.857196789719762</v>
      </c>
      <c r="T32">
        <v>23.673718654530909</v>
      </c>
      <c r="U32">
        <v>81.7922466639276</v>
      </c>
      <c r="V32">
        <v>70.309373463445311</v>
      </c>
      <c r="W32">
        <v>69.61042057701944</v>
      </c>
      <c r="X32">
        <v>87.254876989752333</v>
      </c>
      <c r="Y32">
        <v>8.1878102159067652</v>
      </c>
      <c r="Z32">
        <v>9.5006062458513618</v>
      </c>
      <c r="AA32">
        <v>7.7569460810964372</v>
      </c>
      <c r="AB32">
        <v>3.5536135502462951</v>
      </c>
      <c r="AC32">
        <v>3.4190250590023532</v>
      </c>
      <c r="AD32">
        <v>4.1228220445575072</v>
      </c>
      <c r="AE32">
        <v>4.7187503373278492</v>
      </c>
      <c r="AF32">
        <v>0.26891742730393109</v>
      </c>
      <c r="AG32">
        <v>1</v>
      </c>
      <c r="AH32">
        <v>130</v>
      </c>
      <c r="AI32">
        <v>0.27261910198534373</v>
      </c>
      <c r="AJ32">
        <v>0.13838477293070259</v>
      </c>
      <c r="AK32">
        <v>0.39747595189666501</v>
      </c>
      <c r="AL32">
        <v>0.53611504654119291</v>
      </c>
      <c r="AM32">
        <v>0.43918356545608589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 Sussman</cp:lastModifiedBy>
  <dcterms:created xsi:type="dcterms:W3CDTF">2021-04-05T15:25:15Z</dcterms:created>
  <dcterms:modified xsi:type="dcterms:W3CDTF">2021-04-12T08:35:54Z</dcterms:modified>
</cp:coreProperties>
</file>