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D58B126-34D3-44BB-8EB0-E43E92E5F37B}" xr6:coauthVersionLast="36" xr6:coauthVersionMax="36" xr10:uidLastSave="{00000000-0000-0000-0000-000000000000}"/>
  <bookViews>
    <workbookView xWindow="0" yWindow="0" windowWidth="23040" windowHeight="9060" activeTab="1" xr2:uid="{7AD953DC-E399-4531-8879-2053840DE1DF}"/>
  </bookViews>
  <sheets>
    <sheet name="Data" sheetId="1" r:id="rId1"/>
    <sheet name="Dashboard" sheetId="3" r:id="rId2"/>
  </sheets>
  <definedNames>
    <definedName name="_xlnm._FilterDatabase" localSheetId="0" hidden="1">Data!$C$3:$C$22</definedName>
    <definedName name="_xlnm.Criteria" localSheetId="0">Data!$C$3:$C$22</definedName>
    <definedName name="_xlnm.Extract" localSheetId="0">Data!$G$3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C22" i="3"/>
  <c r="C21" i="3"/>
  <c r="C11" i="3"/>
  <c r="C12" i="3"/>
  <c r="C13" i="3"/>
  <c r="C14" i="3"/>
  <c r="C15" i="3"/>
  <c r="C16" i="3"/>
  <c r="C17" i="3"/>
  <c r="C10" i="3"/>
  <c r="C18" i="3" s="1"/>
</calcChain>
</file>

<file path=xl/sharedStrings.xml><?xml version="1.0" encoding="utf-8"?>
<sst xmlns="http://schemas.openxmlformats.org/spreadsheetml/2006/main" count="71" uniqueCount="39">
  <si>
    <t xml:space="preserve">Date </t>
  </si>
  <si>
    <t>Category</t>
  </si>
  <si>
    <t>Description</t>
  </si>
  <si>
    <t>Amount</t>
  </si>
  <si>
    <t>Travel</t>
  </si>
  <si>
    <t>Delhi to Goa</t>
  </si>
  <si>
    <t>Biriyani, tandoori chicken</t>
  </si>
  <si>
    <t xml:space="preserve">Shopping </t>
  </si>
  <si>
    <t>New Mobile Phone</t>
  </si>
  <si>
    <t>Education</t>
  </si>
  <si>
    <t>Kids Tution fee</t>
  </si>
  <si>
    <t>Rent</t>
  </si>
  <si>
    <t>House Rent Paid</t>
  </si>
  <si>
    <t>Healthcare</t>
  </si>
  <si>
    <t>Medicine of Parents</t>
  </si>
  <si>
    <t>Goa to Delhi</t>
  </si>
  <si>
    <t>Bills</t>
  </si>
  <si>
    <t>Electricity</t>
  </si>
  <si>
    <t>Insurance</t>
  </si>
  <si>
    <t>Bike insurance</t>
  </si>
  <si>
    <t>Car Insurance</t>
  </si>
  <si>
    <t>Complete Family Checkup</t>
  </si>
  <si>
    <t>Kids school fee</t>
  </si>
  <si>
    <t>Kids Stationary</t>
  </si>
  <si>
    <t>Mouse and Keyboard</t>
  </si>
  <si>
    <t>Water bill</t>
  </si>
  <si>
    <t>Food and Dining</t>
  </si>
  <si>
    <t xml:space="preserve">Lunch with Family </t>
  </si>
  <si>
    <t>Mobile Bill</t>
  </si>
  <si>
    <t>Shop 1 rent paid</t>
  </si>
  <si>
    <t>Breakfast</t>
  </si>
  <si>
    <t>Dinner at Aminia</t>
  </si>
  <si>
    <t>Start Date</t>
  </si>
  <si>
    <t xml:space="preserve">End Date </t>
  </si>
  <si>
    <t>Total</t>
  </si>
  <si>
    <t>Expense Tracker</t>
  </si>
  <si>
    <t>Average Expense</t>
  </si>
  <si>
    <t>Minimum Expense</t>
  </si>
  <si>
    <t>Maximum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</si>
</sst>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2" xfId="0" applyBorder="1"/>
    <xf numFmtId="0" fontId="0" fillId="0" borderId="3" xfId="0" applyBorder="1"/>
    <xf numFmtId="14" fontId="0" fillId="4" borderId="4" xfId="0" applyNumberFormat="1" applyFill="1" applyBorder="1"/>
    <xf numFmtId="0" fontId="0" fillId="0" borderId="5" xfId="0" applyBorder="1"/>
    <xf numFmtId="14" fontId="0" fillId="4" borderId="6" xfId="0" applyNumberFormat="1" applyFill="1" applyBorder="1"/>
    <xf numFmtId="42" fontId="0" fillId="0" borderId="2" xfId="0" applyNumberFormat="1" applyBorder="1"/>
    <xf numFmtId="0" fontId="0" fillId="5" borderId="0" xfId="0" applyFill="1"/>
    <xf numFmtId="0" fontId="3" fillId="5" borderId="0" xfId="0" applyFont="1" applyFill="1"/>
    <xf numFmtId="42" fontId="2" fillId="3" borderId="2" xfId="0" applyNumberFormat="1" applyFont="1" applyFill="1" applyBorder="1"/>
    <xf numFmtId="42" fontId="0" fillId="0" borderId="0" xfId="0" applyNumberFormat="1"/>
    <xf numFmtId="0" fontId="0" fillId="3" borderId="2" xfId="0" applyFill="1" applyBorder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Dashboard!$B$10:$B$17</c:f>
              <c:strCache>
                <c:ptCount val="8"/>
                <c:pt idx="0">
                  <c:v>Travel</c:v>
                </c:pt>
                <c:pt idx="1">
                  <c:v>Shopping </c:v>
                </c:pt>
                <c:pt idx="2">
                  <c:v>Education</c:v>
                </c:pt>
                <c:pt idx="3">
                  <c:v>Rent</c:v>
                </c:pt>
                <c:pt idx="4">
                  <c:v>Healthcare</c:v>
                </c:pt>
                <c:pt idx="5">
                  <c:v>Bills</c:v>
                </c:pt>
                <c:pt idx="6">
                  <c:v>Insurance</c:v>
                </c:pt>
                <c:pt idx="7">
                  <c:v>Food and Dining</c:v>
                </c:pt>
              </c:strCache>
            </c:strRef>
          </c:cat>
          <c:val>
            <c:numRef>
              <c:f>Dashboard!$C$10:$C$17</c:f>
              <c:numCache>
                <c:formatCode>_("₹"* #,##0_);_("₹"* \(#,##0\);_("₹"* "-"_);_(@_)</c:formatCode>
                <c:ptCount val="8"/>
                <c:pt idx="0">
                  <c:v>5000</c:v>
                </c:pt>
                <c:pt idx="1">
                  <c:v>6500</c:v>
                </c:pt>
                <c:pt idx="2">
                  <c:v>7200</c:v>
                </c:pt>
                <c:pt idx="3">
                  <c:v>9500</c:v>
                </c:pt>
                <c:pt idx="4">
                  <c:v>4000</c:v>
                </c:pt>
                <c:pt idx="5">
                  <c:v>3100</c:v>
                </c:pt>
                <c:pt idx="6">
                  <c:v>9450</c:v>
                </c:pt>
                <c:pt idx="7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D-4615-A5E2-5DDCCAD226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820333411293886"/>
          <c:y val="7.1321321321321324E-2"/>
          <c:w val="0.54866135235570801"/>
          <c:h val="0.8367655056631434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Dashboard!$B$10:$B$17</c:f>
              <c:strCache>
                <c:ptCount val="8"/>
                <c:pt idx="0">
                  <c:v>Travel</c:v>
                </c:pt>
                <c:pt idx="1">
                  <c:v>Shopping </c:v>
                </c:pt>
                <c:pt idx="2">
                  <c:v>Education</c:v>
                </c:pt>
                <c:pt idx="3">
                  <c:v>Rent</c:v>
                </c:pt>
                <c:pt idx="4">
                  <c:v>Healthcare</c:v>
                </c:pt>
                <c:pt idx="5">
                  <c:v>Bills</c:v>
                </c:pt>
                <c:pt idx="6">
                  <c:v>Insurance</c:v>
                </c:pt>
                <c:pt idx="7">
                  <c:v>Food and Dining</c:v>
                </c:pt>
              </c:strCache>
            </c:strRef>
          </c:cat>
          <c:val>
            <c:numRef>
              <c:f>Dashboard!$C$10:$C$17</c:f>
              <c:numCache>
                <c:formatCode>_("₹"* #,##0_);_("₹"* \(#,##0\);_("₹"* "-"_);_(@_)</c:formatCode>
                <c:ptCount val="8"/>
                <c:pt idx="0">
                  <c:v>5000</c:v>
                </c:pt>
                <c:pt idx="1">
                  <c:v>6500</c:v>
                </c:pt>
                <c:pt idx="2">
                  <c:v>7200</c:v>
                </c:pt>
                <c:pt idx="3">
                  <c:v>9500</c:v>
                </c:pt>
                <c:pt idx="4">
                  <c:v>4000</c:v>
                </c:pt>
                <c:pt idx="5">
                  <c:v>3100</c:v>
                </c:pt>
                <c:pt idx="6">
                  <c:v>9450</c:v>
                </c:pt>
                <c:pt idx="7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7-4723-9FC5-21A1BAFE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6003183"/>
        <c:axId val="1038383871"/>
      </c:barChart>
      <c:catAx>
        <c:axId val="112600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83871"/>
        <c:crosses val="autoZero"/>
        <c:auto val="1"/>
        <c:lblAlgn val="ctr"/>
        <c:lblOffset val="100"/>
        <c:noMultiLvlLbl val="0"/>
      </c:catAx>
      <c:valAx>
        <c:axId val="10383838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_);_(&quot;₹&quot;* \(#,##0\);_(&quot;₹&quot;* &quot;-&quot;_);_(@_)" sourceLinked="1"/>
        <c:majorTickMark val="none"/>
        <c:minorTickMark val="none"/>
        <c:tickLblPos val="nextTo"/>
        <c:crossAx val="112600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png"/><Relationship Id="rId18" Type="http://schemas.openxmlformats.org/officeDocument/2006/relationships/image" Target="../media/image16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png"/><Relationship Id="rId2" Type="http://schemas.openxmlformats.org/officeDocument/2006/relationships/chart" Target="../charts/chart2.xml"/><Relationship Id="rId16" Type="http://schemas.openxmlformats.org/officeDocument/2006/relationships/image" Target="../media/image14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svg"/><Relationship Id="rId4" Type="http://schemas.openxmlformats.org/officeDocument/2006/relationships/image" Target="../media/image2.svg"/><Relationship Id="rId9" Type="http://schemas.openxmlformats.org/officeDocument/2006/relationships/image" Target="../media/image7.png"/><Relationship Id="rId14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19</xdr:col>
      <xdr:colOff>7620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FE87F-B32C-42A3-99A9-361FE4240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175260</xdr:rowOff>
    </xdr:from>
    <xdr:to>
      <xdr:col>19</xdr:col>
      <xdr:colOff>30480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A5ED2-1770-4647-9A28-9107AC652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518160</xdr:colOff>
      <xdr:row>5</xdr:row>
      <xdr:rowOff>91440</xdr:rowOff>
    </xdr:from>
    <xdr:to>
      <xdr:col>11</xdr:col>
      <xdr:colOff>518160</xdr:colOff>
      <xdr:row>21</xdr:row>
      <xdr:rowOff>144780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D5AC0CCE-2BD6-401F-AF9F-FA4D88FB2D54}"/>
            </a:ext>
          </a:extLst>
        </xdr:cNvPr>
        <xdr:cNvGrpSpPr/>
      </xdr:nvGrpSpPr>
      <xdr:grpSpPr>
        <a:xfrm>
          <a:off x="5013960" y="1196340"/>
          <a:ext cx="3657600" cy="2987040"/>
          <a:chOff x="3840480" y="655320"/>
          <a:chExt cx="3406140" cy="2567940"/>
        </a:xfrm>
      </xdr:grpSpPr>
      <xdr:pic>
        <xdr:nvPicPr>
          <xdr:cNvPr id="5" name="Graphic 4" descr="Medical">
            <a:extLst>
              <a:ext uri="{FF2B5EF4-FFF2-40B4-BE49-F238E27FC236}">
                <a16:creationId xmlns:a16="http://schemas.microsoft.com/office/drawing/2014/main" id="{0D56231E-A3C0-41D2-936A-E26A3EE820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038600" y="693420"/>
            <a:ext cx="601980" cy="601980"/>
          </a:xfrm>
          <a:prstGeom prst="rect">
            <a:avLst/>
          </a:prstGeom>
        </xdr:spPr>
      </xdr:pic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57D7A0D4-0D64-45D8-881B-687EF6FBE396}"/>
              </a:ext>
            </a:extLst>
          </xdr:cNvPr>
          <xdr:cNvSpPr/>
        </xdr:nvSpPr>
        <xdr:spPr>
          <a:xfrm>
            <a:off x="3840480" y="1363980"/>
            <a:ext cx="891540" cy="2590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lang="en-IN" sz="1200" b="1">
                <a:solidFill>
                  <a:schemeClr val="tx1"/>
                </a:solidFill>
              </a:rPr>
              <a:t>Healthcare</a:t>
            </a:r>
          </a:p>
        </xdr:txBody>
      </xdr:sp>
      <xdr:pic>
        <xdr:nvPicPr>
          <xdr:cNvPr id="8" name="Graphic 7" descr="Graduation cap">
            <a:extLst>
              <a:ext uri="{FF2B5EF4-FFF2-40B4-BE49-F238E27FC236}">
                <a16:creationId xmlns:a16="http://schemas.microsoft.com/office/drawing/2014/main" id="{F049A31E-443C-46FB-9662-11E5B91F5B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853940" y="655320"/>
            <a:ext cx="678180" cy="678180"/>
          </a:xfrm>
          <a:prstGeom prst="rect">
            <a:avLst/>
          </a:prstGeom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335F990-A5BF-4ABD-B1FA-E2C063C13B53}"/>
              </a:ext>
            </a:extLst>
          </xdr:cNvPr>
          <xdr:cNvSpPr/>
        </xdr:nvSpPr>
        <xdr:spPr>
          <a:xfrm>
            <a:off x="4739640" y="1356360"/>
            <a:ext cx="891540" cy="2590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lang="en-IN" sz="1200" b="1">
                <a:solidFill>
                  <a:schemeClr val="tx1"/>
                </a:solidFill>
              </a:rPr>
              <a:t>Education</a:t>
            </a:r>
          </a:p>
        </xdr:txBody>
      </xdr:sp>
      <xdr:pic>
        <xdr:nvPicPr>
          <xdr:cNvPr id="13" name="Graphic 12" descr="Shopping cart">
            <a:extLst>
              <a:ext uri="{FF2B5EF4-FFF2-40B4-BE49-F238E27FC236}">
                <a16:creationId xmlns:a16="http://schemas.microsoft.com/office/drawing/2014/main" id="{2DBD6C4F-4C4E-4C71-B1DC-01873296AC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5715000" y="723900"/>
            <a:ext cx="586740" cy="586740"/>
          </a:xfrm>
          <a:prstGeom prst="rect">
            <a:avLst/>
          </a:prstGeom>
        </xdr:spPr>
      </xdr:pic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56544DE8-74AF-4CF5-8441-7097CC71F95A}"/>
              </a:ext>
            </a:extLst>
          </xdr:cNvPr>
          <xdr:cNvSpPr/>
        </xdr:nvSpPr>
        <xdr:spPr>
          <a:xfrm>
            <a:off x="5585460" y="1356360"/>
            <a:ext cx="891540" cy="2590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200" b="1">
                <a:solidFill>
                  <a:schemeClr val="tx1"/>
                </a:solidFill>
              </a:rPr>
              <a:t>Shopping</a:t>
            </a:r>
          </a:p>
        </xdr:txBody>
      </xdr:sp>
      <xdr:sp macro="" textlink="$C$14">
        <xdr:nvSpPr>
          <xdr:cNvPr id="15" name="Rectangle 14">
            <a:extLst>
              <a:ext uri="{FF2B5EF4-FFF2-40B4-BE49-F238E27FC236}">
                <a16:creationId xmlns:a16="http://schemas.microsoft.com/office/drawing/2014/main" id="{D36E865B-B5DF-4370-A87F-19142185E779}"/>
              </a:ext>
            </a:extLst>
          </xdr:cNvPr>
          <xdr:cNvSpPr/>
        </xdr:nvSpPr>
        <xdr:spPr>
          <a:xfrm>
            <a:off x="3992880" y="1584960"/>
            <a:ext cx="739140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63161CB0-CEF8-4ECE-A442-7D6771EDEDC8}" type="TxLink">
              <a:rPr lang="en-US" sz="11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cs typeface="Calibri"/>
              </a:rPr>
              <a:t> ₹ 4,000 </a:t>
            </a:fld>
            <a:endParaRPr lang="en-IN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2">
        <xdr:nvSpPr>
          <xdr:cNvPr id="16" name="Rectangle 15">
            <a:extLst>
              <a:ext uri="{FF2B5EF4-FFF2-40B4-BE49-F238E27FC236}">
                <a16:creationId xmlns:a16="http://schemas.microsoft.com/office/drawing/2014/main" id="{E981C418-B950-4E49-B4D5-958AC2AE3A64}"/>
              </a:ext>
            </a:extLst>
          </xdr:cNvPr>
          <xdr:cNvSpPr/>
        </xdr:nvSpPr>
        <xdr:spPr>
          <a:xfrm>
            <a:off x="4861560" y="1569720"/>
            <a:ext cx="739140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FC6ED34-1BA0-4BB0-BDF3-BBB2463D0B66}" type="TxLink">
              <a:rPr lang="en-US" sz="11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cs typeface="Calibri"/>
              </a:rPr>
              <a:t> ₹ 7,200 </a:t>
            </a:fld>
            <a:endParaRPr lang="en-IN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1">
        <xdr:nvSpPr>
          <xdr:cNvPr id="17" name="Rectangle 16">
            <a:extLst>
              <a:ext uri="{FF2B5EF4-FFF2-40B4-BE49-F238E27FC236}">
                <a16:creationId xmlns:a16="http://schemas.microsoft.com/office/drawing/2014/main" id="{7BC2ACB4-20B9-4458-9079-724CEBA94CE7}"/>
              </a:ext>
            </a:extLst>
          </xdr:cNvPr>
          <xdr:cNvSpPr/>
        </xdr:nvSpPr>
        <xdr:spPr>
          <a:xfrm>
            <a:off x="5676900" y="1569720"/>
            <a:ext cx="739140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DFF71C0D-900D-41D8-AFF9-6CADA59F13E9}" type="TxLink">
              <a:rPr lang="en-US" sz="11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cs typeface="Calibri"/>
              </a:rPr>
              <a:t> ₹ 6,500 </a:t>
            </a:fld>
            <a:endParaRPr lang="en-IN" sz="110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19" name="Graphic 18" descr="Tropical scene">
            <a:extLst>
              <a:ext uri="{FF2B5EF4-FFF2-40B4-BE49-F238E27FC236}">
                <a16:creationId xmlns:a16="http://schemas.microsoft.com/office/drawing/2014/main" id="{1CBCC997-5EBD-4CFD-BF35-BF04ED27A3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522720" y="762000"/>
            <a:ext cx="525780" cy="525780"/>
          </a:xfrm>
          <a:prstGeom prst="rect">
            <a:avLst/>
          </a:prstGeom>
        </xdr:spPr>
      </xdr:pic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5DAC6C90-D21D-4043-88DE-FBF67894602D}"/>
              </a:ext>
            </a:extLst>
          </xdr:cNvPr>
          <xdr:cNvSpPr/>
        </xdr:nvSpPr>
        <xdr:spPr>
          <a:xfrm>
            <a:off x="6355080" y="1348740"/>
            <a:ext cx="891540" cy="2590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200" b="1">
                <a:solidFill>
                  <a:schemeClr val="tx1"/>
                </a:solidFill>
              </a:rPr>
              <a:t>Travel</a:t>
            </a:r>
          </a:p>
        </xdr:txBody>
      </xdr:sp>
      <xdr:sp macro="" textlink="$C$10">
        <xdr:nvSpPr>
          <xdr:cNvPr id="23" name="Rectangle 22">
            <a:extLst>
              <a:ext uri="{FF2B5EF4-FFF2-40B4-BE49-F238E27FC236}">
                <a16:creationId xmlns:a16="http://schemas.microsoft.com/office/drawing/2014/main" id="{8F1A0D0F-AB04-4769-BFD9-73D16B6716AC}"/>
              </a:ext>
            </a:extLst>
          </xdr:cNvPr>
          <xdr:cNvSpPr/>
        </xdr:nvSpPr>
        <xdr:spPr>
          <a:xfrm>
            <a:off x="6477000" y="1554480"/>
            <a:ext cx="739140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6CCECD2-DA34-4542-AC3E-F14D478316E3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 ₹ 5,000 </a:t>
            </a:fld>
            <a:endParaRPr lang="en-IN" sz="110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25" name="Graphic 24" descr="Pasta">
            <a:extLst>
              <a:ext uri="{FF2B5EF4-FFF2-40B4-BE49-F238E27FC236}">
                <a16:creationId xmlns:a16="http://schemas.microsoft.com/office/drawing/2014/main" id="{68FD3EAB-24D2-491A-A818-DE60A35D9C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922520" y="1965960"/>
            <a:ext cx="556260" cy="556260"/>
          </a:xfrm>
          <a:prstGeom prst="rect">
            <a:avLst/>
          </a:prstGeom>
        </xdr:spPr>
      </xdr:pic>
      <xdr:pic>
        <xdr:nvPicPr>
          <xdr:cNvPr id="27" name="Graphic 26" descr="Bank">
            <a:extLst>
              <a:ext uri="{FF2B5EF4-FFF2-40B4-BE49-F238E27FC236}">
                <a16:creationId xmlns:a16="http://schemas.microsoft.com/office/drawing/2014/main" id="{4274797B-6EE8-4A46-938C-A29056E9C4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992880" y="1958340"/>
            <a:ext cx="655320" cy="655320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57A3A8A6-2E83-46E4-ADE4-791DF67BA41C}"/>
              </a:ext>
            </a:extLst>
          </xdr:cNvPr>
          <xdr:cNvSpPr/>
        </xdr:nvSpPr>
        <xdr:spPr>
          <a:xfrm>
            <a:off x="3863340" y="2583180"/>
            <a:ext cx="891540" cy="2590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200" b="1">
                <a:solidFill>
                  <a:schemeClr val="tx1"/>
                </a:solidFill>
              </a:rPr>
              <a:t>Rent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EC6A7BE3-2E20-4EAB-B9D6-7F30FA99396F}"/>
              </a:ext>
            </a:extLst>
          </xdr:cNvPr>
          <xdr:cNvSpPr/>
        </xdr:nvSpPr>
        <xdr:spPr>
          <a:xfrm>
            <a:off x="4747260" y="2529840"/>
            <a:ext cx="899160" cy="5029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200" b="1">
                <a:solidFill>
                  <a:schemeClr val="tx1"/>
                </a:solidFill>
              </a:rPr>
              <a:t>Food and Dining</a:t>
            </a:r>
          </a:p>
        </xdr:txBody>
      </xdr:sp>
      <xdr:pic>
        <xdr:nvPicPr>
          <xdr:cNvPr id="31" name="Graphic 30" descr="Family with two children">
            <a:extLst>
              <a:ext uri="{FF2B5EF4-FFF2-40B4-BE49-F238E27FC236}">
                <a16:creationId xmlns:a16="http://schemas.microsoft.com/office/drawing/2014/main" id="{97A10ED4-924A-4A67-8CCA-B4C943769A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753100" y="2011680"/>
            <a:ext cx="556260" cy="556260"/>
          </a:xfrm>
          <a:prstGeom prst="rect">
            <a:avLst/>
          </a:prstGeom>
        </xdr:spPr>
      </xdr:pic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F2FAC76-8DC6-4C09-8869-0BD4B7FFF8D1}"/>
              </a:ext>
            </a:extLst>
          </xdr:cNvPr>
          <xdr:cNvSpPr/>
        </xdr:nvSpPr>
        <xdr:spPr>
          <a:xfrm>
            <a:off x="5577840" y="2506980"/>
            <a:ext cx="891540" cy="2590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200" b="1">
                <a:solidFill>
                  <a:schemeClr val="tx1"/>
                </a:solidFill>
              </a:rPr>
              <a:t>Insurance</a:t>
            </a:r>
          </a:p>
        </xdr:txBody>
      </xdr:sp>
      <xdr:pic>
        <xdr:nvPicPr>
          <xdr:cNvPr id="34" name="Graphic 33" descr="Document">
            <a:extLst>
              <a:ext uri="{FF2B5EF4-FFF2-40B4-BE49-F238E27FC236}">
                <a16:creationId xmlns:a16="http://schemas.microsoft.com/office/drawing/2014/main" id="{5047CECF-79E2-49CC-9A89-543533C24B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6545580" y="2065020"/>
            <a:ext cx="464820" cy="464820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F26432B5-55AD-4A48-AFA8-19AD3E95F803}"/>
              </a:ext>
            </a:extLst>
          </xdr:cNvPr>
          <xdr:cNvSpPr/>
        </xdr:nvSpPr>
        <xdr:spPr>
          <a:xfrm>
            <a:off x="6324600" y="2514600"/>
            <a:ext cx="891540" cy="2590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200" b="1">
                <a:solidFill>
                  <a:schemeClr val="tx1"/>
                </a:solidFill>
              </a:rPr>
              <a:t>Bills</a:t>
            </a:r>
          </a:p>
        </xdr:txBody>
      </xdr:sp>
      <xdr:sp macro="" textlink="$C$13">
        <xdr:nvSpPr>
          <xdr:cNvPr id="36" name="Rectangle 35">
            <a:extLst>
              <a:ext uri="{FF2B5EF4-FFF2-40B4-BE49-F238E27FC236}">
                <a16:creationId xmlns:a16="http://schemas.microsoft.com/office/drawing/2014/main" id="{C3ADE226-ADF4-4CE5-A576-52774D972F46}"/>
              </a:ext>
            </a:extLst>
          </xdr:cNvPr>
          <xdr:cNvSpPr/>
        </xdr:nvSpPr>
        <xdr:spPr>
          <a:xfrm>
            <a:off x="3939540" y="2834640"/>
            <a:ext cx="739140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0BA49E36-739A-4E46-9866-D8EE37617A30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 ₹ 9,500 </a:t>
            </a:fld>
            <a:endParaRPr lang="en-IN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7">
        <xdr:nvSpPr>
          <xdr:cNvPr id="37" name="Rectangle 36">
            <a:extLst>
              <a:ext uri="{FF2B5EF4-FFF2-40B4-BE49-F238E27FC236}">
                <a16:creationId xmlns:a16="http://schemas.microsoft.com/office/drawing/2014/main" id="{E825FDA8-0F9D-4F1C-9349-A93CDC07E439}"/>
              </a:ext>
            </a:extLst>
          </xdr:cNvPr>
          <xdr:cNvSpPr/>
        </xdr:nvSpPr>
        <xdr:spPr>
          <a:xfrm>
            <a:off x="4846320" y="2956560"/>
            <a:ext cx="739140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DAC68FA-F318-43F5-85E3-9647536DB31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 ₹ 2,590 </a:t>
            </a:fld>
            <a:endParaRPr lang="en-IN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6">
        <xdr:nvSpPr>
          <xdr:cNvPr id="38" name="Rectangle 37">
            <a:extLst>
              <a:ext uri="{FF2B5EF4-FFF2-40B4-BE49-F238E27FC236}">
                <a16:creationId xmlns:a16="http://schemas.microsoft.com/office/drawing/2014/main" id="{E04A96A2-394A-4C1B-B809-14C61A523D8B}"/>
              </a:ext>
            </a:extLst>
          </xdr:cNvPr>
          <xdr:cNvSpPr/>
        </xdr:nvSpPr>
        <xdr:spPr>
          <a:xfrm>
            <a:off x="5654040" y="2788920"/>
            <a:ext cx="739140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CB967E95-650B-4AAC-B4B4-48CE6E797555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 ₹ 9,450 </a:t>
            </a:fld>
            <a:endParaRPr lang="en-IN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6">
        <xdr:nvSpPr>
          <xdr:cNvPr id="39" name="Rectangle 38">
            <a:extLst>
              <a:ext uri="{FF2B5EF4-FFF2-40B4-BE49-F238E27FC236}">
                <a16:creationId xmlns:a16="http://schemas.microsoft.com/office/drawing/2014/main" id="{0D194016-32A2-494A-982C-00EF94D69A72}"/>
              </a:ext>
            </a:extLst>
          </xdr:cNvPr>
          <xdr:cNvSpPr/>
        </xdr:nvSpPr>
        <xdr:spPr>
          <a:xfrm>
            <a:off x="6416040" y="2766060"/>
            <a:ext cx="739140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CB967E95-650B-4AAC-B4B4-48CE6E797555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 ₹ 9,450 </a:t>
            </a:fld>
            <a:endParaRPr lang="en-IN" sz="11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44B04-D2E5-441F-BCD4-01A477F6B49B}" name="Table1" displayName="Table1" ref="B2:E22" totalsRowShown="0">
  <tableColumns count="4">
    <tableColumn id="1" xr3:uid="{B8881773-CF1A-4BF6-A822-2324D3F361F8}" name="Date " dataDxfId="0"/>
    <tableColumn id="2" xr3:uid="{7AC565B2-7931-4A2D-9AF0-C8C7755B85A1}" name="Category"/>
    <tableColumn id="3" xr3:uid="{9315AB00-D461-4F64-8E1F-4C4209C028FE}" name="Description"/>
    <tableColumn id="4" xr3:uid="{7B5134B9-94C3-4F63-8985-709F26412AF0}" name="Amoun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9AC8-3218-45E5-9795-9175335E3EB4}">
  <dimension ref="B2:G22"/>
  <sheetViews>
    <sheetView workbookViewId="0">
      <selection activeCell="G13" sqref="G13"/>
    </sheetView>
  </sheetViews>
  <sheetFormatPr defaultRowHeight="14.4" x14ac:dyDescent="0.3"/>
  <cols>
    <col min="2" max="2" width="14" customWidth="1"/>
    <col min="3" max="3" width="22.77734375" customWidth="1"/>
    <col min="4" max="4" width="30.88671875" customWidth="1"/>
    <col min="5" max="5" width="16.6640625" customWidth="1"/>
    <col min="7" max="7" width="17.6640625" customWidth="1"/>
  </cols>
  <sheetData>
    <row r="2" spans="2:7" x14ac:dyDescent="0.3">
      <c r="B2" t="s">
        <v>0</v>
      </c>
      <c r="C2" t="s">
        <v>1</v>
      </c>
      <c r="D2" t="s">
        <v>2</v>
      </c>
      <c r="E2" t="s">
        <v>3</v>
      </c>
      <c r="G2" s="2" t="s">
        <v>1</v>
      </c>
    </row>
    <row r="3" spans="2:7" x14ac:dyDescent="0.3">
      <c r="B3" s="1">
        <v>44621</v>
      </c>
      <c r="C3" t="s">
        <v>4</v>
      </c>
      <c r="D3" t="s">
        <v>5</v>
      </c>
      <c r="E3">
        <v>2500</v>
      </c>
      <c r="G3" t="s">
        <v>4</v>
      </c>
    </row>
    <row r="4" spans="2:7" x14ac:dyDescent="0.3">
      <c r="B4" s="1">
        <v>44621</v>
      </c>
      <c r="C4" t="s">
        <v>26</v>
      </c>
      <c r="D4" t="s">
        <v>6</v>
      </c>
      <c r="E4">
        <v>800</v>
      </c>
      <c r="G4" t="s">
        <v>26</v>
      </c>
    </row>
    <row r="5" spans="2:7" x14ac:dyDescent="0.3">
      <c r="B5" s="1">
        <v>44621</v>
      </c>
      <c r="C5" t="s">
        <v>7</v>
      </c>
      <c r="D5" t="s">
        <v>8</v>
      </c>
      <c r="E5">
        <v>6000</v>
      </c>
      <c r="G5" t="s">
        <v>7</v>
      </c>
    </row>
    <row r="6" spans="2:7" x14ac:dyDescent="0.3">
      <c r="B6" s="1">
        <v>44622</v>
      </c>
      <c r="C6" t="s">
        <v>9</v>
      </c>
      <c r="D6" t="s">
        <v>10</v>
      </c>
      <c r="E6">
        <v>3000</v>
      </c>
      <c r="G6" t="s">
        <v>9</v>
      </c>
    </row>
    <row r="7" spans="2:7" x14ac:dyDescent="0.3">
      <c r="B7" s="1">
        <v>44623</v>
      </c>
      <c r="C7" t="s">
        <v>11</v>
      </c>
      <c r="D7" t="s">
        <v>12</v>
      </c>
      <c r="E7">
        <v>5000</v>
      </c>
      <c r="G7" t="s">
        <v>11</v>
      </c>
    </row>
    <row r="8" spans="2:7" x14ac:dyDescent="0.3">
      <c r="B8" s="1">
        <v>44624</v>
      </c>
      <c r="C8" t="s">
        <v>13</v>
      </c>
      <c r="D8" t="s">
        <v>14</v>
      </c>
      <c r="E8">
        <v>3400</v>
      </c>
      <c r="G8" t="s">
        <v>13</v>
      </c>
    </row>
    <row r="9" spans="2:7" x14ac:dyDescent="0.3">
      <c r="B9" s="1">
        <v>44624</v>
      </c>
      <c r="C9" t="s">
        <v>4</v>
      </c>
      <c r="D9" t="s">
        <v>15</v>
      </c>
      <c r="E9">
        <v>2500</v>
      </c>
      <c r="G9" t="s">
        <v>4</v>
      </c>
    </row>
    <row r="10" spans="2:7" x14ac:dyDescent="0.3">
      <c r="B10" s="1">
        <v>44624</v>
      </c>
      <c r="C10" t="s">
        <v>16</v>
      </c>
      <c r="D10" t="s">
        <v>17</v>
      </c>
      <c r="E10">
        <v>300</v>
      </c>
      <c r="G10" t="s">
        <v>16</v>
      </c>
    </row>
    <row r="11" spans="2:7" x14ac:dyDescent="0.3">
      <c r="B11" s="1">
        <v>44625</v>
      </c>
      <c r="C11" t="s">
        <v>18</v>
      </c>
      <c r="D11" t="s">
        <v>19</v>
      </c>
      <c r="E11">
        <v>1450</v>
      </c>
      <c r="G11" t="s">
        <v>18</v>
      </c>
    </row>
    <row r="12" spans="2:7" x14ac:dyDescent="0.3">
      <c r="B12" s="1">
        <v>44625</v>
      </c>
      <c r="C12" t="s">
        <v>18</v>
      </c>
      <c r="D12" t="s">
        <v>20</v>
      </c>
      <c r="E12">
        <v>8000</v>
      </c>
    </row>
    <row r="13" spans="2:7" x14ac:dyDescent="0.3">
      <c r="B13" s="1">
        <v>44625</v>
      </c>
      <c r="C13" t="s">
        <v>13</v>
      </c>
      <c r="D13" t="s">
        <v>21</v>
      </c>
      <c r="E13">
        <v>600</v>
      </c>
    </row>
    <row r="14" spans="2:7" x14ac:dyDescent="0.3">
      <c r="B14" s="1">
        <v>44625</v>
      </c>
      <c r="C14" t="s">
        <v>9</v>
      </c>
      <c r="D14" t="s">
        <v>22</v>
      </c>
      <c r="E14">
        <v>4000</v>
      </c>
    </row>
    <row r="15" spans="2:7" x14ac:dyDescent="0.3">
      <c r="B15" s="1">
        <v>44625</v>
      </c>
      <c r="C15" t="s">
        <v>9</v>
      </c>
      <c r="D15" t="s">
        <v>23</v>
      </c>
      <c r="E15">
        <v>200</v>
      </c>
    </row>
    <row r="16" spans="2:7" x14ac:dyDescent="0.3">
      <c r="B16" s="1">
        <v>44626</v>
      </c>
      <c r="C16" t="s">
        <v>7</v>
      </c>
      <c r="D16" t="s">
        <v>24</v>
      </c>
      <c r="E16">
        <v>500</v>
      </c>
    </row>
    <row r="17" spans="2:5" x14ac:dyDescent="0.3">
      <c r="B17" s="1">
        <v>44627</v>
      </c>
      <c r="C17" t="s">
        <v>16</v>
      </c>
      <c r="D17" t="s">
        <v>25</v>
      </c>
      <c r="E17">
        <v>1400</v>
      </c>
    </row>
    <row r="18" spans="2:5" x14ac:dyDescent="0.3">
      <c r="B18" s="1">
        <v>44628</v>
      </c>
      <c r="C18" t="s">
        <v>26</v>
      </c>
      <c r="D18" t="s">
        <v>27</v>
      </c>
      <c r="E18">
        <v>800</v>
      </c>
    </row>
    <row r="19" spans="2:5" x14ac:dyDescent="0.3">
      <c r="B19" s="1">
        <v>44629</v>
      </c>
      <c r="C19" t="s">
        <v>16</v>
      </c>
      <c r="D19" t="s">
        <v>28</v>
      </c>
      <c r="E19">
        <v>1400</v>
      </c>
    </row>
    <row r="20" spans="2:5" x14ac:dyDescent="0.3">
      <c r="B20" s="1">
        <v>44629</v>
      </c>
      <c r="C20" t="s">
        <v>11</v>
      </c>
      <c r="D20" t="s">
        <v>29</v>
      </c>
      <c r="E20">
        <v>4500</v>
      </c>
    </row>
    <row r="21" spans="2:5" x14ac:dyDescent="0.3">
      <c r="B21" s="1">
        <v>44629</v>
      </c>
      <c r="C21" t="s">
        <v>26</v>
      </c>
      <c r="D21" t="s">
        <v>30</v>
      </c>
      <c r="E21">
        <v>230</v>
      </c>
    </row>
    <row r="22" spans="2:5" x14ac:dyDescent="0.3">
      <c r="B22" s="1">
        <v>44630</v>
      </c>
      <c r="C22" t="s">
        <v>26</v>
      </c>
      <c r="D22" t="s">
        <v>31</v>
      </c>
      <c r="E22">
        <v>760</v>
      </c>
    </row>
  </sheetData>
  <dataValidations count="4">
    <dataValidation type="date" allowBlank="1" showInputMessage="1" showErrorMessage="1" promptTitle="Instructions" prompt="Enter a date from 01-03-2022 to 31-03-2022" sqref="B1:B1048576" xr:uid="{AE3F940C-B381-4B78-B620-E115CA047727}">
      <formula1>44621</formula1>
      <formula2>44651</formula2>
    </dataValidation>
    <dataValidation type="custom" allowBlank="1" showInputMessage="1" showErrorMessage="1" errorTitle="Not textt" error="The entry you have made is not text." promptTitle="Instructions" prompt="Enter the category of your expense " sqref="C2:C1048576" xr:uid="{9D727A3A-AA4D-4E6E-9F70-F26093E9F70E}">
      <formula1>ISTEXT(C3)</formula1>
    </dataValidation>
    <dataValidation type="textLength" allowBlank="1" showInputMessage="1" showErrorMessage="1" errorTitle="Not a text" error="The  entry you have made is not a text" promptTitle="Instructions" prompt="Enter the description of your expense" sqref="D2:D1048576" xr:uid="{6E89BD34-4DA5-4FEE-8E31-655245B8FF3B}">
      <formula1>1</formula1>
      <formula2>100</formula2>
    </dataValidation>
    <dataValidation type="whole" allowBlank="1" showInputMessage="1" showErrorMessage="1" errorTitle="Not a valid amount" error="The entry you have made is not a valid amount" promptTitle="Instructions" prompt="Enter the amount of your expense" sqref="E3:E1048576" xr:uid="{7ACAC158-9475-4F03-A327-5167BF913A88}">
      <formula1>0</formula1>
      <formula2>10000000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AB30-AA09-4DAF-997D-3715869BF1B9}">
  <dimension ref="B2:S23"/>
  <sheetViews>
    <sheetView showGridLines="0" tabSelected="1" topLeftCell="A4" workbookViewId="0">
      <selection activeCell="T14" sqref="T14"/>
    </sheetView>
  </sheetViews>
  <sheetFormatPr defaultRowHeight="14.4" x14ac:dyDescent="0.3"/>
  <cols>
    <col min="2" max="3" width="19.44140625" customWidth="1"/>
    <col min="6" max="6" width="8.88671875" customWidth="1"/>
  </cols>
  <sheetData>
    <row r="2" spans="2:19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2:19" ht="28.8" x14ac:dyDescent="0.55000000000000004">
      <c r="B3" s="10"/>
      <c r="C3" s="10"/>
      <c r="D3" s="10"/>
      <c r="E3" s="10"/>
      <c r="F3" s="10"/>
      <c r="G3" s="11" t="s">
        <v>35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2:19" x14ac:dyDescent="0.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2:19" ht="15" thickBot="1" x14ac:dyDescent="0.35"/>
    <row r="6" spans="2:19" x14ac:dyDescent="0.3">
      <c r="B6" s="5" t="s">
        <v>32</v>
      </c>
      <c r="C6" s="6">
        <v>44621</v>
      </c>
    </row>
    <row r="7" spans="2:19" ht="15" thickBot="1" x14ac:dyDescent="0.35">
      <c r="B7" s="7" t="s">
        <v>33</v>
      </c>
      <c r="C7" s="8">
        <v>44630</v>
      </c>
    </row>
    <row r="9" spans="2:19" x14ac:dyDescent="0.3">
      <c r="B9" s="3" t="s">
        <v>1</v>
      </c>
      <c r="C9" s="3" t="s">
        <v>3</v>
      </c>
      <c r="D9" s="13"/>
    </row>
    <row r="10" spans="2:19" x14ac:dyDescent="0.3">
      <c r="B10" s="4" t="s">
        <v>4</v>
      </c>
      <c r="C10" s="9">
        <f>SUMIFS(Table1[Amount],Table1[Category],Dashboard!B10,Table1[[Date ]],"&gt;="&amp;Dashboard!$C$6,Table1[[Date ]],"&lt;="&amp;Dashboard!$C$7)</f>
        <v>5000</v>
      </c>
    </row>
    <row r="11" spans="2:19" x14ac:dyDescent="0.3">
      <c r="B11" s="4" t="s">
        <v>7</v>
      </c>
      <c r="C11" s="9">
        <f>SUMIFS(Table1[Amount],Table1[Category],Dashboard!B11,Table1[[Date ]],"&gt;="&amp;Dashboard!$C$6,Table1[[Date ]],"&lt;="&amp;Dashboard!$C$7)</f>
        <v>6500</v>
      </c>
    </row>
    <row r="12" spans="2:19" x14ac:dyDescent="0.3">
      <c r="B12" s="4" t="s">
        <v>9</v>
      </c>
      <c r="C12" s="9">
        <f>SUMIFS(Table1[Amount],Table1[Category],Dashboard!B12,Table1[[Date ]],"&gt;="&amp;Dashboard!$C$6,Table1[[Date ]],"&lt;="&amp;Dashboard!$C$7)</f>
        <v>7200</v>
      </c>
    </row>
    <row r="13" spans="2:19" x14ac:dyDescent="0.3">
      <c r="B13" s="4" t="s">
        <v>11</v>
      </c>
      <c r="C13" s="9">
        <f>SUMIFS(Table1[Amount],Table1[Category],Dashboard!B13,Table1[[Date ]],"&gt;="&amp;Dashboard!$C$6,Table1[[Date ]],"&lt;="&amp;Dashboard!$C$7)</f>
        <v>9500</v>
      </c>
    </row>
    <row r="14" spans="2:19" x14ac:dyDescent="0.3">
      <c r="B14" s="4" t="s">
        <v>13</v>
      </c>
      <c r="C14" s="9">
        <f>SUMIFS(Table1[Amount],Table1[Category],Dashboard!B14,Table1[[Date ]],"&gt;="&amp;Dashboard!$C$6,Table1[[Date ]],"&lt;="&amp;Dashboard!$C$7)</f>
        <v>4000</v>
      </c>
    </row>
    <row r="15" spans="2:19" x14ac:dyDescent="0.3">
      <c r="B15" s="4" t="s">
        <v>16</v>
      </c>
      <c r="C15" s="9">
        <f>SUMIFS(Table1[Amount],Table1[Category],Dashboard!B15,Table1[[Date ]],"&gt;="&amp;Dashboard!$C$6,Table1[[Date ]],"&lt;="&amp;Dashboard!$C$7)</f>
        <v>3100</v>
      </c>
    </row>
    <row r="16" spans="2:19" x14ac:dyDescent="0.3">
      <c r="B16" s="4" t="s">
        <v>18</v>
      </c>
      <c r="C16" s="9">
        <f>SUMIFS(Table1[Amount],Table1[Category],Dashboard!B16,Table1[[Date ]],"&gt;="&amp;Dashboard!$C$6,Table1[[Date ]],"&lt;="&amp;Dashboard!$C$7)</f>
        <v>9450</v>
      </c>
    </row>
    <row r="17" spans="2:3" x14ac:dyDescent="0.3">
      <c r="B17" s="4" t="s">
        <v>26</v>
      </c>
      <c r="C17" s="9">
        <f>SUMIFS(Table1[Amount],Table1[Category],Dashboard!B17,Table1[[Date ]],"&gt;="&amp;Dashboard!$C$6,Table1[[Date ]],"&lt;="&amp;Dashboard!$C$7)</f>
        <v>2590</v>
      </c>
    </row>
    <row r="18" spans="2:3" x14ac:dyDescent="0.3">
      <c r="B18" s="3" t="s">
        <v>34</v>
      </c>
      <c r="C18" s="12">
        <f>SUM(C10:C17)</f>
        <v>47340</v>
      </c>
    </row>
    <row r="21" spans="2:3" x14ac:dyDescent="0.3">
      <c r="B21" s="14" t="s">
        <v>37</v>
      </c>
      <c r="C21" s="9">
        <f>MIN(C10:C17)</f>
        <v>2590</v>
      </c>
    </row>
    <row r="22" spans="2:3" x14ac:dyDescent="0.3">
      <c r="B22" s="14" t="s">
        <v>38</v>
      </c>
      <c r="C22" s="9">
        <f>MAX(C10:C17)</f>
        <v>9500</v>
      </c>
    </row>
    <row r="23" spans="2:3" x14ac:dyDescent="0.3">
      <c r="B23" s="14" t="s">
        <v>36</v>
      </c>
      <c r="C23" s="9">
        <f>AVERAGE(C10:C17)</f>
        <v>5917.5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Dashboard</vt:lpstr>
      <vt:lpstr>Data!Criteria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</dc:creator>
  <cp:lastModifiedBy>NISHAN</cp:lastModifiedBy>
  <dcterms:created xsi:type="dcterms:W3CDTF">2023-05-26T13:47:39Z</dcterms:created>
  <dcterms:modified xsi:type="dcterms:W3CDTF">2023-05-27T03:36:37Z</dcterms:modified>
</cp:coreProperties>
</file>