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91934\Desktop\"/>
    </mc:Choice>
  </mc:AlternateContent>
  <xr:revisionPtr revIDLastSave="0" documentId="13_ncr:1_{AE901C65-2D68-4B14-8387-9AD77924A0D1}" xr6:coauthVersionLast="47" xr6:coauthVersionMax="47" xr10:uidLastSave="{00000000-0000-0000-0000-000000000000}"/>
  <bookViews>
    <workbookView minimized="1" xWindow="2052" yWindow="0" windowWidth="7500" windowHeight="9888" activeTab="6" xr2:uid="{37553F2F-FA61-4A0E-9083-EE719AAB51B7}"/>
  </bookViews>
  <sheets>
    <sheet name="sales data" sheetId="1" r:id="rId1"/>
    <sheet name="item share" sheetId="11" r:id="rId2"/>
    <sheet name="sales Trend" sheetId="3" r:id="rId3"/>
    <sheet name="company revenue" sheetId="12" r:id="rId4"/>
    <sheet name="sales by employee" sheetId="10" r:id="rId5"/>
    <sheet name="sales region" sheetId="4" r:id="rId6"/>
    <sheet name="Dashboard" sheetId="18" r:id="rId7"/>
  </sheets>
  <definedNames>
    <definedName name="_xlchart.v5.0" hidden="1">'sales region'!$A$8</definedName>
    <definedName name="_xlchart.v5.1" hidden="1">'sales region'!$A$9</definedName>
    <definedName name="_xlchart.v5.2" hidden="1">'sales region'!$B$8:$E$8</definedName>
    <definedName name="_xlchart.v5.3" hidden="1">'sales region'!$B$9:$E$9</definedName>
    <definedName name="_xlchart.v5.4" hidden="1">'sales region'!$A$8</definedName>
    <definedName name="_xlchart.v5.5" hidden="1">'sales region'!$A$9</definedName>
    <definedName name="_xlchart.v5.6" hidden="1">'sales region'!$B$8:$E$8</definedName>
    <definedName name="_xlchart.v5.7" hidden="1">'sales region'!$B$9:$E$9</definedName>
    <definedName name="Company_P">'sales data'!$D$6</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4" l="1"/>
  <c r="C9" i="4"/>
  <c r="E9" i="4"/>
  <c r="D9" i="4"/>
</calcChain>
</file>

<file path=xl/sharedStrings.xml><?xml version="1.0" encoding="utf-8"?>
<sst xmlns="http://schemas.openxmlformats.org/spreadsheetml/2006/main" count="10100" uniqueCount="2072">
  <si>
    <t>Order ID</t>
  </si>
  <si>
    <t>Date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</si>
  <si>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</si>
  <si>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</si>
  <si>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</si>
  <si>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</si>
  <si>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</si>
  <si>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</si>
  <si>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</si>
  <si>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</si>
  <si>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</si>
  <si>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</si>
  <si>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</si>
  <si>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</si>
  <si>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</si>
  <si>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</si>
  <si>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</si>
  <si>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</si>
  <si>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</si>
  <si>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</si>
  <si>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</si>
  <si>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</si>
  <si>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</si>
  <si>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</si>
  <si>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</si>
  <si>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</si>
  <si>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</si>
  <si>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</si>
  <si>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</si>
  <si>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</si>
  <si>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</si>
  <si>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</si>
  <si>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</si>
  <si>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</si>
  <si>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</si>
  <si>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</si>
  <si>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</si>
  <si>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</si>
  <si>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</si>
  <si>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</si>
  <si>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</si>
  <si>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</si>
  <si>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</si>
  <si>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</si>
  <si>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</si>
  <si>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</si>
  <si>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</si>
  <si>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</si>
  <si>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</si>
  <si>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</si>
  <si>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</si>
  <si>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</si>
  <si>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</si>
  <si>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</si>
  <si>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</si>
  <si>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</si>
  <si>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</si>
  <si>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</si>
  <si>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</si>
  <si>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</si>
  <si>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</si>
  <si>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</si>
  <si>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</si>
  <si>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</si>
  <si>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</si>
  <si>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</si>
  <si>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</si>
  <si>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</si>
  <si>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</si>
  <si>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</si>
  <si>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</si>
  <si>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</si>
  <si>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</si>
  <si>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</si>
  <si>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</si>
  <si>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</si>
  <si>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</si>
  <si>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</si>
  <si>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</si>
  <si>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</si>
  <si>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</si>
  <si>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</si>
  <si>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</si>
  <si>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</si>
  <si>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</si>
  <si>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</si>
  <si>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</si>
  <si>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</si>
  <si>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</si>
  <si>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</si>
  <si>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</si>
  <si>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</si>
  <si>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</si>
  <si>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</si>
  <si>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</si>
  <si>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</si>
  <si>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</si>
  <si>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</si>
  <si>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</si>
  <si>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</si>
  <si>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</si>
  <si>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</si>
  <si>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</si>
  <si>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</si>
  <si>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</si>
  <si>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</si>
  <si>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</si>
  <si>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</si>
  <si>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</si>
  <si>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</si>
  <si>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</si>
  <si>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</si>
  <si>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</si>
  <si>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</si>
  <si>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</si>
  <si>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</si>
  <si>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</si>
  <si>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</si>
  <si>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</si>
  <si>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</si>
  <si>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</si>
  <si>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</si>
  <si>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</si>
  <si>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</si>
  <si>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</si>
  <si>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</si>
  <si>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</si>
  <si>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</si>
  <si>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</si>
  <si>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</si>
  <si>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</si>
  <si>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</si>
  <si>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</si>
  <si>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</si>
  <si>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</si>
  <si>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</si>
  <si>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</si>
  <si>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</si>
  <si>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</si>
  <si>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</si>
  <si>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</si>
  <si>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</si>
  <si>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</si>
  <si>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</si>
  <si>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</si>
  <si>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</si>
  <si>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</si>
  <si>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</si>
  <si>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</si>
  <si>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</si>
  <si>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</si>
  <si>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</si>
  <si>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</si>
  <si>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</si>
  <si>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</si>
  <si>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</si>
  <si>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</si>
  <si>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</si>
  <si>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</si>
  <si>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</si>
  <si>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</si>
  <si>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</si>
  <si>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</si>
  <si>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</si>
  <si>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</si>
  <si>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</si>
  <si>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</si>
  <si>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</si>
  <si>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</si>
  <si>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</si>
  <si>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</si>
  <si>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</si>
  <si>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</si>
  <si>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</si>
  <si>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</si>
  <si>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</si>
  <si>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</si>
  <si>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</si>
  <si>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</si>
  <si>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</si>
  <si>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</si>
  <si>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</si>
  <si>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</si>
  <si>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</si>
  <si>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</si>
  <si>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</si>
  <si>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</si>
  <si>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</si>
  <si>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</si>
  <si>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</si>
  <si>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</si>
  <si>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</si>
  <si>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</si>
  <si>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</si>
  <si>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</si>
  <si>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</si>
  <si>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</si>
  <si>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</si>
  <si>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</si>
  <si>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</si>
  <si>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</si>
  <si>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</si>
  <si>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</si>
  <si>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</si>
  <si>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</si>
  <si>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</si>
  <si>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</si>
  <si>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</si>
  <si>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</si>
  <si>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</si>
  <si>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</si>
  <si>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</si>
  <si>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</si>
  <si>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</si>
  <si>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</si>
  <si>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</si>
  <si>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</si>
  <si>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</si>
  <si>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</si>
  <si>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</si>
  <si>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</si>
  <si>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</si>
  <si>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</si>
  <si>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</si>
  <si>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</si>
  <si>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</si>
  <si>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</si>
  <si>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</si>
  <si>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</si>
  <si>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</si>
  <si>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</si>
  <si>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</si>
  <si>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</si>
  <si>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</si>
  <si>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</si>
  <si>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</si>
  <si>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</si>
  <si>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</si>
  <si>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</si>
  <si>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</si>
  <si>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</si>
  <si>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</si>
  <si>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</si>
  <si>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</si>
  <si>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</si>
  <si>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</si>
  <si>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</si>
  <si>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</si>
  <si>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</si>
  <si>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</si>
  <si>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</si>
  <si>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</si>
  <si>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</si>
  <si>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</si>
  <si>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</si>
  <si>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</si>
  <si>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</si>
  <si>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</si>
  <si>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</si>
  <si>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</si>
  <si>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</si>
  <si>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</si>
  <si>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</si>
  <si>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</si>
  <si>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</si>
  <si>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</si>
  <si>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</si>
  <si>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</si>
  <si>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</si>
  <si>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</si>
  <si>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</si>
  <si>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</si>
  <si>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</si>
  <si>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</si>
  <si>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</si>
  <si>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</si>
  <si>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</si>
  <si>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</si>
  <si>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</si>
  <si>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</si>
  <si>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</si>
  <si>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</si>
  <si>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</si>
  <si>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</si>
  <si>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</si>
  <si>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</si>
  <si>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</si>
  <si>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</si>
  <si>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</si>
  <si>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</si>
  <si>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</si>
  <si>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</si>
  <si>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</si>
  <si>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</si>
  <si>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</si>
  <si>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</si>
  <si>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</si>
  <si>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</si>
  <si>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</si>
  <si>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</si>
  <si>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</si>
  <si>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</si>
  <si>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</si>
  <si>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</si>
  <si>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</si>
  <si>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</si>
  <si>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</si>
  <si>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</si>
  <si>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</si>
  <si>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</si>
  <si>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</si>
  <si>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</si>
  <si>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</si>
  <si>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</si>
  <si>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</si>
  <si>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</si>
  <si>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</si>
  <si>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</si>
  <si>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</si>
  <si>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</si>
  <si>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</si>
  <si>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</si>
  <si>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</si>
  <si>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</si>
  <si>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</si>
  <si>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</si>
  <si>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</si>
  <si>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</si>
  <si>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</si>
  <si>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</si>
  <si>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</si>
  <si>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</si>
  <si>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</si>
  <si>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</si>
  <si>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</si>
  <si>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</si>
  <si>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</si>
  <si>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</si>
  <si>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</si>
  <si>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</si>
  <si>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</si>
  <si>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</si>
  <si>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</si>
  <si>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</si>
  <si>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</si>
  <si>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</si>
  <si>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</si>
  <si>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</si>
  <si>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</si>
  <si>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</si>
  <si>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</si>
  <si>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</si>
  <si>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</si>
  <si>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</si>
  <si>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</si>
  <si>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</si>
  <si>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</si>
  <si>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</si>
  <si>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</si>
  <si>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</si>
  <si>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</si>
  <si>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</si>
  <si>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</si>
  <si>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</si>
  <si>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</si>
  <si>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</si>
  <si>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</si>
  <si>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</si>
  <si>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</si>
  <si>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</si>
  <si>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</si>
  <si>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</si>
  <si>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</si>
  <si>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</si>
  <si>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</si>
  <si>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</si>
  <si>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</si>
  <si>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</si>
  <si>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</si>
  <si>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</si>
  <si>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</si>
  <si>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</si>
  <si>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</si>
  <si>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</si>
  <si>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</si>
  <si>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</si>
  <si>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</si>
  <si>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</si>
  <si>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</si>
  <si>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</si>
  <si>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</si>
  <si>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</si>
  <si>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</si>
  <si>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</si>
  <si>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</si>
  <si>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</si>
  <si>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</si>
  <si>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</si>
  <si>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</si>
  <si>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</si>
  <si>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</si>
  <si>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</si>
  <si>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</si>
  <si>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</si>
  <si>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</si>
  <si>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</si>
  <si>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</si>
  <si>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</si>
  <si>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</si>
  <si>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</si>
  <si>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</si>
  <si>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</si>
  <si>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</si>
  <si>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</si>
  <si>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</si>
  <si>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</si>
  <si>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</si>
  <si>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</si>
  <si>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</si>
  <si>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</si>
  <si>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</si>
  <si>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</si>
  <si>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</si>
  <si>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</si>
  <si>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</si>
  <si>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</si>
  <si>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</si>
  <si>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</si>
  <si>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</si>
  <si>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</si>
  <si>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</si>
  <si>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</si>
  <si>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</si>
  <si>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</si>
  <si>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</si>
  <si>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</si>
  <si>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</si>
  <si>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</si>
  <si>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</si>
  <si>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</si>
  <si>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</si>
  <si>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</si>
  <si>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</si>
  <si>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</si>
  <si>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</si>
  <si>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</si>
  <si>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</si>
  <si>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</si>
  <si>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</si>
  <si>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</si>
  <si>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</si>
  <si>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</si>
  <si>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</si>
  <si>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</si>
  <si>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</si>
  <si>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</si>
  <si>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</si>
  <si>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</si>
  <si>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</si>
  <si>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</si>
  <si>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</si>
  <si>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</si>
  <si>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</si>
  <si>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</si>
  <si>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</si>
  <si>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</si>
  <si>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</si>
  <si>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</si>
  <si>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</si>
  <si>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</si>
  <si>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</si>
  <si>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</si>
  <si>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</si>
  <si>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</si>
  <si>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</si>
  <si>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</si>
  <si>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</si>
  <si>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</si>
  <si>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</si>
  <si>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</si>
  <si>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</si>
  <si>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</si>
  <si>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</si>
  <si>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</si>
  <si>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</si>
  <si>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</si>
  <si>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</si>
  <si>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</si>
  <si>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</si>
  <si>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</si>
  <si>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</si>
  <si>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</si>
  <si>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</si>
  <si>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</si>
  <si>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</si>
  <si>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</si>
  <si>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</si>
  <si>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</si>
  <si>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</si>
  <si>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</si>
  <si>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</si>
  <si>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</si>
  <si>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</si>
  <si>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</si>
  <si>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</si>
  <si>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</si>
  <si>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</si>
  <si>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</si>
  <si>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</si>
  <si>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</si>
  <si>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</si>
  <si>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</si>
  <si>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</si>
  <si>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</si>
  <si>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</si>
  <si>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</si>
  <si>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</si>
  <si>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</si>
  <si>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</si>
  <si>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</si>
  <si>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</si>
  <si>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</si>
  <si>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</si>
  <si>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</si>
  <si>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</si>
  <si>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</si>
  <si>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</si>
  <si>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</si>
  <si>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</si>
  <si>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</si>
  <si>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</si>
  <si>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</si>
  <si>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</si>
  <si>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</si>
  <si>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</si>
  <si>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</si>
  <si>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</si>
  <si>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</si>
  <si>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</si>
  <si>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</si>
  <si>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</si>
  <si>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</si>
  <si>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</si>
  <si>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</si>
  <si>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</si>
  <si>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</si>
  <si>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</si>
  <si>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</si>
  <si>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</si>
  <si>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</si>
  <si>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</si>
  <si>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</si>
  <si>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</si>
  <si>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</si>
  <si>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</si>
  <si>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</si>
  <si>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</si>
  <si>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</si>
  <si>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</si>
  <si>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</si>
  <si>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</si>
  <si>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</si>
  <si>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</si>
  <si>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</si>
  <si>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</si>
  <si>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</si>
  <si>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</si>
  <si>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</si>
  <si>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</si>
  <si>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</si>
  <si>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</si>
  <si>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</si>
  <si>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</si>
  <si>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</si>
  <si>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</si>
  <si>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</si>
  <si>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</si>
  <si>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</si>
  <si>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</si>
  <si>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</si>
  <si>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</si>
  <si>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</si>
  <si>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</si>
  <si>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</si>
  <si>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</si>
  <si>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</si>
  <si>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</si>
  <si>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</si>
  <si>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</si>
  <si>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</si>
  <si>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</si>
  <si>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</si>
  <si>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</si>
  <si>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</si>
  <si>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</si>
  <si>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</si>
  <si>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</si>
  <si>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</si>
  <si>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</si>
  <si>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</si>
  <si>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</si>
  <si>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</si>
  <si>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</si>
  <si>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</si>
  <si>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</si>
  <si>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</si>
  <si>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</si>
  <si>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</si>
  <si>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</si>
  <si>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</si>
  <si>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</si>
  <si>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</si>
  <si>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</si>
  <si>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</si>
  <si>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</si>
  <si>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</si>
  <si>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</si>
  <si>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</si>
  <si>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</si>
  <si>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</si>
  <si>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</si>
  <si>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</si>
  <si>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</si>
  <si>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</si>
  <si>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</si>
  <si>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</si>
  <si>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</si>
  <si>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</si>
  <si>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</si>
  <si>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</si>
  <si>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</si>
  <si>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</si>
  <si>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</si>
  <si>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</si>
  <si>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</si>
  <si>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</si>
  <si>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</si>
  <si>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</si>
  <si>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</si>
  <si>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</si>
  <si>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</si>
  <si>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</si>
  <si>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</si>
  <si>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</si>
  <si>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</si>
  <si>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</si>
  <si>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</si>
  <si>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</si>
  <si>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</si>
  <si>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</si>
  <si>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</si>
  <si>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</si>
  <si>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</si>
  <si>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</si>
  <si>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</si>
  <si>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</si>
  <si>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</si>
  <si>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</si>
  <si>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</si>
  <si>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</si>
  <si>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</si>
  <si>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</si>
  <si>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</si>
  <si>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</si>
  <si>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</si>
  <si>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</si>
  <si>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</si>
  <si>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</si>
  <si>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</si>
  <si>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</si>
  <si>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</si>
  <si>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</si>
  <si>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</si>
  <si>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</si>
  <si>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</si>
  <si>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</si>
  <si>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</si>
  <si>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</si>
  <si>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</si>
  <si>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</si>
  <si>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</si>
  <si>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</si>
  <si>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</si>
  <si>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</si>
  <si>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</si>
  <si>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</si>
  <si>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</si>
  <si>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</si>
  <si>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</si>
  <si>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</si>
  <si>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</si>
  <si>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</si>
  <si>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</si>
  <si>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</si>
  <si>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</si>
  <si>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</si>
  <si>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</si>
  <si>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</si>
  <si>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</si>
  <si>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</si>
  <si>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</si>
  <si>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</si>
  <si>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</si>
  <si>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</si>
  <si>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</si>
  <si>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</si>
  <si>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</si>
  <si>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</si>
  <si>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</si>
  <si>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</si>
  <si>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</si>
  <si>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</si>
  <si>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</si>
  <si>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</si>
  <si>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</si>
  <si>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</si>
  <si>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</si>
  <si>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</si>
  <si>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</si>
  <si>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</si>
  <si>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</si>
  <si>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</si>
  <si>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</si>
  <si>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</si>
  <si>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</si>
  <si>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</si>
  <si>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</si>
  <si>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</si>
  <si>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</si>
  <si>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</si>
  <si>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</si>
  <si>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</si>
  <si>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</si>
  <si>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</si>
  <si>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</si>
  <si>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</si>
  <si>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</si>
  <si>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</si>
  <si>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</si>
  <si>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</si>
  <si>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</si>
  <si>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</si>
  <si>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</si>
  <si>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</si>
  <si>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</si>
  <si>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</si>
  <si>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</si>
  <si>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</si>
  <si>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</si>
  <si>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</si>
  <si>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</si>
  <si>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</si>
  <si>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</si>
  <si>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</si>
  <si>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</si>
  <si>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</si>
  <si>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</si>
  <si>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</si>
  <si>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</si>
  <si>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</si>
  <si>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</si>
  <si>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</si>
  <si>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</si>
  <si>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</si>
  <si>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</si>
  <si>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</si>
  <si>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</si>
  <si>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</si>
  <si>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</si>
  <si>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</si>
  <si>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</si>
  <si>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</si>
  <si>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</si>
  <si>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</si>
  <si>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</si>
  <si>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</si>
  <si>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</si>
  <si>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</si>
  <si>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</si>
  <si>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</si>
  <si>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</si>
  <si>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</si>
  <si>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</si>
  <si>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</si>
  <si>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</si>
  <si>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</si>
  <si>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</si>
  <si>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</si>
  <si>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</si>
  <si>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</si>
  <si>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</si>
  <si>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</si>
  <si>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</si>
  <si>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</si>
  <si>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</si>
  <si>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</si>
  <si>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</si>
  <si>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</si>
  <si>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</si>
  <si>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</si>
  <si>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</si>
  <si>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</si>
  <si>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</si>
  <si>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</si>
  <si>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</si>
  <si>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</si>
  <si>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</si>
  <si>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</si>
  <si>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</si>
  <si>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</si>
  <si>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</si>
  <si>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</si>
  <si>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</si>
  <si>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</si>
  <si>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</si>
  <si>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</si>
  <si>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</si>
  <si>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</si>
  <si>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</si>
  <si>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</si>
  <si>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</si>
  <si>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</si>
  <si>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</si>
  <si>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</si>
  <si>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</si>
  <si>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</si>
  <si>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</si>
  <si>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</si>
  <si>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</si>
  <si>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</si>
  <si>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</si>
  <si>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</si>
  <si>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</si>
  <si>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</si>
  <si>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</si>
  <si>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</si>
  <si>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</si>
  <si>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</si>
  <si>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</si>
  <si>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</si>
  <si>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</si>
  <si>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</si>
  <si>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</si>
  <si>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</si>
  <si>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</si>
  <si>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</si>
  <si>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</si>
  <si>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</si>
  <si>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</si>
  <si>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</si>
  <si>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</si>
  <si>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</si>
  <si>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</si>
  <si>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</si>
  <si>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</si>
  <si>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</si>
  <si>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</si>
  <si>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</si>
  <si>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</si>
  <si>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</si>
  <si>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</si>
  <si>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</si>
  <si>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</si>
  <si>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</si>
  <si>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</si>
  <si>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</si>
  <si>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</si>
  <si>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</si>
  <si>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</si>
  <si>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</si>
  <si>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</si>
  <si>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</si>
  <si>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</si>
  <si>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</si>
  <si>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</si>
  <si>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</si>
  <si>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</si>
  <si>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</si>
  <si>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</si>
  <si>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</si>
  <si>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</si>
  <si>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</si>
  <si>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</si>
  <si>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</si>
  <si>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</si>
  <si>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</si>
  <si>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</si>
  <si>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</si>
  <si>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</si>
  <si>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</si>
  <si>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</si>
  <si>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</si>
  <si>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</si>
  <si>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</si>
  <si>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</si>
  <si>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</si>
  <si>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</si>
  <si>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</si>
  <si>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</si>
  <si>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</si>
  <si>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</si>
  <si>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</si>
  <si>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</si>
  <si>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</si>
  <si>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</si>
  <si>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</si>
  <si>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</si>
  <si>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</si>
  <si>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</si>
  <si>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</si>
  <si>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</si>
  <si>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</si>
  <si>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</si>
  <si>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</si>
  <si>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</si>
  <si>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</si>
  <si>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</si>
  <si>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</si>
  <si>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</si>
  <si>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</si>
  <si>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</si>
  <si>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</si>
  <si>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</si>
  <si>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</si>
  <si>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</si>
  <si>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</si>
  <si>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</si>
  <si>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</si>
  <si>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</si>
  <si>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</si>
  <si>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</si>
  <si>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</si>
  <si>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</si>
  <si>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</si>
  <si>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</si>
  <si>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</si>
  <si>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</si>
  <si>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</si>
  <si>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</si>
  <si>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</si>
  <si>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</si>
  <si>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</si>
  <si>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</si>
  <si>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</si>
  <si>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</si>
  <si>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</si>
  <si>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</si>
  <si>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</si>
  <si>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</si>
  <si>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</si>
  <si>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</si>
  <si>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</si>
  <si>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</si>
  <si>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</si>
  <si>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</si>
  <si>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</si>
  <si>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</si>
  <si>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</si>
  <si>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</si>
  <si>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</si>
  <si>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</si>
  <si>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</si>
  <si>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</si>
  <si>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</si>
  <si>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</si>
  <si>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</si>
  <si>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</si>
  <si>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</si>
  <si>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</si>
  <si>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</si>
  <si>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</si>
  <si>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</si>
  <si>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</si>
  <si>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</si>
  <si>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</si>
  <si>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</si>
  <si>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</si>
  <si>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</si>
  <si>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</si>
  <si>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</si>
  <si>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</si>
  <si>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</si>
  <si>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</si>
  <si>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</si>
  <si>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</si>
  <si>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</si>
  <si>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</si>
  <si>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</si>
  <si>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</si>
  <si>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</si>
  <si>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</si>
  <si>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</si>
  <si>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</si>
  <si>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</si>
  <si>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</si>
  <si>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</si>
  <si>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</si>
  <si>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</si>
  <si>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</si>
  <si>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</si>
  <si>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</si>
  <si>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</si>
  <si>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</si>
  <si>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</si>
  <si>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</si>
  <si>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</si>
  <si>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</si>
  <si>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</si>
  <si>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</si>
  <si>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</si>
  <si>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</si>
  <si>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</si>
  <si>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</si>
  <si>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</si>
  <si>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</si>
  <si>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</si>
  <si>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</si>
  <si>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</si>
  <si>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</si>
  <si>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</si>
  <si>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</si>
  <si>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</si>
  <si>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</si>
  <si>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</si>
  <si>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</si>
  <si>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</si>
  <si>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</si>
  <si>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</si>
  <si>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</si>
  <si>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</si>
  <si>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</si>
  <si>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</si>
  <si>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</si>
  <si>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</si>
  <si>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</si>
  <si>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</si>
  <si>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</si>
  <si>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</si>
  <si>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</si>
  <si>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</si>
  <si>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</si>
  <si>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</si>
  <si>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</si>
  <si>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</si>
  <si>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</si>
  <si>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</si>
  <si>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</si>
  <si>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</si>
  <si>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</si>
  <si>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</si>
  <si>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</si>
  <si>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</si>
  <si>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</si>
  <si>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</si>
  <si>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</si>
  <si>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</si>
  <si>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</si>
  <si>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</si>
  <si>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</si>
  <si>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</si>
  <si>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</si>
  <si>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</si>
  <si>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</si>
  <si>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</si>
  <si>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</si>
  <si>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</si>
  <si>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</si>
  <si>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</si>
  <si>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</si>
  <si>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</si>
  <si>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</si>
  <si>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</si>
  <si>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</si>
  <si>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</si>
  <si>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</si>
  <si>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</si>
  <si>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</si>
  <si>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</si>
  <si>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</si>
  <si>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</si>
  <si>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</si>
  <si>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</si>
  <si>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</si>
  <si>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</si>
  <si>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</si>
  <si>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</si>
  <si>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</si>
  <si>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</si>
  <si>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</si>
  <si>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</si>
  <si>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</si>
  <si>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</si>
  <si>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</si>
  <si>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</si>
  <si>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</si>
  <si>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</si>
  <si>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</si>
  <si>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</si>
  <si>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</si>
  <si>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</si>
  <si>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</si>
  <si>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</si>
  <si>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</si>
  <si>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</si>
  <si>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</si>
  <si>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</si>
  <si>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</si>
  <si>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</si>
  <si>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</si>
  <si>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</si>
  <si>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</si>
  <si>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</si>
  <si>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</si>
  <si>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</si>
  <si>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</si>
  <si>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</si>
  <si>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</si>
  <si>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</si>
  <si>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</si>
  <si>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</si>
  <si>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</si>
  <si>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</si>
  <si>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</si>
  <si>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</si>
  <si>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</si>
  <si>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</si>
  <si>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</si>
  <si>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</si>
  <si>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</si>
  <si>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</si>
  <si>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</si>
  <si>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</si>
  <si>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</si>
  <si>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</si>
  <si>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</si>
  <si>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</si>
  <si>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</si>
  <si>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</si>
  <si>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</si>
  <si>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</si>
  <si>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</si>
  <si>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</si>
  <si>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</si>
  <si>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</si>
  <si>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</si>
  <si>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</si>
  <si>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</si>
  <si>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</si>
  <si>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</si>
  <si>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</si>
  <si>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</si>
  <si>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</si>
  <si>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</si>
  <si>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</si>
  <si>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</si>
  <si>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</si>
  <si>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</si>
  <si>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</si>
  <si>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</si>
  <si>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</si>
  <si>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</si>
  <si>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</si>
  <si>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</si>
  <si>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</si>
  <si>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</si>
  <si>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</si>
  <si>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</si>
  <si>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</si>
  <si>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</si>
  <si>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</si>
  <si>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</si>
  <si>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</si>
  <si>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</si>
  <si>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</si>
  <si>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</si>
  <si>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</si>
  <si>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</si>
  <si>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</si>
  <si>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</si>
  <si>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</si>
  <si>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</si>
  <si>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</si>
  <si>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</si>
  <si>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</si>
  <si>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</si>
  <si>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</si>
  <si>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</si>
  <si>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</si>
  <si>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</si>
  <si>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</si>
  <si>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</si>
  <si>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</si>
  <si>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</si>
  <si>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</si>
  <si>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</si>
  <si>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</si>
  <si>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</si>
  <si>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</si>
  <si>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</si>
  <si>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</si>
  <si>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</si>
  <si>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</si>
  <si>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</si>
  <si>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</si>
  <si>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</si>
  <si>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</si>
  <si>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</si>
  <si>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</si>
  <si>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</si>
  <si>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</si>
  <si>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</si>
  <si>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</si>
  <si>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</si>
  <si>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</si>
  <si>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</si>
  <si>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</si>
  <si>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</si>
  <si>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</si>
  <si>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</si>
  <si>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</si>
  <si>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</si>
  <si>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</si>
  <si>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</si>
  <si>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</si>
  <si>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</si>
  <si>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</si>
  <si>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</si>
  <si>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</si>
  <si>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</si>
  <si>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</si>
  <si>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</si>
  <si>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</si>
  <si>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</si>
  <si>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</si>
  <si>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</si>
  <si>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</si>
  <si>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</si>
  <si>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</si>
  <si>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</si>
  <si>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</si>
  <si>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</si>
  <si>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</si>
  <si>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</si>
  <si>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</si>
  <si>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</si>
  <si>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</si>
  <si>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</si>
  <si>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</si>
  <si>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</si>
  <si>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</si>
  <si>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</si>
  <si>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</si>
  <si>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</si>
  <si>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</si>
  <si>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</si>
  <si>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</si>
  <si>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</si>
  <si>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</si>
  <si>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</si>
  <si>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</si>
  <si>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</si>
  <si>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</si>
  <si>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</si>
  <si>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</si>
  <si>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</si>
  <si>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</si>
  <si>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</si>
  <si>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</si>
  <si>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</si>
  <si>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</si>
  <si>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</si>
  <si>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</si>
  <si>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</si>
  <si>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</si>
  <si>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</si>
  <si>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</si>
  <si>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</si>
  <si>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</si>
  <si>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</si>
  <si>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</si>
  <si>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</si>
  <si>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</si>
  <si>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</si>
  <si>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</si>
  <si>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</si>
  <si>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</si>
  <si>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</si>
  <si>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</si>
  <si>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</si>
  <si>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</si>
  <si>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</si>
  <si>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</si>
  <si>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</si>
  <si>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</si>
  <si>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</si>
  <si>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</si>
  <si>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</si>
  <si>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</si>
  <si>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</si>
  <si>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</si>
  <si>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</si>
  <si>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</si>
  <si>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</si>
  <si>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</si>
  <si>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</si>
  <si>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</si>
  <si>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</si>
  <si>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</si>
  <si>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</si>
  <si>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</si>
  <si>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</si>
  <si>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</si>
  <si>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</si>
  <si>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</si>
  <si>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</si>
  <si>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</si>
  <si>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</si>
  <si>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</si>
  <si>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</si>
  <si>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</si>
  <si>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</si>
  <si>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</si>
  <si>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</si>
  <si>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</si>
  <si>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</si>
  <si>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</si>
  <si>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</si>
  <si>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</si>
  <si>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</si>
  <si>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</si>
  <si>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</si>
  <si>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</si>
  <si>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</si>
  <si>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</si>
  <si>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</si>
  <si>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</si>
  <si>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</si>
  <si>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</si>
  <si>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</si>
  <si>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</si>
  <si>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</si>
  <si>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</si>
  <si>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</si>
  <si>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</si>
  <si>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</si>
  <si>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</si>
  <si>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</si>
  <si>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</si>
  <si>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</si>
  <si>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</si>
  <si>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</si>
  <si>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</si>
  <si>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</si>
  <si>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</si>
  <si>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</si>
  <si>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</si>
  <si>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</si>
  <si>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</si>
  <si>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</si>
  <si>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</si>
  <si>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</si>
  <si>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</si>
  <si>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</si>
  <si>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</si>
  <si>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</si>
  <si>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</si>
  <si>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</si>
  <si>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</si>
  <si>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</si>
  <si>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</si>
  <si>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</si>
  <si>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</si>
  <si>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</si>
  <si>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</si>
  <si>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</si>
  <si>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</si>
  <si>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</si>
  <si>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</si>
  <si>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</si>
  <si>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</si>
  <si>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</si>
  <si>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</si>
  <si>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</si>
  <si>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</si>
  <si>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</si>
  <si>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</si>
  <si>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</si>
  <si>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</si>
  <si>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</si>
  <si>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</si>
  <si>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</si>
  <si>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</si>
  <si>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</si>
  <si>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</si>
  <si>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</si>
  <si>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</si>
  <si>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</si>
  <si>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</si>
  <si>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</si>
  <si>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</si>
  <si>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</si>
  <si>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</si>
  <si>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</si>
  <si>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</si>
  <si>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</si>
  <si>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</si>
  <si>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</si>
  <si>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</si>
  <si>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</si>
  <si>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</si>
  <si>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</si>
  <si>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</si>
  <si>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</si>
  <si>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</si>
  <si>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</si>
  <si>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</si>
  <si>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</si>
  <si>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</si>
  <si>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</si>
  <si>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</si>
  <si>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</si>
  <si>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</si>
  <si>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</si>
  <si>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</si>
  <si>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</si>
  <si>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</si>
  <si>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</si>
  <si>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</si>
  <si>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</si>
  <si>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</si>
  <si>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</si>
  <si>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</si>
  <si>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</si>
  <si>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</si>
  <si>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</si>
  <si>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</si>
  <si>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</si>
  <si>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</si>
  <si>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</si>
  <si>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</si>
  <si>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</si>
  <si>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</si>
  <si>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</si>
  <si>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</si>
  <si>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</si>
  <si>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</si>
  <si>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</si>
  <si>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</si>
  <si>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</si>
  <si>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</si>
  <si>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</si>
  <si>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</si>
  <si>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</si>
  <si>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</si>
  <si>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</si>
  <si>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</si>
  <si>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</si>
  <si>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</si>
  <si>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</si>
  <si>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</si>
  <si>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</si>
  <si>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</si>
  <si>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</si>
  <si>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</si>
  <si>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</si>
  <si>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</si>
  <si>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</si>
  <si>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</si>
  <si>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</si>
  <si>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</si>
  <si>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</si>
  <si>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</si>
  <si>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</si>
  <si>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</si>
  <si>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</si>
  <si>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</si>
  <si>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</si>
  <si>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</si>
  <si>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</si>
  <si>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</si>
  <si>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</si>
  <si>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</si>
  <si>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</si>
  <si>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</si>
  <si>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</si>
  <si>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</si>
  <si>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</si>
  <si>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</si>
  <si>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</si>
  <si>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</si>
  <si>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</si>
  <si>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</si>
  <si>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</si>
  <si>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</si>
  <si>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</si>
  <si>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</si>
  <si>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</si>
  <si>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</si>
  <si>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</si>
  <si>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</si>
  <si>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</si>
  <si>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</si>
  <si>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</si>
  <si>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</si>
  <si>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</si>
  <si>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</si>
  <si>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</si>
  <si>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</si>
  <si>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</si>
  <si>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</si>
  <si>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</si>
  <si>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</si>
  <si>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</si>
  <si>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</si>
  <si>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</si>
  <si>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</si>
  <si>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</si>
  <si>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</si>
  <si>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</si>
  <si>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</si>
  <si>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</si>
  <si>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</si>
  <si>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</si>
  <si>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</si>
  <si>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</si>
  <si>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</si>
  <si>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</si>
  <si>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</si>
  <si>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</si>
  <si>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</si>
  <si>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</si>
  <si>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</si>
  <si>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</si>
  <si>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</si>
  <si>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</si>
  <si>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</si>
  <si>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</si>
  <si>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</si>
  <si>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</si>
  <si>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</si>
  <si>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</si>
  <si>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</si>
  <si>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</si>
  <si>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</si>
  <si>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</si>
  <si>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</si>
  <si>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</si>
  <si>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</si>
  <si>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</si>
  <si>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</si>
  <si>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</si>
  <si>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</si>
  <si>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</si>
  <si>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</si>
  <si>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</si>
  <si>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</si>
  <si>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</si>
  <si>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</si>
  <si>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</si>
  <si>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</si>
  <si>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</si>
  <si>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</si>
  <si>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</si>
  <si>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</si>
  <si>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</si>
  <si>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</si>
  <si>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</si>
  <si>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</si>
  <si>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</si>
  <si>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</si>
  <si>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</si>
  <si>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</si>
  <si>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</si>
  <si>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</si>
  <si>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</si>
  <si>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</si>
  <si>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</si>
  <si>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</si>
  <si>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</si>
  <si>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</si>
  <si>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</si>
  <si>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</si>
  <si>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</si>
  <si>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</si>
  <si>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</si>
  <si>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</si>
  <si>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</si>
  <si>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</si>
  <si>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</si>
  <si>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</si>
  <si>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</si>
  <si>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</si>
  <si>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</si>
  <si>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</si>
  <si>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</si>
  <si>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</si>
  <si>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</si>
  <si>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</si>
  <si>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</si>
  <si>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</si>
  <si>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</si>
  <si>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</si>
  <si>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</si>
  <si>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</si>
  <si>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</si>
  <si>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</si>
  <si>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</si>
  <si>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</si>
  <si>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</si>
  <si>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</si>
  <si>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</si>
  <si>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</si>
  <si>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</si>
  <si>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</si>
  <si>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</si>
  <si>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</si>
  <si>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</si>
  <si>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</si>
  <si>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</si>
  <si>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</si>
  <si>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</si>
  <si>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</si>
  <si>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</si>
  <si>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</si>
  <si>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</si>
  <si>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</si>
  <si>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</si>
  <si>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</si>
  <si>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</si>
  <si>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</si>
  <si>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</si>
  <si>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</si>
  <si>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</si>
  <si>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</si>
  <si>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</si>
  <si>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</si>
  <si>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</si>
  <si>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</si>
  <si>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</si>
  <si>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</si>
  <si>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</si>
  <si>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</si>
  <si>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</si>
  <si>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</si>
  <si>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</si>
  <si>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</si>
  <si>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</si>
  <si>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</si>
  <si>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</si>
  <si>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</si>
  <si>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</si>
  <si>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</si>
  <si>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</si>
  <si>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</si>
  <si>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</si>
  <si>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</si>
  <si>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</si>
  <si>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</si>
  <si>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</si>
  <si>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</si>
  <si>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</si>
  <si>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</si>
  <si>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</si>
  <si>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</si>
  <si>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</si>
  <si>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</si>
  <si>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</si>
  <si>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</si>
  <si>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</si>
  <si>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</si>
  <si>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</si>
  <si>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</si>
  <si>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</si>
  <si>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</si>
  <si>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</si>
  <si>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</si>
  <si>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</si>
  <si>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</si>
  <si>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</si>
  <si>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</si>
  <si>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</si>
  <si>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</si>
  <si>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</si>
  <si>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</si>
  <si>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</si>
  <si>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</si>
  <si>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</si>
  <si>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</si>
  <si>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</si>
  <si>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</si>
  <si>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</si>
  <si>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</si>
  <si>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</si>
  <si>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</si>
  <si>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</si>
  <si>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</si>
  <si>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</si>
  <si>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</si>
  <si>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</si>
  <si>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</si>
  <si>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</si>
  <si>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</si>
  <si>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</si>
  <si>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</si>
  <si>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</si>
  <si>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</si>
  <si>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</si>
  <si>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</si>
  <si>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</si>
  <si>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</si>
  <si>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</si>
  <si>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</si>
  <si>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</si>
  <si>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</si>
  <si>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</si>
  <si>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</si>
  <si>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</si>
  <si>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</si>
  <si>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</si>
  <si>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</si>
  <si>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</si>
  <si>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</si>
  <si>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</si>
  <si>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</si>
  <si>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</si>
  <si>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</si>
  <si>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</si>
  <si>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</si>
  <si>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</si>
  <si>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</si>
  <si>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</si>
  <si>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</si>
  <si>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</si>
  <si>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</si>
  <si>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</si>
  <si>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</si>
  <si>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</si>
  <si>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</si>
  <si>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</si>
  <si>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</si>
  <si>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</si>
  <si>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</si>
  <si>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</si>
  <si>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</si>
  <si>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</si>
  <si>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</si>
  <si>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</si>
  <si>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</si>
  <si>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</si>
  <si>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</si>
  <si>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</si>
  <si>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</si>
  <si>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</si>
  <si>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</si>
  <si>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</si>
  <si>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</si>
  <si>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</si>
  <si>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</si>
  <si>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</si>
  <si>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</si>
  <si>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</si>
  <si>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</si>
  <si>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</si>
  <si>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</si>
  <si>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</si>
  <si>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</si>
  <si>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</si>
  <si>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</si>
  <si>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</si>
  <si>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</si>
  <si>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</si>
  <si>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</si>
  <si>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</si>
  <si>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</si>
  <si>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</si>
  <si>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</si>
  <si>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</si>
  <si>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</si>
  <si>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</si>
  <si>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</si>
  <si>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</si>
  <si>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</si>
  <si>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</si>
  <si>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</si>
  <si>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</si>
  <si>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</si>
  <si>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</si>
  <si>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</si>
  <si>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</si>
  <si>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</si>
  <si>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</si>
  <si>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</si>
  <si>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</si>
  <si>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</si>
  <si>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</si>
  <si>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</si>
  <si>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</si>
  <si>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</si>
  <si>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</si>
  <si>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</si>
  <si>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</si>
  <si>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</si>
  <si>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</si>
  <si>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</si>
  <si>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</si>
  <si>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</si>
  <si>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</si>
  <si>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</si>
  <si>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</si>
  <si>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</si>
  <si>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</si>
  <si>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</si>
  <si>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</si>
  <si>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</si>
  <si>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</si>
  <si>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</si>
  <si>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</si>
  <si>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</si>
  <si>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</si>
  <si>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</si>
  <si>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</si>
  <si>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</si>
  <si>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</si>
  <si>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</si>
  <si>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</si>
  <si>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</si>
  <si>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</si>
  <si>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</si>
  <si>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</si>
  <si>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</si>
  <si>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</si>
  <si>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</si>
  <si>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</si>
  <si>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</si>
  <si>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</si>
  <si>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</si>
  <si>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</si>
  <si>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</si>
  <si>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</si>
  <si>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</si>
  <si>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</si>
  <si>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</si>
  <si>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</si>
  <si>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</si>
  <si>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</si>
  <si>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</si>
  <si>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</si>
  <si>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</si>
  <si>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</si>
  <si>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</si>
  <si>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</si>
  <si>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</si>
  <si>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</si>
  <si>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</si>
  <si>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</si>
  <si>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</si>
  <si>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</si>
  <si>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</si>
  <si>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</si>
  <si>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</si>
  <si>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</si>
  <si>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</si>
  <si>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</si>
  <si>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</si>
  <si>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</si>
  <si>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</si>
  <si>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</si>
  <si>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</si>
  <si>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</si>
  <si>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</si>
  <si>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</si>
  <si>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</si>
  <si>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</si>
  <si>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</si>
  <si>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</si>
  <si>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</si>
  <si>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</si>
  <si>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</si>
  <si>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</si>
  <si>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</si>
  <si>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</si>
  <si>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</si>
  <si>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</si>
  <si>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</si>
  <si>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</si>
  <si>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</si>
  <si>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</si>
  <si>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</si>
  <si>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</si>
  <si>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</si>
  <si>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</si>
  <si>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</si>
  <si>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</si>
  <si>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</si>
  <si>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</si>
  <si>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</si>
  <si>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</si>
  <si>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</si>
  <si>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</si>
  <si>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</si>
  <si>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</si>
  <si>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</si>
  <si>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</si>
  <si>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</si>
  <si>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</si>
  <si>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</si>
  <si>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</si>
  <si>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</si>
  <si>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</si>
  <si>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</si>
  <si>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</si>
  <si>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</si>
  <si>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</si>
  <si>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</si>
  <si>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</si>
  <si>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</si>
  <si>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</si>
  <si>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</si>
  <si>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</si>
  <si>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</si>
  <si>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</si>
  <si>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</si>
  <si>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</si>
  <si>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</si>
  <si>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</si>
  <si>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</si>
  <si>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</si>
  <si>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</si>
  <si>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</si>
  <si>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</si>
  <si>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</si>
  <si>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</si>
  <si>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</si>
  <si>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</si>
  <si>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</si>
  <si>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</si>
  <si>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</si>
  <si>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</si>
  <si>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</si>
  <si>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</si>
  <si>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</si>
  <si>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</si>
  <si>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</si>
  <si>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</si>
  <si>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</si>
  <si>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</si>
  <si>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</si>
  <si>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</si>
  <si>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</si>
  <si>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</si>
  <si>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</si>
  <si>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</si>
  <si>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</si>
  <si>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</si>
  <si>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</si>
  <si>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</si>
  <si>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</si>
  <si>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</si>
  <si>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</si>
  <si>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</si>
  <si>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</si>
  <si>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</si>
  <si>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</si>
  <si>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</si>
  <si>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</si>
  <si>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</si>
  <si>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</si>
  <si>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</si>
  <si>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</si>
  <si>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</si>
  <si>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</si>
  <si>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</si>
  <si>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</si>
  <si>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</si>
  <si>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</si>
  <si>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</si>
  <si>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</si>
  <si>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</si>
  <si>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</si>
  <si>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</si>
  <si>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</si>
  <si>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</si>
  <si>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</si>
  <si>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</si>
  <si>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</si>
  <si>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</si>
  <si>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</si>
  <si>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</si>
  <si>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</si>
  <si>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</si>
  <si>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</si>
  <si>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</si>
  <si>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</si>
  <si>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</si>
  <si>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</si>
  <si>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</si>
  <si>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</si>
  <si>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</si>
  <si>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</si>
  <si>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</si>
  <si>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</si>
  <si>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</si>
  <si>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</si>
  <si>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</si>
  <si>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</si>
  <si>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</si>
  <si>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</si>
  <si>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</si>
  <si>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</si>
  <si>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</si>
  <si>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</si>
  <si>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</si>
  <si>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</si>
  <si>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</si>
  <si>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</si>
  <si>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</si>
  <si>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</si>
  <si>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</si>
  <si>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</si>
  <si>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</si>
  <si>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</si>
  <si>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</si>
  <si>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</si>
  <si>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</si>
  <si>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</si>
  <si>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</si>
  <si>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</si>
  <si>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</si>
  <si>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</si>
  <si>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</si>
  <si>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</si>
  <si>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</si>
  <si>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</si>
  <si>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</si>
  <si>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</si>
  <si>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</si>
  <si>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</si>
  <si>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</si>
  <si>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</si>
  <si>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</si>
  <si>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</si>
  <si>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</si>
  <si>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</si>
  <si>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</si>
  <si>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</si>
  <si>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Grand Total</t>
  </si>
  <si>
    <t>Jan</t>
  </si>
  <si>
    <t>Feb</t>
  </si>
  <si>
    <t>Mar</t>
  </si>
  <si>
    <t>Apr</t>
  </si>
  <si>
    <t>May</t>
  </si>
  <si>
    <t>Jun</t>
  </si>
  <si>
    <t>Jul</t>
  </si>
  <si>
    <t>Aug</t>
  </si>
  <si>
    <t>Sep</t>
  </si>
  <si>
    <t>Oct</t>
  </si>
  <si>
    <t>2019</t>
  </si>
  <si>
    <t>Sum of Revenue</t>
  </si>
  <si>
    <t>Company ID</t>
  </si>
  <si>
    <t>Company Name</t>
  </si>
  <si>
    <t>Items</t>
  </si>
  <si>
    <t>Company</t>
  </si>
  <si>
    <t>Year</t>
  </si>
  <si>
    <t>Employee name</t>
  </si>
  <si>
    <t>2018</t>
  </si>
  <si>
    <t>Nov</t>
  </si>
  <si>
    <t>Dec</t>
  </si>
  <si>
    <t>Total Revenue through each month</t>
  </si>
  <si>
    <t>Sales trend in every month</t>
  </si>
  <si>
    <t>Revenue of each company</t>
  </si>
  <si>
    <t>Sales by each employee in each year</t>
  </si>
  <si>
    <t>Revenue in each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</si>
</sst>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sz val="14"/>
      <color theme="0"/>
      <name val="Times New Roman"/>
      <family val="1"/>
    </font>
    <font>
      <sz val="11"/>
      <color theme="1"/>
      <name val="Times New Roman"/>
      <family val="1"/>
    </font>
  </fonts>
  <fills count="8">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1"/>
        <bgColor indexed="64"/>
      </patternFill>
    </fill>
    <fill>
      <patternFill patternType="solid">
        <fgColor theme="1"/>
        <bgColor theme="4" tint="0.79998168889431442"/>
      </patternFill>
    </fill>
    <fill>
      <patternFill patternType="solid">
        <fgColor theme="4"/>
        <bgColor theme="4" tint="0.79998168889431442"/>
      </patternFill>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1">
    <xf numFmtId="0" fontId="0" fillId="0" borderId="0"/>
  </cellStyleXfs>
  <cellXfs count="2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0" fillId="2" borderId="0" xfId="0" applyFill="1"/>
    <xf numFmtId="0" fontId="2" fillId="0" borderId="0" xfId="0" applyNumberFormat="1" applyFont="1"/>
    <xf numFmtId="0" fontId="2" fillId="0" borderId="0" xfId="0" applyFont="1" applyAlignment="1">
      <alignment horizontal="left"/>
    </xf>
    <xf numFmtId="0" fontId="0" fillId="3" borderId="0" xfId="0" applyFill="1"/>
    <xf numFmtId="0" fontId="0" fillId="3" borderId="0" xfId="0" applyFill="1" applyAlignment="1">
      <alignment horizontal="left"/>
    </xf>
    <xf numFmtId="0" fontId="0" fillId="3" borderId="0" xfId="0" applyNumberFormat="1" applyFill="1"/>
    <xf numFmtId="14" fontId="2" fillId="0" borderId="0" xfId="0" applyNumberFormat="1" applyFont="1" applyAlignment="1">
      <alignment horizontal="left" indent="1"/>
    </xf>
    <xf numFmtId="0" fontId="2" fillId="7" borderId="0" xfId="0" applyFont="1" applyFill="1"/>
    <xf numFmtId="49" fontId="2" fillId="0" borderId="1" xfId="0" applyNumberFormat="1" applyFont="1" applyBorder="1"/>
    <xf numFmtId="14" fontId="2" fillId="0" borderId="1" xfId="0" applyNumberFormat="1" applyFont="1" applyBorder="1"/>
    <xf numFmtId="0" fontId="2" fillId="0" borderId="1" xfId="0" applyFont="1" applyBorder="1"/>
    <xf numFmtId="49" fontId="3" fillId="7" borderId="1" xfId="0" applyNumberFormat="1" applyFont="1" applyFill="1" applyBorder="1"/>
    <xf numFmtId="0" fontId="3" fillId="7" borderId="1" xfId="0" applyFont="1" applyFill="1" applyBorder="1"/>
    <xf numFmtId="0" fontId="2" fillId="7" borderId="2" xfId="0" applyFont="1" applyFill="1" applyBorder="1"/>
    <xf numFmtId="0" fontId="2" fillId="4" borderId="2" xfId="0" applyNumberFormat="1" applyFont="1" applyFill="1" applyBorder="1"/>
    <xf numFmtId="0" fontId="1" fillId="6" borderId="2" xfId="0" applyFont="1" applyFill="1" applyBorder="1"/>
    <xf numFmtId="0" fontId="1" fillId="5" borderId="2" xfId="0" applyFont="1" applyFill="1" applyBorder="1"/>
    <xf numFmtId="0" fontId="1" fillId="5" borderId="2" xfId="0" applyNumberFormat="1" applyFont="1" applyFill="1" applyBorder="1"/>
    <xf numFmtId="0" fontId="4" fillId="0" borderId="0" xfId="0" applyFont="1"/>
    <xf numFmtId="0" fontId="5" fillId="0" borderId="0" xfId="0" applyFont="1"/>
  </cellXfs>
  <cellStyles count="1">
    <cellStyle name="Normal" xfId="0" builtinId="0"/>
  </cellStyles>
  <dxfs count="589">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ont>
        <color theme="1"/>
      </font>
    </dxf>
    <dxf>
      <fill>
        <patternFill>
          <bgColor theme="1"/>
        </patternFill>
      </fill>
    </dxf>
    <dxf>
      <font>
        <color theme="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ont>
        <color theme="1"/>
      </font>
    </dxf>
    <dxf>
      <fill>
        <patternFill>
          <bgColor theme="1"/>
        </patternFill>
      </fill>
    </dxf>
    <dxf>
      <font>
        <color theme="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ont>
        <color theme="1"/>
      </font>
    </dxf>
    <dxf>
      <fill>
        <patternFill>
          <bgColor theme="1"/>
        </patternFill>
      </fill>
    </dxf>
    <dxf>
      <font>
        <color theme="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ont>
        <color theme="1"/>
      </font>
    </dxf>
    <dxf>
      <fill>
        <patternFill>
          <bgColor theme="1"/>
        </patternFill>
      </fill>
    </dxf>
    <dxf>
      <font>
        <color theme="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ont>
        <color theme="1"/>
      </font>
    </dxf>
    <dxf>
      <fill>
        <patternFill>
          <bgColor theme="1"/>
        </patternFill>
      </fill>
    </dxf>
    <dxf>
      <font>
        <color theme="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ont>
        <color theme="1"/>
      </font>
    </dxf>
    <dxf>
      <fill>
        <patternFill>
          <bgColor theme="1"/>
        </patternFill>
      </fill>
    </dxf>
    <dxf>
      <font>
        <color theme="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ont>
        <color theme="1"/>
      </font>
    </dxf>
    <dxf>
      <fill>
        <patternFill>
          <bgColor theme="1"/>
        </patternFill>
      </fill>
    </dxf>
    <dxf>
      <font>
        <color theme="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ont>
        <color theme="1"/>
      </font>
    </dxf>
    <dxf>
      <fill>
        <patternFill>
          <bgColor theme="1"/>
        </patternFill>
      </fill>
    </dxf>
    <dxf>
      <font>
        <color theme="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ont>
        <color theme="1"/>
      </font>
    </dxf>
    <dxf>
      <fill>
        <patternFill>
          <bgColor theme="1"/>
        </patternFill>
      </fill>
    </dxf>
    <dxf>
      <font>
        <color theme="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ont>
        <color theme="1"/>
      </font>
    </dxf>
    <dxf>
      <fill>
        <patternFill>
          <bgColor theme="1"/>
        </patternFill>
      </fill>
    </dxf>
    <dxf>
      <font>
        <color theme="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ont>
        <color theme="1"/>
      </font>
    </dxf>
    <dxf>
      <fill>
        <patternFill>
          <bgColor theme="1"/>
        </patternFill>
      </fill>
    </dxf>
    <dxf>
      <font>
        <color theme="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ont>
        <color theme="0"/>
      </font>
    </dxf>
    <dxf>
      <fill>
        <patternFill>
          <bgColor theme="1"/>
        </patternFill>
      </fill>
    </dxf>
    <dxf>
      <font>
        <color theme="1"/>
      </font>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1"/>
        </patternFill>
      </fill>
    </dxf>
  </dxfs>
  <tableStyles count="4" defaultTableStyle="TableStyleMedium2" defaultPivotStyle="PivotStyleLight16">
    <tableStyle name="Slicer Style 1" pivot="0" table="0" count="1" xr9:uid="{73241FEA-C68F-4F66-9571-D63038F7F396}">
      <tableStyleElement type="wholeTable" dxfId="588"/>
    </tableStyle>
    <tableStyle name="Slicer Style 2" pivot="0" table="0" count="1" xr9:uid="{7FEB3DC2-3057-40ED-AE18-0A383A23C464}"/>
    <tableStyle name="Slicer Style 3" pivot="0" table="0" count="1" xr9:uid="{47AEE6FF-28E9-4D5E-BFF8-5AC74FB28B82}"/>
    <tableStyle name="Slicer Style 4" pivot="0" table="0" count="1" xr9:uid="{DE23E361-2390-428B-9A5F-B8BE782F9C9A}"/>
  </tableStyles>
  <colors>
    <mruColors>
      <color rgb="FFFFFFFF"/>
    </mruColors>
  </colors>
  <extLst>
    <ext xmlns:x14="http://schemas.microsoft.com/office/spreadsheetml/2009/9/main" uri="{46F421CA-312F-682f-3DD2-61675219B42D}">
      <x14:dxfs count="3">
        <dxf>
          <fill>
            <patternFill>
              <bgColor theme="1"/>
            </patternFill>
          </fill>
        </dxf>
        <dxf>
          <fill>
            <patternFill>
              <bgColor theme="1"/>
            </patternFill>
          </fill>
        </dxf>
        <dxf>
          <fill>
            <patternFill>
              <bgColor theme="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NoData" dxfId="2"/>
          </x14:slicerStyleElements>
        </x14:slicerStyle>
        <x14:slicerStyle name="Slicer Style 3">
          <x14:slicerStyleElements>
            <x14:slicerStyleElement type="unselectedItemWithNoData" dxfId="1"/>
          </x14:slicerStyleElements>
        </x14:slicerStyle>
        <x14:slicerStyle name="Slicer Style 4">
          <x14:slicerStyleElements>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3.jp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5.jp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7.jp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9.jp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[dashboard.xlsx]item share!PivotTable4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312970253718285"/>
          <c:y val="0.1161574074074074"/>
          <c:w val="0.46641666666666665"/>
          <c:h val="0.77736111111111106"/>
        </c:manualLayout>
      </c:layout>
      <c:doughnutChart>
        <c:varyColors val="1"/>
        <c:ser>
          <c:idx val="0"/>
          <c:order val="0"/>
          <c:tx>
            <c:strRef>
              <c:f>'item share'!$B$3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B0-46E0-93A0-2122964B5A38}"/>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B0-46E0-93A0-2122964B5A38}"/>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9B0-46E0-93A0-2122964B5A38}"/>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9B0-46E0-93A0-2122964B5A38}"/>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9B0-46E0-93A0-2122964B5A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9E5C-4490-B71D-636EF2FF549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Trend!PivotTable1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3648293963256"/>
          <c:y val="0.14116907261592301"/>
          <c:w val="0.70075196850393706"/>
          <c:h val="0.61770086030912807"/>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D93-4A2C-B4C5-96FA884DC177}"/>
            </c:ext>
          </c:extLst>
        </c:ser>
        <c:dLbls>
          <c:showLegendKey val="0"/>
          <c:showVal val="0"/>
          <c:showCatName val="0"/>
          <c:showSerName val="0"/>
          <c:showPercent val="0"/>
          <c:showBubbleSize val="0"/>
        </c:dLbls>
        <c:marker val="1"/>
        <c:smooth val="0"/>
        <c:axId val="427041784"/>
        <c:axId val="427043704"/>
      </c:lineChart>
      <c:catAx>
        <c:axId val="427041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7043704"/>
        <c:crosses val="autoZero"/>
        <c:auto val="1"/>
        <c:lblAlgn val="ctr"/>
        <c:lblOffset val="100"/>
        <c:noMultiLvlLbl val="0"/>
      </c:catAx>
      <c:valAx>
        <c:axId val="427043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7041784"/>
        <c:crosses val="autoZero"/>
        <c:crossBetween val="between"/>
      </c:valAx>
      <c:spPr>
        <a:noFill/>
        <a:ln>
          <a:noFill/>
        </a:ln>
        <a:effectLst/>
      </c:spPr>
    </c:plotArea>
    <c:legend>
      <c:legendPos val="r"/>
      <c:layout>
        <c:manualLayout>
          <c:xMode val="edge"/>
          <c:yMode val="edge"/>
          <c:x val="0.84855511811023621"/>
          <c:y val="0.30373797025371829"/>
          <c:w val="0.1347782152230971"/>
          <c:h val="0.13368110236220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[dashboard.xlsx]company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66469816272966"/>
          <c:y val="9.7666666666666693E-2"/>
          <c:w val="0.65487226596675419"/>
          <c:h val="0.84541469816272963"/>
        </c:manualLayout>
      </c:layout>
      <c:barChart>
        <c:barDir val="bar"/>
        <c:grouping val="clustered"/>
        <c:varyColors val="0"/>
        <c:ser>
          <c:idx val="0"/>
          <c:order val="0"/>
          <c:tx>
            <c:strRef>
              <c:f>'company revenue'!$B$3</c:f>
              <c:strCache>
                <c:ptCount val="1"/>
                <c:pt idx="0">
                  <c:v>Total</c:v>
                </c:pt>
              </c:strCache>
            </c:strRef>
          </c:tx>
          <c:spPr>
            <a:solidFill>
              <a:schemeClr val="accent5"/>
            </a:solidFill>
            <a:ln>
              <a:noFill/>
            </a:ln>
            <a:effectLst/>
          </c:spPr>
          <c:invertIfNegative val="0"/>
          <c:cat>
            <c:strRef>
              <c:f>'company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'company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65AD-471D-BD0F-F8C5D682EA40}"/>
            </c:ext>
          </c:extLst>
        </c:ser>
        <c:dLbls>
          <c:showLegendKey val="0"/>
          <c:showVal val="0"/>
          <c:showCatName val="0"/>
          <c:showSerName val="0"/>
          <c:showPercent val="0"/>
          <c:showBubbleSize val="0"/>
        </c:dLbls>
        <c:gapWidth val="219"/>
        <c:axId val="629600760"/>
        <c:axId val="629600120"/>
      </c:barChart>
      <c:catAx>
        <c:axId val="6296007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9600120"/>
        <c:crosses val="autoZero"/>
        <c:auto val="1"/>
        <c:lblAlgn val="ctr"/>
        <c:lblOffset val="100"/>
        <c:noMultiLvlLbl val="0"/>
      </c:catAx>
      <c:valAx>
        <c:axId val="6296001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960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manualLayout>
          <c:layoutTarget val="inner"/>
          <c:xMode val="edge"/>
          <c:yMode val="edge"/>
          <c:x val="0.10335870516185477"/>
          <c:y val="7.1724628171478566E-2"/>
          <c:w val="0.64015048118985129"/>
          <c:h val="0.8416746864975212"/>
        </c:manualLayout>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505F-4818-A4A2-248E811513A5}"/>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1-97E5-428C-A8DA-1BE00128FF72}"/>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8-97E5-428C-A8DA-1BE00128FF72}"/>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9-97E5-428C-A8DA-1BE00128FF72}"/>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0A-97E5-428C-A8DA-1BE00128FF72}"/>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0B-97E5-428C-A8DA-1BE00128FF72}"/>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0C-97E5-428C-A8DA-1BE00128FF72}"/>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0D-97E5-428C-A8DA-1BE00128FF72}"/>
            </c:ext>
          </c:extLst>
        </c:ser>
        <c:dLbls>
          <c:showLegendKey val="0"/>
          <c:showVal val="0"/>
          <c:showCatName val="0"/>
          <c:showSerName val="0"/>
          <c:showPercent val="0"/>
          <c:showBubbleSize val="0"/>
        </c:dLbls>
        <c:gapWidth val="219"/>
        <c:axId val="427056504"/>
        <c:axId val="427056824"/>
      </c:barChart>
      <c:catAx>
        <c:axId val="42705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56824"/>
        <c:crosses val="autoZero"/>
        <c:auto val="1"/>
        <c:lblAlgn val="ctr"/>
        <c:lblOffset val="100"/>
        <c:noMultiLvlLbl val="0"/>
      </c:catAx>
      <c:valAx>
        <c:axId val="427056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705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Trend!PivotTable1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3008468281088"/>
          <c:y val="0.11994347790197214"/>
          <c:w val="0.87306715198336049"/>
          <c:h val="0.66068766404199475"/>
        </c:manualLayout>
      </c:layout>
      <c:lineChart>
        <c:grouping val="standard"/>
        <c:varyColors val="0"/>
        <c:ser>
          <c:idx val="0"/>
          <c:order val="0"/>
          <c:tx>
            <c:strRef>
              <c:f>'sales Trend'!$B$3</c:f>
              <c:strCache>
                <c:ptCount val="1"/>
                <c:pt idx="0">
                  <c:v>Total</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F4A-4014-871C-DBD25D8CBB28}"/>
            </c:ext>
          </c:extLst>
        </c:ser>
        <c:dLbls>
          <c:showLegendKey val="0"/>
          <c:showVal val="0"/>
          <c:showCatName val="0"/>
          <c:showSerName val="0"/>
          <c:showPercent val="0"/>
          <c:showBubbleSize val="0"/>
        </c:dLbls>
        <c:marker val="1"/>
        <c:smooth val="0"/>
        <c:axId val="427041784"/>
        <c:axId val="427043704"/>
      </c:lineChart>
      <c:catAx>
        <c:axId val="42704178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27043704"/>
        <c:crosses val="autoZero"/>
        <c:auto val="1"/>
        <c:lblAlgn val="ctr"/>
        <c:lblOffset val="100"/>
        <c:noMultiLvlLbl val="0"/>
      </c:catAx>
      <c:valAx>
        <c:axId val="427043704"/>
        <c:scaling>
          <c:orientation val="minMax"/>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7041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employee!PivotTable3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1">
              <a:lumMod val="85000"/>
              <a:lumOff val="15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82840623043696"/>
          <c:y val="6.6036306545317419E-2"/>
          <c:w val="0.47263421650104803"/>
          <c:h val="0.80942851363264412"/>
        </c:manualLayout>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1037-4EDD-8983-01D1C9D6A344}"/>
            </c:ext>
          </c:extLst>
        </c:ser>
        <c:ser>
          <c:idx val="1"/>
          <c:order val="1"/>
          <c:tx>
            <c:strRef>
              <c:f>'sales by employee'!$C$3:$C$4</c:f>
              <c:strCache>
                <c:ptCount val="1"/>
                <c:pt idx="0">
                  <c:v>Anna Weber</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1-86EC-4936-8AF2-8D07C33A1EA7}"/>
            </c:ext>
          </c:extLst>
        </c:ser>
        <c:ser>
          <c:idx val="2"/>
          <c:order val="2"/>
          <c:tx>
            <c:strRef>
              <c:f>'sales by employee'!$D$3:$D$4</c:f>
              <c:strCache>
                <c:ptCount val="1"/>
                <c:pt idx="0">
                  <c:v>Anne Lee</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8-86EC-4936-8AF2-8D07C33A1EA7}"/>
            </c:ext>
          </c:extLst>
        </c:ser>
        <c:ser>
          <c:idx val="3"/>
          <c:order val="3"/>
          <c:tx>
            <c:strRef>
              <c:f>'sales by employee'!$E$3:$E$4</c:f>
              <c:strCache>
                <c:ptCount val="1"/>
                <c:pt idx="0">
                  <c:v>Ben Wallace</c:v>
                </c:pt>
              </c:strCache>
            </c:strRef>
          </c:tx>
          <c:spPr>
            <a:solidFill>
              <a:schemeClr val="tx1">
                <a:lumMod val="85000"/>
                <a:lumOff val="15000"/>
              </a:schemeClr>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9-86EC-4936-8AF2-8D07C33A1EA7}"/>
            </c:ext>
          </c:extLst>
        </c:ser>
        <c:ser>
          <c:idx val="4"/>
          <c:order val="4"/>
          <c:tx>
            <c:strRef>
              <c:f>'sales by employee'!$F$3:$F$4</c:f>
              <c:strCache>
                <c:ptCount val="1"/>
                <c:pt idx="0">
                  <c:v>Kim Fishman</c:v>
                </c:pt>
              </c:strCache>
            </c:strRef>
          </c:tx>
          <c:spPr>
            <a:solidFill>
              <a:schemeClr val="accent3">
                <a:lumMod val="60000"/>
              </a:schemeClr>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0A-86EC-4936-8AF2-8D07C33A1EA7}"/>
            </c:ext>
          </c:extLst>
        </c:ser>
        <c:ser>
          <c:idx val="5"/>
          <c:order val="5"/>
          <c:tx>
            <c:strRef>
              <c:f>'sales by employee'!$G$3:$G$4</c:f>
              <c:strCache>
                <c:ptCount val="1"/>
                <c:pt idx="0">
                  <c:v>Laura Larsen</c:v>
                </c:pt>
              </c:strCache>
            </c:strRef>
          </c:tx>
          <c:spPr>
            <a:solidFill>
              <a:schemeClr val="tx2">
                <a:lumMod val="60000"/>
                <a:lumOff val="40000"/>
              </a:schemeClr>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0B-86EC-4936-8AF2-8D07C33A1EA7}"/>
            </c:ext>
          </c:extLst>
        </c:ser>
        <c:ser>
          <c:idx val="6"/>
          <c:order val="6"/>
          <c:tx>
            <c:strRef>
              <c:f>'sales by employee'!$H$3:$H$4</c:f>
              <c:strCache>
                <c:ptCount val="1"/>
                <c:pt idx="0">
                  <c:v>Michael Fox</c:v>
                </c:pt>
              </c:strCache>
            </c:strRef>
          </c:tx>
          <c:spPr>
            <a:solidFill>
              <a:schemeClr val="accent1">
                <a:lumMod val="80000"/>
                <a:lumOff val="2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0C-86EC-4936-8AF2-8D07C33A1EA7}"/>
            </c:ext>
          </c:extLst>
        </c:ser>
        <c:ser>
          <c:idx val="7"/>
          <c:order val="7"/>
          <c:tx>
            <c:strRef>
              <c:f>'sales by employee'!$I$3:$I$4</c:f>
              <c:strCache>
                <c:ptCount val="1"/>
                <c:pt idx="0">
                  <c:v>Oscar Knox</c:v>
                </c:pt>
              </c:strCache>
            </c:strRef>
          </c:tx>
          <c:spPr>
            <a:solidFill>
              <a:schemeClr val="accent3">
                <a:lumMod val="80000"/>
                <a:lumOff val="2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0D-86EC-4936-8AF2-8D07C33A1EA7}"/>
            </c:ext>
          </c:extLst>
        </c:ser>
        <c:dLbls>
          <c:showLegendKey val="0"/>
          <c:showVal val="0"/>
          <c:showCatName val="0"/>
          <c:showSerName val="0"/>
          <c:showPercent val="0"/>
          <c:showBubbleSize val="0"/>
        </c:dLbls>
        <c:gapWidth val="219"/>
        <c:overlap val="-27"/>
        <c:axId val="427056504"/>
        <c:axId val="427056824"/>
      </c:barChart>
      <c:catAx>
        <c:axId val="42705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27056824"/>
        <c:crosses val="autoZero"/>
        <c:auto val="1"/>
        <c:lblAlgn val="ctr"/>
        <c:lblOffset val="100"/>
        <c:noMultiLvlLbl val="0"/>
      </c:catAx>
      <c:valAx>
        <c:axId val="4270568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705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[dashboard.xlsx]item share!PivotTable4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tx1"/>
            </a:solidFill>
          </a:ln>
          <a:effectLst/>
        </c:spPr>
      </c:pivotFmt>
      <c:pivotFmt>
        <c:idx val="14"/>
        <c:spPr>
          <a:solidFill>
            <a:schemeClr val="accent1"/>
          </a:solidFill>
          <a:ln w="19050">
            <a:solidFill>
              <a:schemeClr val="tx1"/>
            </a:solidFill>
          </a:ln>
          <a:effectLst/>
        </c:spPr>
      </c:pivotFmt>
      <c:pivotFmt>
        <c:idx val="15"/>
        <c:spPr>
          <a:solidFill>
            <a:schemeClr val="accent1"/>
          </a:solidFill>
          <a:ln w="19050">
            <a:solidFill>
              <a:schemeClr val="tx1"/>
            </a:solidFill>
          </a:ln>
          <a:effectLst/>
        </c:spPr>
      </c:pivotFmt>
      <c:pivotFmt>
        <c:idx val="16"/>
        <c:spPr>
          <a:solidFill>
            <a:schemeClr val="accent1"/>
          </a:solidFill>
          <a:ln w="19050">
            <a:solidFill>
              <a:schemeClr val="tx1"/>
            </a:solidFill>
          </a:ln>
          <a:effectLst/>
        </c:spPr>
      </c:pivotFmt>
      <c:pivotFmt>
        <c:idx val="17"/>
        <c:spPr>
          <a:solidFill>
            <a:schemeClr val="accent1"/>
          </a:solidFill>
          <a:ln w="19050">
            <a:solidFill>
              <a:schemeClr val="tx1"/>
            </a:solid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w="19050">
                <a:solidFill>
                  <a:schemeClr val="tx1"/>
                </a:solidFill>
              </a:ln>
              <a:effectLst/>
            </c:spPr>
            <c:extLst>
              <c:ext xmlns:c16="http://schemas.microsoft.com/office/drawing/2014/chart" uri="{C3380CC4-5D6E-409C-BE32-E72D297353CC}">
                <c16:uniqueId val="{00000001-2B9A-4BBB-994A-52F00CF05C02}"/>
              </c:ext>
            </c:extLst>
          </c:dPt>
          <c:dPt>
            <c:idx val="1"/>
            <c:bubble3D val="0"/>
            <c:spPr>
              <a:solidFill>
                <a:schemeClr val="accent3"/>
              </a:solidFill>
              <a:ln w="19050">
                <a:solidFill>
                  <a:schemeClr val="tx1"/>
                </a:solidFill>
              </a:ln>
              <a:effectLst/>
            </c:spPr>
            <c:extLst>
              <c:ext xmlns:c16="http://schemas.microsoft.com/office/drawing/2014/chart" uri="{C3380CC4-5D6E-409C-BE32-E72D297353CC}">
                <c16:uniqueId val="{00000003-2B9A-4BBB-994A-52F00CF05C02}"/>
              </c:ext>
            </c:extLst>
          </c:dPt>
          <c:dPt>
            <c:idx val="2"/>
            <c:bubble3D val="0"/>
            <c:spPr>
              <a:solidFill>
                <a:schemeClr val="accent5"/>
              </a:solidFill>
              <a:ln w="19050">
                <a:solidFill>
                  <a:schemeClr val="tx1"/>
                </a:solidFill>
              </a:ln>
              <a:effectLst/>
            </c:spPr>
            <c:extLst>
              <c:ext xmlns:c16="http://schemas.microsoft.com/office/drawing/2014/chart" uri="{C3380CC4-5D6E-409C-BE32-E72D297353CC}">
                <c16:uniqueId val="{00000005-2B9A-4BBB-994A-52F00CF05C02}"/>
              </c:ext>
            </c:extLst>
          </c:dPt>
          <c:dPt>
            <c:idx val="3"/>
            <c:bubble3D val="0"/>
            <c:spPr>
              <a:solidFill>
                <a:schemeClr val="accent1">
                  <a:lumMod val="60000"/>
                </a:schemeClr>
              </a:solidFill>
              <a:ln w="19050">
                <a:solidFill>
                  <a:schemeClr val="tx1"/>
                </a:solidFill>
              </a:ln>
              <a:effectLst/>
            </c:spPr>
            <c:extLst>
              <c:ext xmlns:c16="http://schemas.microsoft.com/office/drawing/2014/chart" uri="{C3380CC4-5D6E-409C-BE32-E72D297353CC}">
                <c16:uniqueId val="{00000007-2B9A-4BBB-994A-52F00CF05C02}"/>
              </c:ext>
            </c:extLst>
          </c:dPt>
          <c:dPt>
            <c:idx val="4"/>
            <c:bubble3D val="0"/>
            <c:spPr>
              <a:solidFill>
                <a:schemeClr val="accent3">
                  <a:lumMod val="60000"/>
                </a:schemeClr>
              </a:solidFill>
              <a:ln w="19050">
                <a:solidFill>
                  <a:schemeClr val="tx1"/>
                </a:solidFill>
              </a:ln>
              <a:effectLst/>
            </c:spPr>
            <c:extLst>
              <c:ext xmlns:c16="http://schemas.microsoft.com/office/drawing/2014/chart" uri="{C3380CC4-5D6E-409C-BE32-E72D297353CC}">
                <c16:uniqueId val="{00000009-2B9A-4BBB-994A-52F00CF05C02}"/>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2B9A-4BBB-994A-52F00CF05C0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346137476058731"/>
          <c:y val="2.6667778091256512E-2"/>
          <c:w val="0.1795115982123856"/>
          <c:h val="0.561213846640505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[dashboard.xlsx]company revenue!PivotTable5</c:name>
    <c:fmtId val="2"/>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pivotFmt>
    </c:pivotFmts>
    <c:plotArea>
      <c:layout>
        <c:manualLayout>
          <c:layoutTarget val="inner"/>
          <c:xMode val="edge"/>
          <c:yMode val="edge"/>
          <c:x val="0.18010771059277966"/>
          <c:y val="4.0922619047619048E-2"/>
          <c:w val="0.75823811497247051"/>
          <c:h val="0.78767341582302208"/>
        </c:manualLayout>
      </c:layout>
      <c:barChart>
        <c:barDir val="bar"/>
        <c:grouping val="clustered"/>
        <c:varyColors val="0"/>
        <c:ser>
          <c:idx val="0"/>
          <c:order val="0"/>
          <c:tx>
            <c:strRef>
              <c:f>'company revenue'!$B$3</c:f>
              <c:strCache>
                <c:ptCount val="1"/>
                <c:pt idx="0">
                  <c:v>Total</c:v>
                </c:pt>
              </c:strCache>
            </c:strRef>
          </c:tx>
          <c:spPr>
            <a:solidFill>
              <a:schemeClr val="tx1"/>
            </a:solidFill>
            <a:ln>
              <a:noFill/>
            </a:ln>
            <a:effectLst/>
          </c:spPr>
          <c:invertIfNegative val="0"/>
          <c:cat>
            <c:strRef>
              <c:f>'company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'company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4020-4447-909B-9175909B0294}"/>
            </c:ext>
          </c:extLst>
        </c:ser>
        <c:dLbls>
          <c:showLegendKey val="0"/>
          <c:showVal val="0"/>
          <c:showCatName val="0"/>
          <c:showSerName val="0"/>
          <c:showPercent val="0"/>
          <c:showBubbleSize val="0"/>
        </c:dLbls>
        <c:gapWidth val="219"/>
        <c:axId val="629600760"/>
        <c:axId val="629600120"/>
      </c:barChart>
      <c:catAx>
        <c:axId val="629600760"/>
        <c:scaling>
          <c:orientation val="minMax"/>
        </c:scaling>
        <c:delete val="0"/>
        <c:axPos val="l"/>
        <c:numFmt formatCode="General" sourceLinked="1"/>
        <c:majorTickMark val="out"/>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9600120"/>
        <c:crosses val="autoZero"/>
        <c:auto val="1"/>
        <c:lblAlgn val="ctr"/>
        <c:lblOffset val="100"/>
        <c:noMultiLvlLbl val="0"/>
      </c:catAx>
      <c:valAx>
        <c:axId val="629600120"/>
        <c:scaling>
          <c:orientation val="minMax"/>
        </c:scaling>
        <c:delete val="0"/>
        <c:axPos val="b"/>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9600760"/>
        <c:crosses val="autoZero"/>
        <c:crossBetween val="between"/>
        <c:majorUnit val="40000"/>
      </c:valAx>
      <c:spPr>
        <a:noFill/>
        <a:ln>
          <a:noFill/>
        </a:ln>
        <a:effectLst/>
      </c:spPr>
    </c:plotArea>
    <c:legend>
      <c:legendPos val="b"/>
      <c:layout>
        <c:manualLayout>
          <c:xMode val="edge"/>
          <c:yMode val="edge"/>
          <c:x val="0.44537174439733496"/>
          <c:y val="0.89832060171583028"/>
          <c:w val="0.23105138300020189"/>
          <c:h val="8.675402514984133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
        <cx:txData>
          <cx:v>Map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Map</a:t>
          </a:r>
        </a:p>
      </cx:txPr>
    </cx:title>
    <cx:plotArea>
      <cx:plotAreaRegion>
        <cx:plotSurface>
          <cx:spPr>
            <a:noFill/>
            <a:ln>
              <a:noFill/>
            </a:ln>
          </cx:spPr>
        </cx:plotSurface>
        <cx:series layoutId="regionMap" uniqueId="{7B5E2584-DEFF-439D-ADA4-41DCC6781A4F}">
          <cx:tx>
            <cx:txData>
              <cx:f>_xlchart.v5.1</cx:f>
              <cx:v>Revenue</cx:v>
            </cx:txData>
          </cx:tx>
          <cx:dataId val="0"/>
          <cx:layoutPr>
            <cx:geography cultureLanguage="en-US" cultureRegion="IN" attribution="Powered by Bing">
              <cx:geoCache provider="{E9337A44-BEBE-4D9F-B70C-5C5E7DAFC167}">
                <cx:binary>1Htpb9w40vBfGeTzq4wokpK42FlgpVbfPmLHk2y+CB7boaiLOqiLv/4psT1WpyeT2QUWL7CAUa6b
kngVq9h/fxr/9pS/PDY/jUVetn97Gn95lyhV/e3nn9un5KV4bN8X4qmRrfyq3j/J4mf59at4evn5
uXkcRMl/dmxEfn5KHhv1Mr77x9/BG3+RR/n0qIQsP3QvzXT30na5an8g+67op8fnQpQr0apGPCn0
y7uPL+Nj++6nl1IJNX2cqpdf3n2j8u6nny8d/aHRn3J4LtU9gy1G74mLPUY823coYhS/+ymXJX8V
W4y9xxg7HvEJwrZPGfm97evHAuz/8nHMwzw+PzcvbQsvY/6/mX3z5MD9/O6nJ9mVav5cHL7cL+8e
SqFenn+6V4/qBV5btDI8KYRyfvyHe/O+P3/7wf/x9wsGfIELzlmfXH6uvxL9oUv+2Qgty8ffP8x/
oVPIe4dhx/ERYQQR23W+7RSE0HvXJZS5lHou8hD7ve1Tp/wbD/T9bnkzvOiYf375n+yY8DEXX2VT
iv9m33jvHUpclyGfEYqRQy/7hr2HLnE8ZlPHwwT73/bNv/dM3++ec9uLHgr/+T/ZQ9cvw09XL6N4
kr9/pf/K7CEOwq4HM8Rx4f/l7LHd98j2MbN920c2Jd7vbZ9mz7/3TN/voXPbix66vvqf6KEfr7/n
2843mv/ptsPeUxtTSh3m+RTRyxUOth0b+dh2GIKtxybuxQp3sS38+WN9v5suzL95k/9Pe86f70dv
2/XqUT1GZp8/25J+LDWvC6HHhemPwoXTt9s9//LOwQjDXHmLH2Ynr5Z/NjPOzF4eW/XLOwvZ+L0N
HUYxwzZsUrb77qfh5VUEvUqxR2DmEeI5LohK2agEwhBvNrKJB1Ye830HVs1WdkaE3mMYBq6PEfNs
BxH/LcC6lfnEZfn2SV7pn8quuJWiVO0v73wGI6c66c0PS23GbIKoTwmlyGWU2CB/eryDKA7U0f+r
U5LrgZfpsa1FyGs3lgGuOr3J8vGY+m6fB8yym33isNoOXdbiIPFQaFlFHCSiraM6oU+kSKwI06Mc
mnHfJu5wApiIcR87PomsYvpSIKfe48qq96ys2xxaAbT0WY8ig3Zx2Zzkhsy8uA6tjMVB23O5l84o
9xWub+uiG9apj8u9AahtrSwwaMW8cieKZ1/25Z6h4hV4b5jhdQXm0YSsJIhFXOw1pcW+HFCxl8j3
ssCgSpMqKAtvWimrLvfdpAG0otwvpMEYGsIknvRW0Ezu+Qxw7pdngHYk2XSEHjLuyP3YqlcgZnKw
qLXWoj0afhXTMZy4L8K6n/I86MsEoGv1GeBS3uWobdZxj8s8ID2p9ifU65xhl413tGoq+KbtVO9r
Ur0CQ6YiLSMkrK+N5XfDgcNACXTr9auJWul48Hy5ypPYD2gcr3TVP6tiurU6PKxcXZZBy4orlXQ3
TWrz9dT2G78sq8CzsjJoOqE2+dh/jJN0g+LG3iK/+NglKAmqpLkeUEY3k1dHdpXy2yR0a9UcdJk1
BzJjXcHlpkfoMc6yyMOWiJqB9GucZVZgZbqI5KBzgZ0gzVu54yn0lemb1K0fcq3qWF+VDvnV9B/X
WqyzlviNuiVycFfIVX4WDF0aBzGZSCht90XBzIncWHR7GM/d3mDsDVt4uBpIHiy00VnIxc7wbBbj
PKjzPmqmrtouen/h5lJs3HInodDl8zOe5Nmh0Wlz9qzUPNzFMxjyP+c1FaNhVur41KJxUDT266dZ
nBpen6d6Y1G2lt76oqnTJ7j4TBfkWKZDYHetWhnjZEDVpmnjfT5PFzHPLwPKNzJrkxhm4xttxE2Z
Zjo0NkZyUlosidCbSXlJmDiqDr7n9oK3NF9NE7R3ITbkorM8TalqFVjOqFZGxQi+p7f4s3jH1k3G
jgtrMV14y7stvKx1bhrXnWCEz9/Ecb0HCPL5OqlcubckgKqVjR11CJbIxrE6HV6iji+qvTXxm7RD
aO24dWtHNuIodC3OQ+Nj8XZBGl+Zl6UwKebGGEy2PDDqU5ySrYrzU3vfszO8k7HxYx7k5GGhDWY0
L3iyGJ1d1thyNwxJv6/iLyQairLaK7ev9oLlo32iRe6OOjSiM5ROsYQRNi+jl6Kq2xZYbNS8qAtv
XiymcmChECUJ2nnN72dJY7aEMyVuVI3MnjeORdWQnUvQesroddrl9T6fgU/96gRaJGCFRlbTrfXU
fjACo2cw2o4yDxbaGC/k4mYQ3avXxKYsYKVDQz1/naKs+73BDKCS9WHt6zI8E6iWrkQ2yaBDmdrD
Cn0OvsdTGay7DQ+6+ZuMZh+cMWeel4aX6XneGAlH47YiPdqMKmN5IFzS7Sff99eoFNeXyic7w7XM
sFbaX6dOnmzTAuIHA7o+hqeveB+qxKv37ry5GSCceVGcSSNAmVXnQSU/2c3Y72wrafcGOJ495EGZ
On5EGf88zp8KtzoJqxZbe27XQzT6rQgg1TMF3gCLE+1g+RsIbA8LMLxE0t/sckQREY7ej16s9/0M
SgrvW/btruWV2metq/YGS1Uc9ERWu6nz6X6YARrVtHE7d5/YxWCHce80a070XRNLEkyptELT56Z/
p7mT81jDgDHMzowdOm+C+UHnXIA9dhpYvd0qjNXQ5IH5EubDxMTfElR6m1jbZM86RvYGS2jzik1u
J6OskyIoinLSIWawPDiaQKQBEaDc22MDdCLtYCB2uvKnut06Y7uiI9HDPXwouafYokFTeV5IaYN1
xJqUR6KwyiBLbBWNVieDVgu2z4vOioRvDeHoe1bglDrwR2uImjmqIyZ6y+ZoztBqYRraSAwoNYM4
r3JyJ8RyjIMTvcjPlIwTQ+e55a4dR12d2tEQGa5YnLaBtvC9j4ZiPVpK69D2YDnBENicwCjqMK4G
vEXF1kWc7pxZbgCeIy+DtTgtIOCaaWO56CjLBsmF+qLTuDUJHG3HoSsquTdAdwLWVIPCKEtgMM/h
7nflk8vtQEo/XV3oGO1/g2dUTq0Yk1gMz5zxJlqaM9jyqv040IBMBQvNS5mvtbzuBWleNLM2VH9Q
84a0ADRvQgvJ5+0rnncUpOI1bkYXBuy8tUDWGXazRdFgo5fDvrbYLOKTW5HjcnvB9Nr5q140a3T+
lOdCDB/iHK9dm8vAaWCkG6B4A64uUUOXFnpVuhS3lEJX/rn8zOml6hl9Qs98j84Is87q3JPrP8iN
qhZS7lr0fNbG99Hvt7Q8dDahjxOr0vXZExh0UTlzYSSXtGGemZ/kZ4+D8w1p4QiWWplzBvI3spBp
RGpr2hqNhb8YeMSOo0rnXxZWTJSzd2he4NCgRtLlPjo1ISc4IRZiM0GoujdgnFiz1zPIUtLlgUEN
04hzVcFpeNE0WJInaDXlZR2ki9jt5sOykZ+5c8qi3TtDVdmhQY381JKh00Z/1BXL123XMRQt5gY7
87k8kvFuxNDddxYq1RoVoxX1jfOrmSvLjDAk4S4qt6d54fZpZUeLll1U3ioWEIXAdlruh76B43Bi
IqBhjnUW4JcqCVnZ2aE31gS2IobUPpXqFVi9diCUmelCZ9QODcpemo6K/cjm82w+zxkyh2fjHM4t
ZDGu03RPfb/cTFbX7ls/+QKxD2QQJmxFftu9TB15jmEjz2W9GTPJVxTd80I2e9n1n70kKA6indBa
IfIlmQiLzNk6AzeSHZjCRdTMb2eO7wswJ3wtmiQiHLYZqyvTg905qybjEOAmGd67GDZzV3lhVqcN
nA67zUDchxzehdLx0BK1tm0IwmDsoKbII9/tQm3RVdpkN8vZ1aQizCm2GOkQ1S7hARt6tD+v6nyT
5XmS1dQInrxW0t7If3yUBfyZMs/CnAtxC3X1ewXvh1qbFzlnu9pLpTlh9+ZrKSjNSbK36tJF2u1U
8/uTnNwPhd8k7L5JT/6eqzaZNwLVuD9P111kOc8SfbPda77Odd9DWg0zKAEyBwY3lDNO6TqoYbyH
8pPHXA+ytA6bU7Cv2ToPUnKQNscuhhLVXAB5TdUh/z2UraCKyJADRSkogvwnqTqM4KnOUnXE9cG7
zVzISnouwyYpeJ6qy1HalGjI6EuN5RUtbfww1rmzqhLNNqh3nYeB1M6q0A3bGKntW+gkdZoSn6R5
nr1Kv2drXBnl79ki9ii4TFa8r+qDAX6e11Ww0Gyc6oM3gwteynX1u6LVHt1SjVsIfpvjAvKKnZOC
FNZBZltWM/yJV3lxxC6Ds+pM1lMJB78h8TZwlCWfHE89Z6UabvioA5QkkfSadJ3pYfpCqzosFWKf
ej6uKUsVxOW2p8kKguv4ME11fDCYW7H4UMbcbYKFzmKE932fBtlk84h48RSoBqd85Q8aHcYcefUa
8rPoYOjE7W4sGdu/VZlIt1NKymOqE3nMZ5DEsGfndkXCC4EhDXBFI49ZlVktBIKAVlvGh+xoZPkI
izpPxjTifOrXI9b+ddo2/ZpXsX+dzJgexzFoGJWrCm1ki9tfmV1btyqX2SazEhmMVS+v+xnEVgbA
q6eAVuUQKDXwrgpI4RarquZsg5W6Rlzpa15Z5B5J0UZOH/N1Mzb0PuHVcMWr9qEuinhlwyG0v8uy
tN2PSei5tL3r7FzdwXv021IIceIZwTxXAiZSvjOkqx1+9yMj4yin/RY3EMsMI5Z1QEU3HQY/OweG
VzneeCYwPIjNH1773MfXU9rDsWjIbxoskvs4tuimJS4KG+Im9yPsGUE/tOMqdQa1qTOFDwg53b7y
hn7ro1pc0zF1o9LX8s4ZfQwBWJZ8ynKvDAbY0w5VWdsrSFLnYTq06a8Gy9+wdrDEibdgHlS8t2me
uBHKGxEir6QblsRdEhp6KHu64QXj2x5N3arXSR1Y7ZDce2NWbnXT11s+2v5d1fZN0FtF+pyMQ6Tq
pPii4gmtEmKJK6qc+MhxRlaxmuK1hEx0UFQxRwG2bRrAoJfrKnfkdTIl8tr2Gnk9zaD2IOIfWVOt
jaDxpwTBvAGJlSga+HX15HXjVR3nX5y0GOBEzWprP5Nl2fdJKD1t7XEnv8D0hBd6I5uSNB9avUNY
FwdNFa4DkhF0SMs84yuVSRXhQTcn5kmetug3tyqSrVdQEcnEcsOut1J/Q60nSxXjFRQK8HUxstBP
vVz/2udw5rdrwf0y8LmC+J9WUwC5+emWaTqeQElWYCHOOXz0A1k3ehMTUB3zMRyJM21yj4sPMpZO
4ExN8SQGvh3TbvxE2+baK+tNNq8jBsCqFx/ovI4YsjCLyUJDB97EuhSB16D0qHpUXCUN8Vaw3ejP
PLaPbuu4z4nQ90RT8anw2RDZNE6PUjfFlWDsVbUv9TElhfx0thV+pxCEENxs+WZ3YTZzCKMuYXM1
37Hn3eesEASxiegSN/FfMlfkO8HmhJ8zJwas+aCmMmdOAJqU4wV9qXpG/wG99NVOOgstNZKIYG0/
dDW/q+k03hRCpA9yCOOiLcJYTnGUz91sAHI1gTWsyI5lrk78wpEJDozUny1Gq4kjo7eYvVksfOpo
jgNj8ddt1GVzVZdDeT/5TQZFKTl8EE7THGM3SVfUVdUjz/o9HzH/tWCW2BE/Lta88avH/qAEzx7b
QrZruCDlb908a3+FEtquSKFKodX9yHV5a7mK3hVJd8Unr/s8weFxq6GiGCFPdZ/Lvi6CommTm4K2
fNtwKMKhBhUBa6bkSx+3U1jY9njsS3+6L7L61pv5rT8mkV3oeFcLWn7Sc8g+8zuWeutJpc4mLrLk
C1I3wzR6n+OptLZ915DIsHlPdiqtxANnvjooorNVPHDxBTvp6i9Gnw+F1W9Hn+dhWPEIhosILoKh
+O3o0yn2W9d2xXOKMpxBDcy6Te1MfyG2dsNhciBmqGJ812kftnI5fbFz5oYWV+1RtxO+S7j1aYIJ
u0aDTOE8FmfHBtvZsaiaV8zwLL+4hYoH317wje7YuWMbGL1FDOWm2wY38MW/487w7DbdVEn3waNE
RmPXDUdbFfSYNX4aFVLzz8pNb7x5ctOY3kLMb38yqk5CXlXhvHSmKr3ce5YWvk2rAn1y40lGqELJ
qkkUJ0lgEUtX5S2U8nYwJddDSlIezJidk4wHvEtesW+ll3rWKNZwfAKLb/Wk3yJIeXQk9EtmH61J
nwNWoV2K3WZ3wV90s7iyj4Z0qTyqsYi3kHCeumBRWWwNj8ryxhnycWtMjdDwL80KZt9BQmBYjTJb
xzqfPsLmmYbIR81nd1IiEMoffoM07JXOeMKDNFOBEFYHSU5RBYqy5g6JogktWj6gdExvnMR2Ht4o
zTh+EKJ+cPoivUEzNcsM5cBOtWj+W3Z6buHNy9IehxYM9SZb2ptlC/X2ZLTMvV1WiS5IkUiu/IqT
cKSOXBUe4VeGZ7AFZEbAcxK6kII76X1PORnjePvjmezBbaHziQxnJ4yJD+cTF27rzYeebyfymAjL
SRpsPYvUvle68T/4XppetVnch2ZGQ0jw1JXY/wChj7iq3/g+8Ns3fq/FEMrameYQ4mn0BDvTN3zM
vac8fhQNu2Mq110Akxsd47dRe8Jmnq3hnkIK9YiAJa0NivOgNmIDzGgzmFGE3ZEELibg0TBPzn0E
tYhaJ/bKkhAU13kGNwR6Vh7qOSguJLY3iY3FypB26eeQ/UxPlJw1cMyrQIyFPAj6Ras89OOJHvJa
tTcD5IRCJbLiqaZJmMbu+KWAMDlaNFz6HNN92/vuzsM4CxRyIcha6Ar/RTRA4erJZS/Oh13HoXDn
yMeXvVh1k/RgDfKfLZ4jagUU1U5kDoYSbfLOsT4aIsu2A62sj5Vw5b2YHvvCO8Rtyq9ct4Go8I2s
YhseOB3ik5QJr/nA+LSyYb+hunaOmOR821a2c6QzhmeewQxvkcoqtjaLnsEGMdyhUovj4DE4gxBn
XKu6aW8yzV+BEciOjXAo/J1nVOD2AESns6Ci+QgFjdkOzUzjxmgbRZZNLPjxTHH/OFPgLhecDx24
OOk7cKb/dqZw2gvLHhP8TEvFQ8hVoyOUAV6B2woYqYZWikB0WPEIK9HuF1ZdQsfkoseRFpRcWyIj
1xlcrElx0l4RyJNdOzMwfAHXfCI2IRJeCIx0ZFA/ahwRqY5Zaie18PJrW/bpSjjF53oUaEclbW/a
sWtv8IzNfEncaXvShSxmdkO67NCT3nnQjmS3nicOzVDhB5xN/u0sq+HK9SJrZ4qQ4aOU+RRJx6p3
7VClB4Olw/SK5W/YIl0wPnjpIXPaZvPjvvH/MP7hqiTxKfVduIvn0Pke2HkwrFxhp1NWxk/ZVK4Q
8lwomeoaziw2HFxcuOdyMGRNYxTQJtUrqSEqDoz4QjH1E6iSndSN0jj7MJqLunFpSOPSr+hN7uBi
LVI1XQuCKyeAOnt3XR0MRw94us4M26vSeM0HewxyWOacYJFDHqsLPC/PNhqJ6fokfvWC4FwdNE1B
I8mjqvE7BWfIrjmiVNbFyqAGtFYeHwoeGcKGoujxTHlRm2ZJYvvsYOWRqCpwZ1gnNO4ETEkPx+u4
zeVVW5bTuoIoJvAgG3FleAZQOGuNgUH9wTtW9tTs3EQlr7xFMWHq1YPhsYqyUwr1dC/+FkYU3JM7
vxcH92P/sAL6nu/CxT3fZpAPvLwXl3hJnKeT3TxnqtQtibwK7m8kk3WV+/VtZUGh2VAnlodiHTRl
N6049lmYn+hZ28jTTEz7wWt2U+lbV7hIaA9lB3nmxgiMrnAdslJyUEFcNSnkzrX1L+qUd7JqEA8g
QwYXXOA/x7ejU9ZfhrjiYa5K+95O9BiV0oqv6spOd44o653vJvgqg6gpQkPa3OOiTMOpTfiX2WOS
efbskcQ8u/Nx0myIVeFADXXxRGx7U4/D9Fn0RRxpyxv2KHfjW6ORN+5wnadpGiizXs3r00g6+wiF
BVi0hnqqAop5vu7eJIuidLp8hXlfhuWA2w9slEFej8k9qVly7wyQdBfMb9eG96ahxjpboTG+q+cE
AtVJuXbiWKzamTQ8kXvFumYQ/Hsm5cDf6BKO6h+MouFZLE1XGqXtByNYfBUmcwF3ygLUWmpP6iSq
lV9ed3yEhMiMeU4hryta0gOqeXTBNxpGOFsa1cWIzpbNbPnm1mgYvlFzxHhya1gX5t+6bZn8i6AN
kYvDvwdXRWwCxy84/8MAxf7FLVDOdEpZpazfsjaLFOQucGA1fr1CshtXZo9Y9hK/Z+O1/8UwRFmB
qtlTpgLXq0zrV33DM5Za6PG6f4KBNHudd6mTr2/9nxoVqffVgyUvG4v2QzGD3rtLbFLfnmKGOXCA
I/jC4X6R3VbpkXROOMIq9CFTOb1nVs9XLZFkw2NG70vtpge3durASEc00vvZgMBdgJMBZFzBYNBB
3rblxsQ2Fsu6FewQcmtIXtTdysmR3NpzMh1uYr1KTeZ9kZrMu5Has/KFLcrs8kEWQ7HT1fg1npzi
NrGT8gQs3j/rKkM7wzLCzs/7Xeo0XwvUlre57ejVyBwMb1LIslunmK/6OXJM+zYLJ2eiN/Vkdwev
pVVE25h/aT0rbOIEf9Y6XnFey008dskK1pbkvq9xco+yMWJcWTeGNYpRQiBbJauBprDEdYMTMdWV
68QSfUiRZDc1Yf6NN2MV5TyAbEq+WwRjxshVbenQqC1846RTJdxJmu2NAHKFOsC2BcGGiIk+9E0N
2Y0Morm0kre25T6pyRs/T70s1x6icHumqqbPcSdv3M4f7rIk+Yt54H17GZp4kBWzCdy7psiDsg12
L3Jg3RD7jV3r8bexgUy/HZQjXGhxyUivIE77IGkRV6GnyFfcJ+ygU7u/h7Rtu828YggNaUBffXRL
Xd8ZwhEwbojnxWtDJqikVzylHwwFd577+17EX7O87g5Ob1XXkFslpzzXNFlwCXawDiaHdcpV5T5L
1kmfZ+Gih00Wi3VxVDO6svK9CcIKBpFyVuX2ysRd8luSTaxYKa9aQ9mLXuFc3pvkvgFVVtzyvqmu
DRVDF0Q59lwoFc/VgLRxF32JJhz2EKDuSTrilcEKd/Q/1lNzHOY8jeGTKYOLSCr2Pyq/uuTjwYbd
MBVNOCCbx38RycFV9ouNHCHXg9/02S7zCSaQ3/w2lPNrp1VT68rf2mnwV2UcNztVdNfpOGVTMJbJ
eMVlM14ZTGZlu3Ob9hrOcy3dG+WZLIY4nQKG73I7966YFMW2YiyBMvJQXHmpdiOvLMZ7iKNY0AhR
PHrFeMi6qoX9NfcDr8+cZ2+a0qC06bUDOcErSOKXkOHyJ6grwYZUa9v3AzefytsSyu7M05uuiJ0g
6Z1MvDjwq8BVOSVFqOdAawEuXME/+jNYeD3cz7bRyAMPfkYQMdjd1Z3s3V0ZN9vCGfEnnCZyNVWE
7mhu4U/K9Y+xw6q7Lp+GO7i4doAlMPu18m48T2dHeJTsaDADfN1MbZD26iDbHG0Nr2E9VIgcbm9O
x2YoPH3MqzbeLAdtczZfSHOwNufuN13DMhquVUUx7dWurfh0WIDuq+lQ5MW2KJSzxZhXdbBIT7SX
wBB1Y72j6UButDusurKor/BMGZaCXedgq/HKULDGvPJ7aYv1lNpDuPCMCtRwvqBuajcD5Hib31Js
l9GgRneHSxeOX9XE/1XgEoeQu5wO852ST6hJT3wZx3I3JSncXYGM1L+whLuGhYvYDSlK9wMi6sGd
+RQSJOuMjfGmtLwSikhToocgrkc0HeDqlXtfYikelFybxBNclDGEyR+RxE9miSHyWY33Z2pcrOuU
JdGPD0cIfrUHRe2z/ACFrIAPwwcqdjb8fsX33XnSnRULbLsupSeSFnIBMLW7sXDCYhDW3h4o/yzg
phhqYKPzPbj+QMgoAsPnaeet7V6gtSXK5DOz4a4JxB3uNYSW00PR5KFRKyUtDzxh44mU1O5WbTrY
O9cXaahGVe21Pfwmiy79WlTX8JsWuKBaQkDsdbH/r6Joq9CBzfqOxLlaF3ZdH1Xee3vU1sNGNUTf
yhrxlTMh59Psp1ex+Kr1qx/HIrfCDSxeVVADTVyoCsq0v46xvvI5/L7DIQh4tU86CAd5d6Wth2bo
umujZdiGnLpab0lvPxq+YRmhAVNfxyukqBueWjDMdnbZorEPurLkG8M7a8z31Kab0vZwxiv6sjgq
u17RofZeH8o0ReFuzsbJm+L0oCee0bFoI1c9zfuVYV48dTP0An5LY7NN2fJ6x+32FuejV65TgkQ4
+DmMzsx26DGtnP5QZyiugrqz+oOhpS95qDgSkY+nKI9hzYWMWTaFA/PF1nNVce91iXelSXzjkgSo
mdXlcIRulU13gtHi3h45OVik+LpoDNT+WpepF0H5MoPdGCwdt/B2CippgfHBZkf5WNx2bkevjAbJ
62xbD9MIBWgQGh7UQaO2tJLbU0sFm9bFNOnVyYeod3GqIVXfbEQLv6gxXKf14ccz8Ku86ORBxvUH
DGe9xamHtFhJQaqN8Up0FV+LnMOdb5vKUHkqDVkVT1vYiI2R4jE5jqr4ZNQNa9TwHZXf470h48Qn
ewuNcD4232wGNYdLELnrHI0V97m1bSroE/NUhoedcl/Cr9qvjZEgotlAciJZmW8zjfGXefk5+lCg
uGnqeZEg5I7MAOvRggMRZpFyaVJC7SwLPOEVH4xKqz288SyiQ+E4MnJSojasX0+0zR+h0pqvx/+j
7MqWJNWV5BfJTIhNvJLkWrlUZe39gnWf040ACRA7fP04yro3e3qO3Zl5wQhFSJAbkiLcPWcHtS7C
qjc5xzsL1YvvTh03kdeW7MEe+vFK+v6HpeP8e1IM2KsCjnHmSZBfWDx7oXEU3vir1z55SuMyR0Gn
lSAn4QK9qx6w2/iYyn46+5J0e3/ER2EuIuOXsgrsz7Ed5VZWQ4BqPqk+sEteYdceb5hssg0maedK
2och07NedWMmV3i6ZHsLW99nMuEtq4aChtWYUkB+8RCLraR4Ml7LS/vIS0myNaYggXNsSvntNlSN
77DGFvPMg44+Mzqlm5jN5dqYqBTSS5a6u1tsuwB6tTWXSH/Yf5nR/Mon28AZ3BU2E9YzI6NzVUAc
LLd1a8EqYKW0yG+3yklbAHLd0dBeQmw54zER1PPBbqzVmDb/uufK6aIsnsXW3EdXUgeZ1eLrngeP
X9pOFrd7Xr4OqO67qC4tQ0pXz5fZ93fGMlcx9+2wYbjd13+6Z9NpBBPvz3tOwN5A7aUUl7YYNwMB
Jayrg32VI6G/Jl3lHQjB8h6IO5xOEqXHVdcC0pT67g6bOHg4KUt8aaS1utmkdcowczk24HOC7kvH
gbbFJk75e26L6mswWjStOBr3rbXqGQ1ZjqQ+ySORYgKw8+es0damq/UY1TSTz0icyGet3jm+T08m
oPOZvaa8rNfGrGjOruhsAk0XJSceDWIoNqatQcoFadsVKkbTvuzl6qsbxm1Em0dep9U2Zb18ponb
XibL294jlJ46vMyu3JmxurkNTnhHlk1TVT2YONO1TkYfGMSx2Zu2YqTDcXKyz1nP3Z7bWkYW5dnW
aUf3QPNCnZKxblbJGMVFted5Wb/OtFChFNX0U8wbWfjNr0nOfw1UsTdeDj5wi3FxRrmY75H78rcW
a5OnMRYT7oWpbwDOPRRLp6xLt3gisO+ZayNX1c7qaq48TqV7yDKskgDX2lbcq7c5m/2HNhM/7YHp
tXAJ3fUed08pZo2NUyXWmhSxG025DlY05vyVNGvtOA0y3IP1nSf0XKqqTcKRPgo+4k3ORr0RKSv/
Jl3yl6a99+GNNF85wxQ/N0lConbO6YXb89e1k4JVhz+um3YJf4rdOVj5QgxvXYq1LbPiP6436BTA
0rKpNsFUWRvPBz68bt0himUMfHdv+ZE79dZ30lkhaB3NZ9AU/kbU07ijeVm+BY530GoZtQ6sFRBE
3ckee+tSpLkb3nou+1qhp2dAaauD7+T92nRQxRa1Yf7NYUJurHZo9ssW9WUOPPBgMSDyGsWqtvRw
FhUdzz6Z1OrWMUieZsvxX/Cza/cjFflGszr+FtebW0eb92vWzQDf025+HkT9cbsRNbshKfDG5dPQ
n5ivrVW5XCkdyKFMu+Jt5mLaMT55G9V23WcOcI0JIHbNURuz1AJ/0deAoyxtLtW4TRs2WDU8JsnQ
Hb2eysg4iNtsAjw13ztuO1te1dNW5CN5Lx188ss1K13qaBZcHpNkzp5AhQUAbHmjS9tOwwnLvqsH
TutDbNX2bcg6U/jBNeKznb1kO85VvfMGPr3NJdubnrmyXaxUlTp5MwkuRZ6xcMaU9Oqq4lVPQxGm
XKtdmeTtrdphSh5u2xZhLDy1u5dBrMR/JiNn+2U2rUnmXqvlwCXWdtrOyNpMn2nQw8H/EoAW3CbU
SoGkWFaZvTKdTFQvxfOE5eTJWN7YBYeRD5iGy5Jtscy1Dr7sQ19W4lU6hDzlSfVgxX3yPvol3pxc
eWHK0uS9rq1x21E1ro3XU4mMiDP1e+PtB+eXrDg9G2sZkQ08eS2WEfsZkM1lCFfjurOqXaSYUiny
tcN7foS4Bz92bo/Vaa9Hthv87sIWRx1zoqPf3GSsdnjoe8hvZVMfWrnC7tJl/zqdhEdX7Tz+nVjf
BifJdnHXqxW4ana+Qsq9RVm0sbcaWRrAghK5ZT2Qe41bqutcU4HUOb18BRcEgM6xU9HNZoU9hkzr
du+bwZriOfFo9iTBErwCup48uCL42XkSF2IdV2vWNviamQshUfhXV7XWmoHqvk67FDmN0sveZUK8
tSIBeMqLqYfYxbcgr47GHG22S1HfuzplvKQYq3U5Ffl7Iur8ZFe0XxbS+TvA63xb0/jLm8kxR9Uz
nvbG21P/u1OK+mK6kmQ923R8qwGqfUQe+NVcRxWOPpibUsv4KPX9800Zr6qt200Rko9YLOR6C346
qt1LHTxYauPGLIZ0CmPsZNb3Ni6W2jg3pXTTmpAYlZclCLouSzX83wPdgsyY6RLkKjVHugWvfh5X
nQqy58RV86s9FOu8rbqrsehQYomWuk/G4pa9B+Irv1nYRh/tpBwejS9ug4ucSn4xFvIKz0gnlTcr
tu33bvSts/EVifphCTc9+/M8v9IY+chGOsCnLpfnFLQ4/Dbio/FaKqnDIpja4+0iXTmGqSX5g/EW
mOdDSzn1w83ruTF+U9I/8C6hr54fSOCrTq1X53vU5cuX2fMz4GqpFRkzkbQ98Tr+8JEHwLdY52Ey
xfRqnLTFpUq7CQ5FQ8qXMe/LTZGNzVLhL1+G2FZHYJiADDR928jPuXwxoaooQPgNEizcl1DRDT10
Fgq5Md6g0eUBeTNZD81Z2o6IZK6sCFCj5uzqEojWbjnNBO9BMEzjza1RCxSCQ91Yj5kCwoslxQQ8
9DIG1UmobPWB2v1+nJGDKvK4eLaCQZ11Ks6UWKRc1XLGhs2y/b3xutDqeognnoax0uWzaWNYJ7uK
dUfTlAZDvDMbockMMFnNrmFlg6cvRh+tytvEYu4iY5oeDLjTvKdX02IJrPUmVwL0s1xATPnw2PXT
LdxEDKOPr13l5jtjctH2p6zsr7M/fivivj2a5pYsVcl57A/GTBoNNiRmmNCY5jDU7MVupTyZKwWz
bKDs0LSrewR1o3FQEb4o8nFwQD+2adev8aTRm6ItwZ9ZbrEvLXIdft5ebaODOZqIPW/MKAC6sUsu
sy0TU/Fswt0CJF1GZ/Z1+zxxsAdy31F/SKrVPHsboMhWDkr4j6Nv2485tJaOAeGHe5M5y0dg+hgQ
sca6NQ09CYNqHLdCd1/dmzy1N8089asxyfeiGv21dJIuRLm7eOwzIOTMIW74laZFDAJp6fNQNSiE
jGPxFWcHUOHofL9bB6JKoyFPrJPlyvbk5kJF+SjFX/HeVBLvfur0/9Fv+mNqVtj8yXKj+smPdFo6
Dx2gh6FJft1NA9e6myYBVi7BrUcRvAC27l7Tt+mgdFEHdNzzsQoujW390sKePjwuxIbUtbd1l/IC
Vm2nqZbBtcUq1ETFmf86DZYbJmoINgMf0YdZrz3kL57AItFP0pZvQubTB4Qu+MavUCnuMHV+CLxZ
3gCdFJ+W24zlxaO2e1RxSK2O4M8f8jwV1foeklou4Imj0NEo+nE9DSUy1H5QPMaEZXsXGebTrU0X
fDh5Y9tELKhFt69GECZZNdJt71GONy1DgWp2KMQ6eh61UAp5Nd7cB0y64iyU+ZBsRqDLVxUZyji0
WElPIg/WVt1Oj/ZymFQ6PSaq+jGxOj8Yy7Tzjn11NW3mQD0yIqOc+hfXznvAnICLmvymf3Hzrlkw
6c1mWEyHWP7ey5J0Zbylk6GcBFKycZqmqgdD16bWk7HiSvRhMAE0lTXJ76NRa5MmtfcEtFULUOCp
Y8XwZNmkuQ6gv+yDuKWh8Zk2LyHFCngyJISWeNMW5Ke27tixz9T53tGbRhoa84+OduFSuUKnYblS
Gs9fVzIdMlXEu5JxLs8F1gkgeFlIYSX+jpCCgVUyeP/jDCt8lF7it5m2yB4hk4YshUOvHpBig+7d
o7G6kbgPwrK/G8scfMeaAKMr7K2tBuva9zy59sinLp3NMHHakuXXnUaoCM5qtYzYCtc9opAkrp7Y
uEQWx1TNb8y8pGxiXuQIj6/p8vaZQ1bXD9K2yclYqJqo4zhYb8aqwYc41iWftxIFsiOoadbtgEz2
15mbBt22zfWniZCW/mo3JpRtVq5TZSegotrQcHRmJOHDQBL/PGgZXOjiUAt5p3RiJ+SU+mdRDsGl
H62vHlkW/JortutjV+57aDtebWt2npwcDGLWXFXRtVcfj3YgypBGMQGmbRg1KtBO9dWpAZLvyQ82
hX/yoL3j5Sw9um3hnM1hCEaAp+Ys2fT1hJteHILnwJlPiwdCB+vRRkrNxBkvGZqXvojxabv5eCoC
D7QDjz8MHqgSgQUGQmgcxl68JE7+4m7SPwmBkmwRDOz5fpaQSUTV0gbpEBE5efC79x43ltBdCtof
Yhj0J5KzYzjg4z8HVsquugqeTHsN0CLSZk21oyC3fwpsk9RYeW99hwXPVAbYci/t9+5F1SeAb/n5
Y8tqjg1BnLxjI8GxRMJZvbSZM9NmvCYOpFHxpxdEhq++ZR3Xq2AQbEtmOznxVoiTFJCMmqppbZru
7eas9Nrk1HGn2QZuPr84Mj6RSo9/Lyd57A3mROivFr+2eRhkSU+eY3wSXdaJA6mtRxljD5GaT86c
NsGsw4pPAxIk+Ey95WAc9swEGJxfPThe6dlTCoA40PHqHfftOWLl2G4Hrq0XfJRkO8ikiIwpG7c9
ukjbhMZsxhzbNKwUwBtn3combDMMWfZknAEp61Djl/dAWtt6MQPXmUZidTGFh4GDArn2GBneFzYD
PueinF8JNp4NCsKAI6iL0r8TElmB2+PY7zTL5ocmV9XKCqTzTrwC2VpSaOizaPu9rprPybXlY4L8
58s/dCLWRKOiZN6p6CJCCIgJyIwnSY8T4kSpORnmCDOWt4PKoLtRhIGkq2KF/DjA0sa0Gwc7q2Xy
NWbbBno1K6Gfpkk6UA0JyIol9fRBaVeu+s5VQDxO/btlnQrHmT5MlKgcQBaqYPwI+IQM+hJl98RE
mc7/FGUTbUWF5QlkQ/L+3QHwahmharuvyxrzj8siqpFDudFkAIebMXW+HzJ7WyKncrq3KAvzeIia
+Kqu3epoHDNJinPTld2RVj1IGgq/Zcwzr2krvZ2atLvJHep+9HUTyaZOf2S+lUaAqPNj5vvsMvaO
H4LHl/5YesZ1lr8CEfzV04rVracJAKTsq6dmyr71hGKZ+KFl+zSV7S6NM/0d2JXRjcUvcNqQfal6
79VtgmZd9kN6qjWBnBQZ2QYgoPIZmRbUtvweYGzs7UyvvJw+OzGn7y2S8VHhDuIsnLg6QK+w3sY+
UGJZE4tVoqT+kaKWjtx9+iuPMaOSqvmA2IeOMhcMlbLz+z2vy08s+hUw0A5yUQA6rJJ24t+w4Nyl
U5f+slzrmGc1+yyU5YPj46aPEIJgO85zb1faFopEKXKBLhvGT8crT0GAudUi8WeHCaGz3OAca6t8
6f00XlVTLndWUJYvFKWqHWaLeVU5onoZpoFe2j5/wE+2fDER7sh3yTzJR9Pk1UGzyjgXexM/J2Dd
aWXJyHiRxAcVcvSfzKVMExdjBFpd92SsVthBmKc0OZix07QmG6/M3MiYXgKibp9U30zsWKr6rFKX
hjwl9kPHU/WC1NW5l0X5zU6bOHIA8jnUnOs3ay42TWOV36YY3Cd8i/GlqAr6UdEfJpxAwWI7cizs
jcmtjV+2w2dpd3oHwmmzMc1TL6PWydR7USu2L5nQazNoT9xDiR8jYCptsM5sZ1/VZX7NS8dfpU6B
BYTf9/mq7GNMhRpzNbLJ16ot5UVM/RpZ+SFfeUnd7Xg/EBRIF/v/2Pk21HK1fxzASvo2zNpyj4QH
UqLtsMpYH7xmVtGcOqtyQ9NeWOMcVclg38LqYvwtrOXy9zAPi6U9QO71aUptrDdCFBH/TvM2CBvf
6o4dtP7egcJGZqBJ3ygNxMXztAjn5SGK9UG/DbICCMjF9LTrhjkSBUdjxvZrn3jtm7Br5zyqBKSw
ZbDec0Mf4LC8yvrQU1P3V9PUEWUFkhNY/j9k4It/c2w/W3iM9Fp5Pgi9eUse4gAYoBo5uY2dVuQp
m6x6Jbo8++b23ZmZ/nPOw25I67+rwgWj12+H19Gu03UVB4AnVlO3J2kKlYy4aS8KAgpRlYv4DQWi
nyrrxa+E7lxm4z60xV655OOHv/z2SFXaj1mmra3teB00lWZxavrCXacgO7/Q5UGBMub4g3jNhmjk
xJwk6He5TePdRICbaxtmL+R7vqs0khDGnGw8AYE8zW4mYbG9Y0GT38whwa9UFURGtMycV0lHVMuh
HIP5FWbrZiNMr7wF+yhX77SX6ZvXq5N2B/Iy3tMlWJQ+1nlStDdvBWmjHci83a2vHY9qFzukv3mV
2+a7jtPx5g2CKt0lFpluXrlgpJLeojfvLLN4ixI7u12o9lEISbVt37zAj7lbsHDcmylSam9p63k3
E3ObtZ27ht/6FuMwb5kbBzev1bMR3F7oAMkJ0lG8aneg3r1a7cLh1r1qTuaAj/frLLPBIJvH458R
JkwIkJ9QyJNbYzZVQ1eFcGUEnaTgohzGT8HcrmRfxRdMvrYPVQ8PyJBEQEtvaTRx5pCU2Q8/da29
sYzTIzFSvwqam/89NJPIRckMtbB7d3PWMvrCCjkc7mNDCIo8cAEKC3B+fmjC4qwIIl3HYFwvA1sK
D58wdcuzcpPm4X6xuGzTB03Kx7ylv9/qkGNSdeYiW5vY+8V8lu9d3lTHe3uXEAURRfJmrnwfOy0Y
XyExZt3G8J9j36qQ086724GkTncUgQALvwKK8l/NUgq3DY3NKno/dVFKKzHxAmBLVEQBCzneTk1o
W0kSQsgjuHn+w3CtTLcsTlBaWC45LeN4SYddkbGdifBVUgTAdGcca7N8/ggGK9jrBN9yY0LEyMe+
SZQnwH6TtzpvVqbdAm99r2uKZewwzR9W04Lo1PDuJKrOeVWLvtPSnqtg3M8CeL7b4NC2QI0kHULk
QLCgBQLvaA5VmwXHejkYs21dvaHQLAtN26A1itSo8QONBrIxMlOZf8r81j/lsom6wJ4fMAk7yI0t
Di/2+zUSX5hX8gLrbBNoPBagbyZaLH3v7eYsiK2vbsa89a0T9wDo7yixNmq208TIEZAGyR0F7D4O
k5MWp2E5mDPTlqJgFCU+BQjxvzsEpuTfumUEWEUK2a4/2s0gpivK5PGmxnL5dsV/upjpa9XBDyQQ
l8wcUr9yiKcNXcB9hjdxZ1bc6BbS48Eewl/r2lA17jGDndAVDciwZY2fgablps+E1cner5TcDiKR
b2mcP9nJpP6amzjD16L9PSIQ7f8SERPdRtPcghMcMHUMuhbJqzYpjoz6IG1nzv7e5MvMa8K7fe9R
s7zbQcDhxJdBTPst2J+oH/UKcklu17WPU4UZGghd5BqROwlQ7qv9XQmaSKgnt328NVYF0HiMZSfT
Vi6OppbpGntsCgk/DHNzWL4fejkUaO88m5FMFAKiMdR5FhaOYeXcCDrG/pPF8yfz5ze/iW8aMKr/
GO7PgYz9nzk/5jYMBQi/Okzspgsv9LjqN6COAMSDissYAg4J4OhkKVR2Sk0fNORtqS1gGk8XN6yL
EvybROjiU96YRq/2bKRFJjuL8joNK3torjqleJaw1N/zIEe6ZKjzJ8Y/jM+0aIjkAdoZFKt7m+em
TpgWcgHPuPVVACtwLa8m3BwkeN27knL/dg3T5giarXJfQD2w5APk9CgwMErJE5Jx8tQg97ET3fSu
49Ia8N2FIl9oPCYmHcd21Vi9HVlLtHH4ZWdtyt6eUJSW7FC6ed+8xCpTa1dTD29T8gyViPHTUjm2
aa5qUYfW9WaUCQASRTMdJp17Wywck0cQamsQnRzrLcfWORyUM/1tZ4B3B+6QQHVxANbIDoBZcqww
l2n3QmIU8Xq7lufBp3JPZZ7tybLuoqUu1/Y4jS/QlaTQvfTFD4vn+9tIYCciuRK3f/cdfn5SFed4
VlFpt9WD7TLUcf1JVqgO/cs2Z+bQ4N8/dk5jnx2dJCfv3wek1pJTNeKxplLOtpQ3n8Z5b/8jdh61
WLBt/zjGvavIeX9oFVubse/t5uzeNlc8Pab8+d5yD723mZvJ5xMjvDjem3nhpFvtFT6KD25z4iIo
Q+In9maECsMaRLoymtVT4LfuMylb/lIV7LHyp/yC/2LhL01nzeHst/KhH1TwMsddEyHv4uM9gNdp
Bm9jY/m/ZosZTFOwnwkgOGakrK+tUyDEd+N0fZFeY/xcsOY+1rlb7dWUgMCXm2OcKvWAChSwDMY2
pwpfogMQre2DO47Bq4r9b/hRDtCFgcU661kVdLjcLOEgscXHx5vl+Ts1l/TJWEGODIknnWth+++U
lfNaDe18MQcGIOy6iG0KiALaCu18OWogKiGJwPm6pS6E/6TxWLUIE3ATd/cRdJ4BepaIbQFi6PHe
3g1VsC5soC+DQRcR8IfOugVm/rEF6Aaa2T4Ui0AHhqxFBWjJcrCRFTkphUJVjN0IVqVo6+xka9cz
hF8Wy8RmqcPC2kvznddl/WPXRV5GxiNNpyFSyGz9yCLsnb0fddd2Ec0VqL6k8s9Tj7KacWgXTya7
oZ/94NooILc/A0X4dlpERlXcQ+jpt9NskVhHWbeZV1kCBXUQoas1NijxnjAfOWfZPXpuXb2AIVGi
YlYA6l841YvCAgdy0x7Upxev8kf3VA/qDclo2a460H54lzaQ0kF1dkjFHLr+ADZDEqht2YORHxZd
QQ8NSH63Q14Mv5s/yOypVWGR5AFZoeTBnMVzKX4zjeOPNrn0qHiRlaHpYs3tGs8Wd1ejDjUKgYrH
pMAlE7R+6JM0e7Lcug+FbvSPpvdegpHaL3k3OuCfOPFGVn38DlUUpAWq+oeeVQew1tSeM6rs04hq
50rXY3EZU0GbbQIdqXUBlNejNwzx3mogBOE0LH5kywG7Jn0ebCfSGdL9a2BgsUhvhrNxmjBM0T+R
vs4OZgxzAJsfIPBkgzIVcGnCmd/qWUPh1p6+2VU1rDsU0vej32XbtAciPO5dcc7sLD2XWiQrkJU8
ZCJg3h1iMZXTAvpkT4Be/LsH8Vx9IgBu+rpoIFTR+B92Eg/Y9dT+A0hC1fvQ/fCWZrDuvT1Uhq0I
VQIdAsGc7CyqyJG3AzlWgPAfGyCv10OiUPhZHKbNeF0L29zQ2IDD6lUgaUjU7F+CFghx7jvpDzrJ
a6M1CPCAdu2aGQIkUhfkA8zslQmYNMujTufO0fSMC0B1kg4TBKHFVVkU9d0b1iZoXYnZLrcvmeey
CzKSwyZRRP3WZrx1JvRqSWdspmDq83WOnVE/jRxfTPQ1B7eW7ByUL8awSzwgQgXQ334s/b/9eury
Ndbdcu20XEX3Xnrpn9hVHzZT7G+Nw9xKDOxDiAp0Ghq6iO9Cg6RrxNtUtfmlr0BKRUEfCed6nra+
bvy1CeMxSgTQGsK8u3j/371AjtevXdeExGb9I5Ti+kewEfpHz672ASpJx3t7lxYoFM8zx3YQYcaR
Swo6qs/2ppNpx+uddlM7LCku376g2o0M+8C9d+rSDyVL51cWbEFZ8n+SpBGAhvDqzW+IF/UB8HV2
IkBIKXi/AzLLvrhV89Ub7+gH0MO/7KT7ieGSE5hu2RDy5dTXSpwgu8xXaSxzyMah7e5o+/EC3Su6
sAoBBm74aVpoqXQ5ZD3bJjTlJ2OZ9qXJRAWziLe3wi8rSgD+FgGzamLxE1FXgITFsznMQUGiDOT9
jTEBF0VGINbTVmdz/yJ4d2ysdrq4s+pfOlTdVxxIwL1xppDw28xCFGvjpb4cH1RhL0ULdK1VJ64T
cFzGaZrAtADU1pkuxnJj5Bji5hhje1NAkHCAarUTJKcegNIIuj3IRSwmqPWo/yxnYPPhLTP2uMQ0
mrSrOXaKkPp83NdgwjxzDmYpI4xvsOSdn6GxvGwmxtdpsUwTZeyt0KU8mfgGX9mtmsEdMU4OGNFT
Lxwk8DFYADJFzSIgxdhKjCw9e1mKJeCIp08lnybqYfXopCfUpWiEGxqeZhcKYCBH47n5NNZ9BXAl
A+FSTaBTkv4DcOuPBBIzj/nBw8PmybfdZzlNqLZK5W8dZNc3HMqSG6eUAAlUBCB9j6wEypM7lGP3
xK/TpyDGwx3yRcM3jkS309JpbUEvKSqxlT2bM+ICbqQrtij442PNQD5b1XZVRBJlfeSfMEsjFYvM
GabkgcblamhiJ+IlQxY3X5DkO398moJlRRSAJJbg+mEBqO4BUuLz6pWl8QPPMnnA738MAWP7ayEw
XStqJ3vQbD+DPvkusiTYxqkVQK2HILeF7TBmyRTfovnVTSe59RbAA2/GfYb/I/moAi/i6Rnwdjec
VCUeK20HG9E9sjwG+lxbL51tfYMaGQ8pEGGR08XIdhI/rCEet6ITgD/QJlz1A349yBIUIprbJoMM
WUcfg4BC6A11QohpQ+4H6Jp2DdCzTw5VBa1yVDogEdlhXqYyexgBWwxF2Z46pOOheZT+nbuFBcCg
3a6T0tIbcJ8V1M4BMGWyX7EqBdAp/bS8bv7e6m4bu+m+md2LXdX0IYDCSYjJqV8HaV2EEFf4FXff
60KlK+x9f2ajhfei+SwgD5cFxXuvACZhVbexJ2gHAq0WDnUFcWnynhT5yq01phXdnupSON9l8eFV
+cbGO1MENeoyfvOTYpkQuc4b2AD6AMgxdid1SkMn65EyIBBWZ3MhAbByv7FFnB6QY8ixpyX0Vvrp
07XddVVggp0UVOp1lZ9TD8jqOUHdzs0baDqWHf68pf9OhqJ46eJfOsiRSKybV/wXYoV1wnyuRiSQ
VJqA4zZKTB6zH1GLnYHHxCuZdbYD138CRHL4KbOkPoMSOkS9fOn63nq1/UMPBOWKxOLFAi8kKvEn
cqAwe0vG09njfyzOzjweSjCer3OuzgP0KdYWKDLrOceHgUJvv4V2Wn1Ik32g27XPKmcfl7UN5svw
BFn8GovPVm9TT1Rh33ePgH5ETj0NQCE7B6vkJKTgYwJp1z37+NdCpIPKOTJ/NSSyAfxmYHMpRGwg
ZrDKSEd3wwCOWekUAL4C1xWXAar9qf+alBXKRG3HD6p3OzzOvTP3Z331nbXotLdtu/QQFJDl94CA
FAX3dvMMHoODR1wI5SDrgG05Xw0dGIM6hqoFGGuOxv8BANB6AEMPQsdap2ytobR/6HJvrMHjxqkG
702Gv/lmZv7SoPT6LdCa+7JCogvoSISaUSDrh/jbAElRQ0yIhWqcBwiC4u8shtqpofbpjNEISYuD
CFK2wb8bXCir9AFA8hm/sJTXF4n9cdRMAJl0bPqJScwDTWYOnhoIkK4IVgYhZr/k4LFNTooEUvn+
mgvJ/74WY/eZcWzg8Lc//8XWeS23qqzt+oqoIodTUJYs2ZLt4TFOqJEmTYYmc/X7Ac+9vGrVf0Kp
GyTLkujwfm+I/UL/RVbJA0tLX6emd4yMLt46Sf+7avh6hDc/V6Ydn9QKaikV+LLIAmiz3k1m+L+1
7g72q3gt4rneZh1EZNn9zZ0UCKNFAhQrVbWdldi99TI85rO71Px9EU7xWTO6t8JCFJlU1fe2yJSt
EzZ8ebkG5yHsn1Rb9JTwKVRrTflo4v5HJLFvzqzY3qc2BZVq6MhZkkXA+03PeT7uvZgPJK9yz9dz
q3+qSz4sLROv+UBdX6/ZuoRinyb5bgZQPtiiueQ4Uu+wWX0bcPsWS27D7FJcyyKvoqKZ7toyvMhK
PibsXkli6Z+rUPuIdQeoppFnlf0GjjF9v0W5aJ0UnbQqoaXmMRPqsJFt/Y/QytI328BQ5T86Rn7+
aCZjQKwW+QbRS1sYGjkaBHd01kbWfuk0DzUT77WpxqiYR7a+bn6NHRtPV2PA8CKCmyq9/KhrLBJS
N/1opTfzO3KnwGkuFS6arj3ZvvAK3Xfyyt2VlHuuHZRFGTXttbA60Ny82oUjayh0NyqhYU33Bqaf
IGG2PowyQpEF5HQTqncYsqAFoT+VyvR3yTjDpPW7NeT31DKGY0HlyY8F5WImZwKxLOh8JR5VZA+Q
L8LOK6O6Vvt1ltfnZGgZg93RJJLI1v1OGYeNkWnvWVaNcFexNplcb5NU2LYPKeJUMWDrvRx6YSVn
qqPnLJfojpATQuPtH26KwAJkCZWu4net/CcxrHdrmH5LvaUGFpsXyNjnChUiYm41MG0cMoxQfmuw
IkABnr26cWddR6Z77JQyeaiiJn/OJ3h4Sty9iG72zQ5z8JxF3UZHmLXxrARbT22AS5vja6o1+bbW
hXGqSjc9yNyNLomgytYMRnyevdw6hqzUTiJOtVMyGCg042I+l0k6HIoxmXDMso09BsjTUx/nEYtZ
ZK3QY+pdPww6lOpG21ZJ6jznbRRvI+wsO2Q9prAppk6ddfcqlsRFTZBCDFM8WFiQQZuq1M1NKPGW
ENarbXhDMOBF+9Y0h16x46AoEvetpWgfSMfq3mUSK37YQQMypt7yExj13+aanZNW9+WHUlMT9dJ2
PFaWaW2QvDZ+y3D5MVoofWJ0LR/IilvIyXAf4Km2vtbhXcEE1vktUq2P0e46PyZi5KOMrc63wEU+
IiuH31zOwwd4Ohu2tO4/NC/s/RyW1IdnNWCLsys/opIhYgyz+gMJ2ehrvSmfI8UgeYoVEjbGHoCE
E5LoRDMRs34tFFREY/wxt2mF7zu2cNEUtbvaHJlkTfMU2+yJw8jsr20bD9eG//U8unIH4Yy9MhPQ
pvJypJaZYz2x1gZR8p6VWSqvbcpHNphBb/MuqzBJgy4dB79StBRbGWNBQTtImkJC+40afiGjSVQT
lPGdqirNDtfLn26fUWJuEN7XKuYN6jzt+iQiwcaq7KAGIvV7zchutTU4/iRSY5sCAfsGxkN6mXov
I7Pfbq6ufVpPh65JwuvM/6Ik9gXO4lsWh+IZILXzMzYRLDcU9aZFneS2n59tc2LCLuUUACTArhPL
ojpkJ6v2SRcgZmh3hmsFER76gaka6c0euvLozZp70uLZ2AzV/KPsyl0ry3lfNwMrisp7hxy86eSQ
IHzh/g9nGL9T7Qr+FRtuiDsgGoGtjQtFmMaRH2YArbheTwz5iLGSBMmQCJGs4O/8bCvpVV+G7igD
uLLzTi4mABulkhYTt0D4ACAQFF1oBZ2XO76alxQimR5avPfuQ+UBqls5KQxG5Q8loEbpRe6GqAHb
b6gsb5u4sjeYwPYnw7Ltp0RoCT+6Gd5CA1ymmQyoBUvom1Mml8KoIekal0lprW1v4WqGtqPGwc6x
eGc3pR/rgzalV6E04bnlVvWdqPptOnMXWFQZD71qXLDCBUKeHG2Le3m5LyORBWby1tha/RxNo+6D
qP1g9KbCPIiJSCK/n3rMBptIudlV011He1T8gnL9UyNw5dNx5e5wAz6RqI0cFpgnbeUzaDfkhg7i
Tyk981BYVbh3NE08Msy0/Ar5u6qlV+SNO34S47VtqDamsBJPUeiS0pS7T5nKKjBSSCt01ZsJoLM1
7GnytVY5tV75JoTtXIpW+StHvqjR0owns6qLbTOlfxoD/o7ElWmTds9lJ5NL1g+jrySTgw31cGuZ
9x2k576n2vkpV81wO+HTvBE9SukuDIkGrPKNcJS/5mgOZ3x9jP1YxUHcjVbQCH4nXaXnJ0X0SEAN
gNFpLI/u1A+IdMr6Yg7aVZVsqQyoIoZpBrqSJJBlWZGJ3D7L0RtPeBRLX5N9s0dku41HBclaLeZD
bmUN1MrqtW3KF0WF8OZ2lB2dpvmuiSWtSGomd1jGzefhSNGNqOTm6OhG9dVeMNEO/57tsPCXkM5P
G5XdR+XF4oRGSaV6Nf9oGgOuHMuCDTcF9l0To/I8jmJDIsj3LCSwrHV6sI52N4yZPI+NfRNOO15H
SIYFA+wuc6N3J8PEbfT0KkhEtp3HyGYz3PMB4da9s7Gf3goneydvbdzUQGbbTMIoz2LYhKUSXedc
ry7FGM/bJmSKym3T8J2QpBIl6Z2gzZM2EGG8B4PLTulcHG1Vt8+s8TGvt9qDmSTPhqYp+4obCRXR
cwaBY8gT8dKwn40sCs0YUjHnoytp64Ydqyp1Vvrs7CojGvd5ZWubBIKNL9zAsZIbRvgWy5umJxwM
VpzlpC+xJ85Yuclt67URdetc3WESbh1mR/VQ/NZYqmFJ7+t9mu86S9/OnV3uSMty/Ejhkwsndds4
rvSRK2c7LKMYSUIRbduk/a6lNk5gXTM8tBxYKEd9U+u68FXPC4PWsMGewmTcZLp88FW5YCzuT+DP
DMukahNNxsbJ4MhEgHKw9R25HTKZbEYdc2gjHsV7DD6DzjVQ4AZCam9l0LOk2NUWeUM1ThCww8v2
XmdIuAwKgR41fznCoM9Gc/JVVtJmp5EXlc6/sFkYziLJXpSwnoNe1cIn0RjfbZM6/EyAVdKl4oiL
jOmbCnSukmpG5ZwddplIT8+9oW60GTi8rjVyv8oQ6Rx5e0banFq9gOQ1ElCVRLUf2pa6X/PV+tqS
p/VgzbAgzDLvN3gIvIReOu/QaI4BRv05C1mFnfqYJxABvPqoJUN3GpfEuvXR1yFaAuNwxAax6bgz
P0PW3Gg/Ea+458slaCtTq5MN3rVrZ5zqx3Q+iZqJIcnZtHnokoL11dyWYkCXjfuaAqPpemfQC9cH
6r8KbQn3qYt36eYAKIU5yMMc44LIRP1Dd7PphNkIVn1GV2x73Oz80tbynIiXwudDMI+9kvXAC/uv
JDxbH8Ot1ZXva2bWZ/QY/2PaWOcoN8tAiUts6iY3PK0Hlq+sQ+P0agG770KF6KG5w3gvG6y9ZDg8
STWFuxizLPVrWb5iYvy7aYvu87NaH60fUzxbGiuVcHZ9gEexD5eQ23WfsT5yl+bIjoPveyOrYuRN
c7DHcDjZ0RuipoqBbqt1pcHugqqs5yTvRhEVWtCodXps25mC+7whbeRFwzFvW4yktVF8s7RqcYJg
Bd80YRgwSC1voL71ZXNNFYYLkXA+ncLcj9Uw3M9ZfRiwpQzCgojZJD4OLbpEhcUaNNjROK3vADMP
6sLO/EbZrjoxMbhzsD78jExsQgNvZ0iUWIUg/34tC4+t1WCC1zSEOUF00E8CjXlQOejY6l/unP0C
d3H5ZMORX65uueyOaRd67+NPLI7rd1UtEWtyOazN9WBi5vFvDtv/dTqscML/uhpb2WY3EcngwoTW
qoHgXvs7m5MuaMxMt7e2YmIwUqQHvNs9ijpcEJESOBPe5uNy70tPws9cog3XQw/jbzf9EWFypAI4
akp7wfIzPmZKHvv2rSNjYdfF/UsRVpeUceBU5EYWZFX+c8qxe1KMBplW1ymnWb81uYfr2Ky4WyeV
ig8xmnJClMz3sM4Lxu45xyk9enGoioX5I3b6N0lE/P4r2XKMPH+UUj9P2rxBwu8NzqOT3MNe78KX
zMtXb5VBOkCIEULKfjiS4Jly67gTaRIxpjSO0rBqAmf0MG+o++wUqkI9YDXHsgox1pmP5ogXDDmC
M1VnXxkhabkE/qZeZD4w4y2qKj155fyHL9sJJkirR3MoXN/VE3JXKZHpQ+tdBzEbe0DlCtVYkLCF
2FiyKW9qjqixZxsViKxK/C6LypuVUHEuSzybu2KP0H7eUIXxuCoOfWMUWqBiY+XO6Qesf3kOi8QM
Qrw1No0y15cU4wxDK5X3imF254zSPWYt2g1PYac8W3P7e0zF3pnbfQ9Z5uE4otxzCxSHEBz9vSyI
lykS5WcXmlWALXAPY1RkV0Vl39N4/bbKYvEzwmsfJCkondH83kfihbBc528uwNOYF/RCsW9ZyPKl
iJLal+p0qM3G/gUy74IFMEY5atsdAEvulAbRuHQkek+gJZsyatKjrlDTdHJzPnShN+9nSgcbWJrG
ZlbaZsvycVNWQ7JX6wXv8ECkCpBWop/tK0T/g1KL/l6gJzGSMv4ekuOAEpxigv5IK7VcxCvxVjXs
+d4M6ve20T6Koa3PYY9gkmo/dZgyR/KcePgADcUmSlH+iiTNEbemE4PUtp3y7Fzn1XC2FvRuguo7
GLI+eL1U3tQp2QrPAFKthbEJu2w7Rkn0BlPwl2jd+cmUGFIbKnbIU68OW7fLYTZaZbzL5Oh+l+DX
0nPh1jfhdAb4jDaZiZ1STwX5YEwg1ESn/2y8wQic1NFu7ACMo6ziZt+gPXvEZovqnUr4XxKuTctL
/siJHwwQi/HilVmFY0puHjwsAV8MElCCVhHF76z6i61ATI0U7/lZ2t4DtjE+vbGDYLieCxbU6XwD
Yvgz6e1xnkT7GJrWfekwtogL+MxTz7SQxUvq4Fr/znizp7XmnVJLI0HtP+3P0+uVa+faXg/r5V/P
/ur7P19iPW3PZLIxzod6rhwjkE/UH0tM+ufDciCkb22vj9b5po9VLlrb//Xw6/zX5WvfevifvvV1
1r5Ja4uNoVYkGa0Z6FCCiYxcH64xk8CphPmuvQbpPp/Jm5kCZXe7BlKuZz6f+nkUE2XAJWY9SkV9
Wg/VMs0OJrbT/to2lxzZz7YiPFaRPZkrkx7dLU3ldnCJD4REFN3Xvion2K1JzGG/9q0HFW26Gg/h
5bMrt9PniGHs60nt4HlHU4fm8/Wkopkl9R02/P/Vl5D9pGm9evzqY8eJ7aZt3Eoz08hRraK9VUWY
liu1dVUrU72GmMUz9Y3tT+lq7zlE5IeuKuNpDkW+tQthv5TTzPYpmnws3srvMYyLfWJU6YHCCKpl
1IlDpm003es3vczAUsLiyS775mIm2d5ljj1Le2SJNKfZEeXYPmXLfy6k0+wxd3krZOZckR+qW4Vt
F8NKZD/hj5ewwlef0rE9YYaSn72BtWfN5uYAi2reGp5m+5OS4x9Xzj+FY0QBH7T3ANB/Klqpfsdv
rdiIwS626qw9U27u2GJ2VWCX6YhVel3sTVlS6VExZNJ0hHIsvTdp36tvRBdBGCW3GDUFSFKWW/Dh
zcj4SKo/RtM17JQhNHaR9T4PZrXJ0c7dsxiTgmosf4HlYzG4dMlI765eRkTL0loPCIWjXYP0e7Ne
v/a1nf7mWb28rK0+LmcqTONT204kpfet2JR5OtwLERbIYONhq0TDcF/74pLFLuSo69ryuro+x3X+
Fxuafy+YR8vBDqOHg7K8xnrI9X/iwRIv68t41RwfVWIE/K8L+q5alvcyO659pHnFl1YJrx6+8OVU
bkbUu8/anBOlIdNp57jRAk8wbK99kRW/5AUV1LXLKvv5LLLy9zqur13xME+BWmn6fm0mU1PeMcb/
9xWKdKfoEJVWzutKcoUO+pxUiXNIGsZXLFv+P+n285KGJBZTC7999f/vdUD8BXRIQ9+tr/d1Ya/F
j5FqHDsbvFdxcCqfsAw0j8a4+OfU+IivfeuhL9XyqV0OUaJg5K5P8+L5hDTnPye+LtbS2TlUuvr8
1bU+IhemfPrqc5P8r0pAll/I2PNd2SRPpU7JWIzxv4+++mylhUQgvdN6hUKF6fOyIqqzAynyMZuL
cACnNsPFvaV9iwCCtiFrht3a1ESZ79iToLt2rAbr4XAh+SxY4XJxPIj8kAgBqXppDqKrjmMMzwSr
JvZewn4zvAx+G3b9n02TovpBb2Dut0Nnv42FHA7Y+9ab9eJsbNJDKyuszE208n1rO6dQsiixU9A5
VdEEJmmZ/er0BVswT7yvLSvX0sdSJ1hbsRvar3ix4pLU5i9rV9lFrCbyar6sTRhTZpCO1vcan4eN
PtbeqxX3CpZgsUJYt+e+aiyNDmrBom5tlli94L/GIme92GC4eEbBcF5PhjA6Xr/p/Kz7YJgM7quq
elaXF01blrut5xWX9cLaIwEhnDrCwkKb6M7lDxHNFm5FgwuVx/7ei6seEQ1T3rhObOvc5Opk/32W
cQjuUqbAsPX54GTNTjh9BvczivcFbiGv0fBSVTLfeUqd7rJh8b0c7AcggUXxV+u2JaysNyXtQacy
9VsXER86TUX+ZmnjxDqfUc5z7Iy1uOGc5xi5s7M0e2Wk2OKF7zVh4G9QhMsXrzP3a6uuBvnqGEdG
x3hrz/XegRV0cnTdQ76VaoexCMVbM4JkZTUlKWQ0+kErIicQ1AQWlM8Jepgu2zgzux0w1oKNuSzn
88fUGUVg6nl08PSNvahQbbWXL+tBzw6GqdyMQn7rdCXeRW493XjT2HCUI3h1xt5FMZBFJhSPg8iu
kBrqeAjimlX+bIv+OQxr9TWJcJqEceNL0wsfObhWWrNWV5Waz2fSYBcth/WRWNYYdmk+RUWUfXZp
YxifFKO/J032u7Jd49AYBlJxYpj8iSXuOa/zD9bezW/XFNd+zLW/Ev+G1GssNks3kseIhlcIZBva
FrqEheuujvtUtPCvRSH9yNWsNzNpjjFE3t9ajjGc8px5lnXX7fIsNbXYlRo4baEkxdYdkoqid/yN
RV+9712EDKL1hB+i7Ho2+5LYodgmj1X8VKPZ3nuNtrDzC3czqWCEBY68GNq7gLYqzFiSEbGHHorX
oUsWdWEmTmsTj+gnSi/aBeW9/Rx2E3WobqjRahjjcywJkzX6pNnBCk4OTY1HiKUUB6NPiyDJbHkA
9JNbc5GVszM37iz9+fMzNUgKFBtIUFsCkpulqEWEiN7GgDe2b+ovg9Leo5kRyGCo3UWhXj4NSQHr
S9GqN6I3m5vMixeL3dpbP7vaS9vou/Uc5qLeucNu3x/tPx2D85spHO+RVwRc2rr11lvG9JiV0F/P
jRjBgTWrwdpS8Vu81z3I/fI83Lbne6EX27VFDl91b7x0J8LKemvLWnkB39+v5zrPUl8cnI4/W5VZ
v7TDfDTVVMXWQj+kdTZf8+XQqgMO3iREr11V1/S73lVsvIx0+zrqmsOed8p9EB08A9ZOYzmTWMwx
05Sfc13aV3XQOBtO7bw1YwzSP9vrqfVAAdNsyv66Nj5fKq8bi6JqCYxKcOJh6HNgyUaU5NBZUiAY
wjlsbZbLH6AIYPPshfZM1QI6Ec2x1bl6dtX52Inp9bO5ntFk1Z9iK73mWf9hlkl5zEG8rn1f/3vA
AdPZVqldB/9zYlC98UnnrXxd2xqOZvjNqNU+BHKsRZZXiVvAoFFPMAzAWPpmpO64Ez1iSi1Toxt3
EiIBu5+nSwy9au1br3OnKrqtTVKenlHcFaf/6Z/rBvsiaSv4MkaSpVxIhOUUChSnHIqkLSAYI7Ec
sooi8tIXm4yeGAFF0Dns9jW3ircqrMV1bXneFC7UyoLNLieHNlH2ymAnbKSL7lW1C/3JrpxvMEZa
SC9cUUNLZXP8WBuCyGXC9tL5sja1FioHYrxsvzarqUiO4eDBHF6eiY1nfpuH+PMPr122NQWxzKL7
2rLyAYh1wBNlbcZDMm5tcwGil6cL26pOaDFsf21mumM9SyS4a2t9f22kHzI7l8/re88XntdoJcpx
vaJeiEWTrlXbtVkJdeanSRz52vTsHBukBCOo5U+trxaH/XNWAfFSWKa0ZmmFSqhuI082xQKA5Klm
rDbL5qDaVIYiW8venJExOoki5ycE4rPkkUBh8mw01vwPuMX7RD3te9UhF6EoLx4Fvm4+luul37Nf
ucLgyA5VaYen1pjFmeDV+EAdsjiUmHje9Dx5z7Bn+4PV/92cxPjuuNWfIi9tvzTT8aQRLXVzE9g3
YD/xnyOF+AYEn42BFrnJNRuLBCZOFJ0pke6TcX6158LwseOEvlFl9lM7d+Xs57XGz5s7tc/y23pQ
bDu7gYYaEKp+Ojg8Bn2KAt0diNAB0OwhXEE9R0On4rHZoWLx2vEMWX4+yqb+VTWZQuhBPr1aXc3P
bnzWQqm/27P4XcxuQIH+qZ+qcCds8bfu8vQWJzG+tZmj7JDpq++VlWgsWklrd3X7Tdh7SmLZN2Oe
h52hLNFfSnaOFO83y3X1ZMr4rxmXv7pRmJR3auegwRilyuZukwqjsVEmGQ5MiB88YaQ/BopE2WS5
UJFqipUON3Zaj95GF5SXaogA97Lcg8gnlPzEbmqL5JG1uBNTJdC+1XPkHSyPyifE92xbC+wxTQey
0gAXvmn68GL9cFF9X4dCu+ORf0KIXhOZXEQ7tQQRs7C7BHgZwXtV1ubSMW7j+ENvWSS9lK3tHqa8
w/5whKAsA8vKlYOmUFdD01Tv0M7r2IOExuk3VA/1moGAbfBXsjeFXfgGbpVHpkcsNu3oe5278jHr
TNp06TeHwj3kbkeAmHJQzFFcRi/5PRWE4I4D3rnzXP0zI4OpWt37EXVRE1i9aF8o3mp7i9y1U2QV
oPJx5W4ikrXfYX7+IgKj+sfEBZNa0N+464gPcZaUnLLCHGJoO1/FpA5f/Wi4q6UWP9ewVNbWeqit
VtshnAccW65YD2Glw3QZvXOIWOWOjYoG7S85wI3YJvbAgkcz1cdEaXXr6dS616aFkeI1T7yntdXD
LnwMBmLs0e4va5eB+mDvxHa9adxUe3i90cLyhEC0tNYuzbAwfGuz9LQ+YZl9jgYzM2uX+FBq4eL2
WXWPKYTSasbVy9oqcy3aZm5Y7NbmyM6GenV7WluernWPWMlgCDj99NmnT5527L3ChsnLq60HFiU7
bo38eX1C5CrTNq1TFTYCV7CqTp47nerD8mrKchgHgD8F0cBxvQKoeziFJS5QXy8ZudkJ89X08z3n
8VAGsTc9pgS4Y7I0/dGEDt5yUpyyXDDTlW3yj93a+Eqzdro7wr5nw5/Km41XMM1gMqzxzjxhvFZj
9VukGE2s54Bo1QBzSu8AY9R8tbUWPldPJu96bWHo0akuSwrpy9lBpdKjNrFFePAz830FGUZO+ckT
rCCQosX39YA5Srkl8LDcpv/p06c496Paw7zb1uP7FI2wvEIP729zn4nYeLhlZzzSWWHQh9NyXJuJ
4nVHbYYesl6iDbbxYAKbnDz+vL5oKCOPuLQe7OXpdSR30N1DDNHRttVK59zXA7HdjHbNMB6dKHHu
Ld7o1zFRkJnrENBKM0Idnc/gPMszQATFC15y7GnCtghg/TZbPqBxC7H539eT3T9lroRblP0Qo/RJ
uaOl03eK1nSfzbWvNeVGasxna0uNmnI/1xDsPpt6yLPmfB9C3LitXaSdU87rEjUg9yZ6rH3THJ60
ghtjbclW6Q+tJUuu4I+uh96ebhXkkKfPLlSQx4H1v284RfzsuNzmLd5Z9kTeE7VdKsXGEN3Xg6eK
vVoa83VtjaHbXGPp7ks9i9NgbhYUWNaOv54tY2b5zNKBzpo02X31GV7611NVJr2+al408hH9v063
s8ZGva8Hfkc4ePRUq7/6QnN4kzEpvjj6qPc+Iv1ZavbH1wUp+xScN5pm/9XnboD9x88XbfoBwwps
hAJrtKeLHifP7ejlV+bAnMST/NQjgjitLaLPbNVfH3qZuGut2R7/q299mtWUv2QbRhutIn0YS2jn
ZT24EpTQQRCAQp2+SlUg6VKLkcMmRaP6kElYPcK0Al7zkni/9uVxAVaZQDEXRVkFUx2qPr/98Lhe
bBruj6jEpdgwof9Uqk2wM8PsNupi+ZBzdSfHfn7C71U+yhSTW1MoYaAiByXrYTg7ndnzAXBSQJ/a
UEiFKaXZ8qFOMrk1iXtcT65dmmtogPeNd9SmobpO5ni2pej5PgfjrTGH6uSNsoMVNEX5k4yqbVFt
FXWoNk3jyI1mRTPEo7DZmYrhPPUpEo2kJ204N9WtZdffGiMs0cP3l7Dqn6w+wrFdUJNCl/Ar7JKd
JTA8SC12OiUrAOJ068MY239mwsqnUh7VPkI5oQg43Wqvb1rWIEHD6qPwfjSJnvszLOFgjBWEpCGz
+Vrtgx+Dut6Eg64qwwnGxJsmnXgfMSEAcKtQ0iEp971+Vme85lpNMSguoE5ylX026u/suxhsYC9s
KkO95l12nBRHudRdhTy2H9xj3iOAM4y3pBkStn8u+2TYnnkv3MecWxqu7coJvKMFTDRKPy+mFs2U
r45GhycNaD1yombjVT2xpTNzJJvhJ7V/0UTjPS8mfBMiBnuqTXSPkXExm0TdKQN2wWX8jqfrKxWh
Tdxq1a60W/fc58YkAQJ4+HWYBhzgbaM+Y1r2DYbFeAzVtt9VJPj5MDXCa1/84WXECbsVw8f3eQgc
06ByWyraJWetmluj+mJkvPJQ5/PZwnA2EpBEcmXelmTnDQhQD402yJPsQrlVTXfYNI4TXTJXzhu1
1b9FI/kBMKa6bTQj0VDn6sWC/vFS6+abksT1gVCk9oJNIrwS5pRt1jjtpSpLUBJ9QL81h0FUT/0F
IsGhkxgytjINClntPWLqj4Ux1ZuMdQNbKxKgjRhthOy7g1UvjMCo07bmYKc7CMK/sGr6ySiXH0yq
5AGfVh9Ah+sC3NlA8Pjd2I0CXS9t27PGEZ8E6Fp4SbBj7wxme8NGbaP+qlN9QldnyvMA0eCoLICH
0bysK2ptWVazROFn1FEHIYO5xosVy4h4aNU3Pf/Z28o1y9D5Yo4SZMkL7OV/ZteoT9TfVGbCVOK5
pp6mstbuJgoPk5895V5bDin8G6cOjELEl66oI9LUWWHkGvfvJMoAeSfpUd6w/HqrHMjK6fGkcOK3
iXyArZGCodq1lHthT79cU3Uvo5u2AVBgK4BCP8kODQI32dvOMeoFiRARYhoNX06tlAtS8g0hQBEM
SfynySsiAGPzwFzepzBWsLeSOz7Qf2RGRMwIDE/1gVCOtraeAUZ0P4FdtiFQ7kF8IRoztzG4iY3y
KCTjYKKYZDf1TVB1YAKyeMbTVL30S3ziGo3omJNFqR5pR+ELPQq3ZgdTT2g6OxTF6Rh7rWYbpakb
QMraxWX0R6HygBNDjKMQUMbv3hqq9xZbcybtQ1eE5J64aJr0iBqIOiJP9VgeP0UNRJ75hR1JG1D3
rCuTkK8s91UwyCxRBX/esRYK9WZCXHwbPQB2qXcTVeHojrEK02dbw1AKcYqucJa6jDAvfVHBzQKM
hTCuouExW8DrOYt2tre4z9b9n8gNcwzKDOiNrk4sJB5TEA/DvZgd/PYRzPudhpSp/TsgGoyh/W4b
4smEtB1QZ8c3i1YNMJout2rZwVDuFAJYNFXBPhK/mCgKKSxU7mOqp/so7OYC1EhSVjdhipa3N9TL
d5Dmxrfwkz96kw4LVA+to2O7JyXsvZOShu7JWng6ddL9bFzvUsUMs2ZD9pua1fVhxmGp1QRZm6W7
r7vuB9kHBppgO9oqVTo9DWQVXRzA43IREEeZ/sgc9wz/YWKVPYZ8gsOPkV076EYEfYk8KN3oQr8p
EVHkSQ1QQbI7VbfKOtRuXfpWard7qOv/j7HzWo4Uidb1ExGBN7flS14ttdrcED0903jvefr9segZ
tHVmTuybjHRAFSRJmt8UgOI8C9ANH4MTZOYbJ2dTSi/Q3EI69qW0OpdVnkI7JDEW9FNrnvu68r6m
3itcpk5t/Z+zXR/gvPMt9RaIjPIzMvp9bmXBjT4G416v1ObATN279ADPzhY4UHAnbEkpPpO3DsK9
YxUseqjmgRHgvTdaw1M6oFHkkEJMBqtIM3jNM8W+3YJqKJw1aTPyv9o1FLF6th4sn7GjN1jgGN0M
oGfleScfe8Z96KG+ptH17Zky73Q14FX0TeN2rmO2TRl9/Jnm+jEPkulGnZFvQijqWYuDv6zFIQqq
zh26xdIYmZ3xIV6CRTzHzEesv826fR56HCXbeOm5SXll0D7XEUPdqk7PZeCoIYatPEYwYVelZf7R
9SkjDyt6S1IdnUOzeLKM0T6NecT8ewl89372OnhorRYfm+45dZrkJmR6cJP6TnQwCggAsLGjW8s2
n/XAgL3hjbSodm8NIK5Y34uPg1I/z7rP4hprMLR/BM607CIYMHvZkYYqDCzRtBavKxCY/wRKx35R
j7Ypjn68qiGSWn4JUmPMvJZlFvwaHGTPl40AZcay279RKgy34Eh0x8SDYx30oLGmYJiYcfocy9LI
HYLSVxpqcduY09PiIwu1w7cPI6o0e8zIRtoc+369ycMyUxegmROm8Eo6pCdnDXSRZxa3IDIuwwQj
BbjSQ2d2z0qL/1NuxslB76p83gtmLlwI/Bb4s6MzTDmcgtl9GFNNYyjYZY8eW3M3cVO9zcCNPuO1
Adqw+BEOUfpZzfGC8do/3cKnccsqgbMsFdSzzkwnpUE5nqvdSzDxCQNg5SkHX2qjAR4wqJRQAezp
A4ac6hxLwuUMxay94v6ZX7O4pMseO+dQWzHwELYUAMEV875AMS1yCpv3wt6bdHn3gwaltwYooHQA
q5KG6yE54t/HLLBekjl8C5GCQ3z0NAV+eXCcEYL7gjcCoH1INJ4u+r+pgvpW/Yt5TXvbDtm5Hms+
k6ACEyfxz2oCSaiFx1nXVyf8VuSl8QUJeRQ5x096EliXdFA+zSwCLPRWvHrNxXgg/q52xiX2xpDd
+oMXz941jKyHmK20PXbS86FVc4T/DBDj9q1r6tOdlsavo8osNawCZBRDKMOLSVPlo2uTNFwPKNDb
qgARZHV3stnwBstV2qtwRDr96gZHewG26yKNrUxMBEz6aW3B1edp3xyK1PaeYAE4j+r0OoPgezIA
I9h50JyqOPlSMjBAvjICWlmymSrJOdUzxnxlBkBTwcOyc0PGT0YK/MU65EFn7Kuy6C+wI4rXzqyb
ywhbZC9JPXEa8Ma1tQsbpblnuMz/aTv7oJfBn5OtTOciTudbhD+e+hmwt+nayWOAlMtj0Gg1O8NI
YTq9kx6t2q7OJTRwI4CdoSRIzGX8vIWp4Q5IBTshm4wFHovzmB2ZRT8arHPQix+y7LELAYv9yO1X
TMvaa7ZgZsqFfheCsLiazmOkVKg8GpN6BRgRTjMlSzDp0ZuiGP4x/idL8qV6trx29U0ZcF+9Fjod
/q8poQA9Gx3ktFZXwcE/TarBwDB8jRuQAv7L2GDDHEDntVsDbtEwviBUjrohnnerroZghAQ3lJlM
GNzYQcl70d6Qgs5PIUmOf0xuE9yAy7LmI4NVfolE5Y22KrhkF4kmMytIsLD4e0NdgPZ1Wx0FoVI5
Tyz13TCWzW6KHrh10OD14O8SRVvWEcgNwGId2VX55ij5IVED53n60+wHUMzLjWuWM0pswyfaOOnO
R3U5r2SOczZlF6kZOS13BlnE4Pfx7XISqaWF6rSznSw9yK9M0JpmAxbhs8XV7xw06lkURhxvD8l9
uILh/Nktz280I+eSo0Yt28ESJHL/JYpnZsCWFsZ3ksyy6hyWio7/zPKbcnCfAd4ZF7mk/AwveAyj
akCcpK+OXln+KcelYwDHfHmM6xOWTMFL5T67LtZCGt3yxlLvzkit4MkE6GPF/kprgHbLDvU4peNR
1esfggeWYABG3dXw61hPRXIkqwYbM6LKSenj3eYom94rzitUg+89zMWj1+BkjIwD1MY2aV7k2duJ
+ziw7nOaa4Nu3Roi9PYYurO9VdykDtO/NkSzbXtoYId1INRNcJDHJU9DYqXmsq0rUWkFVqj77Ct3
O6/o8xt8HT3QZxJdAogItA3lXGnMotAXTGaACMCcU2Y08/FdVI52cKQAiewa+c0andMeNJQdXeR6
Y9OwRt0c4jb5Mo/6jdy59S5BLd0VVjod5F7LXUnagvl/qyG+slA55ZnIERKTvLU5SFoCI8UxpOlC
IJqIPg7dJ3nwa9OUW7O1BimpWfncVWDYD3Ir5Efqfc39aYNC37OCzijXqv5oF9sQ5C7X+2vmTj8D
vDJO2P1atLoXrcpbmLbhKZ8hOrf69Elfug75bGex7ZznYAYJjB3fToXOiRJug56QleTF/3Phd79B
otheQXbXQ32tuT491GRykCaGfpAuQL7vHXLjFxtA1vgphcu73twVTvHurXkHqvh4Bw228YoI1uTc
nIww1+Zj7IbflS5TMUTmdZSATvBGd1wo3VvnovZPGSaWJ/ktvV89pvasntBo7Od9k4V37aArwDyW
fmg5jxwpsf/M87pyRjggTHBB59H3cXpiCMPUZWkI+oi0kwnHems+SwW7mqlg6vsBCbaLtOCxs4bL
lFtMS6pj7gwYH7kLuPI/r2sX6dUPwQp7uQFcYbn21vbm+N7VFwCjUdj1Im9D97Z0y9KSJLnlFaz+
LD2Spc/O0XeqAcxK+uQECn2k1Jdge1vfNdE1KuVz5Q0XrzH30hLWQ7AVOCtvbcMGgfSFTNibMwrd
1+0N39qy5EkyWFqh2venBpDeOXSik5SZ0tilxnb8xyYoaXlqEluPkfQa/VAuyQ95a7MtK9v+3fVg
K8cGf2peA7hyuxR4TJECcuttEM7Lh0P3IJoGOhPVST/hQ8E+PeMCeeKDrWMM6jzmc/vsMDZgfnin
s2Ixq8WuhTqRA0oZ6u7WWrCq81g+54PbnUxzZijR6OpBDQrWbnoEZnZs8J6EWTDli12kOQ/1IYjK
Ryer3j14uaq0g/V12tKSuTWTra1IlWJI20uP/aA0RgnqpbuWmJ5AXzJjOE9y9+UkBXjGCczK0uR9
aPV7eUtgtZMr0Xe5g2t8zS1ElGTeMuEafIRU980WLkXIDetiJb2yDg41JF7wDWOif4564O7ImBzl
Hksgjz1ehicI5TJHntI/8km/8WIjO6kzftpmiUCZ112kk9HotVs4uyXquYewCNYvgNH+CSk/u8oJ
5clLjJ6+XdgwdjT8OQ/eE/Zy7opZ9hP7xcfz7JRLi9g6A1VTnSvHbb9Pb0ft0E8Q77e7WGYOPWmy
fGYyN7MOvgVdSEgl8AK+gks2GIl7yI9KFfbWoJwY6KKMmnVcdcxksAVetzpPrnOdAOawn3uGHolG
cWTvMxzD1tHVOouKtKBgz03X1k4YLvVDbSTGSc4vv8u3o/Ha6o+zkbcn1TSe5aluj1Ziedf9jI0p
2o1FgdI/FPLfE7St41Dk2y/pdWDH9LTEkYbpAxj/o5bZOez8Nh/uEWQ3L0DTqhth7QxRV93QFn6V
YZatz1eexNbHbA+GD/RfKfRMc/LqgwVBGlkMx8DhpOAlcOnBDygEHktumTwZadaBytqjBTzYL/AN
+aczlwpbj749ybVBL/39dhO2UolJlf//qRirjbCX7uV9kpGC/BhJrmPxLS2xNXOOsP1gQIswgwx0
lc6+qHgsShW57DrkkigOm7xqa5R97d+w+vVDKb/z3ShjPbbM3T2wgDs2BLHH4EMv41c2R1i6ltdk
LpCD2QeT+R2tFdaTwz65FE0Yqkepvkb95QsaAQbpgnQdx0lLlRHdFmx505yx5aChFKkBE1sGYfJ3
tmBFSUr63Vh2/fXlPMLEuR8LdN164g3w9JPNLtW8R6+3YBPqD1d+iFnf6K6uXuVmy6BOYtu93/LY
CELzOoAAslWWq2/J7ViJbY9xK9jO9+HYKP/cIdRBH0afKR0nEm5giyQtbx53PGEav5SvP34utWIX
KYP6bhgpj3BtefOPAKL9VZprhJIuoOnlGYRdh+SGtJR/j8rRa1cFKKe5uGV6+EgFCWCKbFO4D5wQ
IXhI6VawzQGlQIKtniQH/+eg1fl1/fVLS17JHts7s45n1sYsuZ6ed+yf/PPeSWytJdGPaTloPeu7
Wh8v8PEoRWNjo7VftRmpWelXttGDHPtveVsVKV3H2RLdAnkeW1Jictx/nvXddEZqS8UPl/q3vA9n
/XClYOnwMZqruxBG3/KK4+HMXkU1r3NVeeElYCkFciY0IibvyzLbFmx5c4YnKPQ76lStQXStJN2t
nHyr+q5Eor4ZgBBiC35t0fKybG/8h5dqe4G2F03ytsPkiP/M+3DYv51+fV3nfCH3FzFov/Hg4tDG
sHYZC8uHawvWmeyWfrdW8W/VP+St84nltOsV5Dwf6qxXGBLvTlOGX2rnhXvpGmQOKrHtGy19yJaU
2DYg2yp/yPuQlHp+j2BA/1OrkURIChsiHy8ne+8Mb6UJr1HJlfTMUjbT6qzKTrpXvGzdO2AqaONb
WpkXGrmkpednLBSwomRllrsuHfmB1c576R5Y/UeStUEZ+Dddbe00bJU1BOldinKGhIn420GepARb
dytJaQqOTPq3Olsz2PI+NKHtNGPQpCxZuDC9BnU2D52jp/Ne5r8JAAOWi5LxNWiH6LS+8XJTtmDt
Vre03K7/TErB9upKMmAh5Xf3LekPZ5C8OUvATmgJr9HW2a8D67Vcns92ZINXCZO37GqxMGIsKyTv
Zo5bNTlWAhkYbEmJfagnneiW9+6PS8mHQwavUo6zcQ8q8KmGSoFrgNRgpdzQQHIsH64SR7z2Rbou
P0uy7CJ3pkz6PLvMqrNrMse6yBPenuj67r9bzHw3VNiqSkweflT0rOitldZFrtxB9MSII2RSdLSy
h9kr2Y5BzUWbHuQVXdcppQWMsx43X+VF/r2qVavBEetstk4aNgfzPLsmSATDEoe0JkHdsFu529K+
FSjon4XWrlx0h53ZwoCMDnlb+bB0LTibun8rnG2LDYBIRbtG7qo8lzqDyqRXxWsZwzMRPrm+POC5
RXSnXdczP9x+uanvHtE6dV3vusxZJLq+5hGbk7NnTke5y3LZLZAfsCXlxn7IW2d1UvKRzLnVlOLt
L+lhqO9trPV22BhiFRfk/ltXxOPZQAjwqMOYJQn1DAHS4orPJKWWzt6Z4SDTs5R6HjBPPUnwbqqD
l0jLztpyDjWps/syqNud1Jq7bLwoc2ke1D4DpDcMxa6JeNUl8DLX3NseAE8NTNFdmrgnNQqt/Ihk
EIbLzOyPrEqCGp6ca6MHzSOcLPaaEY2FeJ45uBfF6l3qj68Lov1TACnlE/yb+oBq3IgqB0nJyxA8
yhK2J+oRFYjYrtJPseegLGh291OMFoIDbOGks7d/9ix/fkqr5id8x0tvauXbmJu4aqX+97xkSF7j
A3/jBypI8ax57b3Z+uGxWs/Orh+w4aC1qOMMwy5o6vpLPYPpZUpeftbV1N6jqAO8KkK2Sy0WWwCT
peQ5tyr0m1T1UCERjDJUCY4bI8bqYVxKWErCTGDAUSBMtHNT2OXDPCXVg8QkyIrCQfcszxEWZhHe
KuLgUFbID/nT8M1k8+zcqouUX6ZWBnYkKHEclgXgneszc4uLGNVrFcKn4WMkqqJgeGizAkyQ1w7M
h5vCvQGpwfaax2J7i+rX1E/R07AEEF2iJ19NviOrqVwlq8ww6UZ3EVWuAuEzw2K3xgmeGtSwn1R2
Qp9SRdP20zgGzCAoiG0PaFVqcy9zLEXxkN1Nw9A9aEnnPc5LUGfA9mzaFuxqamwFoZ6le610cEUb
2J0xJ8zmxlFHF8b/a0qi+WFNgeZA+dehzW3HV5HlPaIyE+2rsN2he2ocHc0yD9PU5Gi8AaYvDM28
sR2gzsBatYNu60m7wwoeGQwcwEsvLO8qqHZ3zRJsSdrnOSlYQx2QNrLhppX6TT6bqbHXTEO7kaCY
gr8zi75S9pMHy90LUxabETV47X0Ao6499t+SIf9qsJUOLhy6P++WCZ8ZZCJohaJCJaaf/2K780uY
J/q3qUlAKyCI8xqMGbBrdLAeZ429ZGtKrNvKzfsbvY/bS5rGxQOPQIPy36qfmlGhcWWpea8a/WuN
atC9GyWPg101UF+V+lPcs3HkIPZ4lKQUsBX6Gfn1/FiPux7jjt20VI+1FFO+GCzXchw72GQ5CrRb
+ozDu4Ot/LuTzuatnKpuTO3B8cIL5DCcOjNk0U58cKrD9gvaIPkVhnOynrc25vax6dpjriJrs/ex
WO6D7AWjwplF+6JhrmybtxAtmk9wz/sHlo6vksJot/2EaR1kqGxErGmpIXmOUX48KHFfVRc9LlwD
AWpD+2HFYokqMOju0E/r7+qBZeUyRe1EChyULK7IYCag2bgVuqm0Z8Q2tb0k5fZkqbp8qhwwYcv9
sccRoEu1DPTisz3+Wv9OmuT+2S5qOGfL/UNwGkReNnn409NmxsFEOUWiElTBDMN9S0trG1skJN9l
SrGUdJA7DsMjwBkQeAE616zV/0A/lE5Jr7/WdRBeensI0HgPq+9leZLyeAjrU6qj2lTNisOCteLi
Fs564LUJouCuW4IhQffENfzzu4K+T7GTeQt8Oz5CYYhvyzHDw3AJJCZ5JrPsAlIAimqxFjX4Df5H
RTlkrb0d3Y2YA/5fDkndAXyFqp0/nqbtCkRun8eHUmU1cP/h10ltuchUlHpzl7YLj4JtR9NqYcAi
RnkfLUGOwMS9JCffR7Ew8gfI62rM4vpSXKool++2ShLDQe+WD1/HPjIHxy6rKmFZeXhiTIpy47xZ
QPFRlpLSD4dKUi7cojp6cRACXw+Vq707ItPNY1cC0PhYsPyqqYwhOz7Phf01xZ4U5NLsprftVKW3
7hgBONFQ3uwy9hlVdiuOSRFqL2oZDneuXv+Rh5r6MtiF+qKH9UNHB/vA3jRMF0QH+fr1BvpfTt3q
tzbQkjc341Rs5pT3KWoGb1GlfIGPHDxKoVkG934R209SBlL4mEKo+5QvNcf6LRk081Xzo+Kzllyl
Ct+c7EVtGuiXD2GdTnd9oKX34xIg7qcPOzOpidrNvKPPBo23JKUORFM2cnz3LzUZcC91WbuEuZS+
ZV6NjrZmtHtJGn0zXAxcUw+laaGIv7Otrv+E6RXSRdaoHyMIlW9Njy2CCl/vvPAr34CClQc7883L
iGXmU2mPr0Boum9W+WN2G/eLpbjtTVZGSCfZevetmQFSqI6VPyGig5Zu2P8KHLv9BmRLP8wxLuJ2
479qgM/QsG0H8J7E4rA9zljDwhf+Owta5O/CD3m65YCKzea7cvDqI35tJQpzTvGaKZZ906TdhOZ2
X7zqMKY/Yf2+k0IFGNsrCIwvMHnVe8my/Yb9BXcoz5IcUZO4at6U7CVZx675NLNLJyk5Yzeo9ypa
bzqM6NtgmsElFFZo3NZoxUCLrn1U2Oz8nkX3uDuAxUPWE2nZY+UPzo2U9K3vHU1tsGh3uJ3MPj0P
gjHRW69W/R6OT3QjSSdSbWAKUX8rSRsjInwgdf9OkrMy/XD55j9IauqzJ/rr/MmIwff4Y3AJo0F5
TrNWvY98aMShj13VkFdPAH2OyE70z6XXfk7iVr0FrDA863rLqxKjKl8l7p1UkHx0EU+lUmcPkiWB
icpRZENgqDsdw9UC99jMDp6legwd7Sk3n5umOLmdW2FYWB+RMS9v7ckpbqMOstwiFlzeKipB01Uu
MrPqdIg9XLR0O2oeQ83BCnyyXlEIS7+pVuUd0c0sL5KEowOkXi/eSnNEktLowRIs1bR+8ndo+oGq
yUfcldUWoHiVfgNFnZ2h4zsnnb2Pb7Zl3OauYr2YYebcl4kFwGKp1k7qXxNoySufNu2eYZ2GGxEx
dwlmLfX3rOA14Hf/ztuqSMxS2r+qXtfO/3a83gKA6ez4sR7n5mFUKuDShYv0Haguky/RX7nqfzbH
wX5rnBF9oFwv7rLQsFE2rlIQccP8pa/cZ6k6GuldHRne17rJ1YNbx9Z9WnoYsNQ1ainown6GjvRT
QfzqGBd7F9jQnVryUrlj/KPTAIhZhts8emYX3Ci2k5yjNFRfUFWpd3J6Z/6qll7zs2PfCBiRGaPD
OBkX1mxLVHdL69mz0RzndXcQttTyXZLVBcq4aFTdlfSpd3YZHnpfj29qxMl/F6x1pLjccuGRAH5G
xv+gzoEaH6Q8BPd4J2eLHZdMu4JOWDnmdU1Kse5pyXji1Y7WmoGmP1tmYp1Ve4C7vZ3CcsxbG3j5
jRNayjHVCh1bqsG5WOB9r3jdNHeaYTonO8mmpwkfl0Pfqs1n3kYV6I/rfGfs/Iw2j/Kr8V7dIWFI
OhbW6fnFbgvzJ5xExCJN+nlaHy9tljiQVIL5WFdV/RDrbX0xjWq4idzWwt3XL7El6Bz0sQCr0vHB
zNRLZLH83v8WB+PnJDKVvxSQluuFslxDKq6w/pzS4UeoKM5XzW4y1I61+SW00QZniBI8QqF2z9ki
Kq4qfnrbp7F1ZjkgfXShAoFxbizWz+jIbH8Ov9EBf4d8qPypB/ggg05ihM0gPAlc868MZWS9618D
rDma9lPfgVlGp7h59VrmhF1faY/gNjrgOTgswbtyDiyu+f5F1w08qEZnkTRQ0+x21rrsVmKOU7MF
iATCfZcg64J/zSfNGbzXPPW+alOs3Ju953EPkO+tw7S+kWRnoDyXO3F31eMeYSqNcdm1K4G6FY3r
fQ4gpO+qIVTv+6r0P0f1/E23Av1BUvOCAHd061GqeppzG2mW/ySpsA/ObVqmn8xC9z/7M3uJhdW8
lIbjfPbPo58532I+led2VNuz0w7B90I/10Ntfy9BZGGZU9WXIRiKr9jc7Xsrcj8xj7zD5KF4qH0F
8fwA8kbXh9puzVsKooIdZ5x1FybLeEbsaOIlQnjNiIy/xO7QQkwtdILu81ahMWrjUNmddRqwFHzo
loCGMR0avJEPkpQCNmyLh2bGbQvL6lvATlw56CrQDRiO7li7Kx6MJbCR4r11FeM+d6r5E6sAX7sy
mr5P0QL0aOFzoAOF5F6qf43nYfo+1pG1H5f8aMn/3/VdJJe2+r7rcx7gafsmcBF8+/v8W/5/nf9/
15fr6tUAc9szj2ZuxfuBCftzOUz1s+6Y+tle8pDLqJ+lIGfyu+ZJFYQim+dyyftwLF9O5KwU7xzr
fBMlsBa2pVc16omWkf3OU7GP9nLztFWTwjH2vF1dwzcIykclay0Ik3C+Rq0egqPDu37o0bE5ZKNW
PEowmjyvon/Td1pTHfUwUe+CCiIenZQkUGhX79olkKRtKJDu13RWHXqma2g9/l0q+VtSjpA8tO1u
8whA25a1nmlLp3R68+g+ltyuHz32HyiSed8S+Ew0qjK/ej5cUn10Pk127/0wEKBjtdAbHi3XxXA0
QW+lSNWI3VfYxBCPr02pnAzdm7+gyDCcO84qgqdv0LKuco0wA87XV611jxO29+B3Ghtdy7kxr3jU
uWufwY1YuA4Yxklv2vFGr0M0u/9x2FnNdaywgJzL5EsKJOjR6j66gKxgovfO1UzNEnGd1n/OnER5
RiC6O+gXDxuxZJ7RdDHQjkGE3DF3DEHgxcRjfVaqrD8z+UMW3/hVme13JEaGL1GME3zStf1j1PTa
RY3b7OqPqfkQBjqeGEo5v6Vh+gvQYfaLg0Ps4G8U00QdC+vfZ/xkzsbYBQ9V0TTPxRIYKsPDsEAu
calg6AsVqQGyYbXlg5bCi0cyWT0OXtE9SH2phsHTEdPICQM0xGmSxZMdyDxesn3yHCDWccSXMn1C
dAiDCAtjNKNTxxM+aPWDFXTJuYJac59kkCqM0ZzvHBdkMex4+9bJhuhaIGV865mRdWXZo7jxpnm4
yapxvCpqVN5mRoGxj99Hd0njI/E0OO5dUk54vdYskkRd4p/itlVxYFDrk+sVI0RXRJcRgOqf2J8o
j2nsdM8+ak/oBoMdpMcBDVT1/cvcYfWDufP4GlnII3fmru9CFqWCQv3csAe9D0fVeBtdFy1vdE+/
4D3T76poGu99fKiQoM7TQzWFEUpY6MfxbYLw4afzH0njHn38yL6ye92gaxMtXPs5egFL+iuy1fkP
JTH+YOEXerkVsFAeuPopa/k4+4N57pczuDH+HeDASiweRiZU9oRIJxCTPwpwiXpn/vDAGjAFzIZb
tFHHpzpx9EWNf0Z0rb73rKlDCpk3gJlReckaDSEZxPvGhxi1Fgbl4yU3lejVVzznwdFg04oRfGj2
UO4sf7j06TB9NW3mTpoWvLoFb4o25QWyAer4NQIAeAzKob/IUXqcXGtj0G5yRxsOrCUWNzCCYqaq
CzLY8jDk8NvdmmVOCCJKFYm9y7SXEsn8WLJVHzP0C7ekxCSvqlx4aGzg7TMcAx+sssXKsVW6tw4D
y5vRVzPkK7glGXrbrFsOMD2WJIp23nFqC3wul6RuTpCWTKu4StJPa20HOzHeYfIASc52mBQsgZ6H
+D2V5lTejl5S4WBBTIKtjsQkD6dxajc6EKUhB431fzhuRjCqhKD+v84tyXeXdvARuDIS2r3L2w6R
649ROd9k6ddmCsNX+lx/V8SOddV9uBV9bryonuOfjSFU9nPOY3a8In6yq+IiKTnINLyXtsu8e8tS
LkgXzQ9e10ApbPP2Sz861c4YnOBHGyivEIq8P01NO+Uu3QE64PtAy/WICojydln8i8WMR9RB4j+q
qI757DTt18Xufp9YXXnPOvetioj7PUSB6j7XqvCEnOm8S0y1ut8KpJQB1u96JpY8Revs1e4NiAzO
zcsZ5BCpuCV7e3R2zlCzZ/nPRT6cWhkT+EK6/5aCUUUwc7nIdgJJpoN6YfMrvjm4g+LcdWOAARHW
oTi+KH0IhUR3nkyUHJ9Se+l9tQKEgRm6ax5MXyyVUvfisFRw76gYl8QqUv9rcsnDqXu4j5ZA8oBg
akd80dgFWUq3AqkneVWtZidzwBVAkq1t5McIWZhDF08s71f1HxHEBa9Q629aMEF/68vpzSmZtNdT
47/kc94fgIr1z3oXo4bpjNmjayCqEiPidj9Z/XApQNWi4BiB2ce26mqlHpogSy8+OGr0kKdqdcqY
6z6paO2yYsDqdWrVCgvrRfaZXxfuWfN2vyQ2CijWbJrf8RT96jep/bO0/BuVhcwAJRx4TUmdMJT+
XJStjXwfiwxsaHS/xsm78/O8+Gk08Q/FZJWa3hIAPaghy+pxwzKRWrCQ9MzmbPjs10ODpjkTCCkd
nbC8DTOogFKaY+F55/dzs5PSOA0zPC/RlJPSqbXTh1oxvyfLmdjxyB/TunqRsth0WXNCaIkxefRY
tqryEOMkRDyw5uhRYhKoWfBt1tXqumVJDDfU8BDj47MetZWqTuacYzaidpLnNCFyk24D7xRx0P1W
b7uOOmT3jVnYN/6sU3eOcaWCifQyJl7JFpHP5omWaree22m3KjwqOOuRdk5npGKkQILRRTVoryx1
akWZqtN2jOYrP8u5RNnun9O8q2I5MRwyOfl2th6bjn3vTOVhPa8U+2nMJd7VnG1F2WOHZR4M24MI
tpxeGWoogjBY3x0oBesl5QeGmeqfPNN8W/MM+QXbxScvoQn6Tqdem7A9/Ot/2mr/Pq/2Zxag27D+
huUuSOzdj11+3PqbpGS9aFdmjzHCrlDFz1brqrfFUk0q+GbNMo9EpUSCSW6/RE23Q7ph+MNjR+he
6YYTow3s1Mbmvkmial9jYBFEUM2CJv9hFc2Ehh6Yxl692qE/nx2v+wtY7nRIEVZUo5+9nmAdadr4
UXjog3lDdw3T9s86870TY6ZbFwnTqNKjg2ZPi5St99NWsMiOu51S05EjNGsih+96rDE2uFu5dfLG
PPMCCe+z2fTerue1Q9djeq39CnBx91kLRk4GzQ9F7OShV5s7J4Z/WYF6YkHnmLK6VZj6j7AY7hR2
PacCS8QJCYZy2fArFDYdEvi+F3jETFO95DZStOe6TZQnNWbKW+Jn9FT5tyZjEezllqxh7KFJpcn9
mqdh4rKbiyG7bkcFrOQdshrJJXxTlScpgIP2o51hXFVtD5VzfmmqlyY1h6eBgVDr1Gih50zJhxnI
COJlMT8k+KyUmKzgkIPtQdU5KDu0426Eamp64A2t9KHXRhzAlmBK/ed6gMefFbdOMFig/gkKVov3
cMzGk16gNSZ5OQoM5xmXNRZM/87rZgYSSJrq5woXvcK1/MdsCZCj8Eqnempt5JrSFl2ckTHM07wE
UWqUF3dypp0k6UGMpxg1CghDzZq15Te2+SWyWuNGslyl0tElG2fsQpviKHkSGLqvs02EZqNUeVeA
Yp4xNeuFJdvSC/Z3pyK/yoUlzw+Hne21xqGdanaslx8phVGi5reWjQDhkmWxrP7gOMphCML4uSiP
BYTgp1bTomf2zH+NUeVfB824R4g8vRsxq3qSwJ3R+kfWyjpteenU55i4ocyfqEqsQGn0DTyvu5vE
SqwnFvut9dguso9z4eN+FLbNPs9dJm1+isfQbJXueU3jkFSd6iI19+B8KQ9LS79dBs9x4z7OHqOD
fq7YK6o688nzEuXRim6DJWFE8e9gtOpvHauWN5OZLtNC+D64/wHM2OqNCSpH6UzXKydy1MLGuyJ6
wvCueyiL6bC2qLmMArDG7Q5V5OaxqLPg2WSR7FmPi5fSD8ZbqSYBQzJ9hy1QeZGk1NVQWT9YFchx
OUryYFSkUBKSe+Zw495TA+8pzQ3vCV3u+cYwuu+BX6MSsuTrTtbjJBXv/NiF+S/VUMC8snMf3ksN
Rn5PaqQZt9FM+yumqL0ogWc/QRZ1nnAQq45a6OJlMM7OkxRoLeKeasnmjCSlAMEU86FKGTDivKGg
HBu2bCUbxr6P6H+T3rrb6oasnWJm1jjnVK/ikzuBmEDOMnwuYUMcsGdJjoaDMtreaSv/ZHgGyuHo
tzwj9Rw9m20DN9RIWD8YWQ91jRRTocXLRALGLjNuWbh56vPIaKMMsMNTMAvxF6U+H+Hh37Elib7e
l7z9H7bOYzlWpouyT0QEJklgCpRTlbzXhNCVwXtIzNP3Ql9E/z3oSUXJqyhITp6z99pk+ZGt4aG/
26JVIsKhr/6eEddcMr++GjaX0LhJGP+e/T1Mf0LJ7YFNLcLJv0+Crh0PnsnEe84AvtTLU/Kf8GrT
eeuU3d2bbq60WQZ2sZvx4X8P1MhYHf4+Lv9cD0qUr2IzHo2bk6bb/gWyiXAeyT//kd0CdoMGSVMA
7u7V34PZDvNKwFG38Tf+71Oz8L7S3ISB0VdgH/++rNSKQ/TvaQZ2BuR/njHmAJzP0A7K3n9HzF2I
IMnhjGSuZIT4dxT/+zKwl/PWlTnAPiHuAIcZ9gWx0xZLw2I3/iyj+I6gRRR1e5iJ/wpt4zEm1/Gq
HtWbw2E9p8SB7QdDfCSL8HbzpqrN+TW1d2bFKXd/r/d/R/vv2d87wAwr2YmYY6WRknbWRzPs8lgc
B4LarqRVNyfJJiFvs87X9PEwCflc8Kpte8ahj6lD5x3mFDA6anIXIP2q2WHWYWLeTGnVprh2tjfr
71kJtGHXggXhvquMqx6yRdxKBl1WA4kvL+bL/3NgsChz3KTXg1B0jEDTyoh+Pw23NrG/RJloO8u+
1FM3X/WJnP57sEQ6X0XmduTK5aM0zPYKy2975VUt0PG/p5XrKWP39/QvevXv2d9D7kQtaicPGsam
na+3OJbGajHoUHT8f0+sxnOqU1oCAtg8otvL/Hv4e8H/+3AsLcgyBrmZ0eZhWjeN4t/hqP88p39P
h5WGV1U6S/i/d+bvPP3fh3/PPGMi3goDL4t3DSeQB2uT/f3vwR5FchiFfc437f3fefD3kG4fTow4
9mvaX/4+1UQ24Q6xSzXyF2ug/hINpKZ4f1VdPxRG35E+alV4wDbX2H9PndGcTjmQL0zyHNOND9EK
Ygz+Hv4+zFIoxEaq/XaUlNOZYMjBX3tHkYqiZfPZcevQIqZrqOfFj0uidRPyqUPdbdnFmHp0oPfz
7RXzk9FsYF3qEXJjawLnsNIvjM53ZqnwjebXZd0mPowyBqVrk1wkWpjrOBoD5u29Py3lTWlwi6i8
1g49KKtnvR0CloyGETqdxaYdT+AGtq3tqt/jvjeP60SCkHTJpHVeh26o9oIhDCr2UZHF0sf7dCCI
kiRwTZXMR5AJhtxwWTSyW2EaMliMRdtF2kAsjDL3sP/B063PlihOVdPQvyOSKO3Fezu1ZBYuxR78
UrqzMfrVw3hJ4k73uTniTE7qOuwxZCTjBfArepKMka6mM3qNM5oqeKkCoGzpfmq3jOjBQoVLi4Lh
dLA25kS+sduHDYiK3qXXqObf3uHAuMojKoWfX5V3iZc8C1ICtqIq0+GaElGaGrSrlQ741iL/fCE0
s1W/WYQjW0dJFcyr7R4iWDdaMxwHM+EgwKFLheRIiwSveD8JdDHTi+durUuCIKnH+m+HW/e2thgG
7BhHnqr8YGkLRmANvf84aQcqijVg/vhB8Zzs3AX/fqPJHDYRMh13pfYUeHNc8GjIN3nhceUtx9y9
n0EgHZl46hfEtKRnuCQw6BVvdINLF8/8GAMMdmNXJ2trFDCncD0l2u8QkS3TzdfbGWRmcrgukvXH
5otB1XOjbNlka050U5vjV1tCRzK5RANjUoQ1LRPzxsQhMUfPREhD9FLnPQm4Ep8YDu6woJ1gCUzh
a64XgRw2pAisZX82h9eI+0UI5dUnl5l80JIRjsvfkq2XwoRYVYAqZ4HoZV+PrbYv4z66XyCur637
rylI1Yv1+HNR2n5w2QhOhgq3AlBJKzmjldvbXvKtwWH165lsYmNe37yWhgUNSEP7cYhIhGtkpSfL
oJPnZfo9xAU3sJYijBL1tBjuniBc5CMJUixN6Exb2SFp+VfeGuN+becxXJKi2WvuS6JVlW9nZbTr
ior+jKr2ttTqy5rwC6eBzmBqGLfxnA2gKZfTqH+y808Cb3HUbuwe+5yo1o68Lvr5O+k178agwLMA
SHItQo8H9YIi1wJ2lCUBKZ6lTzVoBCv8Vd8jMNUflrn0Myc52kLTfQWyS2biBZBYKxBJgvkqqI9a
Pawy0lhciKG6MR4NK7b52vIae+ozitsOqFP9na1vq5kDXyuSL8S5Zdibz0QoPiv0kkxdoKVOZw9k
6jbbGObRDem1zcvo0DJDBCwj85f2DQgT+Z5N9k09M7QvvIsw+bbSmK4tneqfNT3bKVKHh6a/ROtI
gGy1HIjnlaTLVslx+UdyNv3qp7waP4yRQHl9WO5ERuU/rhuut6YRSDQ6gz7BCl0BmRzRDAM2jDkn
gq4eAYJln4qD5HcNocCapZ2amSIrEUYbDAeOvR4WDg1/IgXOVrPvSju6J9tw2DHayYK5dZ7lXIZW
NbIQaGBoi+KNjPsiNDwG3n03pH7fl6/oRTE5Duyh5zwlLwn1puwIEt5yYlFGz7teK16A+d+DTnP9
/lVJCHRtmuO7n05uan7XWv5dpuZX31qEBXaQ+XX2UHS4D9U0Lnu3ZFiQGmjZ3QIdUbLEbwZd0LkE
9jct9aOetTft1qiqlm0Q+2P1DtELE/9wglS2V8KHe9ftZk1udufmViWZn9aSbskm1G3j+VQb3BRK
NEISeB+sF1ZNGQeZcerK9NZBiOE3RX1T5vVvaTmntpWffcrGaxZ3iVuUodCLI0IV+kHRQF7LFOGr
d6ergTSzGFR12KJA341WBpFnUnkoNdLoTW1YfM2u5jCytC8XslESKYToqbUThEqZgyMPy9w9EfPG
GLoUB7oAB3ulk5lUz9Ws7wWp3ns3keiH0aykNqeZVr95ep1dqSBO3I0h9qCsBNp48bKsQxHCn3lK
uvWrnuWrWS/3SgZmKdu9jOfrFTRnLiHP9eRPGlJe12Cs3bqHM1ibTNREf8qjCJm2PEypFropWffv
S9p8eHHxJJvxMks0jfr0kgzFsUeDk8+cE9nQ70GygaZRlwRwIII2wGhdYYd5ww5c60Kr4/qEKm8X
x7avJ5q4C8w4+NBAA8iuiO2PZZg/yKYufafQnnsXkM2Qmu99mX9N4PSsdn7HX/aDbBddrHVYVXoa
Rfm0YCMPCr1+aEbg5SkcJpWjqOZ4PApCxA41YwA0fxa9o349MIAEptaf4nG8J9OIDEGX/vg0OD+9
6EFTcIclY5uo90qA/AWg7GtiIvJSr8A2FRdzqO5z0Dy+sU72TnjeYZbe6b3sAfRBGzrVsz3A288R
yy/IIxJyNEljPxOKUd/gG0bC54BNN7kim4jODl3hwf7Sy+GS69PbyD/F1u81RYQB6bN48TrtzMr3
iLis8cfR4dDHNwbJ9LVtHoZsOs51tO+P/VTtew4LiwQ7f2aHs89sL6X+n0ABO81NSpfqOJCnpvcE
i83eJa9hfY5Wzjyl2k8pV+/kRj9FQYRyjj6tmrtXOQ4X0xvuRrcIyHO4b4b4wy7ZN2IhI7phKt4d
PPXwSWsVMJoh5UEQ/blybjARABtfUTZ0xkRFM+9cS0dgPB4E+4yTx265Lm+IHu2oA1KdXhWXy/gq
B5rKa+HOPhye2yKbe791IALqAsGRVcZPtSx+mmHu/HIoprD1RhIjMR12iX5SuvfgWBSRSwI5u4rV
2eqpspsx+hgHrrt1NPcSmLfTq2uL7h3klDwEcSe1gmloG4ESRTsFcvcVBiFCp5gWmkXvsFMWB9nh
MBJ5srKgG2U4mo6H4d91fZVNZVg+9iWMKJVr+t60YDb0XfpAAPwQwbbnBkclee996/M4XgxAZOzG
7KMbDU+aWMBueuOHGCCNL1qK7mX86HpvHyuQon1KRrGXe2FBi6BjwFEgjA8rXePioQhrRRa0MR2B
UddLOtb5sVyVeyJk8tVJgfdwBx9V820M1MbLxOVZw9fJ0ovQahLmJhiKGadLmz4YLD8h7iRUTeT3
rGl7idP6l5DRxBfGyFjJeo56l6CS6p8Buc5dO1wSBolgUeqSz1ldj3F7lhSL8VDdKI+hIfkioK6u
MRC9UGu/uAwtAjvesiLM+Wux2QHkrppvXI9bjVzC3B23hEHu5pIAqayHo9q+5mbL1TEFslv1W1uV
M8V4kfvCpQaTBbqNOP1V9LOHs11vhCx7hvc2T892Pe0M054prAjNSB3YDnK806a5OaVafmfFFORk
0lamXR0sOlNtu04UtIk6YNK2elmGNISeZRL/g28FOzVHs5cYLVcAJ432S9PvM63zUyStmWTggWnl
TdmAMQNxL/wCte1xteMu7CFielMWZKt93Y0e2tTxx9auiFq+pASzVjShAT6ivcubHVbGu0wJsder
9h3IwtVYrRCf6w3R/NEKgqtnz8CsXyfPjXCohNBAuTQJ/FaPqTvrFMwkEvTKPSBasomGdKYgk5h7
5IIrxP7MRhCQalrIbJfmXljLk6nLS5txBSYc4VwQKsFU8sd2IhUWA8ThcpcY8pDK+WOdr1DOPBco
Un1yQdpdaXCciBK/wYmBbGRlvy7xKg3L1oK3XzXIfJu2LYAe8mb2Z83YSwKPfM/WHkUt9grA7bZI
1T4cVKxQCwLqw0aXI/0jZ2HTrDPowHeVWP9MqS37yFTAkrGQQjRke1oU4O2oCG2Ps7/W8A5QmBCb
mOBfocYf0gRGUm79WnKofDnT7rehJrFu0kK0wQua+n3q6iZUOSfMSTn1NY+zxLHNTxouP2QoN2eV
M7U2GdwvRBXlpvEAsK8MkcpgoLSMUM9re/uBXUqPODRNBvtufhA2XFpjno+OoVzqgKwJQM310FOG
t8xowVEPZy3lbKs74fdF85wVFXYkeQUYM1xr6udp8Ej1pUnhyyI5TCSOQ+1cbyQS9kZ8L4b31ZRr
FiJkazhNx3unmt6dfvqCJHpclyWQpvFRz6kNLXkC0Yv5Ipo7Gz7JVAXMQfRGPKrcuR97F1tGVl4r
d2SA0uoMsr33zB5ItC+tp2h4GIUOqhuGKAliJO7oThTOSXVd2OIiDMmlGw/kOTHH6HTntmHXoepq
CpNUvyNw5NlUpGJ6Y7WPk+UhiWyFFtC5Z6BCgEsWwWxe31zvwZUaIhFzY/GVwxwMQ0aBTYEJvi4O
M7MOFyi2xJz7qhuZNyQHramuq+IZbJ7HsDM6ck4GXZNYuzkz2Ikpg28102qnmdIK3Ks+BthJ0w/t
Atng3ojmpHJ2U6u/aUXBqGU0D9EMc2+OCMMrwKC1zhjEavhKWqT3tnWivuirggJjcnybqpLd13Sr
5ycqaRvqcEFKVeoFRq0kf4Y8hMLTgghtbtVaRuC62ffiJG8Jc8plGctAU7ABM89cTs7yWou02EXm
oRAMpCt8qHhQ450kB6YW41texVuHmp1/lPGuebILuCEwK+kMOq3k1WmHDBPpIvPneebubZPqvW8m
Sg4lB8aEPePhhJBoz/FgKH83ERkZedLcDHGytwgS2XvLfG5y81+hYdhNMsjvG2+oHb5QJD0zEK/3
GhoVv+WK33maw97Q41Kapv6mWvYeFOBlod2OnqsNozyGzlZjC2xxIhRMtbIe718R0QtJ0+86Ki66
owE1zxqShSKb0VPaHxMAGz6iJcfvavN7ssBOFc+GdCoSt4wPx9COzjrTP/FQ81jNd12DOoXX/Q1v
5pOKetq3ZnKzghyG7JvnAWmwUAjW2y4hwvVu5m7KpYjhsPpEEoP0W/2Sb3kTeUQsp6xRBkHnpXJe
PGM+Lx0wEjhzZMlb3a3qxGfFmwUS5T7NPfOgbZHLSbNcCluH+p5W4z5N2afp1P5NM71wjSIDQVS/
LYdy18XLgZ9jCj7GgG+TE7FCz7lhaiEJWIcXjKSRP7UR6qFvb35tXeuV3vaTU45UmwhT7RXFGdHV
WCfORe6xTWWJiiwKXq5NRLb0etsOec27Ls2P1kBLVaKZoGH7UHPw/Gqy7rUip2UorDfF3NKIJxWS
/rPxVLz4ktjiKV7l0Sgo0EVMKB+rExUApD32sK4Ju7UdLYTGkIRpWN15SXzf/LDwRkx+JpyVc6Lu
C8FOTXb4abKJWBShvyUdQQ2LWZMHNT0BIC32aLjuMkddGCtg9NOKG1HEQ8gm8DJt5NbFejQ+48r9
dMb+pdc5MXP7heyLR1NWoYjJKSQCGAo4QbLLVd9xtWDrQiF+7C39bRzsf5qj6CujdOstsusynWZM
xv3fWVMLx4Q6teNN3sIBZwFABrfBm433aNu8ulp8WSEVgtS+5KZcadz1X00771tHeymIJPadxJqC
qabw1m3UDBFnC1XMWNUeVnGh+7Yorupo+FcJLBTJuAKlRP7UjY9OIc5WKfvA1EZqqgr5vQ6ges40
LRRbPu/oGTus4ETRZ/VXUiZHwBVXXZrs9dz+TtyOPlXHFJAkVaIU04O5NDe5JFC0a4tTo4hMHfVm
hyr8Mzd65KImCd12ustyBs/ZgP4tqgAH2zv+hfOY3DpphUh4ulSaAd9JGomP6TGarIdowEIRRb9r
pT2ZRAnNsk6etPwDZmJlr2agxTpqrMm8WWCPhdZgfDnjcDK99LGemKzjAPweou1gJ8XHYqjXvMJX
TdoC9Kua15xON0s+XdcZ8rwo/qSE+CRYNfGdWu3tZvkYm82Xp3Mj10oPReBawx43UdtRm2+dyvnA
FC8JrYXWrJ6aBMCbdBOSD88mkSLvq0tZEKdU2w+lOwkm6Nr7Gk8XvQUh7VXXJku4cNzDUNduUE5A
7qphl07pW1p0Ivht7ebLtop/UdOgtTTr+xJa4+CULC6yI23JHsDjnddq2kXkx6NywqttNGd8Ro+m
phCn4/zFZXFcJrCECdmgWabT1BsrxdmI5nwVVqgzU4XBFeMFqaZAD4Z1zkhKTPP9GjtnHJSfUrQf
xbreKjhfjNXkNVfIq8yhtWlj6FU1Gkw3PphdFjjTiOBYIy0qW28wL11BrV0PrW3tbPAG3H8M8iiL
wDW5utSqqyOZDlD0kYHP7ghknRfVWN7D7NC8cein+BYVHWdxdW0VL6PIQwJU77pkeEsUI/DtFFwX
IqYQluj7WHKi4J+4WYvoQEf8LXKGGzq3txGgfHYJ+NCK1tiRQnQuRPk4JOZ7OUvBRi+hrMVP5XpQ
nsTAjbFKH/+kArFOU4bmcXNkN/ZIqPZbM2Rf7H6fcIEOJ7D5pCevUYjv5c1uLl0TvVMeoMdIKFEi
GvUXjUFOZxC2Mi52vnNL84jKiLZetliUDG1MPqR2qZ1Gu2Gv+TqX9HbX0dmTl12FtS0n9vSzty9X
UDSrKPJj1V1XtcaAgF+wc3Pti32vv+CFEGnkHudVwzdZgqwkJCue3fhKpRObRsgJzPa1oMlsYosX
+7D0pXGlFUywWpwITCIcNmpuomPPMA7L4rUn7HGp3y1kMM2GVT5oSw803sn7w9+H/30ODH3GddkX
Uehg4QDE35jcqwbCxp2yJstgS3+a31yRAuMmwEI68xK03nKqHSzpmJw+JH1kQ6A/daxRO/J69qtB
oTqKiE4fEHu2Ni9r0fUHRYXeTdzDVEcDMh0eyRf+HIdic3Zx91m16SQM5R2c6NchszNYCuMTHRn3
mh65W6aLmJzj4l0bAarWFqW9nIyfqHK5aKiwyyj6Z2ViDGgRuSHYAOFZQJz1itckWZbc9iqdtpIt
0c6Jg4Yvcr4Sz/xSPfLthUU4GqMTJGYA6XSsBs989XKg3/a+WbTrdvtz6TaBsSTyqQnyvee+wM8D
e1iRLLFWgVqyy6rLh7K5bTKh/KyYHquY6XPhuqeuEbQ0ndvcxE3uuN/dbAPxj9u7xS7us2104Gkl
bcO5Ows9noK+s7giPFLgcZVdkY9RhW3czszwh5DieuKytk6VEgTq2OzejlacCGATKDt0CZHAcBqY
qLnlQGiMu11mN7ddpt7mcgtanDN1iKzyd0rX/nqAtBHT3tZtdspW7HGDXSzmA5a18xL9LV2cay/+
NXuLmWxHHprLhrNJ3YrlMXssp5fISqELuezRktiKfSzW/jzAcpjrOXC9jL2zY08+M9VDlurGa+6x
WsOOZXdLi2UuyYcy0rMY6b5IJW7YYz9JvXztS7fYaZ1IEVrEbzBGsLC75gE3kx4g9GAZ3ESHDrFD
dA5pUo3B1vbcKROzusl7bG7T1lUjGNLO8wNBpvyUebaYhe11V36uOPnLiVZlpBiugFDB4s7EfRpm
9nAauUtuVbhBLqWBo0k9GQVAQN0C+aLqBlkVDSu7+c6zFvZLNR2LhT6zUdjeyRSnoRxGf4kZTPUr
zSfHyT9HmnzcbWrNrxA99EWdnOJMbQW0+W5jcfHpVsbgTubuTi9LBium/a/eRk/RR0uHJTByjdp1
uPT0LJHJdlcx1sCRYuQ+kpyVVU2zc9Txnagbhb8uQKPS7LzKhpK+MPaQW2LN2NLxS9dxYl7GCQMZ
IT90CZQKyjt/7vLxviUzPeyJN9qA/Gf68tex3QbFSN9mhqhhTLQ1qaWaU6ZaiB/cEZJWREE7pvr1
MOn7kprSXxyc0+lKYrnQb71GWAehj+0eQuRpbTPHl3m1S0wCW9aYm0Mci/480W/PXQTuWT6/yAqR
qT48MzXj/a9WpD90ZKO0z66KmrY6+1Y4tZkkekXtYTFAkWir9DI4zE/bjqZ9Y80aplh4kIVX7tbB
4mY89W8genaVvdWfNda4VZ3snJW0SOuXSq7W0TFr1MyiXq5Ev82EOuQ0xG+g4XPyjrq2IE8c78ZO
JJwW2iQwYPc0ArnQ2GZJ+6UsujJwjCoKQK5UaDlxvTZZQGRbBQBquyRvi5k/kS9cwlbR2YEQYstT
aC+2yF4HybGNjEEeszRHwMRlj83npZO84tbmT+InohMTS5Y1RjLSVa+2ZyMszssLqM/5HNf3Oi0U
zqjKj3hXdkneg/vuO7Z7/G2jWfYEjSimzlRZDrOenXSbOshidRRs3IkXLolYHUV1YFhswYjZe+q6
TghvwSv7qUtB3LsZ7VS2vFoTrkvlqOc+wuuJDKg7VATRsEQPt3O68k3aryAliLZO/K+x5Bg67ngV
M0OlceiZgFHihba5bL7hN3OIluxO6aNG+LSLA0a5xG5UGBPaBj2tSYfOJGxkJGGz4ky2I3BrXEi4
/ptrsQwsN3NlngCV1Ctlhc05Jxrje47tT938VfP6DXqGcAtA4XZ7t/ZSh4wT0YeOPoFv8dPClHu9
wEHByBB6TY/JhL6HNqmbiRmzJMUnS9SuT7R3rxPubjQ6AtfSvL5m8ufsitUlHU8w02HsFegGlQ77
HMy9VKzsaw+AfUQAEyMPuW2fMitarmSkM9tg6yMqJDlOXM97DRY8OuTHQSv0fefewbigMNSXFzUb
x7XX6QrP3fOgmIjIaQjMuOqDefIMCsVi5b+Pr5N+eC8kIzLr11Tpnctun00wd0WlZqRGbAfGmQF0
4mnU7McO3/htTB6JVhNmTbhTOPXad1erdysm16uIrvMRbaUYvyeXhn6T0YJHXfk00BQg782D+1tJ
mh/Ws4rYHmbQG3YYdD61zb2WOMt5doguKLPsXhMN9Hx74ZRbm9qvkaKEhmLP52xM/L6pfnRr+jco
nYpFTkeDteewQbenuviHdoP0SuinzHvZGZtO98Aryjirkoz2i10cEhC4iA3DXMuOpU6gcxdZd23v
ZVd1z7lttWHMQfaXxkMeyBDcaD17lwzTdNO4Owv1bOjOgrSN8XNZ6lvusBlVsOWLBvtcV1foQJr9
km2G3YF9B6FtCOTX5jvDZMVWIXs0dS8KkpbWa1LbKc9onBRxPd5WEmeu9kWvffrQ4iPTVx20k7hR
PWO2da6+HGdjswi2Rl2PsE7xrhj6eoi9tb9Ntweb7luJkvbq71OyaIkyovPQ5JJX228RNNF8LJE/
osk1WUsJVnc1D4p/p5awaVmHo8Z4ysY04zzQX3vwEqFhmk4QW0dXSjsUq/cap4nA5UZPu+7LaddF
bGTKCR9E5ndz3Z7auX9STrMezMxKd6orbmYkY8yOmc5ZXdEeuHgINnbHHI7wzKyWSRwlHGssLn0w
FXSHd1bXjzeqcR+KigNarYVfNkZ3M3hDQ4b33uWm7zYwWQbGG1DHbrtooclPm3FI5n/TaEARdxjL
Z6PxYkmUhU3/0bSQXHB0UQqVO69zbksmYmGzij6gaN1FWAcVI1aYOVvQxvSTdUsYSTUQX3iVd+O8
B/yNcjG68db4OpbsVdiW7XOzSYJJy+nHGNOVQf4ARc78w5ILPMpx7wyru2/HnDaMjF+Khfmn4L4U
Q5DutOV3Jj84iyzjJrUtFQ5VGe+1gmSE1nB/HRuNZjm8zIOKfAEGOXAWPXD6hfXZWr/F7B47i5js
7NeRnKBrWXy1M95a3Rmo/TRCjKolPk9W89zliCkGTi6zf8LHcfY6FD5xlOyitIPiMZq+44mvzXFC
IQ6dpPdMK4hM52KivC6Yv+xULE8ekp8rjIrPxhYzHjca0/aaA+CI777AbImPqKb5up8jF6hNVjx5
kjm16ZBRBAvkStbLrbKYHtgiek/uUKCwqgTRtO5GE+m+6q6XMS8OyDJOi4puiQvB+kIvIjdmpDoO
vzNelteysn+6db4WYrylSgVbnJzziO/g7NQQBPX7XIyc3Vt1xhzlVmaJoJztSzon1rG1h5Mxk4Ne
zo/ashrXI1ogEx3wvk6PZUeJO3jWj5lbo1/J/lWrh5U+V87NgONm4sxsET11bnIemKXRc/s0xTBc
DMJis8Rd9toweGG/1oEnEs6W9L6AzBDErPV1dwCrdEIzya081038/c1HIYkTi2aLxGntJ7bHz1zk
/4YuWTn7zcPU8r6IlPBC8tb3cu0/YosmZJZtdvqMCZpFxpNZu3EgQJTRYWBia3OYVaf2CJ9YYa+y
IXvm/X9w/nVN54Ux/QLatDT9e0/3tYltlR3/zP380JvOT1MMr+7SPzKFiAIz0+DkOwRneRCl2ojt
gDA29Q5zVI3UYCmQZBN54PpjubZs+XWmzk5knQGl/TOiyQ3aCp3YNs2qBuz57NSKkNidk5ol8Ier
xVoODldQFdeHkoU7ktqbNaa/wM0qOs/tfKh1ZG3Y35Pup3L6V3Km6EZX9W0r9kbEnZM1HbqydyyF
gn5c/TNzF236vBvdFEmdLhpyGfCdNlv8jLYgsIuMb8f8YaDp7pLVu56RpIWVARoB6XXa6mh6veRq
tlfDz9Lkuqk1Uiut8iJxq+VVWx6GxdZ3yOZsqospGCt5MKY5hjbWtESwtA8mvxjCGpd/Lq46NqUx
jk7SHROM1147sMIflib7Sep2g04NJ6vSeN2kcgpJF4fylk3YloG2TC/GmnhnOhvB3JM97tqpsZud
6ilpujtrJAgCTDX/RhpOJVpXl245fm/7WuZshVrG5UG66ARXWfkFpt498m+gf3PDxGpmiDET7oRy
6tAOWrObmtth1Y1zVar9VGlx2OYUZU1/rCuDupWecFqlvHtztXOT9TotWYCipK12ejNcxS7B7bFO
7AKKI8PT+p1XaNiV1Vsxd7tO9ZQAQ3ynGRT9U1V/xwz02owwSi/W0lBbzE85tLdCH46lVyy7waDe
LYZc0g+yMAsVEFmi6W6IrX+NOMcWqyY5gQ7jsF8PjUMtbGzuyvshI+WT5pdo3RcmKIeZGDg8LWeL
TWkSU0bMsXmLYeU2mfTbdBpRexinJi7KvUF7QJbybja9TcpDOdq0BCkuaF2bznzt5/QJhSXlKBwq
e1AYNSp5U63WY2RlD4I1Ze864yHv1oPXGFcRd3LMosFYMyAjmnKXZXQjSezM0s4329kKkVHykRtT
7DToYvqSrjle7rRODosy9s4wUJXQbPTILPAbrbiIufuOMvWd98wqstU32oeiHUcuGix/Uf1mJvI7
ne2fUdXw+s3Q0ovmAPyeedkCWKFl1y6Tf7RkGdg3VUfzTLu16vUpsZ2XzJmPummd2oRSVRvMC/gd
7B4Cjc7IDdHu3dG//BpC27V6ww0DNITyxN5uucPq07+uAhuY/xOWIIctP9HUvZcOnbhiqF/XyAu7
ZRWHZDCePXJY29Z7T8ZNEZ8mF21CSIHQjhSIcr7YJbmntUmDu3SfdShuY1TfAjxSKK/UY6voxQwx
ZtjakdcYxwi0i5qHEiOD763LpRq9MF1tUpT4FiYmFwtOCmNWd2+73YNll59dT1aZpjuw9hGk6erJ
E7SXLQ9bge0+ToNBwWaHLLlMoGEkIMP9P5Sdx3LjyramX+XGGTei4RKmo28PRC+KFEmVXE0Q5Ta8
93j6/pCsXazSOb0jeoJAZi6AFEUmMtf6jfkcY9AJ3QR5MWFUXzK1XSqgVEtcQ4dQf7Q0G89QdAMj
cu5t4W3nRx51gdcpi8WdGWRw06H6eKU4l0Z9FNXgLKg1su3GtO5OKY1T0lr1KgPT0zsgH4dmr7dU
g33KKZXyDSUHrB7Jrd71FQqS4FJ1m39tT708STT2pfaOFDxzY6gVPNemTau1L6lKCgxVpJmRvlEg
dteuxaKEhWIPW2UuA6InFSI7ofojyQFWv179uXS0dVuZD61to4dS4AwZM2cjaGHnJDTb5tAXZnPQ
8rA9kICYKOv1yhb4SH9XK8WwS2uzuESmEl/YVs/nsiOv4T+iU8Rj0/LQgvQCX1tUQq03P4cJVIZu
ha1h+Si7gANQhxDm++0mUe9HzOPOsBJTXVzIw5QX4GJPhYp4h+wysHc9lq66vQbMUQkGpmvebbC8
3YhEOiz9Xld2Mg6w9XAeSuzr57vKA9ySbQChkrI170z21VbdLEDYCWRc/u5LQmehIerzKCPQ7hpB
u0QktEXcP5pD9/PA3u7smFl//6HfZG2AlE5PQevveK20ULEwH6iT6sdbd4K12tEHYSRvKvuTfMR6
KhAn9iLrQi+9U4Sn56fSAziVF31zL5uWm8ezB9y0Coeo/eRWfrLXS3KJmd+3PDka54wHwiKBftMs
Mns49CqTr7x0rNx64QPW28lmlLjRBmKDubze2Pf6B7wKSZrNL1slqM7F2jVUvpTjFq9UXcyDfKU+
xLJx8hyfhAThfVumW7bTykI2Q5inh97Vn9NS4X2o6qNRavWTvI/GlaQyqvJB3khkgPrKzPXWcrSJ
xGIE0wurJsnP8iCSslrHFT8tpLKCYNFaOVoXfVov5DCI5vzMC4bbCg9mZvE5Jg2nANQVRa3bfeJ6
HNgPZBuSFPq6aYzwkRR7sM77ITlRgp+RA0VxRqLOXuZ+2F1iJDWXNaoKT2NVWgsP9s0n1l7Vwu+t
5KUh+8bvTvSvwYSenZ0I+y0bRHaXKG3+2ayKH5jKQpessleni9JvQ5FBG4yM79kEkD1x8r+agRVF
Sk2FCke+6NSCiWNST97AiuaueiBbBSQ3RYXGtCLgB1gTs9zpiJ7yTUAt5AeFiL3RTOX3pLLPNgj/
r2EfvTtZUH1R2ROweqvdd53a7V0cJeM6LHysUVytPGMmj65mYjMFzYbLss+PCyiVk8LipyvLsxzQ
fM1mkvCKlWzKgSokORT5icJyh1td4wp/WFlAzJay2cw3yG3dWXWDg6Ler9fA6zkHPk0dTfRlHiym
ylbXiqGhQjzHyPu71AQ3Qym661uVA1nttZuspqYlQ+T9B0UF598F1PvzEjwbjPTt1MXYRVICfcQt
KN22pYiwBC2CAz8zZdUoQ/SEiEG4qDTRfE4T5aiLovepEZ8nxwv+KlPxBYC3+9pbuoMFcgNttrcT
sipuuVey3Njbeu+s2bx2/P5Tnbq40b31XvcmcqRcArGCPcA/aIqnc2YX1vtg6fnC9/vp4mphvnat
FLmdtO7uQfc7G1ybvUdsTeulUcbqC4jCCMGk4FSq8SWbdP1oFClCC4bVU5qgFtjGQXnki0OhyM/j
Y8zWaWOgtXCIYzPZtCUqKUlGgSuN+/EQC6PZGBmogsyk+N+aWnrQ2lHfoGzjHzRXtzb8UOyHOIYI
kDPh8iu7zwCdbAqo/VtDRMGZ1QhLOs22vvnJPboS1veGffhd3fjjRYaGYlLIyvwdOnT1h1ADmvNF
xeN70zWC2beNn0BPRQ94n216D21T1JZJZ8g+Ep6briz6YNVjF7osKpWqn9efU73GWTnyppUeTv1Z
HrCXtRcGchJr2dTmOK2DiesbhdgUTG0Yd0fkslH18Xd6WA7X64KIpLKje9U9RfDvE25+CFWR6Qfr
f2oKF9kbeErsBp1tjosKGMseMjC8hLOBqvAS0M6wkn197nhnVvdg9FHcpCZEnOyze2PZj8gzyVYf
eOkRibKtbMkbwU9ztxHuecCZuYc8CFN4GDfzG7r1geesKOVa+q79FUf9Y6kjbfcouwrXyZB0q7Z5
hYX6kCTNUtV70BUkUJq1Epn877CDDFawEeFjKlNMLkuvH20eCwAB5k5yk/Hi2q7LCgE+8rjXSNlE
OJ9U03y43UIO5MJvHi1K6mhOO8jA9PWj5o3qVibuMyXhTfDF/H90+sJSt4pGil9eKAPlQQ7AQ6Uc
PF88TQXw8di1dv68AS2Dyjh25H8e/bQE1oJq4GeyhjVFHpGf9AKhCjHBx8lbCo6Gnf3I9Nw9hz7E
G7ckny77U9t9Qu5DfXLn5W5ZQotRgpb4LN/nBapQYsRt2huzciX724AdUd8Wr1RxbMSJBuxVI0qX
qcByVgt6ZV/bfJvu5Gkz4lyaDR1S5kLZy64qihmV7eup7L2Ndy7EtSRV/vrQL5sf+oTuaLu0jFe9
Qw4V36txH+jjz4Oq1uew5W+dTPDiaWCLNy2CfKAWcfGZot13YRbWF8XOXhpNa3amZZgbR4uClZsa
qH6gAf9i5hrlMxgeme4wn/oaukxVEr7ieImpMRMmqAxlVRvj3kFlyxsjYwkqnPkvG45jWaY/xgJR
z7bW33xRqyBIc4cde6/c969bXeuQFVUp3d+pveFvvTRja91A7XL09Evhau/4kysXBLPzfaYjMxja
E4CEoV2XaZG8dipFtFFJtLUCheuz5S24QbpqX7vKL+61skrWKgSxXd766YszjjuSkdkXrTdyWE+e
t0+DLrp4pv+XfLlJd/gPlkP+aOdpd/R8qgzDfMH8PkBQUtOKwAZmlm9ukJP8GiFJepAHIxvaQ2m2
wGuFg8SBwi69BCB5MPTQHO5kDFzO+RSYNhw4c/+z+esWMjwtitc0TfLt7daJASzYVLpm1ZZQA4Zh
2qHb4h5lK4shoNkdsveyGVWgWICn7nqnPtoUBJtdTQYEdJgaLvJSqV7HjrpqlJnluz1Rtw6HpP6S
J+krMI/+GxbNh5b16I+6s6BkZT4O9vl0lzvQBO4UNvJzOtr14bekAwgZxzdnun0KT7yBpzyLy+V2
icKcrhV3IdbSG9m8DcSJkuKDDM6yI939GL4oHTbiBoLUD44VlO66LoD49oNV7wKjvZcteZAhYo6T
zXJmF5m9T76ssc/hoCq7zIHXlcJSZ5feIaKgQ75ahvOwjKkUT10kCTnRSghieKx+Y0uv3F8v0bVk
Uem+eLwG8386ajhLiErYZwhD3OTXa1yv77204pvFa9RACvZD0fTrRQMO++LHaXbx5i1HqFZgdX71
OXXbLGNSYEB3kISDuaKfKtVxHko9qh7gsryyJxafVGhV6I1Zp6K2kZSNwJPbfBEf5KBA1X4JDqTY
qgU4waYzik1mg3dNGsN/Dr3cXhUd4gh6NMCjgt6JeU4H1W1IrU9TAsrGzX3lx5r6mvcj61iSGlUj
PqXcawVANn4YhBEsiyiBQARS4Ils5mrgXidDGOJpqjwSp7bODhOSHXtzRN0Ns4nu5KhtUOkcG9t7
oDyPwGgYJseitqqjDWKNEnoVfi3t9L7KIvFSGYUNp8JHDmRKw9dCIYEwB9h/XkkttSap7gRfwYtc
r7SYsRbFWOsnaktk3O0y+dQnMJQQ8AzPkeehG6U1OSWSxN70o6XvI54RwGHSlop2lD8wvzWbMVXt
o8nns7Lj2DjnCfZ3oarYn4ZZsgg93ruyNJ1N3XrTeJfOHgytPWoHSp0JiUtUt+auDAT/oZgP17im
MnO8LZSfV8iRZhxxSO5NDwtCyO3UuFcgEtuLZbTBU2GhWREi9LaSTXkgwLSt9sLKfmYBITx0C5B9
BGgm6UAyIP3Oc1sTZ9rO31tZUh36oE9XcZo0L3oYfZP/as34KxR98D3iu0oyfcToYr7GQapob87X
JDY5hSoy65fJmMsHvffDzK7XZG6i3elO+vOa0gKXEifZHkqVu9ea0d1T8qS+1esUJMoo89cxz4YK
N2yGMjn08ZRFsLFU2nCdDGXaYlJgwuPDVfeu5q9H5Rkf9dFHhOFOqA7HbO64HZokxAAY1OunCSLt
qh1wXK/DwXjIMz1ehSJSXiHJP/Z8C7+LsDuZdW+8wlvIKIvX/xbqpe2jXLqawXAq3PBn6Ie7mpOK
x3pexqQRv+hVZjyrXlV88rvfGmH3Ress/Tqiub+NfLymcIt+U1ceIJSp7HAWr9WBZyyMfwqiqrmS
p7GGIEA4Hwo3QmHSeVTR7dpX8bxfk6cZGrQKnqp/9so2yvDV/WSQsnZH5T4T/h7KiLlJKBXfU5VX
7mU/xHeSp7JTSwcHXeQ5mqKfm93JqNbSWrGVAbXslafyUDqCWpndRncFyhk/4+XIqPmfW7cK9iPz
/Mnnp7FNBhJzWlpmJy/TspM8YxX60lBMvb/1D56vbR2Dwr289M9Y0KY/Yxu0e+/QOGiRHXb8gzwI
hD75HqXmyi5TtEuaFu63PL3F1CPljo8xcthSBWItHcYyITBD/5OC+Ps+yxqV/PR8qisgvuSZPNQ+
zy7gScHdra/TnbE83NqxNcXrKEXHTF4MxRGlpg/3IV1JkaauLaYrhxrZb/dg4WQvsnFQwdcUcLWQ
6+vc8ISQQXby1SA7lclowxH3jKU76unvA9umQ8Dv1lsYhr2k0mos5YXygLRydqq31RwpO+oefJjF
kmMDTyPFaeZ1otx4wAyhvJNNqEz5pjZQWpJN3YQyqsDVfJDN0AqXPCD1T4Wr66c4NT/J7j5Eu7Ux
8ZCLxmx8rTVKvWwh7J0cVYT6iJPmdMYo23yqs+l6azcx230ftQV6SlxExWNcoSvEfnR+W1qCmmAu
FOPY46v0qns4k/z7uzXnd8syLFhTSRpeb+9W3jLm3aY1As0lLP2NVEJPeVysm9wHFz2LpV/V0Wc9
9VuzrAOYaC4QGjkqB6YhYWaX7UTN3hMtybayNablnqkSik+irdyItS60wDA8oe02LGvy2auhtkeg
TEG68BAqOOYshbBO8gTlhwr5LBl9vdA2ArDTpTP7eoQnodThCbyZz9aiP8f4XzwgIL9vlcF5VXVe
fnQHWEeueyq7+LmeuzMXnk0VU05v2th5HRojWpCIDx/kaGNFeGKM8YuvgZ5uTCx2hl5xXitIY+us
ioa1vErXe9KRbRQdXSVxX6boQb6ko3TqA0qvVADnl/KiiEJulSkb2Rzj8X3CdxYNq7r4VPveSr6k
21Ab0yacr9su0V9MWGNx6ByaxKDioaqQizGyOuCUbR/6UlB7iTTLAxdqPo1jYiI39Gt4UMAw3C6Z
pmlkEkViX/BoNQSsk6B78oO2e8JoidRhAjjU82kieYOBTD9+uUVorffcR0ZykPG4ntQbo4NoKZvV
fMO5ijvfS17TV6lYoCniblxDbJp2rB6HDL49CwCg9pXCr1VFJLM1LP97cG6DLv+Oh1MKTtCfvQZM
2LZT40D076NnYdVfXUPJvseeDvzFKt8MXZSrBmXCB7KR1qGYtBIPJNf+HCnlUoaWDnU+vVedy5Tg
DTeqIU8SUfWXqXC7O/l6FiTFpLPKL14BVFEpBxZjSiz2NaTKVR5azivAgYMMbSL9vXNUOIi6pfGm
yOjIvyH3+nJhs4/6+2+I2UNd/4Y8ZU0l/4YK1tBzmJVfge92a6+MzXWixtMWcEC61BH2eJbNroqz
pR6o+rPZ1D9HJ9c3fmuqsV5uKRqla9jO1EkMJXpR8UlfqqNaHQHD97tSi+stssnoiCphsrTRzXsb
x+4VCLT5l1Pv60SZfjQl0wQi5BGEcq6eXK861uQz8xbBhd7IvvRpGWzQy0qRv0v64oHMHJZR89mH
ZovIMzbDZrNgH0B0WfYj7AhsoL0mtY6JZqy8QQkfKBs5i4S860r2l44OFgiic/ZgiHyVNz2WEX7L
FYYbYvziDs71Bv3OsE1ctbTZXs+21QfTBAs6t8rIB8WTV+N1sKsCbVVVHYoE84AMkaNup+d7Cgio
6EcUqFACWyeVLw4m+c2DNR9kM0h6az9hLilbsl9GaCn1I4o+NsrUWQT1fb62z/E4CkS6DnC9WUgB
dpiuzwVC/0+hD2Cy1sBZSCF0e6qfLdeJnyinB9f+IrEXrabXn1HbgG3efUdtnGcY8JezX5je1kc6
aOMESfYU9xQ5GkXtvhu9ukAAuv2iotq0RMZROyKdigNam4TroVTql0rVnv0q7pHUwShrzNxXEeGh
Eml2/NAWZY8HiDGi2j/6J/YYkLEz/wytvH8w9MY6i/lg6uAWRX4eo9CaFcXaAxDMPfw/sJaVGVc7
fWJZcYtv6zpcqw1bNtknL+sCUPhj2KYb2ZQDalj9QLZe3N/CbJBUdp2nj5A3rXNSevWj0ymLWwDK
MizNovHb7Ta1YZebZoLUJy+SA20bDss4CTwoF9xI9mlNNmB2HaY72exyz1pnYQEaQsUbx/XFq8OW
bt+7gABksx7HYIVSjbqVTTvOnxvKXSfIVN4TDPV13bTitRh9CGzuRRsi80DpAgl+X/0LGJa6iaqC
LY3sk4cwzOoHOFfQlolVp9xYe1NV7JouewcLDPXc9fSlpjrRpR8zcTL1ry25BYgz2FXskDGD8joP
5lUeX1QzVJcq1aGV7LsOeMW7MeraXraQUhQnN/sqw2VPKDR1x6L19/tESa6CimiUVWV3HUTSpn73
4VBd78HmArh2Ob1DfnEWlUtlOqL0r80TUIje69Ot5XnXlpyrBlQubmPdH61f18lJ7lekvI6aU/+k
99Sq5wnwV+T19eaxWXDnP1znDj7oR7/f+f0YH2A2xgcRe5c2Hbstcizx4dYvz6595UDBrAfZQPit
O6uY6e9ku566b4kPMB9/hoOXivwgz+ShLkc0VfSkxUDs7wFPU8Pht7Zph9tc9dP7qMeH8nqb2x26
WhlXWjRr9833lwd5LxYF3d2//ut//p///W34X/6P/JQno59n/wVb8ZSjp1X/978s7V//VVy7d9//
+1826EbXck1HN1QVEqnQLMa/fbmEmU+09j8ytQm8aCjcb2qkC+vz4A3wFeatV7esykZ9FuC6n0cI
aJzLzRp5MXd41K0YpjjQi3dvXjIH8zI6nRfU0Mw+uaT+7mO51s70ruMBA7xWhsiDk5bOIqvA+5Z3
Sti7LFQwCUjWfhSbx2oSxvWQTtrRZGq9pzbMZ41aknkElV9sFM1v725xcoCaGwaaeYhkchGSFBXZ
tsyc/iCydDjIM+PX2RyBckrGMg7cacDW5ODp2q4J2/xchEBpPXP8reVm6k4E7rj+509euB8/eds0
LMt0XGE4tm44zp+ffChGcHx+aH+vsHE9WHqaH/tWTY64W8znsLdr6htzT7kSI85kwDYGpEPmw8/u
qHKRDSxr76BQ3FympioQvBnqsxvaFRIK9A2eJYCTql0Aq+/vdtFW38qkanGfCV5K4PqPIdXwF1V/
SeKmfTYgTV1isNyy12mb6KB5UAxlM9EoqgyGgnj+fI2Ae7Dyk7qCvN+KF7AWyWKys2QvR7M8/u3+
Q/Hb/RVD3fVtBdHS03A99bwGsY66O5B9/ucP2lDFH5+0aWuaa1i2btmObqvCsj580oPRZ4ULyuhr
GmT1zkZw4EEeFGeK1sAPwUD/6jMD7E/udL/6GZMlifoQsy/5FSFjPzRlvFCBCAF969Z22TwFCsvn
qHPRl50PIN2gGbjYBfzqwumKPXTJPqPUc/MahucTwES1Buw39/El0JaidMu16jrDohjqFLBl6X4q
LYrHyGmUa9kEcVtt48YJlrLJzszYa0h/80ghuHWE9tip5kG2kC7NP/nieqHsSa1uy2bDPvlu+C1S
02yfWpO/bfHXuqsys0J2LKrPH/qgb9Zndua/x936FNEwWUf49Sw+XNcazrgXvR4DT/bf2ziNX+qO
YoemB+1eH302yrAYl4mI1Xd8oXbIdVnf/wyN7bLdm3OowHJiGQ5Dv3FAuy+8vAuO6C4GxxLY4INK
6jHA3upoiTKFPTgPyHbvDGzOVJOii56AxZ9j3E4E6JWjMmME82bydl2p6CioOkr9UAZB8mhMzefJ
dikiW1a0N1Gg4QtPsyp6c2Mj1ASgiGatJ+HKQNBicw1O8EnTk67ay6avlG82cPdHsgLaSwAczTFA
nXlMlOacGR5FGR4KS3tj2W8+yS4y1XtcDJCmyl37wY/NiylnhbKhNqmlk0oxUh/W9jx5iPkgz26j
eukO6w8D5PDz3aCFzr07eVaPrcAY3YNT2YHpRlUNYQL4uvUe84Yaxd2i3ssmiYZ8VxegX391yTMZ
JiNkUx7Uxq73aEhhGBuDrIj81tnonm2scibrNwv8M0SocTrEve+9uJg82l34pnrC20/o1OM7ShNP
XnNpw0TbyWbeZPsu07wLtZl3r7bY0JO/8S1vuHcR9Hpu8Dyqkm78LPshM+I4Y6r/sd9mA3UfKlCE
hhHB7MFyyXrOzdibPP5Yl755QDY/9LUTdpuTulNq1Th46DOukREHAzw3bwf3V9NTRXqH9F24kaN+
PssMydOKesVhCnHbLo1D5Eblyh/IxlLtpqonMgrIfV++gySbFmFgeXvEhrxnIDH82MPyHXVBVl96
QjUZnbP3UsfApXLaJ8cMgOTOlyPS8W+XIxqwlP2GbZkrEUYPISra0IVFfZEHRF6x6Uht4142M5U5
pJ40/g9EjEB4QGTY3tpp/fjRRn9p8GznbsTT5hTUHYZf6HxBUXLSk+wTFnqYuv3stvkfYZl4i/t6
lscqFPdsYmo9sCNBMyUDpa4b4VrMeX3VRS+BwXLO4Xud9fjPTwhN6B+eEOzDHdZBlqoZwoKt9WEV
ZKdKhpYeKjuFZwKGGWtrr3ZhBtIt1Dhezy1PiD0kDHUBShSyihy6Bsih66ES+G73KEZUdYD3aJol
K7luAkFSbhy+myu5pPJwuN7kSp2s5GrL6tB1kKMR5uFnl5+qalf5MYDNdZRnbd0+V3Yb7m79BTrx
14j+70EZjxzgz4tk0yUTEU31Jdcz9nFxiOUjVMgund4o0vGbgh+zNPxqfHP7icWoOgTH2O2vYcpk
d4d0QEjdy1z1oa8jde0JVFacuSn75AHkP7peTqpd+2TzFiwHZN81eI67NW935jkFXu3XnWWIPnQP
JNmcR3dojnatW4gGAkBR4v7VrMjrmHCeHvBDcxG+njdmSpS+1UZ1DJHN+tK27I52md/4F49nKZjd
GR4toCr0unrPU3t8M2qRbuux0leyKcN0Fz2BQutIxXtIc7FrTE+37zKUueeuGNT765fZsIpha6Qs
ZmWIPDTzFz+w8ue2z9X7W/8tVt7z+qNRRH69X4QmOAJqQbWwpiS+GPGoLYcau5/CFdFFHvQ0/Dyl
5riXLQ+HgZMXv8mGvCawEaMHVlXf3fo+3GfIYnX1zz8goX9cYiGno0NudjWNlawlLPPPxWw8QAfx
grz4jAZAyto/Cw7SwmvAEn0RF667FLXIsAn95fr1YVg2m0K81yBE94gwk2V0H1Ef6i6yEbNKXupo
2m5kUxlaqofecMlF6hUL+B8/ytz2H7rKEdtRAzjuoXjf4ykK4N5AYX3ZV6O1LaP2NWQjQMIOgaFm
mlwAo6CuYKQYr05G8lT2WVruPkajoj2oXrmRrWk027uE6iUKTV3BDIiPlwkDwjXPwPhX8k2lOrUM
NbaCFXna7snL2+DcRwDucr9/khEVGvdAl5N8J5ulbTn3fclXRzah2c608bBHE2jKHvA3XTaslo5W
MY7HqWwKvOUCFWX8FpZP4MCXWMqhWlE/u4VjbkfXn8DAYXGdjxjR+MOgXQK7Rv9FTTTq6CNSH/NZ
NPchGKQfyGNq496ONZdnJBBsPQlOEoUk8UgSgCT77ShCNBPY0oSQTBJE7t6xYvs0KTNRkV9RTbp/
3ZGi3GgY5O3ZMli7IEPkJsGSQ5ZZGz2Ld4GLN64sy8oD6t3nOLbrg2zdIuBgBU/yql/3kBGhj66f
wS8eOdC/50U52cEyD0g/ff/QLZt2hwC/313HblOmnEblmNd+v82p8qw0D13tVNZxflgBPY8fDBsm
i0vn1opEf1C1PF37TjKcOzsI+VBF9NIGQIOxHMu/lGlzovLi/WU1X7tstKhtgSzPrUn/Xjfa58xy
s3cfYsoiswLjvtCjaKnPWfhRj+xDNGfqQ9iXu0yLzw5KTBO27PTJgcx5sgLWgJ2qUMmavaUXWaf7
m9sufMiSdQ5hmG/B2UGH4Nuvk8SPrj3R3yfzUKPZj0qAx7ilJs5BCeA03/VVD9pcoHEhO9FI4k2U
jVesgWaF5zAS4r5QgdAGbYOscY0c0BIzXxccBosDZp/qHI2PieJsSncSD7f5j/qTtWa9ly6uU19H
dODgb6dF/q4PYwhuE2gqz2y/Yj+BcqfmxxdhuvW9rULrKaus/DynI2VE3mrhsqkqdA0RdjtanslE
UNr6TnHw8tbZeO+LNIOdPh9k83aoSnXTG0mwu3W1VtxvjLEKpxcNpuRG2P7KNNXgSOkfOw3bME6O
EqHzhT/DprNNCHu5E3XroLTUhRw258BwCCJ2Hv5RCcto44RwdI3OwIYyqXBMSLMMPRkqG7CX+fKA
w1zUwrNfS1t8Q007+1HEsDVd4MKQ8setUlbD11gJsSRraw8zcBP96i6vnnIkLSkPkgytnfIJJ5pw
pbYxzNN50Agbm4S+u5aDsgvnMMwirKLYyaaiJv1e+LO6UR83xWLqk+dkLtdMZZEtC1Eb9RqfzHQV
4te0DxKMCFTTQlREnspOecBQDJOB+QC5Q+R3aA/+DJedssl0a20cc6BQ7gWQMAazCu+DMHqj6us+
eigdPHbzGVUGKvBxMa7kQB/nw9arcJJhb4PXgBcyrTjD+Kbra3Yy9mvR6d7eH1CsBXl7V6ZmNL1M
maryxdWjizz4ynPrge5XujC+NMju7rWx+nwbNyp45H0x6EvZp6v1FycfIhYKdo8ZYjKiqNj7xZdG
IFHhAjCG0gPOhYJCv+Cbkn77DxGFr6ITXZhvBtuzi+8itzZXaWQrEv5vrXmMlYZxHcvR8bm15rER
BhvGvKmHYlAbnWAgUWmcf29lUmebwcb5Qf7eSBE1l6zu9p5Zr/mRpsex0ZQX4SCNh0gIhPq6u6ha
tkuSXHnBJnV4KA2AKP0cFRU9hlllANd8Hk0iINJBXWh3QCHcO3lrPU+Sk9a0v20Our7LN5UHgUC+
gwgq2abxMRxD7hKJsEknxWqj45GNaNx1qASuNPBzF3lAm+44FLlAFrV+FIY5kcwDtMEuvNERymBZ
ee0E2YpAqV7GWA1HPMLQIVqFaC+cCqPLTi76NI+Iq8meW/ctNNCweJUDSaoNc6hqz6ocBcSYbZjD
Fx0CJChdBNh/UJgAauf9sFMH7VWrAZuazH6dWjs9DIWm7dGAHdoFi0RlmZf6+NlIwnvXmrpn1ber
+853fus3ByM6oALyNfVT48LDZ6EmhvtJZlqAFy/csC8usoWQ/ptGhfWal9FxRFp0bZljY0XSpvMh
vhbKlGxkM4RDimiLrS/l3ayxGu9tfSZhQDxad1oerXQd1vzkVQLNnFE8VraGYhuc1a/89s6dFvvP
aG4620JPDQQ38/IweuRV2U2Dn1HC73ZCCYIpuH3yJp+aczCOEE6s7oKyQnsnQ6KYbEvIaiPpFf4j
XdAcJnwXNv+8mjT/w2LSVm1bczDftgR6VH8uJpFmyHxY38lnjG7vrK5sYXwr9QV6fXxf1AgiA6Vr
LrKvsGuNST9pN7IpByaYtR+uGhRtO+ZuozwJMFfZtHAGN0VEtr2dmJZI8XH1dTgZoLpgbTf1Xh7I
vZfrXKhfJkWp95lvo0uDWlm9V+eDDJFNnAi4Tp7eLv7tGnmfYaze//nj0kz14+7V5jmE6YDlaiaM
vY+fVw2oD5ya0b/rqEhCWNAAEM7rCW0+yLMiSHish2pzqWBw7241/yskwGndemMrYJwkTkACCFLd
gLHQ2WyBcp/NqKU9fjjr9ES/9g2/zv7/43q9WjfCnzbqDAUTHeiHABLOXm6LZdM3o3gv99CyGcNY
+K0pR2/Bt2ubHAXWD8G3pl9XvBDilwt10OwHJ8/zR2dEOxm+/5M8QHTF/NQ1jA0J2OApmdzs0UJx
zcSP8Cv0fwXpkKyhiNjpSO6ziQwcM2ZfYBgAdzsL+MFdzX/7uxWjz5gmQ3RfaEzJVoE0JxIN2Zs/
MuUrwaBtZDMb7E9KbmfnTJ/KS6AaVLeN9C1McvSGlLZZXZvRhBZK742HPurGFyP7EaVT9gZiMwM6
6szfbG6tNGm4zB21vpejo4lzYJBVzwhQDGwneAfyZmoaIo4wv4Nr03Q/QU/Jzq2blZe6E8fUh2gj
RIS8up9oy2qwxT5NCu8URiOQsbgMv/LjeAeZbDwZamTsLBTm1rWIqs+O/VVp7ODrhwtxh3795++/
bn38/hu2ZVErsXShq7rpGB/mi8lg1lQg/LxYA8uOF1NzzHUdRHD7/GTZdq23VyzD2wddeQ5QOdrI
luxv0tbGwmgele3o/7J2XkuOKlnbviIi8Oa05F1J5bv6hGiL9yaBq/8fUr1bPTWzx8T3nxCkA6lK
JJlrvQbOEdoXpbEVwiQjjJXEXQ6ZET0hOM7AhqdmZ/TW8FhVdnlBA2mBdvn4KKtg6fTrXsFETBZl
g6l7T3bd6UdZ5TiiPzbh9CJL8jD4WolQKlEVSDveKtb9YA0IwNkUIGXRdSmNNxaZOF+owMMsUmBv
A/qWxFPGl6g3gl0VO+CPerRBNya21QgbOC6AfrYL10dePspRW2xMsz4EHYrHFq+lTTwzgQA9/zpA
r0cXIUXH5daA/iZclHmEM4+QnfPS/qoZvk0ivARZ2AdddVBnT93291ktW2QZC3nXRQTXgY/nxWQw
6KgM6j0GGZcPcQBZvNUheD6BaDrKmoLX0ekWUWh1VMZR9UTpBfYd4sCu8oqt1GeTuf8sS117xvLa
fUEkKXtQnfCMY6zyqnfhcFBJj8Od7ZRXbeyiDZpCq0ZovOMqgBiPzNXxQ8M/BPN260mJOVShKEjD
xtVB1mWltynabNz4cdkfFF/pEO4Z+4OX6m55dyvLs1sfd+4ti2z77kOCzHqvDdvrJi4keLEP/fLl
lkSVZ2bYwbQvMJa+plIDQsm3flYB+BnVt4nlgWaeNRKaC7tmBWXMRXlQW+D3uVk+FCDP92NtRc5d
22NUXCN+8qFbXGFMoaIazkpx8s1D0tThWR4wAEju3fEiC0QDCTsTWX4tOn3a5ZPIzDvZ4kRz8snU
CNvOQz1+TAeXxCEzTvwIPg/ag8DMfC6VNkpZAXFIWZKHLCXFhT5YNUvkxI/yYJZwsrsSDc+kD095
PX5v/N54wa3DlSWZqo2V6Y8SObdrqcEz8SVJ/D/aer/Ql4Res2VQ2tMe5SJ1L89aMUzXM1mXTAIB
WZECeerSau9YLr4xheaTbnM6hL+u58iTJZsM8W40UHt951YQYYaswxUCQf9NpYz+fSeyaaUAUXhE
RDVamnnYvuQWWX1fkLcY+uhHzH7ym5Vr/JwH5LNQWcJSK2LT0aDb5yRBBl0yxe6pUtyvdtj8xEbA
/ZR7Bd5CpZa9FDh9LX10k/5DNA/O5z8uKFzDcFU2j0yqTKY0zxPuH6CAxPbDXFSN84KFnnonX72i
7ODqIEGzl+HrQUGlGKxgupevXtmaRc2vVlXDjkC23sbKVvT4d2iulg//avxtQKi3ARCxWh8PeYXR
T96i4Jc5ZnCKNYRE5JndTREqsn2vowAwB7Hc2INVrUfNgv2yeCnhViywVxQvJpv2rhuXiqKfTTMq
3yY3mvaDU8wZWYpECtWVGyCfIot24IDdqNrqNLVa8WZZxQKhAkifFtyNoA3treE21cbqdfsFQcpH
uREc2wn2Ths1T7GwrG0ToDgWtLHzgkTOY6TY7TawQnOLbuVebYr83VJw4QGEoZ1MAxMylC+tlVfY
/StY2lcZ5f7dNWvyX13RitOuXV2UowtRKkur1Z2TCW1oWuIMgwhq0R0QXWGx1+HhdtJJwZ6MVrhf
9Wx6tHkov6Kc+MMJB/sdxmt352X+9OZnTbgobbt/QSUWkTRP757SGNm7qiNIoSpo7WGDZJ7zHESi
cOrwHsC+uhk6sz3awnS2ujJ4e8+FUmIoBQbSQqgHt8L2fLQxGfOiItp0Q+ncI5aqABobpwtWEwEp
QNE95nGRQot32+em1tnL67l4ZeIy7hAU0j5FDq4HTSkU+IfTJ75J/Y0FwAmmlfPDElh1d0W4D0ja
bCvB1+lhYJzHYqwe8rL6iiyahk23qaI/qlV7aFIz5lncyfpsaJ1NXWRiPcDleg8Da4ueYPgsuvPA
ww2uaoy3YPSmB/ywURRr+uSbWaExWCU4L1YwyTu7K2EIpcFaB0N9QBsVAH1gZSs8vIO3RNivwpu6
H0oSr7sOmUe7iPXtyJ4GmfGke8wK31gbndofnHhMmBCDEvGIsHzC/ZnpEkW1r1Y1rbUS9BneDhhP
oIIBEFpxrgdZtAm4sQaxwqVs0BwNZLE8VbOYU9npeurNw6Gw54ck+uMysrMbtdheqUW60xUP/1UB
QNRXkV7usMhD9cfNnrHCRkVTMfMfRvgupnD6lvNihsyXqw96NeVbWLDu1lQC/aKgZD1L6Vdfm6AG
38qY3HV/drpavJSZmaw7fnoHyyjFSdFyZ4lW30A4ulZ5LcYZJLXhSVKVpeCaMa9SZH3dTU+3qls9
WcknWbqynNOouV7jb+vkReQdhj79lBnABOzItZaOagTPXV81923mXnQlDp9llW21+4Zk8hm/3PDZ
9epsaeFWs5GNseVmezMmGSCLyP0Rj7M3pqPGzaJBlwNBmnsjndqz3SotGsk44KLPTu6tx/1IQ8e5
n6NaAZp2kBa85lzhK/ukd8Ef3bqxh0DtvRmJM25LwnRYX3coEFVuDcFs/HWQxSwZ+f+BbloSPjIu
vlbgKRLtVcsnXimrkFf8bKhe+6tusnnQgQFUaGcygFVGefgPC3T9H6FOpmtaLggz8GMWD6cGpvAf
3ycV2KupiHPc1NqQZMyaubbci8nd2MTdHqoZczXhn+S57a/S3HYrzW2yZzu/1od/6PnP42RPKDbG
y+87/B4XJUq9EXU+3WFNQjrF7wTpFe+oNr11Glx7vJc18jCm5bhRwEHefWho7JRdgAwUu26mLtG5
gLFv+Sc0DeNHHnDwF7W/lSV5MBuEdZko6oVmheA2+9btkP5xR6QlsLIDt4Q7feednTHy95ERP0R5
7J1llTxTItI1XTDhIPC7gehWvUbbDhq916wgIuuYErNghSxRLpGHwC3bya2nEILpgfVDgg2O/rUm
zvscae6PCaXCl1rDRGFExGuv+Yl1jwZquNTToNmVhfBWRKN2hDGsRyS5y6ekzDdJZhdvdi7io9UR
G5RFNCd0Zi1E0+shL9/GSY8WyixMV3b3SpqDWId3sSQaZvOYC6vA62k1aY15nzYKEjLAD1d9poli
M07TF0tHTHRM4OUSmXZfulJ/NEi2fst6UigottZPQIPsLcwGXq7/3IP4JTI7qDZtalFq6wkb84Ot
Z9mJPXC5wpwne+Vd9l0y8nT9vWu75oJ6gWNufQeLPt0sLaI3qXURaaHtYyIlq5ys5ScVFcNwsLJv
mgIhU/bg06v7boQc6tikr5oSfacwS1iCl+X4iZA6XIGavbJeAnIZjUWkuOLgy2WKH3bBMRqH46AG
FX56ZFFapZlN9WKkd0eh/ww0854wc/K1xkEDz1XPf3MRWlywKE2exz7Slj5f5pJGXrvOPaU/WWE2
bocWKMsY9eHBH6xiW7hQwgk3puu4DqIH/mPdsjdIKI9BZjdr1uDTyajGaVnohbELVGX8hHPfwikH
j5i5X58GKBlYTFJv+rihGeFAt3niGipUE393U5MK9bZ5BgNFztVaTFNktyTBmy/xfvJqT95M/oSa
MdXvQSrSVWq74bGNK0gIWuIvgrTTv2LGkAaq/S1SMQmd8IkGGeXp+6atIz6sXr0lGIVldmJ/y9L0
R66I+tmpqvI/LX0t48PS1ySHbZi6RjhNtUzN/DBVtUOiOTi0jS+gdTxIo6+u0THx5siYWb2HwGma
VO9ZFJd3ttJ25x5LjIdB195kfTIlCGdhglPW+KWUQ7KTGxFZjBrrz6JstYv2UEXlgze56dHXIrEO
6wHdJYCpi4Fox7uRTUgNlEh2ee6utJzqZ2OXX9Cac98UV4OvJbRsR/LnZ9s26kFRG5I3HQ4LoZM/
NqanP9VzfQgwF/1VY/zc4/aEGphQCb3LHT2UMXUtULxeyP2+3P6T4BpOERKOOzt1zBZSl4qQnmXE
GyftWVlaCIKcRjevfwXTHaEtvdbvjw6M1VkVehBHWfaDQhyDwerISmCA8KFBdrFLmyGyY4ss4ipz
B9D09kUiCSX2sENZ9zhXKXHfPISIDx6LyRXLUtXVk+u0KCWq82ZIVUvssaLhextBlYd5/tNxq8fY
d5VPGVSwRRLX2mVyZhIz7gGkL/8aDsf713D+ctfhthWYP2tkiSZjDM5I54utEw35Ge1hCHOBnX+q
6whpOcfONkrd5J9Cx37vfFNcomqKnrysOMjq0cvdbZo04UoOykd2f6Ze+0c8ONu3qNiahp998lDD
OJAlrpGopjgo45MylWdJCMlr/96Jreo5QCD9IDQUTWV9kAdnQHXVs4EDZ+6hsIhQ3dpsW5bgrOSP
zSj+PNzqUDIVK7OojTvZ5dYgiyBFxaokL7HMRQP/Q8/SBw/FqBXLDZUX5WwAGWcYw1VoiCcsC/cZ
yIWDwQO6NeKuO4U1Mjpq0CPrFeMeNmbx8Ij4t78o3bx5QWrevxs0rfukhkhiZ4jbf9H9OQdcFigs
NesRu0nE1SC0WGBR74zRv+uSAFsy3BcPWAS037ogejL6KY9/4tPDcnXOnw0NeQG/Sx7UuVS4ESqy
dvIg28joXNuMmTnwu03m5P55nJfU4bIXub4KZtwlxjFoURVeuJUIzBlGvy/KsEeTd+byYw2IZkJa
AnXlF9k9eWqwYxkf/HQ4Cf0ieicWgrCnMiT3qZcae9WAzZXFuvPk1mSxZxWuHxge8vSDAtcqFTnt
XHl0NQiXLYuB/RD47n1Qsd6s9HR8L6rgEHlpe2rUxNg4RPLuCHwGP4GcZjmiSLgwvxckl9+cLimX
ldtNZ8Mpx+1k6OXO8GGpJ0qKtmsMCygNG+1g1Fp0UrHaWAH6St4MkaKMxGcC5YICkhl+GRNHY2c4
hjjQDsw0FVIKQd0bD06YYBSGc91XR3xmyYwcdZob4hQhsI308VCKw5yfFHk4IJREA4igX2emNg53
rYUKhjpa9qUX7XtdesOn3h3HtZObxBpnREmrmUukyL3nMRUIs7tFtFBbM/rUFXjhGvw8trLoTTUC
G4F4xFmtReInedLnXl5hpNushZonexG8I/KphN9yS3T35BP4U5Q4C9xAUhPeCmSaI2L5v8FWmIAs
MRwTZ1mFdg+6Z3iykSswsGYarD25IG9jlg0zg4pIF5zc7hkGrX2H7KL43AblQ8yvI7grlRXaT0V4
hwPWYTT64Gs7ad2dEkTmizrdXxcGmCszUb/6GDe9la02bbssR054LnoengoK5i+HaytfS+SBff/v
1+n2P737bMMgQKxbrqN5qu58iKNr6E3bo10pzxCYcevyDQN9uKk/qyJL9o2o/XXshsWzX7AsMfXM
+V6CCwxaHuJb39HSERtGMauy6A5nGcHPML0rC8O+dc9U99elUwWJ8Gvf+dIW9jp3jd/qC6xanRRp
UFyx0jQ9tER8f0A/2g9dkXxum95cIEySX+CZ6duCfccW0zD41+4cBsV553M2xoeARbkchHtbQhQU
nMYEbkLyhEori57RiLvT5+x8KFB4TATJ33kGkW2/S3gbfmybx4FycZb//h8AZO7j6gMtIMPi1QOc
DiF/9QOMjvCNbwIndJ4NUrvLpBuT8i210F4Pp2QDUKw5uLjHl3fytO5IR7bz4dqSm6O3kJUibchE
TqO7CDILJKk9nSTORcJh5NkHTMyHohAWrjJTi1l4y9O0M7vZ65x82hPCmSw63b47aErlHJGWRZHf
1syXKMNSa94F/chK3HcK67sclCkRgxzs5RD+/TWoSQIey9A1Xpy0ZKmfnnW9DL93QqxcveEpqYJi
AUkt/xHhSOMgg/YJU0AUT2B+PEKutlZFEtmnFqXM7VQm6i5Rk/BkARdYmxMaSF5ovoY+AbUUkM2R
EJ13AB8ar5VsEs85cEHelWL8gX593Jr8QMDjgffo0XXGbm2FhfyvQQTCo+sgtq3V70GjRArUOJPV
8Oevg9BEr4/ztul6J19XxLPq26RIAABtehP3C9RJw+h1aoMvmuVqR2Ek8X4qY4/FLlHGxmct2wxD
sJUxyAoi2p1Vjd41BplFAFEAJr2UmCgLFfymomj4QfY/mxnnDqdyWNfEU7auFTtzdWXExSUwk0/4
gPj3MHzqXdPob3k7+PeySh5k0cvSNYH3+Pih3mx0fdFlol7l42PSIUUVmlN9JANSH+XZ7SDrkqAv
t0l+ZIZye/Zt6lOO2SIuvr511ObUrmODp9Xd3D7qM79Mto6dah1r7ymoh2anZ4nxlkzemiSd/aQO
TvhQh+Ip1QeSYMgrbjXkCRCR0I2V0g3RuijrfCuIvy/lU6u5Y771Rre7FmVrZqOepY0bq2x/WvPW
bACovyaMY1NFUYm1UwX+89EvvhujoxwbbOlPcoEbauvIUavTdc2ru3gSE53X+yXBaZYzWCiuBA6U
ZEpC0NVi/MwuM1iOTRgeyzjMnqwp/rMeM8DjkFvZ09zf6jLv3dSP6QjCP2vV/CXpwpUpP1GUlTuW
/u5SGL26tSeLf0AWojPWtrD6k7B4UVpsIue+Y96Vu4z48EIkevc0DmG5KV0jXstEoZ9kBnoTJhbP
/Mne8vhSqto4M7CeryAYsF7GcjIwK2Zt7Owzv1NObt+yvYzb6pPVJpdgjnX2cbm30Yh/FwlSgagF
RefKj/wd6tTNJgo88zHNU7wBwKp8b7GVTZqfOVyH97x4JBiMz8rvE1THPtT82QRVMEcT648+edU6
7zhGvcqUA9iXOUcE8VwmFfKGlJEeYZQnW/t6B/Ry/OpigTiyV/f5dy6gErT3KR5bxw4liVWK2eR7
l9UISWBplxXI5XgamhkpiySAgDZcb+iIL1nbP8se+MCzYY3Sl7bEYaFz82inYRD42M3BN9nDwS2j
tPrxVDKnLduha871fBAqZBo1zLSlq4Uo9CV2TKVjG1j4OPFLNkT3hp5WF/nyKSgxoLzIn/Hcdish
QvVH6fc4rNf6//Dy8VTnn9//M9yGzI9Gok7znJkl8Ufax7AU9BTUYXyevH2taKLbRRmYJM8z+yXq
JvZBEiPkWdD5bIBMOE7LuPEVsGS9v+5y3wLsLqqlRmziUGGnQPZcfU6cBBsfpqoN6kTx2vZzosIz
mFiCjOMpaM64cOPHBGEtUqfmYDOzvsJcfc3dRD/Lkhrg1ZPHz0lE1Eazc3/PvI19Te5Y7yNyEA5A
uYfSa5T7ZOqHWTRQvx89BX+BZHgI276B/Nd9t7B1eK+JrIFd6Me3GH18fITTSzIG4r6IrRJxKLe4
rz3H38aaaHY1u1Ms+pTV2FX906Cr0zGNus/apPdPY5XrixjT5rXtkVUoedd99+wGBTDQRokW48/t
t19HnFAeMzNDAtEMIHRqXv1F42nP9dJ5M0cTYz3Tzjd2VXYPoV2eUqC872mGtvkMMFRbGHSjKMKL
E1cPQgnj3TBE9sHP4aLIA69PEIroMLPOhCc086r6n0LnfUuGJqq8TyGyE6vWUOsDMobtmZQYr9Iu
Gleo4FXrOvHNc83sBA+zctfYSZN8cL0QVeAucR5dHz1hYHBfNAAzaCPPlkYOzoksLtaF6r6FVt5/
dd2ouKtE3aziqYs3NuICC2YA8ebZaPbUZth/C6xxUweVCO8647nPTe+n1SsP7KS3Ldn55ejAWBgT
fdG2GrraWehu0I3zDgVOClvbVfaIkOcrDRWsKcWEVwVdjTg4/iE9uLh14XfswPP2rJfg9xpAh1+7
RFxckq0/SDkRs3G8Bd4cuJRjJ7FHSgQoN2w/OvxFC8zHqYe2kB6HIIwf5KGqUPFXEiB8c1WiKDVO
MsiHlbNAmXBm9TJRfhrc8lLZefkM8PZZq730bLqa+lIo2msRaM69HpfNabTqC0QAIP048bCF+xGr
XX5Uo+ART7ZxFzhZZN7VUWEeFQLQ3moK7exd2ESNy06t17KojPbZLdke2nov7ju7HbDPzvN3U4ln
C+YuPOhedwKm6YJ//ouHE3qcVaHxPSnDYAN//Rc/R3JsEoKYhGvmLrLshc1nxcFsp/fHFzIj+blK
4xdWJ839iGreguWTtse/q39VXWZqoOHZhiDJd9674iFze+M0DM7WSs0QQVi7JqBnAkGfGzHuFg/9
4Dj7ckq+kmOkh9CscedFCUg7WY50B692WJPYd+A5VRJZfmUZ062A3vNam4u2YaPL7GkdjJ6pXEde
OS5E2ygFqTgjP1xPHRODKp8Vl7sQc20S8IJydWURIqEqQm+fN+OlGmPr7Gbtht3nyvSM74XAR1CN
26/CtPrL1Gbl7ANSr+vofap5DmN2OmMXNz+F+YQmqHhpktA7Vv4EdxjToOWQYC3exUzpkdL5W1VE
2V3J43zB77285POZY2qXjEn/IKtkY1802UYg0rmQRcBN2b2i1V/hXh+KWaywTtR+JxrMn2XRiYKJ
yFvyJVZy+znqRvGY4ViSzqWygLEZBT3ytOqg4H3IATTZr7M0MfpNH9pfblW3bre+HoxiUhvc/fdI
By9ZULw/UaZ290PVxDu38z0ooUO2jUwtOIkoajZhbST3pBKxNiuN6jy5tYPcqYr4lAguHm/mbZEV
2SF3p3Yf8vhvu6hwj0YxYs084to8VC2GC+A+HvGGQVPdFOpzmT7gwQHqwJ0y9KrjeNubdb2LA689
oxmC1YiX1u+6n5/UiicdV8Ndp+XN57jGZRukXnYxSLtuAVKp277skkWFY9ZKI4q602yuJixlfmWg
yeNi0fMFRYOVrtb2D7fMnjTWEIuGoOJFGMpK4HD604RUFjIXvgc9n1CESXHBj7bb1mN77/IobRLd
FZvBAiujOi6xBTvU31Sr+arbWfwzt0+gNAnk8jBfbHLP706InUbVa83jhHzyusLn4ejiOOnF5AT9
QGkuMIy6Rd6QCajwb8TwJv2hIl185+WsSWxU8dfQC4vDNBnWCU06bRl6QvtkokhNDMQlUelpTNnr
RkW1KAqtCTVbtdoTpnSAi4sfcCuYKMnasyNu7Ies6eKDEeET4Gb9eJ958/bFsr7GWhlAy2jHrRa2
3cYOWCJp0fjQgdL95gGTw4UqGx/HDD2hNEVJus777o3wBAkSekTzwtmtiuxBF1iKdUOzVZ0g3TkT
asPahIAk/8tkM6qtffZM9IUiUQUoEaIyMOoRhhQlcPwh8vxnyzSbi4OIXwIzVRhYM1SzuPLQpqdo
qvQNGeR2JcFdWEEVS1tE1U5Cv7p4Bmf0bnsvW5sOgS3HMp9Vtc8fVb8gZIoPoVX36cIwe7HrOi1Y
Ta6Wv0PE+EHWZbhUHtSOwgi/R/Oca2HvXfZKifsTcVik8OxdH/XjZuiT/DHQhUe8smu+2R5WZVGn
/cBs/kelRs5LpZoTwuXJuzti81zkhnfJ5gMEe3Gnx/xQce3RFcSo0eGeaqdchX7tXWRHz7PREY5N
7+5WVyp4/9QWE8t8FdkttQb74l6vfb1YamubAFRDL6Y3JJfDlVuUOYoRBADhDLJ+7o306MXeZycx
vFNksL8Om6fJMKKFPunHqfFgudf+3vFc5DkhqCymMUSWoG2HrZc2Os6n6Xgu50O0zccsX7M5jrYl
O4UlAh76m42djFEPw0/ycxNIZRYq7LZrJcXyvvWKlSD2zXSZBhMGukzUpmI9DMwjW3VU4mVa2dqL
HQfO1k+wQeYnz/OqpZ/AzKTLyW1YcKmYs08+6JHMsJx1bBvDUlgJZjfq6ByLquv6O1JyTxaip1tZ
dztojftXl8bViauhKg4Bp8HRsGne3EY0WD6b0WtfF8WyzyzjknghW1SwEOC5N7ExQRGAkAC+Jw22
Qq8EXuztSdQGW0AiVE8Zeaa7Cv3bnazTMsO+6yfUzGFwXTBzc36Qi1riSdr6gfsYGKySI139oirK
uAd5Ou1NhYUgLg7M7uMcmqgUwUIw+YR2Xfou1BDAOnCgGbjsEgAP96DS+0M3GfYiGdx6ZYOht8KI
hGSQ4aZbDvkumnKeh1JVcFOb8LgJPf9xdMRjYAcnuNEBZgGxQoAl6TaYRxQPxNOgJCvo5ipaC23c
ZtUEpbZ+wX8sPg3ENQiFtPVLUhbuvZeYz/x+UMcdYfNAB/+LIe6kY35l0Uo+WMUubln1JIAlQVzW
xUiZ3LflN1mww1BdFY5IZiXa6ZIEPkwqrR1gJhjT5VqH2sdGT12wF3MX2cBuwTxbylHWlAJVfdXC
zLtVOmASnlMduy79dZYaZbIqevKuyNA0s38Ffa6nzET8rlK1X6e8CU+1hXMwhlwI/muef5IHfgbe
roNphUPMdLJqmxdAFj/gUIU9bcG0KJWPtWnAAJC/zM6apY9lXesWez1Bta2IXX1RmTC7utQmCz8k
m0nFnK+o0C8zfeOijqO1MHB8eQj51JvRGdOtwtay0oMJNto4hxDOIFiXvaWavKZBbnqlDhcnNt97
SH2nsP8+GgWJ1g5VIs8lcFtGibNv/Ia12HyGAFyTXytlWR5a554s77juu6hdETYlRVHChBRK+u4n
YfLZUqQiitK+Mt9rizb2gyewKNHKjGv/bKv8KKLkC5srEvAdxlF6Z/FqmYvygFsJqFrLIzoAr40m
fXDsfY4+vEj1i9E8RmYDsVG1kV7x+QMjiYDPpOrV6c638RzPJw1jiXIiHmAmVopfkWI8yEMVQglk
tdWtMVf9VVe3HQyjQa92Q1qb135Cwx5wIBSFBLm3LrHYQIZZM/e4KU13nj8Wz1poN4+iwcF5yIpn
0+lXXqIqD/NC3e8a7c0AsXokQOBfi1aZ4Yw4inid6WWMzm4/KKuyCHETVdOUXGzxDcPM4hDnqLTy
rEXsmM3hwUJJYzF66bSxPN89JLXyGsaoeAkYkmZXN8/YUtXPBWik0kDErQyU+tkzBFqJ49gxw1J0
yQNvtJ7QjN/695iliRPULf8+j+3v2jTFb0EW17tIxTOt8oIEk3nSPaZooq1shRGBgV1olqBXaPUV
a0nERXlSXVN95P0BjIXqwenhLYaY+thsNA+OMgEY7C1jaxkNYoi+asOYSpptBoBpCQ/cfskIJWxB
4qtL4vq0Yp+2KQte70riWIRYwnpjAhNdybG61webUiu71XVsB+iMtz1xvrkzK7wGT1mQ8bI16Yn9
mUgRXovAtHhhoe66lp1zkZLfHHA7l53VAI/jGsO4zXXsMGCsTkJ7IzsbfavjVOX619bUbjDItbNq
ex0bCRJvPSkh+RWSCTdGMqzJBmfHreV4/bkPRmeN/015dJMD6JPoWWkWvaaKZ0Vz+uesHl5hUXmn
wsyHbdVD3lSMQZwxWd+hpuzBHVIi+1rXal8whCnvr1U9YgX3JslmXy31aBWzYwZoHu5R2BVneY28
Rq+R/XO0cfNhkTm5YIkXOYhux+khCCB+w3r7lhOc+lKWoX4HysM6Z74Vb6PB3bftlF06K3np1CR4
g4+MXpep4XuJYNpbnWCbRqx9XMtWwAPY/1Spt5ethVk/ZU3RX4LINV67L02VBVs9RC2uFFaNYohd
o+BeYc4Yk+RE0R4ZJK9EGh3fc+evUwx8xr2JWrG++KPDH6dmpmGDORI+CKxHHxLmq83XIyELjHfw
gleDX9uDnxZ7WVIsYZ5jnFJkKZ7y4r5CfF+War409O0Iw/gB54WpRjvIHcjRyavG7YTaHsiUZWwr
xnn01V8HU9k5igjOt2oW/OU+9YMX2elWj8SutgpHMsUfGoogVvF5hC1w6yy7EI9gr2O7R/H7dn7P
htGqNe0FPvw6Eu347k62v5xaQM2jlqsnVSfcBXZ66aL1Av+9DvEkhAQvD9WsBCLP8DZwebxz3uEO
KiCyTvt9lhYZ+vM9hJIPDbKzbBWdEvzRCtknIIUtGqISxF6vV20abAUb3A7iDlIxAZZxynEsi34d
kFXN9+l8kGe3hlu/W8OHfv9Fl9vlJwDxCT5j3Pg2ThZvfW53+i+6fLjUbezffsq/vdvtE9y6fLh8
g8vVr4//t3e6XebW5cNlbl3+t7/H317m399JDpN/D60fq3UXRo+y6vYxbsW/vcXfdrk1fPiT/++X
un2ND5f6V5/0Q5d/dbcPdf8fP+nfXurff1LkHWpWh0axQCCEpV00P4by8G/KfzSRimJUnrq/Rl3L
nYkvk7zKtXwd8Mewf3kHWSkv9ecoWfsv+9/ueuujkneeVreWP6/0f70/mxm23sKMWZ3f7ni96vU+
t/v+Wft/ve/1jn9+E3n3Fg6EVYl+fbvr7VN9qLsVP37Qvx0iG/746LdLyJZ0/pd/qJMN/0Xdf9Hl
f78UmPoOSW6cT8x4bO67IXRWNYh4fJgphv0sGWDmDcgdimC0MDiqXH+puE2hb9IGB9Wm9lhRzs2y
4zAGYOIAr6Al3dZ7vWgHcymbg35lmql3AvMLg05W9ZOXHiqPVWCpl/pGHxH5N0kqLeD9LUgzAL0k
OH2wCLgexIB1xR02o+TD8Sr/dWoNU6IsZK086M6vgbeq6+h5nI/ZrbKom/SLHzXKDiNIa5FnWbIh
J0U8Ss2KR1CZW7PK23vElvJHhejL0fLai2yTvSqeXDzu6mEJLTx/lN10BKDvQoIte9kFvx6WSDlL
U64qO6RlAYbLjLW724X+y7tjU3VxLN0niPov7uyNKC/p/tcgN4jAzbqrE0gscGCz5qosO7oTLobU
+9V8azB/d7FNhS7FQBdsIq/D5Fh5kP2831exqgQ3SRPyrlbCaDHqmCyAPJUHooRODHWGptvh2ilx
3RPoy3HzxxiQp391/6MWydXUXQyGKpDpC3P2mqZ93+OpeS/P0ia963sMqT7UsyCKlqxP+Q19GDC0
4bFPAtQa/rqG7CEPJdtbVKDsfnOrk2dh6vRbaJA/PtTLi5SNe6jLyd7LRlnlpGL9/2g7s+W2kaVb
PxEiMA+3nCSKGizJtty+QbTb3ZjnGU9/vkqqRVnde///iTjnBoHKzCrQMgmgMleuVeiL4nafHDCT
1AkddbBaRDDcNjjbxSl2ObscgNe5JxmuQoAnpz7FlLBNX+fKtM5Owl1itcjNF8V8AAKAQlG6msEG
fr3u06YxSJKgbqPxrQVCTdrOnQ9pUPWfpkjvP7VG7d14o/9ZTBc79FufYYb32WsQKocCOPLBtaNx
u6iZYjtfQ1a6GOU6vhct5+uIQ6/XbxC7dwgs0aYrZ5BCPb72635o3YWEL6g3Z9/5XHp2pXsXWljQ
Dv0ugJczpoZ7o/eWlSPo0RTdjdZoLuehpre/nPeG1epbCQ/7dpxPvWG6m6gbEblKrdfe6UwbAp/s
Bt3Rl4NVd5B1ks0X07uQj53X4o9Sn3bsd6GWFk4yXRqxoS/YJOGQfCd7VwMyplG6y333FCtQBAqn
+veigh1oamhxeIuIXcNAUH0qtubxA+gnKwCfH8TorXF1S/+rQwJkV71hg+A0OqHpRuVIZQD5pTwl
VFEhroQWTw4eBFrXbt6PZ9K8etWhs1JxPdWwcxxQi2kP60kHdVzdPSqGgkPSt+kudlLYjEEKlsBB
kF6fwqB9rKelfRSboWwDTd3xtiNHe5CxuD+sM+vpA0JT0XF0u+l2pPf5NpgUm7qM0zC2Tr6Jdnc1
l7uzg+QTeIDZG37EVp9QuDfHra5F9e6ywlCmr2t9sMVqvdC8/2B29US70kwExtWjQR4X754r56cN
3UTrlhyC8e4JI5H/5Yl0fshMYaJvI0BPWzr84MfVqJgW6AzCuVwhSt9mlFc45G9nC3D7bnMZi3uc
svOMD3YZsoMer0D+f+umwUfZzma/qwU0MRd2ot1dDmXYvQ7tqN8MwERuxSn289yRbpxttLbr/jKN
rHq4G+vG2J7Zbm0aDmmDmiADtK0kAQRsoB/pdb9Zy1BEN33pTbdlWrIxTbrmmK55c8ys3NefJofc
gY4y01ZiWhWYSavCovS7Bqpu5CHvxeTHaMnyMjpBD9IZerEN4DuHRtVbr3nMGQ80s5oPclagr2Cu
6Hlf7KYDQq4wHbiLCA10QLUbY66dK4+PTYsfxsuBtB7/ElDfu0QLVGVAuRMbYXfj7Wpi69Ql50qj
JMPVLh8gbhEPGDvkXH/9YHGZN6Bj7C0drOZxzZMGjo8SMc6hgKhSQ1/WhJI+Horph480yralqf9T
+BabWN76IXbyvrVcJm/gU44MSgBDBzlaHnSkk8ro2oKvaTq7GzchIwnS4dVW0VhVzU1+kBnnybIO
mq0k9ZoYQR+1VguPmbGTFd05vpaQj1PU2rTWJieZIV5UJHe56Xmzi9igEhHtIBrmv8796cb0iRhZ
83vspvB6OF3+0LRZdzObsX1w6HP5LLFC1/JrrD6uDmUaoA+aiTqTZ/BIkp6Bzhw1mmEyhqqhQLfg
VROvdBuI1/MBOohX5lYDdUg9sOyg3Yass7Wpk2/QKTRpHrbJwDfgpy5D8TZQkJy9RVWfktYG0NQZ
sPwGirMdwVaISujgUWcXx8UWKy8IDuPKTelWkDg5TLAxnx30bvxcqfCt00QR9TJBLvFhJbnEAtsJ
jNAsLMGXa+fqQ4G+6u4aYE2WZ6NgvQDHS9w5/Y0+qKBf9N8i/gAUCxOohqfB+K1xDEBW9fK8VBP9
eVoGqdkYGb95pe5R/NTDuyhf9Scj4QurpsuqZV+2x5l87/9u1XA24cbQNM/b8vJ4dCbfuTLCkc5s
8Fkb+MPG28RMohckSI5RQ7a/99P1c9VU21kRo9E/V92baDRtIhVF0yLvzi4S2+IN0Nbhn8KS4pUl
6cqbbsWb2Pq7JculpFDMGn5f/aSkkFNhCCoQ9N7wpEM4fhz82D0UJOy/amtyL8/hS0QO8PNYJ55z
iDsH0mUbdiq0llenuZL35BUV+JPtldsP78o0VfIGvuq6dXLSV++rTTxJ177zLDOPn835VZ2Cz7VV
dUjSw7Vg5Qgz5HZ30+uTNt2/DSmKRndyWEvvSHN0fedqAVi12a+uO8NPnuQQAPCoM7B4MoLbwkTT
tT9Zo91l8CwX81UxTCM3WSas/P6fPMQWt32SGFcVVHTZdun1m7ofvDsJWcxwunf99eoywUQc7po7
KF31MiHUK2fbQ59+jjlfd80e6qqKz4tY0Ds+xAuFT/kUHjD8awimnY3EygHUdL4D2zQdbLX8qvn1
draz6FnLd3oKt2s1dNPzErXmNpmc+FpsM4jbW1BRP9GJnJ7F1FQ2VEGFfucp0wQ6/YDmBG+Raliz
6XuynG/ik3A7pY80KGjZ6fXQvlmK8De4Q6ZTgK75aQlnUOhyKgdu75rWny4BH6OQ832dKjEyDKs+
ajYyhuos2ZvOOp7XvMQUVbqE28tsWddpl9fFzkvIuC68z/rURlcfQtxO54kaBV9ip7WhSQ7sG3/U
ErCDq86pHC5j8UukuD2osl4jZexeIs8uCaUgsWyNCJ4RCZI15OxySbQJNGv7r1eTSPaoMayDIBN1
s5sfPAgGdyjrZnsZjkGMbbTmh9Ffvc0EB8XhgyOccmTI0vz40V7NN3FdGKe2bHN3I4vM/rO51NN9
ZEY94KTCOwTsLB8htW83YbtORxnKIRt8ZHzG9FZGDSLYj4Mz78osjh8qNQrsKHqkMfMypYGF425A
XzJckPraBkMPy0BQ/G7Q/p1s4XhZ+YmYkP3JdHXh2Y6nQ5cU4JSadgu8Z3psPT1+phEAXGX4LAcr
dXsQRE54kyub3wFUXVekP8RLtX54KCPzprGD1wnmCIQBXW9+5JhoRSv23jpCG6umg70tb8fK++sS
T2sg8C63e5SAZmyWbTTGy7UM174eAKO5yVaGmp9bT2X9tcjy16vVvt+QvnS9o5X3GaibyiJp4yvR
HLhEkbVH3GsHxXp1J7YEKfWZrfzfY/to0SgHVz+GUE2SKBnKwUrcFBxNFe0+OC5DpPTsQ+ygH99+
tQy/vpsXK3qkq5hi0wyPvQPwcddP3XqgCg91vZ/Ej3ribxCiLP7hlbn2EGwkNrf86Fnm09z/cb5E
xJDTniMuV3i7vjgvawAKhssXEHoA1f/BieHwytqshIyZ5p07X+v3dGZEEAk40x9tn0Y3qcJYbyR6
cBNvu8TW/EkOPaypd3XY7c22Xz6VLk0eRRqi4KX+hVBMI8ngtLfnkU8ZrdOceZPJn+PNK5+u+Bdv
Tkrs3dxBzUVaPH4u0Sy9plYd0eGU03qT1e0NcEG4pQDAPs3xNk9UwV9ZKj0Nbty5/Etc56A2RAy3
8ZP9ZU40VflmGaPXdcQBuer/x3Uu157/588zjKu+tRwYyprcQZC3M69GJJqOfWjxvpWPo3W7NCzD
q1du3eauld7MtACXyiGmSbznGAlvaMrZG31AL4maIpGytgy1GfWIXRNB+NRnzbIXo7jPV5TwmSak
Pc1XLWLkSfZ6l64XcD6b2raWazQx9rqNgMiWpIZ9kzSFA3Sbe34f8chDYoJxIPd38ZPLWfx93fT9
9et7TTgnR7J82j0/kOjBH3Ifcdgepa03m64cbtLSmdOaZ3sJ8459Pi2q9dtoOvVR5sssmWDw9dnx
TYEWRc0XxzQW/q1rLhrasjP9HOgVgpVobtc3+cIPQ3GIbYHVGhVXWmv/51hZOE+i3z0XRrTWfa41
S9vKmQ1o5XxWKluda86znP0v4nwPuY6qI5np5/sP3FgyNIHxamUCYPaNM0vsbTxG73i0cqAFOdK3
GTqVd4YX1S/0Gm9suwDjPNsWAOb02VJm1J0ztLpJicrQaWi9hyNJA8C8Vi+mQRKeLBCEoyqYN/rz
GivvNJ9SL36OaFZ64ZDxs7V5j0Hhwi3qXL+qau+pC932+G5Ic8hxjCA0udK64OyNICt7TF3buYUi
fP6EIPOjs1jDCRK05VNoc+gSDRbsJjF33lhz85pTN7tF8Ps8QWbJwbfy81QZyfzZydK9B5RmV/tN
Tq5zWK4qI7Eeaxqt9kNNnsx2HHTNlS3UELCsK7c7h4hjYQGk4IPypjaXP4fIMW5IDVuPkJre6Gms
3xlD7yfb6mWhV+yxV65l6LU7w52ve8sLki230OUm08y/zpE2zVqg0+1qK9e8fJg8gus7BRZTg2E/
iT3vg37bIPFxdV7q8mHELR8w9fLzB7ksV70YQeYdy9SMIExgY2ep/aSfaOM1UH/6tjS29JuL0VhW
cLeyX5RwMN9EQlp/jrkscXFcbJdlUPtJNyu/U1TL56+k0F5oqNQ+99XiXFWDXV/3RZt/1lY4ywA+
/vFrwJwgeNFGpGWECmjR6ZOxIPISMkA9dq2d2xTvh7YaSrB4JfgyFO+HuZULPL0HY72dlGxjkYEH
mkP/G/hWI7yJDOjSaeKB5autkXEUzUZyu9adRHdzv8taazpV/V955dg3MRRPJzpJ+a9qtBqCHW2q
EMNTVt+iqERKSLyLCpEzObQdTVJnz8exm/TWjTv+gaSZS1+0ipPlZEwSaaAVGtG8JYKuPcrGgjZo
DtZqxNr13JCwX3mObEcHVby/8twuTqCBa1KfSVGcOhBRW+TA0eZVkzo/D/bJMCS8W5WeZt81NQJH
SCDSAagU5dQQ1qjlIYjDId4ie3X2OvrYPq5Qld/RgPfCrrP6NhTpujGqJHwZBuBIxlgtL2GTOBt0
NcuX0Mv9TVVFASoKHWLYDj27g0VHE2WD4MbwLMTEVJ+2nabheWgI1QM0NO+GF68E/2/n5nmUbL2J
LXmvuj+tAXiM1SYG7wqBd+cqthPKZ6DYF2qGpylq9mKbgVyuSHArt5pSjBWasmoFm4aufWCY7d5v
tfoa+hR/n9G2+5uZpV87Wgwe9bExH5DNzTdiL4vR3hU6MPJAgXppf+bVzPgWrk1/wx+gQ6mkyH6j
u63bdFEQ3oMFXJ9qrX8Ue2QWzSEPbYfEGBdJuv4w2MCJeng2X5LvVpzOP6c1Qq6A29rjWPfrNeon
zbVuF9ET20Ew9G7p/ky+mz38JxIJvdny6KbQwry+WcM3SedTucQ7KCxyeqByskat6uETI60G+X5Z
vPwONJ73UDYI3WqRw9Ps7SwqSZWKLXk7u3jPZ+lc3Q0l5FhJ5D7GvL0e+S5a93Kgid2+d9JQv3Jz
q1Ka9e8dMlzS8LGuC/8osZcIeN7JhDlgTsc8eoLcr3w22jzdhzqw/6qjcSzV6nrrjF7+Rz+n29Ve
5u8R6mL7tUXh+RLRqRLJf40Qnqg8TbZFEi/f7Uij4aOEavMKdpuCX5Gmxw+h2nB0ceDtHB1OMDfu
YzKxsjnx1DZE/GFEf4OWOKcAztABdXoc4g1ynx9N3t4tWt3SFKL2NO+mqbWpAc+nrr3rk6z4wxxJ
+FpNUD8tABOPk6+Zh3mtta9ksM4RFk0/m2KBeMhNaYkqqQ8bim8dDbnfKT0bJ5h1+yd4FJd7uM+v
rZKPvdWrpTogYTntJFYOlp7/DoUdGrFqejMkKz2VCK2yKf3E5nI7ri1lyRAxt37x5m99Rx6ussiO
rF2/fPHMcict0NCjsh1GTmUnXc6+6Rkb33VR6UQ3NI+NUXtOwmXZw7pfuXTKQIsrh9jV9RvNUQew
5gV3EU7B1tomLQXDj4J7I5UC5ZFw1dP+n07LCBHIlnZY+l6bZX5M1P0asi+HGk7usK2ncaH8cw37
8tDV0QKBK4cV3C3qfg1agYt3LSbLgkUc/spfQsrUmk/5EtubFRaO3WXuJU7Ooqy7St+W+hCW+Q9a
YBRdcgXlipnu+sLZ9b1bfnLqnI2mnaVXrYlQeWcm7DT1nMb5QV+Pjt3+mOoiOJijviJFgExoNhfd
o9j6YFy3F/3Q/2jT1Vw6/GhNvcTIWnnbTdthmY2dFB4vBNHnsuW7OmaMetEhnKYvUrU8u8/c0f88
P5c3bQtJujPn9FAN7mGshi9+soP8cuOYc343LeMY7zONVk/0Rz8OM9VljGhycZuP/ZWM3kJ7dR+T
m9mbXVaUkdgl4i1e7HZsdg9v8XJJCQ2+uw0ETLVirZZDVYfuvhvbdXOxyZniz7wzqwAaW4lxfHgJ
6dd/ndf7E01BEjllTXQ3T5m3rxqlL/4Wc1mxh3jtimrUT5QP3Jumce7Pfw8ZwnpFWzR/gMu/iCrb
OUxMfulxP3+beh6K54ONjO/vYdQ2G8Oc9H3Xc2cTdoG6s34CqB8fIqDFYFiNjXAQdFFTIMIOT6hE
ySQvGmFfUFTm/5zUd9nda6nESIx5H9gl7W51tqAhFSEVmdXujCAy4wh5nMO4UEoUm6Zs7wPput5z
t1IaynjETU7YoLJI/g3stQXxUPqnTeXtqJWL9UkOaz96O2/qov3F1tJeRwlRjzZFqdtsi8doNynh
MDmQrYZvtSXnXc4hDI5KOCx2M+u+nb9LwDvzMBoH6GyLrdgua5CTA/fUed55DXG4pRHcmRGvmupS
w9v1QAHlh3W1kc391cE7xx+UXsfjZfEm4GdQ2wNfvsC8hkEJShgl2gqpYftomRV91p790JUIvKIt
2T6qADFJgBxS771JQtVEwMrOeeKva12W/3Wtpeq/BUlq3PhmvPFc51ViMjUq+yoywuFV16avIEUy
18A+DkrSZhyL4NNYxCpHhZbMFKGvGupEn8ckrqjFl8ZrtEc7zqeKrczH6Mv1ZIau1hfbYs/Bp5n1
ZTTUxktSxC9zlniP88TrXpNZ8VGG0roTrN6JLrTuTnp4ijSIHlPjJAMJimGmp5fR/pzY/WujD9Hh
VTaCmmodmsG2A9J5O6PjlyMzZC4dyK+XuiylLuWRxL2TMKOv4sewpc9PraHTeXU7cZkiUJUtPSwP
kVLfzsHpf4qLEfHsfDmJSQ41rE5X3pqZkDkSRuYRpEVKnO4MyynTvOamme3UQ0m4Gt1r2Upk8oiT
UznA4RjuesMwNrJNEZtsS+TsYrvM+GCTBWyqfhvdr4Z9TAMokCFowd6RhtEs6h1bPUeJQdGJ0e76
ShhWLe3ecUwoMkfEBQ8a/ZOHVhVI16wuDrQZZIdGVVMv3iUy/5gNEDSU9JKtjQ7F/gNMXobirSk5
nr0XmLzA6anSxue5HxznpZQ3W/kmo21IdosuIjSNvq41TF2hAaO/PxrO13AwvyPIVD6Ic+jNDSR5
5uemaIOnxYyvxBwXCPFZE324s5m4X+dK746lXmc78TpRp+2jIKWOpi4Qon18vsB5ydn7cAGKie8u
kPidf4DKFNQrbS79rRNnW4akXWRYOAD6FsPc5tl4oy2lfzuES7LrnCT50dDIsZrwnyIEZx8ms3Ih
taiyL7PWPkoAAEoPsovIerjMRB4w/tEYbIKD0P6Wr4VzQNyFr5UDa30+F/DDJHztRgV2uRzEViK8
Ar1teXWxB0k7HRqAkuS5EAf7MFWGmoAp1Vz6dNGLelt4eUoTvkzOELX1ZlD6FHJwq4FElZy2KRCs
Xh0ubrEtaxTv1olEkDg+LnFep24pFJOF3llm695eDtMwdjdjDXTpzR6BRrq1Zoj2dn+f0nI4rt27
mKpP5qusD36IvjtcyeZdqx1kADU04u+uknQWe1NciV0scibC8OjFm3e821zMEYKScNpRZP1l0Xfr
Xey/LBohiDWWXeJ7W5POKbWnkA2IE/ru1Txn389bFCmcqMOH/QeNwt8Q/QJPq5zgy8xDks5ki3+N
9dRqTZx8P++AxHvez4zNtAPg5J9Sq2hI6ZTtc5fTwKdrK80oRePBI9x4nxeXznQIa/5Cws7/YnD/
JIdnhLdr2rYn0wIIiX6R9czffNrEWq//1PoH0flSc5zGfJ0TGlp420UJ0txZteyNadkuRcWumIz2
957782aExOWh7UboPPSI3VdcrN87D+4H+CKXbd7B5ehNS7WjopI+AD2ej66/aFem11WPvhE07Hzo
w7IC6JYVediSTJ/msTO/fZhk9K0G26pdPfYtvAf+YnpHewqWAtUJXiDpD2q9Q+aU1tesne/zxc//
yKyMTkre3p7g12zpMSUi1nTrazuN95I/+7eItzX+YwRNbP62pAt45w/ZF3gpik8CdBj2OtWtr87S
tTSAxZ8FUFHFunszw7F1hjkUtQXUEzWMgzXDXjXAt3tVW+W4rSobtW2FhEjL5LyozO93sugCWlIW
FQwFjZ3eedHBWIZ9imgJ0GJeU3Rv+hTpTXmLtgE7EMTJzkMRqRfeWAMTuRMYVtTrjtiVqU318laW
eFtHTAh6br1UM/gzQ9/vAnqk8QqSj+h2dc3soVNCekMcl38Map/eB8F3xI7DXc5G6xzh9Pq4iQHp
BCDtDm6X0kD1lk+FDqB7qOrcwIGM3CL504vRgQcbmUuNrYvMpmjTbEw4H9QDOXJ31bySXluK4qGo
4RIVXfOhSWcAVf90tK7GXkI5IjJq5xnZGPAtVo4ore1b04KH+G4mVVVUnd49v+Z3JssrDjMFatG7
24Xjov/eZy8ohcJBNMb6NgmW9d4A33RLAzsUYa8B5Zjs21wDz6el/tXSDwdH772Tu4SOtyNdkh1K
iBRBGaExL+5EM71Twr8H+iH0KnNa7465SRO7/MuAWe8t0P8vwwzTx8UON87ezrP45V/iXWU3k6AC
2djBRVZB75FnLb9SlZOUse5H7YaysYOgHbmLoDbmje0WPZKxjfXSUXlpe5KQJAfu43aoN8KyufgZ
lFYafIcytF37v09qDBtwXrnckaSqoL9VBw2eSuCF6Gf069825UiRKUMRZgL2pLv7BXbj2vCb27Rb
lsdYHcrZ2Xd1Bbu7GskBwL+ddLx0KktQDPrDQK1YRlA6wscBsg9J5Oh0MaVzW5ymUf9NTHJwh6A6
+rrZn2d2SRsfy9b5E4me4QT3JzJGw5yNiINWwxYidIca01STb1dG8UiknJ3DZWxHxZ9lruvgZbL5
li2TsW/WcdoI1tKY6L7hvRyPjCVGzuQASxq8BdntxQx9bzps6mF4ndB2SGw3q/6QmR5SRlofeNyT
NZO/3NCG+6WJ/F2aWcvnbozJozrBo6mD5YrnGvZQ19BO4lwnXaehEqF18frQP10jWh1uxevzqLlz
F+93OouXzw5c0M/IAVRt2w7bqtUemgluMYmsHLqzm6XUj7KO2fLT6Zxp2YvX7IbpxqDfFTZMPhE4
jvRTatY3sqxEgISEsE9rnmSUlBBRsuVsbmU1clYDJPbNAo2Wi96ojR6eY4xsw9bY/BLSzErBI4Em
CiXS64kv8tGCRveOrmxuzW1Uf24gx9joE8psFX+0kIRPhFxQt9OjdL4eohLAhUqdsp02tkkSN7Di
MSzMKrY2oBmyOx5K8LXUNs02mu3t0j41tnlY/BIYe4gAhE1x0MsGFWBVgtNUCS5UpbmcHFAwzv29
mMTpdhDY6IE9HSRCHO4AkZPMF9tlEcMZwOgWw73Y9U6bkKRBM4t+feO2HZryuo7Dx3DVbKi/hNIq
KkyIrAw4Utcw/aPgWQ65ivLEXcApWjDZwUU7eCNGuJsJl9NzKNSV5X4YKEshT70Lgpe46peHSwpg
0WzaAsJEu5bEgTiSzp4Rwu7aHTdY65M4crOj5l0ZLxBk5DdeVZXc+ALzyi6G4L7u0TUonARBhXBd
t3rrpS/95Fcbby3C3xu/uZ8mEvKbef1es+Hjr1r1dJCMzZ+ZXXx1pqz8Pmj819K/vHxhP1DsgPh2
j8NYkRCwHePOj+f1eom84abRgwlVXvMfV65m+/2VHXVlLa7v66Uiz1Ll3ynav7/yOGRf07rQt2lp
j0h/lwdIzGDjXm3tyq4W7Xdr4nseDJkJGXbr76H4D27p+R9vqKMjKjil+qcMQrOt1zX1N6cbXhRo
m/l/QW1EpXPNftcMTX+JRi/bmfzoP0V5qF3Rv53eJFna3c19uu6dYK0+e3EIYXRsGz8Q0nj9GAYf
Qwuj6MdgkQT88DGWNfjHx0hsv/rlY7S82NxZvCdvh5nfczMhX0ERovgMFWz1aPXcVtTIDnQOYPlK
bynvxcTbVrcLOmu4kqFMj1ewSjLsrfk8nb5ur9uqqTQG0GMOKbK32slutGIHgXijeGSrBTChd57R
E3Cex0glYRBBOomtjSKF+lVcV5AcP4MwKh7d8HU6kmDUExOHbII96LdDb78eOnWWAX93tRF0qRq5
ybiSW8ktEqfKAzkPqj2GftRhqdyJYINtkF2gBLLewgaLpp7+h5hRF0UqRkWJTo1Eleuy3NaN/sh7
S7hN6ho+zGWy29tRMajIwezHkfdjyKAT6B+PFwfSCETrb9HL3O6rPrxGrnPYWuTPjlK8yzO4r2CY
8CFDBWctXjivg6MU/gpzRY7Xh17WDcP9GTiwTnG8CcPJv6oSo7V2Iv5uKCOaCv6VCLuLWLycideE
xW3TK2/Tg50Zph7VdUjCHtbY+mwKS60aLa7+WShsxadGF5+K1N8if52HwPA5srZai0YyYGHh5Cz7
rIdDSV4Bz2+DYpyTGp0Q9bIopXI5nKPt3qLLl9L85RAs2rJfat5+p9i9Tm3NAqSQLN8Bdu3qPMhe
lqStafXDLty0WRLAZNHkZ7u/KIYxP1y+K/sl3jDtP3l9m7iHkXuZFWO7HPrMpFtkGhLSbdgu3kjF
FV6/AnaQ3WKZF/F9ZPDg6vuJTgtV5gmCMNrNVmHeSHXHqz6t69K9fIiavFTVFm9ydvCPGv9pg+VS
uPATz975ZUyBUwmzTlY3PzYL/6VS1hhN9mxSXpstzXvMbd16hmVnr/G8QTPFGW61nP2aKNWYucHr
nBnTRKR0bJB9KYGmx91JvH3u3CzQVjxFUWzLGmIekRa9jQvWkCUt8mDgkbJiU8RVhoLVED/XS9NA
vwNQqbGS+LmCuB+yFn+7zrDPbhtrRNMwDL1DY7uv3oxttUwV07/NVxHi9Giw2zto0tA70Hp9rf4p
3ZnA3Kvs5pZ/SnfmLNeduL0V76oq4+KlOk6wqptfvPJrkmHsme/n/luw/Na4q2W306lMvHlbuoH2
WYuWf5wts/lqm97OPsRpKVruc9fOV12ZWad49iHdUV9acBBPSz0vz87YW6d6WHJUDflyttB9W+xe
3tnlyxz+HT+lcIGuYzW5+r52PRJEkJic1i42T4vZuzsk4a2N2C6OfxuSSzCbjcy7uK1ydXd9jEL2
B4eh1s954u5630LiSzPiBzkUVf6Z/lUPxOPfJjmD1y3Ywimf7yvRyxRjnXbQprg+FGi/RicxYPfc
/XExW0uUXK5QeNXrFTwH7JZijQu2ZhTne5lxCXa14jmaiqOmwbJJ91K6aYo5PfSofKIl55vHftWb
e12VarW4CE76AMRAVXp50nZPHTknZBYadFtVhDiKzj4a9JCdJ9FePOw6xM0WYw3vkSPtN1oe1L/1
NeVIxyziUxGO9Qt6ZGd7u6BShCCRvW+ytvmt5l3VMKrqySpD2IqKBaSxso9qOh1Q0WV6g+Tqc+QO
XxG5qHZo72XPk066Rc7ENinbomxy9v8mTqtIL5Q61OXzHBvbwFqh21d3NOdqHZf+m23Gy2nRwSyL
NcsLYztP3FHq2EK/Yj+skGAHiPBoEOQd2i41rkToYvWse8eo9KesmLNPSWf+FLNE+YmvX5W2vXxT
UXrgXVkFeJhKs59516Sb2eEmQD3eeRZbFce7mSbHR8uxnOcUoeadB+r6SiJkgr2Q7lQCsM9iUxNG
F/bWcx7AN6MEEF+2h7U7fgEu3R7DsTX3sUp9edid3nlvr9gWfVfx/2af1hz12SbcxHM83Gfl5B8y
c6z2VRkXX6AxtK7RpQy2cdgXX6a4pWnZi7yNFjBM15CkhNI5kmDDgs9nLKZ7cWZ1uj5lkJBFvDpN
6GztiqgyP5vDlDxOXj9dj5nr66Th3P6m5mGZbyYjCo+2dWU4XTf+FIdWQXd1Ksy5vzmHI9uH3gwi
VKCnGlhY1nq+t5NqeOl37mxPL7rW9QhOzTlqJgyjelAMkxoysGqIKmmNuAKtLDIsZhTMImd6pjId
PPqDeydm/rowFEWA3OusZUkfFbQCIZhr8XrG8j20l/6Q5ezvLo9bsiP5sknIkKAF8O4xLE/by8M3
nPeqqfddgPhiUWDBuSLzcn5Wy0STHHQCGdKtDbs7e0hjOoyqylYMc/+UrOGhH+LoQUyD7qN3HLc/
xSemy6SL7ddJ/bw2J2OYfkr8/+2kZAAtBtsDH23ofPKk3vwQpBFQj7qbrObH0kYnLeVt87kM++pz
mYV/Geqtq/HaZOPzMnkHnaB1Hrq/DsV7CSZj1d1dhlNGx5mRR80u0I6hrTqLZ8tfPzGKpM94/NeR
5ZXlZsrd5glIiLl1ith89E1jOSAr3d5CBDfeTB1iOYHndw/kl62dBmDiy9ogpLFUTfvDb+JjZ4C3
3VTAuSEpQCi0sH6gvBN/c03P3GaU285LjpqiffTK1yWnFcDSMDmvS9JSfhvx3U36bvqmVeYINSNn
Cz14G3QOpm9lxzXlbFK2f42rrBWa2ADC0u3cF/FBtMFC0ip3rgfFRQNx8l6G7dAiFI4ipyiFiWZY
XZje3ZtdpMVcEhg8jLOUd8E7v0Q2eMOJHfL82SDVcT557/ovMTqAn5txTaxDNFjDLl698JgEwfLN
Q856mKr6a2dU6V0OQ/RmRtfjm4QlKD0e4QhGZ9P2NrU5BtdpZoZXMc2KOxqT7X0y1fxf1/k67Kwq
R/dDxktvD9CK2PZ+RlQIXVB33Vu6dwWW6WfoLNFReOsBXfUPcvZmv5jEvjrGOV4o7sXkKMDIjJ2n
anQUu5jE+T/aP6zPd/zd5/l1ffmcgSA63taeTOcQ0NV2MDTX5gv592GEyHYxh4ehzOB9byaf0kWZ
/mgtL8z2YNvJ/7QDJCNqwjnGWlOEXlIPVZiUu/Q/l7pY3pY7T0+h9HXnAoVwpYZgV476FnX1NjD8
/CA20U4YYD69n3J9Y40mvNg8Si07Mo6URvUzbmzyc3vjdP5w58Ey/yVprNcHcFq/hp1hZCos6Kvh
DtYQ90v2d9jaz/9Y7dcwmV6FEf/FLt9+a2VjjALTQ187aNJbjfeYdIn9CNpzon+YL3ql3+Y9zBYS
2dlWf+26lg9XosmmRMW3awLVYdzCdSsxi+a4m7YDTWdSYznHqCvAvvx/WPuyJUl1ZdkvwoxZ8Jrk
PNZcXf2C9cg8IyT4+uMKahW1evc+x67ZfZGhUEhkdWeCFOHh7ny6g76e3XMRTmfQRtyRNy0rfTy3
rDk5pHfyKBlQK3aoFfscOpgveo2URMjC6EJdUP3t2qJPHjUo0j0Wo7UeVY1rllsmqp66akXdaTKs
PciY9Xk0lzGAMLIs9zRKS8YQ3LhQVy055uDkoyVL0OvkPOovThSCFkXzEayIA5PiJqrp2gIwccjB
nSmWwqN6giZeEm2pa2SxOJk6NIuGJi6fIuSNHu18DqWQQ9uA8nmZ3nWNHviMb4zegkphlPr3skGp
mqnUQmsxgHaC9QAa8wHsD//pIbz+1Eq86v/wAHIKYXGV8vjLGgzn97VMLOjDY89SmBsgcRBScS0b
7aRo94dU2xKR/mybx0GqD5L9pgULrFNqxs5pbGQlTLCaIg/WnBl1kTKZu4SwIUxNLJzZtGBqPiYR
Woe8PkzUI9ePiSbKEc5xhFLq1KxuPM9OkB9kj4AGs0dmmi8o42ovIIllkCxvvA3i23JDgz3T/MuI
kFWvBslUlvm1YrkJVlrMzhIn3aCkvt3SdE/vDJxE2+/zbDUJUho7wPuTOzLp3oBNFYifd/QJ5ODx
Uww94BWN0homcnClbg73ZBK1hgoiwbI9fQSoazdHx3R1AED++URg9oHql/ZAll4voPo0fQ/TZDhQ
AK4DQe5uang9B/BEYvVXvGjvaZC+ZMjGQvQ9je/pCxZnPco+/j29K+p6Hbsm6JvLzDskeA8Au+sd
er8pnhwzLZ8K7JMsmclb1Fj4jjumHThm3O1pEAjpaW+BKCGgCR/T8bwqQOI6so3nVunVsh4JNGHi
JbQGpHcC+w747rMGSeVWyOQ7aHC/uRz6PiAa8Q9FDDVGlufGV0ykcZo41pq3dlKAZsq1pqfmwVEQ
fENrxj3S4oaCXnT3yAs7q7Bu860H1gIBGaQvPEsssJ3myGDkSklKSbkoO5C15if7v/2RM7yYfhvz
A0qXJSCsGZAKKvL3RwywZkkdWAkSGsvAp2BhS5FAJsCqWSZ4hg9DBS4NEd5DxSu8dw1kWbA99ncD
ZGzvwRGAmL+L0i/h+WfyMMPUuJP82zQ6Thrkfuwq+vBfIRNuGjiKHbhVS5IvrUFLOk0LzT51h2Yw
EbzlUO8OBxS9qZMdnksuZPyi/kDd1tTXMVhhnxOcPLBt+U83elUMDhS0/aL/q1ujViMg84ebOsfM
q5Gdbqpxu1tuSqvxAYzKQyYAnIAw2a6fsuwEXbD8VBiavRuBQrjFogKMvTK8Rx4idN2YTvVmJvFb
Eov6V5NC7y5jMl5ZEhDoNq5+cb95G7W4fCuaMoU0TsYeRxM/5lqL8xsEKt7v0hjy811cO0k3yIO1
oD/+2lj6O2sMlKbFCZgt4oj5ZIY25Ewr8zcbTVIUHF5kQGLD9zY5Ym+PEImpjg5SNhDmcexHskXd
l17Yw4Mw8DrwHcgOtxO4sBZ/SF8B0tjp2KW2Rns/N69DP0G0tLLvnFG6R0ttVl1gN7ZGNqZIY0/d
Dcl2CbTrv42zeDwZLeWZbuyj7DzvZ5XpZx0sJ8sFc43Z4v9z8S+fKvXHl6RvvtIemXbLtFEeB4jN
d6F+ILvwvVtsecA+5NMbjyA7sIR3KQys7LYJsXPbjbZUeTCKlzqCUgWkIox1gjwjJOfS6WqFnR6Q
g+O/ZH1jB3GJYvW2i/Kgm/RoOyWOfdWAuJ0bwzfjs9/Zm6EIEd6iAXIRkFsKSvzItmQbUP+31p0k
gjAd726DAF1I72RyW5Ud/v2aSkMAshuP2DSOX8CeyyBR6WhHrrqmuW18yV5r0NKcHA/qfbHSjjaK
iQW8A4X/xLQSTFj1r3q0tK/qwsvq9wsD/LhZB0EQx0B2sTRy46Xx+n4d886+CQPaAlmbFEckDMDo
EE7+pjahipAaYRnkNch3IiVUV6or7gHtDSAP+rqBpF8qdWPz333IkZo0BdtJrLyXxegqLr6VZe/j
uGWd6cg5VPF0Z2rTmWTIstQc79QYnTBprDXxbVGH04+x/20e+FDAci/try1kGVYgPoofYyv0tqMH
jI0AjeHFTP1kw5vOeKk0/q2oZPjLTMCDh13dD9A9WyupJmnmP5MAvpUXFPSkYNbU9JdJynkSZFXn
SW2FgBbgJlo4ZKekcbQgn0QaIOaUnaJQgqSdRvowHd8vaWjKdARQnGI6WhIJtFKVVVYaCsETA8Lr
0AJLzn4IBg2t6NoHzU7roKq7+OtYiBtzUOu1GsS3ofP6XyiZ+h17jvfCcgs8zJ60bxnTM+g+dfER
/7L1JRstc9PZHns00+41CaPdpPJH1Ihq9IGtiVE3Tv3cQro4c+TRoAzUJ5+P4diLxyP1eh2K8/3o
TzuCBFUSOuVDi4jejBBS8CFQsvzd1rlgoCBRanImP/kxl1BHtB75/df1wO0VXbysP4N/A+UpOtPW
S4RlsPUnsKQDc6OCNKUNUGDluKAqU+ho1dCkENpOm8U2pf7V0L42OHYfE8+vcUrWNYl/w2g9d6Uo
3NsoihSVu4mPcAGIkxLV0ACY7MKV5ZTx7pM3dsvrdsyHy+LsMEXsndWPn9wg5J5spFO04AJ/BUGM
f+mq2rFWPeIBB98KX2vTDK9jh3PLGvD7rWuBfGx2Qc3VtEqTUMPTZSzWwBNB1GB5Pkkzr0FmvaEH
U092e+T2tcz7Yi2UM42EOTJwK70DQDDtZuc/Hn60emFaBsgWUZau2A5dRY8YmSXqMulSJ+LDZYiM
wkhtoPqAzVBTSAPvk188GFW8JkcnMVAeZNXMOpi2mG3zCtZY71vItNnxqqgLyE0Yhn2XZFOzd5I+
P5SWM94mCEFCIy5t3iTkHpkWab880ezdymRfe1bIgCYVbtrsRW6AecTn483CkvOkQncv9ESwy36P
GJE7TwqBa7vz03FjQqFvVahKBVdVKlBTyyZA0Mq/WLYwgKtRR3twbcSgv0LpAQgZ3/1wagJzSVc3
wJsj5LP6mKxXidhBHw3yxkjn3IAZlrciE83FdKFQ35mFC/Ed8KjoSTseK1+/p56rTHQF3pJ8z11V
nqCm0iI0UGpRttVrwO9Y2Jbvq/h53q9NjkhqYnhhsiltHDRlZoKQcLkVckv4NEDQ7Gk1Oab7ME27
awdShY3niWRDv6hK/az0pHyEkpt5pl4b+v2lbDh4/zBGjd/oYuMCcbFJK//dhsrV+7DSvPm3iKra
8lJP1o386acI8vhuE8Wi2SwLibC7syBbfKF1EBwG/cbIUgSZQKlSK/4rI0t+dyJld84A8e4uBGs9
2TvXYYHRGuapjUr5bKbxrh894y0XBpSsy3bckVuGFHpu4GDfToN5/G/LTqZWr1wBGi5atghFebQI
Fthq3NqjajDcFM7Ub4mFjLopYuufurHqEmWZ3jbhZhkNBYISevk7wmvheYCm0LHL8FdS144RLa9c
D4UIajR1FEdkXAOXqLp6Cuxhp2j6qYuUQXLJ6j6bu9Eo9EtUa7/mlZDxuKZR+Y16Uec416HXX9g0
Tc992fU3DTpiNBYbVnzX5v6VxiSQi3ftaIEzAHcEo0Zzjw3WPgTBynOiTRowReOWxorBNB5cEAbS
PO7w9nHsk4DG6ilKntzid41v3k6kwLrzsBweRVFmoOXKh5OryJ0AG7b2qWnX0NIBX9TsgmqaxnKc
e+qlZW4CA5gYW+oOhqyuZeZfqUeTSmzQVwgQDCfq0pLM4/csS59GRXuSD232oKmobVnH9g4bjAFy
N3F9kKjdv5ILkjLxFRoUh2VCX3T6DoUAQFCoRajhRdLNi0RFMxwsQJdXYJjwkcqu3VXa+EAz17at
rUzNiSGy1flrm0/hXZ1X4R2qJfN9AnmjlU4+jYkyu7LmVxqlhpzHY+lH7t3slLV4uLT4DszrZj6Y
knQni/bLpOVepbqNkYLC1s9KZ42CK2BI/Eg3Tw7+cT72AoVIgNam/qe3v0zGfMMZguB1r+9Sng97
F9VCj1Hs/IzTqfhR6j4yB6x6LkCX9jeHrGXP/ljVswNevMO+HnHoUivkOCw9MPDIrBIXmvalEdUX
lmvWq9ltp7BIXutGNleZRMBpKzMvRbzLABzfIhllvS6T3rvYraeIZE1TdZrfjNL08RtJ4grlfZBH
+tTwEIC3eBih8ouBVr1b6Qoy7+yKA09iSX9NFt80sc/JqmoX5iXU8Bzbh6xr3m2czkyfuwJbwaSP
+p8VYlWaadu/O6Sxajamb06PoEYOfDZO2hzHQ2y/j0bdothOTQ8hdjNPnzy9fUbKY9ikOXb7rcJC
uAof0bU2XpeMX6nHdLApTH3WBcZoAN+hRrkn3kejCOXyjVMBMaWmfsz3PVludR8MpgkorBELQCH8
oGpUcgu0KviBPCJv74ErCmeBgZn6Vy6eaDwEt9vatPzpRBNzNbGn4pZJPjV5Mh6ZKqtoeq+8OuqK
upEb4ncaDmdjgtY2WDjAz9hU4kxu5DFpUbXrOchiDwAf8cBzigYZz1GbawPCPK1WiaGLO2Pw6iuw
LxrQrEiduqKu8P2slTjpPzOsKPPvQQgIDvPc/sE6rzvRy4m3iX+FDNquj/GmD1ozGrZg0mvXy1ZP
TXBF3p/IJEDTt9U9CyBphEe71JVfw7w+gHhH+2U4xhnCpdNbB2aBgKHe/wbeLG3vcH3Yo7wUqE01
iTmoW0z15jDJuLpNoV2usrGML7mqOM0SwKMFJIHm3ofd6ZyyWxeiOJYWuBQXkhnAQqHro3EGdlW9
PNJAjq/Xpspt5PjNEEquXB8vDRjSXvnvWhj8NTJlBI5csKL5jW+9duD/2qaGkFtyAmvr+xzTbexX
44cd5XvRlMk9b6z40SwsAONzHfRVbZo85l3VnvHEeaPBKY7rCyiqL6V087M1ZvkayrgQWFRdn+MN
uKJLakItxSNMjYwywwiDcKcS6nE3ZByc74DE5ff2yJprDvzoqh98/UvcSm1dNWZ5oG6GjAXUMcVz
ZqgjGHC2qxjMMF/CtJHAVujegcVeekLVqRtgO7TiWde9TEUUX3Rt9EGgCxgAhGT7tVZ50bFSXeXW
KTc9auIL4pXQRItaJMOAwlqDyiY+UvfDzVCrASwGbjQCFUztd1R2gGGrrr75LmLqKmKe6q0A0op7
V+mX1RkVce76wwMpCZQApEIErvIIe1DKkwc0iapvUfO+BnloUJwDFxE4kvFA0h96JNM2U4MaEFk1
xgNK6Y2HvPO3LaKUN/IoktQC4sCXK0SnwLPLUnda4WkzHsjZtlCY3Y0tMFeYSjNatSbCke3GrsRU
BLWrbeXgvJnQ1DpkoGNa9YoZxpnC+kRdiNRYzw7v3ruRHJNtglLltWw6d1+XEAyjs7qLv3rfVSJZ
00GeRqlLp/XF2e5FeEJQJ11RVqu3e1AFp+WwTVpPA0i54MfOtryTDtTWnB3LQlBySWRYaQLZKXXW
jjLZjcAAzSstE/5cE5EiqBKusxjbHjMH0C0uhuzOz/BGkxO7b8ISJmAITtL0vi6mIXUhiWAXIoj6
nKcBi4tunWp9tp37dTQpzvLEOsx9I8TLt6nKKy1RFW52N0qO86GaDLzdvH6OEluQ1MljnpyKSGRn
7Hbem8lLAfb5sx9XNZjX2xPZaUYf+hZoVHWimrGuTIHNpyGEYDBDLaUVauaKbI4awH9/FZQARW0W
GhC6QhgdaVQg7eKkeJyc0XmSHWAyY3LjneY8kcXSpgPoI/hdp0yDpTertObsRB4lMhLrtoMSWqu1
LnZUKJXsGnBI0dQYUrJHFGP5K+qiJNa4/h93YlbD7xJAXFpk4X2eO6iUnpri1KsmkRb6fIwLYIam
4kRXNFzZXIKc2JLgbfyYE5E7jZNnPdXg8/nzksa1dmg2kNJKdnYeZWvSDT8Uqjqsxvdkbba6uHAA
8C9OnmfrXDetk3SrX12Y8bMh+HsTpTY/k831wK/n2PmJBiflwcHWgDjahwuNSFTQgdIZvGqFdr+k
qaaBxSd9bN66j8pyG2kGMlGaihqtB0Wl8qIeudLEKe7niXNG65+1luX/vRbZP+64rGX+c0da2SxL
64RabDw+8TBqMlTeEoLX++jiuGM+pz0eK8sothOfuzSKhHicm+3FdjRxkWYXHvBqO/ZmCsQO2eZL
DwCVQ2oYR7JRU7o16plVgzIDkJS+xj1OEODt6tj4rAF+76Xaa9031ffS8l49fBG+gwp6vgCedL74
15AeSvYCqYyjGi7VzP9jif/vPpAAQ5UX+Ls3DneccyNde0VED0Wcx9sWOrUzO4TFoOxS17pz7fEn
v5jeUzKZ1uvfJoWe2c7sEP85Saa19RpZdnIWJYoveaHJO2r6hOXQygwWy4RA3J2bqA15FivRV12x
WZa1sTMSnFFdYYyfpuY80MKmCuclBwNcHbpUQQl1BxXTu2vC2NhlIYhgyWYjQ7lqe1aCGrSsNwNq
6g8h6/KXUZt2ZWMC1KrsupX5i11E1budgbHt0ABf9+JUOEN+2Bf/f9urBvVrlL2aE18qewXKS2gy
j3OyrAFt7Zn77dOSP8sHs9kNjieDJX8mkMJEFDbxtktSjNvRWx7Z8kSm2R4HVYiKMsq5TVqYnWOr
flpuzfHA2TVNPAbLMm04fF6aBkYjn5emhXRQOd9x1wwmAxWCnTshMJgDknLNa9cNtLYrUAcgw+s8
gifUeEBdy3OhbOTXmiEUFIEg2dEK81xa4GMVAXYfFDSpRT8abE/nlRbTsmaTZDu8b9iJBoEDe0id
nJ8HlPGvZcGw41YbmXnngRdfPdpIzSqTB57pfZWPoOpSXdquOGWEXJsIsxPZXA8EBwCF32hwdlPr
ukiFbxdbaf5eltVG7/OyNMnXEMxKRZfhHIVtEC07gNGaBqnpP5YNOxwVxhq7KtlrzqHusbOj/YwX
AQdBXdrPUNf1BoFCJKQmli6NopYNv5fs7EU49QyoIN6Fcvrm9zgSRUwfziAUxx6P+kwZ6YqaJCwh
EZu1O5oagmUdrw01hfrLCmEFgn9raB/+sM8rf7rJmPvJinml2CLEMRwkix5Ne9C/Mgix+qGT/Ch4
OgStTL0rJID7M2g8UE44Vv43o7mQgwNV4qBi4JRvZF1fSuiIrGnA3VnQmPoOZedm7TYiufhxVFzj
CdgDpLaSH675NNTG9M1CUfoaOral2jaHO6SIEXvoINyJd+74tdDtbpVkVnRXlq59pQEcAVBboQY0
lNjNA7UG/uXQRB2FbI7MiEGt6CgIlOzEA9lE7wBlNw7jQ4PI4NaKNHEL89i8Ga1+36lNbYpUEvVE
r8VbDYz5UASGyGPEmHlEVOVARS1LoQt1oe7sHEF+Pg+SP9mpGZFaOjqJu//TrpYFO7R2rIx+/8lf
2ekG2aTFJxTkzIN/TEf1LvLHupg/3lJvQ26ARJanqc53y7ImMPWX1BNBo3Xy4rpI6Ehg8m9DiNc1
Cs2Shy7zAfutoNggW78MDNuoX1nXooxPtPlXzwMKQIjyh5+BPKl0+W9ul+ssKxj0Qx+QDEpxSsm7
oPat8DdSZ4Bx59l3mfxEjV7zbHM+bmI8Gs+NXlYnA9nV7eTZ2FSCfGAVFV7/wzKjQJvy4jc4uF+4
M9qvviYR3Efk/epqun6AKqq2YziT3aelNwSi142voz0chGvkv3U2HfnoN18B2oRAF9gPGe9WsRim
R90s011oN9mxYV12s704Whv+IL4CSb8b6yz/pY/xF56n48sg5IjTp1GefYPbZ/yyqw0bWPXKOMKB
ytXqp0PCvPjUtIkT1FHKQYHtdKfEM6bHvjMewdPhfIVGM9ScQrs/Qz+sfgBN23ey449BVGZoxKUE
bd1928UAUifeWvNRXAcCzOiqFWVyaYwYh33LGr63zsZNk/IHwDWQyVIOZueOO9RQxpvUzMo7FL+U
d1WIAi8EHGrE653izoD2mreqC3ziKb+RCTVcGjLTwrfildSqfaT16VYo0Af+q7V708uTFcLG4mip
9948EKJaYAqrO+rFblhdCjO+LJPyCm/9MU5A4vmxUImE8Ro/pnSrEUQEG+r3hcmHxUa3Krz2B5G9
TYqPs874eOqLVekoyreZ+G1uyYeaT/1aRtOpA9aVG94REjYrxwWLR5Vb1xmzMEEaA8GBdEsYh6g0
uwsKNF5okExubFxMa3j374BwR5osck5a6zkB0VHYVfulSmzjwUTQ7PwX+9CUn+2p2X9x8u7dvwEA
KCD2Cnxvvvhhaj7ICNVUcySrDIfund8VSZAzc8ENSpgEKlUrwL/Qtz24J0L7Dv8w1fMASaZ9jxLu
bT9axpcJD96Is/g7XmGgT+ky7TxyZ7pBpdoDUQYKktVM5HSrZ6lmdhUCQ5FbzzPJwQlRBEYzLSAq
bjyF6Dj7ZybdU2eAKNJMJ/b0Lx3AR+SAnR5qL6JNEbX2AxDi6Rb/Gf5ZZAn4hiFevbc6q0ZeILag
Fs516FFboFe1zOwHpIu2Y82mCDWJ8QYcXcaP1EZlIRCz6Ysz6WLtm8K8VSLSdsM09Ee36ccz8uwQ
H2dV89DgMY/yvKF8wzbiKcwA7l3FDxNvwRhWs1qpithvnaaXwd8+28St//hsUa1/+myJpkFkV9V+
UelWLLsi6Ky4P87FWaoL1Hx/pLKvztQeUEfSHWqRZWKFyCoo5Chc57Ws2VgJGANmo4u07caTsbZC
GrvEqbVnWwkxsyCWIf7VydhVCd7RkXOelIqXVE3JdbbtIoids1ruLMnKowZIyEW4XF7oihqeVmAo
C113vQw0Tfg96fRwVbRMbq00sg4eq+MHb1QlbSOofoE8OaPEs34lj9G2TOQ3rWdU/4gAeuzRUeJR
Yi1p/U8x/vmSnCY4UQqApYmzFTLGsR9sdCOCuw7zUIMS5ptGwYo7q+tXRg9k4ABY0JPrACJtZ9MX
cgt10Jw6dY0I3ICzRpL0/bVXbkOEWj41/W9uEr/8XQkoImSsGH9ui2KHUm7k9fDL25pOPO0K1RV5
HaTQDXnNykY/ZqYL2XFt0t90R/4aU9+7Q6JZ3sCmjYp15W8Zvht0nCFzpZYteLkj/zFl78tWiBvv
pwKV7aDWBsPu1gNmLEB2MTnQ0Za6tZ6mh/ngq0ZRsZF86iKWmRzSRkcmukF1qUfA1ShxhpVhDM7G
L3397BDaFS+Jwd2iPOPu/Y5QpzlFPeI0+WT2ZxSZgF6iAFH1GQKdobmNahSVV0yKLY1To7HkW+rW
5k6WJkcNC5qkjIZL1TUVSvlzBwwynitXZEyq7t3HcjkP6q5D9ld50wBnkQT/JZQWshrJW2it8wsX
IcCE0JcK+goSjSIDmh+pe1xi59VvwfjWrzyEJuWKjK0aoSsPSJlD1bDbYq8NE9Qf8yi31kYNoKHE
zsDBa/zU0Q8NP6H40mc2fnN0GXuPtZWnUDhD3Jwa5KhygZDuP/0e/EIleP3J8mkm9acsMaBZHtBa
yxwICSEUrxqzYNbGlrmbX0EP1m91cIFfayO0Ljp/NhTcixoy09UUCytw07HcJNipMJxBQu88RUVA
LhnZRr9sod8T25tlhTbRn3E6iUHT5/FypUGV7Oirhq6izOlLMCm4MOI852/I2k+tDfiu8nKYDaXz
btyTD5lsp/pnNi259MmHulVVOHawjLgGq9aGC0HJViBhJMrkvUkRjWxRL49+Lr0GhEPRr9mW0wi5
Oy2rtkOh/aYI5KcgZZYkUPmJQZ7eA81+xtnxczTzj+AmTfac6FlLtBegoK2LqYEfUFjxCKX4Mb00
Y16Ce4lr9yhCM4Omj03EePJoBcbI8qeMsg1AiiWwHwmEa5ww/sXT5nsVuf2XdkTeXnNj/QEbHg/c
k52O/8cqO+ClNYAFp0U1P8s2Ll6u+D04Jf4tUjGe50vN4trRaLGnKrMGlURqhBpXAJk1ghZP4jTY
JyaK9kCH8Qbg5T3EOttHb6r9M4oF24DsGgf5YtXGzS0LrenOdyT2L2pCDK4AZIwq52SjvvjJqyCn
K/TyOaqmdiXByHemZhRacdZVs9ioywXvAic3t9UEQLgou0vnRtWzDxTsQ+eFgW62MXAt69Yt82dH
9tUzIq+AN9b8gRyjKr8CJeXdqNem7U9ZNuO8CPTqQKuax/gdqjUrdaDFg0gcqJtPzrQGFsjeUbf3
aqQHEeDeUndMwg6nsdZbW+qm4ApNDshuWAGNIhOvHZsK9BY06rlDcul77FBpVJdme0PI4J4GsXVN
VrUz6vtC06wJbMtZi4KM9thjc4BQUpGFF3y3wgtdaaL+Ar5ssTeNyplWZhMOCMCPYII3ChwMCygz
qytqIqgCHMMEzdL9m98yjWaQC01buv/vSy23/GOpPz7Bco8//GiAdYIfBuMxjCGyrEElpFrR5dKA
+MNZV1YtVxBKyE/LAEtASd9UxT9TqL8Me2rFpUtXf94g75GRNBhYDv/3ZeLm44PRXeiTzMblrmR0
28auVq5t3E88wdlNfYhlCnVnF7qkKXWdvkJ5szloVlLd9ZCGdJAKOpeKsZOaenSAAtHCOhhN690m
6CrNthpEjS6j+gUAG827bcsz1Ep8zKUZVQq0nGTmZbFPOmq3pxxPIrrrMjCCXke4IruWXoydOY8H
d5PViR/Md/xYGFEqFG6Dw1vQvXNe4pTcGOl6Xoomx/wtZyK+zUvl3Kg3caI1s4uv+VcLJEQ7MEzw
o8t1fpyvWD68X/3FRi7Ss1mOHzbmUVN+XC02Vy2zrEoDi60BS2iQ2vjFg97Nf6gHBm6qGEzq1A2d
zH/gJiS0RWbeYuXRQF5tH/fOENBgY3v+Q4V4S9EI/TJPEhxKgSjiQeQLENGSd+XNs6wraFKan/Xk
XDVXr3/anF1jhosSFi9MuzNLcnAz+Xp4YK18JkA6wdAjhUVHJGC2LybyIHvRTDdUma/0EQeC3Env
QKBn36dJyq54IG2oR402gc05t/qfwxhlyPT1QOTVftMFnhuCxYAV0anNbXWeb9y3/uMqS413G10N
ue2+xfGYr/SqYG/zaLTTDf8x4zy7dxwnuwfvtXvu+ulEJohDZPc9gPi3EM8yqObJKCC3YbiPQcZ0
R17U9G23z6xKXKgnkzS7b8vqtWIlmDTUymSSHTgrXM2MDottqKw28FI925ELDeS8QNFFhSIestGa
cQM50ai3s/Vy14hxa5dJMFAv60VWbh6YIYHXMjx84LSavJPt9vc0jf4k4CIayJzWn1Y3GtDwpvNH
WP6EDCdKAfav62Iqw/ZO+iw+L5+MszBZGaBJRE0q/sHIt3PbcKVpLvv0VzVmCBipCboqcqHGn8AB
0hmdMf9VtCgbfIjuFQUPltvqfenttQa49eUvHdpBO+qe+LL8wyFACt5/nh+WTydLx79V0RutNf8f
+rJWUdfxNnen2j6CYUOoYhpxYCZEErSqkN/Srn8y8yJ7SiHZeGS6DoSuskPPztKq/jphHw7wp9dt
e1AZHbyitp85iO7ISXdNI+hdvb0klqOtNacqVhwCfI+DNF5EP5YXoXpu7U9bYEXAnNz4xmPryvbO
A+lV72XGI5kGA9ReURElJ7LJIar3RVLpwTzBMaNHaWxDzg0wcQKih331kB5ocXDiZkdERYwVdWmC
jy+L5hrynkzDhFBiLod2R4uj2qQ4p1b5iwbp42qJcUIKN7rNd+8tAbRZ4m5oMY9l4qrb9ZX8qfHT
9FuVMeNMPYnt4S5k5gA6EfxBkyajeyBV1jRIpgoSmSu7DeWRutlUW3uWIFhHLvQRBCrj9OmRDBqD
xovfTPqePgBoPfRjxCWOkjhTieRVT6zhfrIZv6sn8TMUvv8F0u7jBoqA4z6S6MZcW4N0CxjN1PfP
dVtAgQ8V1F/AU2iDErfoT/WQALpm3s/mAQp8vGnAF4IYTfB+4gaF2n7G6S3Y/Aypj9NQ1qtPQD0r
7SAmblgPGj52HYWvlL+O9PI773j1VCPJtucdJH4QpfWflAOltrEH/G53XzUEOb+nDgCQmbB/Z1Z+
6/PRfONpP0IP1CzvXSsZdl5jymPYuBniFJkO1kBbPmUjlHFLCHT+UNOhUWr/TjCdFQgG4ysabkMr
x1cj11GSoOrIE08Ds4WRofgsj+ULNCrA5Qz74iZU9XnuM6QREVCb3VzU3pMbqiPeVxuV27Jakv4I
iegAkscjaL5R3qGtivFnwWKgS33zFbLDDUCJRrHvZJ+9NIN9ZrURf0c9Tx7UgEdfOTP1S2WMSK1Z
Y/L9Y6bIIUZBMys3AmzbsvS1lqZIEEVl/kJXZeRm85X4i+1vfpFu6Hhu1vmnPJvmWuMJzGD7T1m9
OcfmjI+aM7kHSq/NowxZso2jNSgz+cjRkTOtkjfdnuwyzVflhMTutR7qeueCfuDVLOqZz8rNPWOT
WV57AAoJ4rx5NfNZYS8Ne9qDQNv0tRfl7yFOhio1wBScsQKPslkLc6Ow80Hs+uDBbuLsv/RFkPJV
mPDw5GeQHQFUJquuxeQg4WKINQ0gT1hdE2gIWut0kmtgqMLT4haOTrwdo5wF0kY1pwBQ48SLYXiK
hfk/lJ1nc9tKmrb/ypQ/L2aRw9aeqXoJZlJZDtIXlGzJyDnj178XmjpDSfacmXW5UOgAkISARvfz
3CFboVI2rE/FCSE23az4SqrV3be9MiHgmhxFo9j0FoJhkLpuREmcbYiV17PpSv96Nl+T/HXXZg0R
L1uNF0IzC/uhY28r1aUo1XJSbyMnrVxRFBuCvAhz+vWlXjoANuceNQJirj5biYi635zj1GM+4P05
fvcpWon3a9GhPRmMenEnxcpBaDN4uJNuY7hWq2F+KPDoC+dYdH9VYtp9p/fTQcb8dcXgaB2C2g/c
xp70Yx3n2hcZufSTbF2b5XtUKIulD2rum+jmJaV+VGR/Y6t5B6ne/C6emLrGuKIkZnHTyHJzaPzO
Xsp+HH5v04u81JzHLkZ2dWqmcC+nSXY3HyjaqzjHQ0cFLqSFsbmLE85j1qr57BPwCYKm/062tHc7
3QmuY1tRMHOdUBnV8gkT5fi1r4EjS4sdY7ZUSJ52KPSi/aHLy0HsaSxV+6y1CRewd2qd97TgyWgG
XNxtaELzBlHM1t/UAHo3RqOTlG0ZiRqmEej7W9PGYZy5KS1S67Ne2umPETTjsjYJuoq/ZRJ00Q3O
crMH17XhyMZjgtYuZor9ozoNstvGUY+Xnt9vG7OTtjKZzqseSrhLXm56KIfhKDS0nQz1zjDvH+Uy
wQ4S/oXUR+l9BvUe6jZ7flVgG8qQfC9F7WvduVXsZbJcr/qsQhlIZ6CEopHuxVf2zCQ5mmX1dPrG
808xC8S+RI80aLc4FkSfnbQ45rnk3EcIPu0ZUeansB8f5/pE5m2hBoG+Ny2kUt7XTyQyFrlSl1uG
v+GCCf9wMRlmjz+0nm9itQgXpTxgQiBarCCcFk1pBJu8H/E1k/BBsJ05qDUXz3VWnIxbsG3VTTdv
aoT1yV5QJ4qi4VyX11a9Lj21cwXKTeDdWAPfWLrp7QS+7VwvWdG0kcEOLxIh03p2tnK06obcWr3K
WkYPX1LUqyw2pFU47/nm+Lon6n7XCrAU+RywkpuIu2dvkzpY15NVfK6q7FkjyvgclvWaQFz/qKRe
vAQ/NV62tk1kT8nrdZZYpqtmk7Tw7FQ52kIRQQSKRdkgIsc8x9+LKrGx5iiy2CNNgZdrMWFEC3h1
HVktbOWZcCdAXKIOAQD8bzTzgkBOfunMw2/Wqg8qznLbSDcYkgtpiHe6LPGWKGM80Lva1zHTUaJn
j6fCVk3jqXCCaKkYRnrpxLJ9CKa8Xg1t1sL1hi+Om+ezXqc/x7xr7u0gbDael6c7PzVwSptPJnpM
Go7rYW08EdqPlp41ZUtLtsctEoICoy42TpaVK88y1JUo9pD3bs3XDrpmbMw0BS4+NndT5kHtj8N0
R04DgiEODzc4g7zWldaF5EW7LDBXv/Os8DRetXPjNKfirSyQl0AWe+mO6BpXoQ/9Yim4/zGpqy25
XpVXGC5PCClWNwHBmFOdKIoG0O3NVnMlCwGETu/Uz9DAu72uFrM2tU34sMIa4lw0EVDkumoXkeaD
kLZNx41nhXGsWr+YdeXfWUaTHLsx9lyh6G3+Wd/mWnLMtdmeiQj8Ci3fBFPCYsFjq3xHb6MF868m
11Zrjmi98IdIjLC7k+0KwaF5qB2D175dgKKxprbBbaAgXt16JLJYG06Puowzz9COX7GLea0XQAw0
Mk/1ov+URd7KlyY4Bk0Tb/U+DNYkOcjr2RPjIrly1G0ghcRJslXitPkmegRNqG8izPkWTLZS9yQ9
30jysPltWQjPky+DJWPYzlY1kYYLzBr3M3FJ2+ptUbQS8e934vqXYf9L64djz527+VSlLbWbyZ/2
/UjSFSv08jAQAVhnlaLdZUDCsDnOpufcuyqG3nvRpvKnZtj25zZRWFn6g3cEBV6djmnTQlplI0wl
8bzJo15tIinIiT3Nc6B2nvD08yZxJs2V5aczZ/rMqy4Qk9ilJeY+Oszr3kxrDIrH9pWJfe6HJwNz
8y79rMu1zH3aV2jTpNo6MQAXh3FZXECCz1bAnsovlaX8ENRGyfzBsBU/n4+RwylYSp7x0Jr8MQVr
DYRxuT4XnXoo19gjB+vE8v2jMUK9MoavAv2e5x3WdIE3Xtq63R/VloVMWHrKUx2fOmjDnTwoC7IF
JQgRHomcGSZhYb04ChuadC4ac1G0ah3cTtHKWlH9LFp/d2xsBmQu0gwBVSm7ZJrAvBIDWrUc7EPZ
ykw15/q+MhEMGJuHsrVz7WcbW/YtfrRLFG799CbwZwJDGx5R6jb0Hxkc4iWyGvqVVOD6N0pW/NlP
8mqFk9R0AeUr2ZtFbG6mIteutagw3M4wg4dOzW7TJNd/QuwH3+i0z0H55+FW0ALf6GIVIX/eFegj
OIRinPRoNJ0HemD4Ih5/Ua/qmbmxiurkPuSManoNt/uQZRgjnQ2J0iJoNkYbIIY7YUh0blAKHcMP
6RoFG5SoClD7BFcWpRH2B1Fsxvy1KKiHvB3eto7vi6I1kqGH/ctj8wmMTpmlS6Rtj0ZtZTtnnmCB
RsSRzS7T4EKUxWbu4uVTtotiKzwqTD6FnkHU9i+ekQfXZj/ot/IUXwoxBC3rtQ2w0Wgteo3p9AJL
z79mbnvqJarVUaPXkNBrnrn+81zoV5x6ZXVhrlu71lZEKAEID5X8NdTQhuO59m6yoEaPm8H/Ao4M
OSivCwi69NrFBFQcc8Rau23yunFzJRu+RY721DlW/KKWDYfPeSgjKVkqyfGz6WC0OviGjCGbzzPt
12ij9CNpkk4JLzxFekokTz9NKLtYSY95FDyJaZpYINiwXBe21sV7MVlzdO5ByPDFSqh5CV2vdvCS
C6niVTErf4n6Zmihdsz1em+7566iHpvOhBeDUy4Q7J02kGbSrxb24pliB99TDxq0hRbbZZQE/aUN
gRqoQRN8j7AGMGS0N1Qr9Dbvj4yVcLrOUu1rxszmAgmm7IJZb3bBCiTaGoP0xdbC8KBF4dpX0/Iu
SaLu2owtAC09zqADMRe38mR5K1qlzmiOvm8/nlrl0XyuIX8cmByxajF1CctLImSir9ggXLc2+ky6
EqWwdMzlp7/99z/+98fwP/5Lfg2M1M+zv2Vtep2HWVP/8cmUP/2tOFXvnv/4pDu2ZhuGjoaF4aA+
Ypo27T+ebkmC01v5r6BBbww3IvVOr/P6rlGXGBCkz1Hm+XDT/JLQraNvNWdWVYBJf9vEIzTctrWe
SZ2TPs9+dNLytI71+yA+wFjZxGKG1RtGtwVqZiSX5hSkG1voymGXqi+CsQw3J5fBOGzeleERXwYA
Yc7TjCg2oiXZmBSDEJSJxMaPvbd1onOZJkuZe3yPPTHo2XljZOlwoc2bIWqqdc6ghyLTn61J1X5D
TD/dGp3MjN1IzQo8kt2duohjRWdxAtwU5MVfX3pd/fXSm6ZucmcZBjloU39/6ZHHy6W+tsy7pg/H
LUlgH9SUMq1SXSofqpikyTyd6Cd40KWtV9eihwnnCaq2DEzs972qzJP2aWC/OU8vzzIb2tBiVizt
DaMOHpKwUpeRFvcXFpaYh7JAJ2MkN/VlQvSZy2s+z13RnwbjPXeVPZxG/GQ8isdMqcarNoi0va6r
jLlQGqx/c1862seLo8tEfbk6OtAQ0zCN9xent+PSBjqf3Z0m6WZhwMvP9S9kKPIbHGW7G6j6n8Vw
GNaZtBZDnijOvYBrZTdjgVexGjhPxIDblWmkGappDExBVmPWYBjNN7WtLqx5jshL8TaL5PyrIRVY
BhU9XcdcP9TWdSDl1TVA+zUJe+Mun9X0S7RtkTuIvYOoQzIs3jQF+o+iVRxQhcPamHX5iZrhWluF
Orw9LXUJTkW7ycpQ7fcyKI+Dh2aG1seVW3uwCIPmDu964+5DX125rk11Z+Pc8WFqLxzm1NZw9nOj
sJ+bOh92Uk/Qg+mvfFT08KXqnfS+mTdECovKiBAAo5CGZrfooB7uU6fI7tVWqdaSMuUr0SqO7vvk
dHSOeO/VKd6oF6q8UvUmfiMu3zXWPCorzVo0lKoc/Js7Qnfe3RGGLNsK/w0csy1oyJY2P05vRipG
FnVESsa/M3hFYR8nD5e9gryy4BmG5RfFqdUnMQnTpW44+oY3XEqBwxRNqrCCjOIL4Sp7cokV5rEn
e1ixWzlFUSya2e0tBASI904ZYS4TlwdxkGgQxX9ZdzqZL8fepq5tUDajZidbq5+Ug6zbykHs6UOs
lYssHEFbkSiSt7od7c7Nv/Q5VehVu/k3Y8/7YX++mAhAmbps2o6KEJ1jvr+YcVDJSpLK3q011COp
2NRZKPAXrtVQcgB9p8qqS5zsIZeNlZjrih5VFcDS6/UehVuEZ0kjFjbc467Y1uQZ5nG2mkfXNxtI
Rhddi5cbHUQ1Hh8EnZSAcJo/ZW4VK8i7qnJ6ozhxuBDBFtEgp9JrA9mZkCgBsu6S3mZuVBRo2XhO
cmOCc/nrq+JYv9ximm7JhqWoSO7KuvbhqjCj0v2sScxbGbvcC202zEDaJAbCNrvcCk1U34yi5VDc
hOaULN9IL+cYGgi5ZFGHfh7EWBspeSGt7FkjOLjBbJZ1FUlocae1K6CAuYE8B1bI/sGYEYORv7Ha
wvp67lWboNMsGevGfg4NFV6EKEYo+VtRbOe63oahFIzaL3WiXzGHmk6d536ibqxtptq69FDN8t4L
y5/0O4ZhfEVUP0Kpyyx3oiUs8djyKmy4ROub3o5e1xjk6s4xaNX5FhgfuZ2KdaTW0zYzAKrM9XI+
mIwRBBVRTWHFj2C/DRjfsBdd7Qx36kwgKSAik7plpTSX5rZ+xEEpaQjLYREW+Bnyzr3i7TD3Li7b
JkRmfmq8g51a35KsbW5FVc6ra5mQw1iLomhQEihUsvL01/eIavzy6Dj4bTgK5gKOobMKn9vfjEOj
I/O6G7XyNgiUOeqcfY3qKvye9YAOvcGUr8n8hMDzAACjrxd8L1DEIL/vPRSkldb4pqKSYZnh/fsj
naqTWcCMRyeVQjiuaLGYfVQRk0KuVhTtcFoFRTvddYGFqoifrcPZEa/IpfwCmVigpnORFUazta1Z
5WYuphXio6VtDFtRhGj0ekpRxAp5FQI1W9kad7lgBIWeWq/CyWzeUK9hizMzqqoTcYhA1bRLdKhu
J+q1kSIkgROYcqJe4zaXX3ma8YZ6XfhDvWr7tD19hPicEWIOuG81th5U1WpvTNXxr+IO/usAiedB
a1WcwmU5PYJQsO4Vv9x5QaE8oCrSrBlTvY3oFkXonxfkuvrGBu/UsYIQ9abePJ1Pq/kTEeD5cHHa
os19QvHFsW71Cdwo1o1j2QX3aK7r4HOI1lVWvRtrMgLQCiwX9YvwmelTtkin0vscd5O69KQhucrA
hm7bvFN34kxGQwbwfKZeTv1bpxggJ+OT1XmDq2IaR3AabrI9b0S9UTXjqja01lXM6bVONIh+A0dp
sqydzmGHG0ys6ivbJ4KS6W36iAD8XjhDNlFzMIbJeQDEaLqRNQbwJ7BPtZpK2Q4hAXtF1TS+gZ0+
2mG9r73sM2SG+EpmOLwZWRjheYHBtZF39+S5fOzs/Pw+T6cam4Ci24iiWSbtru4AjosiJszadV3L
66jV8hsi7MoylxPrVi3z5EourY0yDtatqBpCr1l6qjettblO1csa545Td69Psku1yHYiWItpEOqG
ibkTAaNAZMjmumawwEZ3MoRwJks20m0PUqbchJVBUC+vd5pXlT87NX7SosmG81p7Lst0/bpUtHqj
J7UEHmhCrgEW57oI2/z2d+dJ4t2QFuWGgEW3Kjss8bKwuC1mNgowSFySZyJKJuWYNtZJxiNFndgY
GAeIvubEKGWHJTn5Yfxm5/lyGvPxcxRD0LBLUyHXwoqd2a0OQSPnRTqLGxpJsYRYNOz7qqnIwPVd
H1/UUV66tSI7N+iTBhvNLkIcZ/LxGKtE54EkWnemSqLAzAP7O5yqVZL6+k+/dQ5dQ0ZGHA4cwLnR
/SDcAGia1n89Emof35bMGnRZk3kxmIqiMKa8HwgJQ5WNOkgdhvEKIdbeI70kKAPITV07QatskQoj
IiLqOryjgqa7nxqzxPAGlXzTKpSbqMuYD/Rl+iPnrgRcpn899wDD75Oo9sKtNUusCJ2VFpFV1j+d
sxKiKq2P+JHYw8IRY1zXr+v0NI/QQB+7rT7Gl23QqNeiQSYDcv3Xl0H5OC+dL4MhM2+Y/5mmWGG/
eR9YwwDO25bby1dMu+XMTFIeeRnnY0S8CANo6oRe5vmhT3xtqQ9a+XEwEEcUCSB/8fQHBXp2ZMoi
96+/sq58mOdYiq3YNn85m8FD/2XlCdNUwWgwjC5PE/rJsyqU0P3wkZhwMgflUduJN6XjyZs/q8U7
vlKAUv1a7aPbeKqWtTZ8xGrj3LuOGmtphGWGRtNKhDlTywk/qwZaLnmyGoMa4WBSHsssVoJbyS9f
9zBC0Jd9C80j8xV9Oc57534ZFnn/Zjku1g/nSIjBO51lsM7CQjMdXab8/nbux2kIq8mIt6MH1ctw
NUxZugmrbYuJJgEk67afegx1Z8JJ38bXgN6qL+cenqRP5IfUYdH7Hq6NKlSGcBiwcgoQmE5458AC
zYM7Q07LfT+3iqLY+CSCR3Pwj4Eu41X1z+Oz3ojhCSvKd7k//PU9oM7Rhfc/l4fXtlAJ0VXLgpP1
/udCtUhHMln+9sTh0gr3FJEhtu9cqH5G4hINlWrexJNfowNOfTdmcNoQqF7EJiqOftshzCdbhK19
VduMaDkHrBeg7r4pn9sFJ8yu/s3d/CFUwHcncCVbumOxjOKG1j/8ktbObLyJ/OyF9Bn86HlEEFbW
vrC/NgblqEodSnUCxXFu7nPtqNVZtj/1C+p2OIyF5++DOfdAvsNcwAJD8E8kIERlJ1RhxS48SARi
A67vqVdhmC9dKVeXpY/Y9jik2qrDu/Wp4e/Mu+IJWmCwRv6w3bWpbt8bnnIt2tM6IExYqcVlPXnm
ZYXsnVt39vTk1fE9d092T4zvwwmTERd4Bkd9dt1IUP+YMM/sLICDBB0vRMmfnTVf67vrtrWHg9UV
LAA6rQpWvaVrS2/23Twf2ujZ6VBV0vFvn5xgm0e5ifBQGV46bTjcyl55Pw6K8mAZs+2l3cy/xZe+
WdYKvh4kpIS5hsNwcyqaY3iZoS12p6G2COHGSOGIcPTvzjofXmlAhMVN/t/vwpu1CHf+yIuxCv2g
+VD8x+Ylv3xKX+r/nY/6Z6/3x/yDmQz//7LLRfijYi74s/nY6915+fTXb7d8ap7eFVYZi5Pxpn2p
xtuXuk2aP8O0c8//tPFvL+IskFxf/vj09JyGGYQGwkc/mk+vTXNYV3F04mX/jAPPH/DaOl+KPz79
vyqc8oyVz+ls50Nenurmj08Ss4q/ywSFWd1YOrIu8yPVv5yaFP3vtqKbp1WyA9Ty098QOG2CPz5p
1t+JKxBSkAFZK6Y1L69hVIom5e+ayhvHsTRCOCyePv35419j1Ke/2u9j1oqpzdG/N4OX7NiGpSmO
basyWqe/LNQxcq/rITb7I+i4dhWWGAmKDRbz014J1WkPIgX1n8LvXEeSKzB8NRvZ+XNvLoZTgvoJ
otW4DDsJPpRBt0e9ghn1vEeIL63TYN9IZQYJe8pOe6LIu+K1zkp7JwZFQx+pjNsNCtk7ACDRmojh
fZB3/oRLCcwMGXm/6pusTkc1aLx1ZGvZ/rxRUBmKF6KcTqRPF52eftXVyVq1dZjtq/n0gQWIc2HC
iY0XRmmiga1IyEA6YbEXG/Izw4R5YEX5vKsmzo8wZknn452XLERz1039a88ozcbJTeJoXEZkhBem
Co/vdMXsMSmxAPBXEYjxhKQuV/HUzGztUGf7QV73aVbsjdHL9yB+iv25mCRBAgpPCqI9wfw4b5p9
NsWGzFqKXR/2TXKqFWXJUZq9PZS67HrwRN0px2Ann3/5eaOY88+HTAa0I54vvzEVCTLU6Oq0CGDu
A0jZe6uLCmRaa+hZC8M3lWwrqkWHc6++UrHF1aTVxM27xoXxFpnLak+cv96LPeWfeyEGsbL7oVkO
B09ZaVqUrqVBuffstt7HKGlwC83nEWW1my/km6bz2d+cM9PmSzs2ZQn7DzfrD59enJrnk4qvJM5x
+iSxe/6e4sC02BQj91osxeq+A+h42pMgle01I0nBasy7ollsygkFBF32VucqsZfOJxB7BoTOLaa6
px7n+vMBRg3lKC82xOvy/ZDZXPnar9ie9kX1eWPN98qpXVT+tvzmVGI3LFF8jg3t/nyI2Dud5+Mp
3nzuL7uR86ylfb77+AlvzgTcwATgpgK9FD/mLz7pP/vk85d+87vfnPvcLvbE5k3zm13RFJooROqJ
trbmqaFq8/ifb2+x9y/rTs/Fx+YwgUj+oRITj9cnarSSdnI/fAK+P5W8IjDDn1mvBnOjMqSdjzn3
/nBa0WBON0FYGDvAY/k+8dV8L/aUjKHkXPxQl+seqF5zPuSXXdFVNIk9sREnEqc8Fw2pYwQU5VSc
TuwafcOZ//rTRUexER9j6MG91PaYoczfR41Ls/smdrso6GREjSdlI/cYMCZysTcNe7Zwd9IEOHdS
YitBpdjYiYqp9qlJ9BK1wG+MybWmsibeHMGbaFCKP4imSUbk8E7syoaf5ldvTqOavkwkTImRbYX3
iGgJH9NImr6IDlWFKkzMBGw5JsqFI2F8V5jD97DSH7ypgHCtVAtkk1Wmoe33GIVNt2qGgQTAM+LJ
borz4yqVCPqMRaa6vR0eENotVsmQgeqIgH3sNcv/oU1dt854BTEdVvBfqUpr9eZbnn7GiEzJAoAw
cgnzK62bx/FuHudF8V/WYa/7rst8hDj2dMRvik4deLxF35/6PzgNyfIW5UN7K87siJet+KTTrqgV
p7HFe198wL/8Jqkc7gOsDzZvv0095OtCHW8L8SaTgRfunXRI92Kvmb/wue5jn3Pzuc+5rihNk6nI
+1N8OK3aVbw/ReX5FP+3jxHf9vwp59OIOieKH9LYzvaEyaGyzq8udX6bij1RJ4q8wVFllsf1ub4L
albXostpVzRF4r0qjvlwRlFMxRtSNJ96ioOm+WPF3qn9XD6dM9ClJUZqyRI5sHhh5RKhpcI4KPJj
MEgpSE+QKj02aEo6EgFue4yH5V4jT6s461ipl4DI5OXkEbOF94YgQ1B8jztzWtqjE7q8n5uVGVgD
AuSxs0HJ4Vg7Tr7tGmXjYK7mxrH9iDFdvCzCfVw/mpK9U+Ii3fWQTZBPU8nbYmucaeMcKwwWUl3+
iCaCIVAGklWoQeDzp2u/JM2Ic+E+rhJMmsLyXrbw9gny+lsSSj+itEYhVGkdnIONS7+XbTcioO4b
X2swtBsHH8SV0eMmHQcbvc3dNiEt1yVZtzDncHQZ/Ig9VO3G3kT/RCIs7PVYu8brtCCS34G5X2eW
vi3i8hoZ0J84tnoLVhzyIjLNI0sE7NR7x1zUcfw0Jna5MOw4O4TMyJckd/eJKn9NtXi4TMPiKI81
hIayWaIFgPZ5Hu2Mcu0E2J6XeemsUuSSVnozxm7Xh7fgM6WlScx08dRleYqvC4IxoyQraz0Po2PY
T9/yJHzCV1xbKf2DXN9hkXRd6mjglNs8ldNVYc3jHIjsqdLaRTF2zCZDOV4atgeHzIuMhTUBErrR
zWQLI467V61UV0PDwQVG90g+E8hS40sMi4jyjoF2o2rPhMy0feoF3efEssA7BuNt2kDTDcsHtOqH
ZWvD7BlvIJrtI7U4RMXws0iVecUAkc8oypa/BWkNpQEDkATYWXhZEOLpRGs8Vhcg3vd9w6CKFki2
JvPmpq1Tr2yCCa5VOj8iLCQWaq3aBJhQKDNLHxJWHu4ITjx0AcygCrXbMGxxBoezXhTNRiGwp/v4
nSPtkGTM/Y0QE/uQn2VCwBt6+yEL1Oiqa4vppv1mg2Jsu40VjljR1dKLFGy9MivWSSB/yZ0p31Qe
Gkd+kGEaBDowATmWrX0D/5DBKVALAeGIPFTrdkUwkSausHe30Q0Her8OsqTelcCxFmEUBiSqKmQy
yw5PjtBaAj5Z9ahdAz9qHvwYnedsRP64bFp0y686uUlX41gbV4aCKZzbxY53WWiNebB9j/x9ErpD
8SyZvrfunWRNdhINfWTKkWxQ9k5d/MxKnJ5aT1kXBbfDipRGvdKBn22c+LqMOvD1lZq4Zh2x3gqS
1NXSAlF0LwyXNfR7LhwrGx187sLGgwm9VuUWWly9IP7BeSD5oLz30EzDjdmY1aoOsdHGi20vjhgL
3JQDBKyzvL4GalU82IhGhsp0aCwLeXf5ax3jhUKEZlFH0Q1SP+kCaKx9MJUAAhHe37EM5stRdZQG
RuWgRpHn8nswcvSVH4NRJSuvh+Rl+GNxPWQm8Shn3GJnIC8LW3OJSrY3aE2gexmmaOA1eeAaSphe
jyF/CV1zdBeq3Oep73iHVzIx+NZD+kTzlU1p6OBEBvCsUXNXaQHaMdM+RXleX4xVgT5FbrAgYwpd
xn59IaNmFQTGZtCS66Fn+dfF+rjKc+MzchfZupqgOPRxvhsQO+iI7LuNX9Wrwm7WU9Q96cRjFgNS
cUgnKBPSelWO+s8ibdQKGhhAPcMf1qRgMo4tPkttbS2MRtOPXtlhuzk+akxGTCJ8jKdg0iWbtI1Z
cYKwQ4DMR3q71su1Yh9i7sadQT6zNbrlaDAkGFURukGbfM3RBtX6Nl8UfLOlptcXZe+QJOyacoEd
ur+YMoXItjJ8a5oudY2oR9+/4GnsgheEiV+yPLgIu2lrRsOdl5XXtVcYG7txDolUWusCmMCSSRru
9nlzn6sSN4WHmYyMbuOm0bS7TiP0PYXOLgvtbMVQOF5jXY/PU4ikVMygG4B4Wjdz1rzIyXaQUlk3
ntquSdxt/KRZleVwCQ/iW+pEiovdaLhInXSRI+e+HDP1trSKLzx90YKZX7HoHRnCKqXG8dZ5T0Z9
jMMMQSL/ECEJOlQ1Kf0x69wh9T+HPKabVntScshofYMVjFJaOWSH6Q6XmHhpdYHtjk2AuWWDTzKq
BbGv3Cs4D3D67gh5yEm8bFOoWB03eutCF0bOukrvNC+dFn4VQ6VFl8QN5GQDztS4IynSdbZ6aK/M
spQOPQ8YT5q2KaNwhFVjueVYtIsaP3p17NQFik32yjdvumkAlV3wTGKiglB7Kam7wbjGBuKyHOJq
WVrce33c2niKxbu4+Voxi3J5Ncoewx1A/0cWCLk7onDmNI6zzr2W+wMw9FKPNai9yMWvmEnvSBks
W3WsoXGFqzHSo5vYR+A4q6LFNI76IcwDb8mDt2xJb7t9iWYh5ngX2rTJp8Zx2w4p59bCna/zvkwm
6qD64HwZVXla6Qku40mbkKHxnqrWOIC6zpY9uUC4q+ZLWiXS0kKc3OVJybYeK4GFD54zG0Kg515Y
kYw6qGjELPTScxbNgEZiE5TxKlLwTJFM9aG0W0zqq9SHuE1VVcg2so5YvQxZ/kBELd1NHTMiQPFr
yTA/D924NpX0czYN+gL/g23i8xdGwxZGmzMdgSpiTG7U91mrV4tWm1QXfb7L2M77VTca+JIooefW
dmbjZ+CvtCy6qm5lEomXdpOvrQifdVSU1lbs9WsGkmbZdE9dG658Tx+WoeldaxbSOCzwDG5oeV/G
TbaqiFcQqx+3YavHmzoKv3hplOynSLq0Wv273g3rQJl8CO3BfGc4CyBH1Xoazcu8kpKNDk0rN8cj
7D94Q0p3mWcWi6WCka9vXKVo+lVmI5Sj2eFzoYSgw3QmCnA6ykUj6xhc5UW1sCVHctWu2LT4e9oE
iFrG473pO+ugVpBGBEQBK0xtV3qfkZGUQVprheqOcn5XM3MoS7NaNngBwz+oFn6nuShwFFeGqX5B
xueQA3jAy5PxDGcXKyrqZSsjIxrftbFypBN/Nu1mMCCnYgNwDNUOZgwfJUf2OpPjEdizta86rzwq
anCL/lPHPQqQIgqe4wGgSUy+aviZ9NLolhYq6uTcdjXioq6mx9Yi0oFupJB03OGnNjKAwNzLF6ql
f7adwAKgEFx6nS25gY3EBXYLwEGyCL24TArdENuIXckUWq4wCCggZZjo3m3zDhKvnS8sSdu1QdJi
YXC0+ER3aivMFpWkXuq4QKJ1PKwncAZbxrhVqjjeBS7Tt7be/YApzw2gxIvQ5sIFSQgMQaqY+bSH
MjDNmbUNrHWbJWOIg5i89OtdTJr+0DhTxny+dJNowN87llwcNLQNywdX1R976JxXSOEydCZZvDGH
YZm2HUYvPYNJ4HLFveXk2/es2AqWdZu8Rm3T100WLuntAEp4KWXFha/Jt5A+MQiXszujbZ+xYMZf
p5AR9gu+JZFTgMkPVMgX5UoO1XYbpAN+BwNDcxAFOAAYl3CnxgF+nK0r36owcJCjLs1VFENcxNV9
kZjI19tF5La54yxCJgqFTiJJ12odgWUHnSgcLuuyzyG3PnYN4Dmjg8cNk0bRwD44QEkwQPOWmeFv
22Qal4gpFYx5s041VhcruVOvIrO6TnxexoEm7eCPRBdF1F0a4XNlq5dVr5pftQypsXBfSMy3h5hY
9xS9jJOWu00HKkN3cPyxjYl7tMP/z/r/7J3JctxItm2/CGmAo/UpmmgZ7ElJnMAkSkTf9/j6uxBS
lTLT6r60sjd5gzeBkcEgGWQAjuPn7L22QceEZG1KNEa+iHu9uNIGvyG6s7ISF79uRmXyoImp8tJQ
3BJpi7Kjb+l0h8yhUlzeiG5hSWo5nYYJ5c+gEjvYozoA4BtM0XIJ21jdlVH+KR7WaF+2a+YO7H8E
/YqXvjrDQEGz2nCCSW0w/Xyi3TH3kJ6y+OuwJM9qVFl+GU4fotdubDlqR20ZP6zohXZ8tpu65WMq
Zv3VhAbjZUq9FZazHpB9RgDdBpqz/FQjFioywrPSRTd1P66BHDY3sXIp5PRNLl12oXOEbUw3TtoM
0CpLGsJJo2NEV/hAj/4rGTaLO/Wr6Y7q0YrDdW/L4Uft1Iufh0GsJu+IXFq3MSyaNnJjGUNJivP+
O/A8ucNke3YABCdA/X2NCZxX2/LdUgq/wpKOkYIwEeQwLZFoMu/dLowenDZ7rUR4mDTnxehQ441s
kl3dXp7bsOFdBQsXzfwwxFUu4Yq3owqYJp3JjO1p3bVpgLX0FZbM1xjks1LZLo5IQAGAMOsMBlCl
5J0LLCw+jMIQ+1bylinaQ9tnyj1T9hCWRJNDST8birQV9/rQNI8IEPPs8vMxzY5IeCPf8vj7u6KN
d1K0c7wj6ku5v35hXPWv/WrPftOP2J/Xp655Iuhmup+0ad/jU3bZqGKdWrPRJek35YVEL0o9RrhQ
qWLThqiIcexnd07O5By5CS2CW9K1ood+Oyw5XFlUnWVRne1oMu+vB9qRq5eiHdiJyv71WGktzX4d
Yi75fz82gI9zhZGIPaY7t3LM8K7YDiRkyNpu7rkoBEs+NoW5EAI+Igdas/XBWezFvX7a9bF+T5RV
cjdBAb4+9PvxzjI+JZS/p+tDjtKI+7yeV7+Yuir4/VxdhKjVIhOHxfaUP30BfYpO+fL7EVOAVYF+
WR6vv/j6hRDHDtWYjlyprf3rQ9cvJplank1rgXzM6zaLOrm1CaREhJ4+0CusbEbNvaYlD1Mzf8yY
5I6Tpl9ACOY382wSEbUdwCoOXtVbSAf//RjAlXIfdnruZaRLE4ZE2+VGV4ZTZmbmfbIdrk8ewKas
VZghKCFEqtywUm6YR5a7mrWz//l5W60kOxMh5NXXr8e1KaiM5ntAInerZA0hFWPi2hmMeykz5c5M
ztH2ic725ueBrRWIkHg9LbA8FKqQTR9Xwm35/bwZW9shB6L18wfZamWdoyK5J7mRXLNq8X+eUWud
RB56f1fmMJAqqq8HQ3GiB5FWT4gQ5vP1adeD1VR4cZ2yPlw/vT5Xc8reNyFMBdfvuj4mFpGT+JNd
8mFGFKBG8j4vdXkfZbxgXR/eorCV99fHhV2MBGKn+OIdlb9je1o4LMfaBoZ8fQa7wHs10XTaNpx/
kLT7gxJJ676pK/u+LuMm0PCYQMBb7fvrF7Q+7Y5qbeK/2p53/QJeBuO2yRtPT7NeofCP+10HAtob
CdBqstG8+f3cuGlsaL+dvc8FADJnSSOfCIH4oS5Nx5/RcQW6HZYRjCoYK3CAB69rmoT8Jg5G3/VH
ekol0bvzL6POf6Ui+L8RCPxFd/C/yRH+n1QRmAjH/k8qguxr2X3t/ioj2L7nl4zAkX8gjUNSJaQh
BQ1txvi/ZATS+MPSLGlZAn+p6WAi+y0jsP4gwUpDzCN13ZT69l3/khHofzDv59kOD2/T//9KRyA0
8TchnKbx4zYJo61h5DfMv4ugGu6TuFkG42jmjkOHx5B+VHTnODFfcwOsI7G09KAsg/HGzu48S9es
I6mJX+y5UYOB9j8ciOXJsYovncwBcK0O8mpKSDa80YtkiasAFh31dZgDoSfWKYYbilOU7LIZ0nkx
+mlIO2Ec7E/Rks57qaS0WTu/jjLn1CMZXEx7vfhkfc2kIcPcy7XF3AmhZ0ECb7LOtG/EdIQpt2S1
TEYvLlR4szabk0LTMbJV9kc26tZTlwBVFgTasXbd5WZ4yLue2m9gT13LhRnRrJp7Vm6Xt2VGdm2p
waYgNkopjrnK9qp4O7Z1/EL9TnutcRZ/aGh1Qbi6LZxqvQcsB2SMyHC/e4itqQffm4KvhB7HfyOT
xF2cliRLj0mVJvcrOdGAL0l1Fims4uoOuUi169MhDaSK3V0YFhu0AuVzNFQ/StP+Edp6vm9awOM4
g0FAleUZwsuyriYlZKl6aj6G7q02YpOv4P7JUJzjluJqBKAiUn1vA8GfCvFUUEL6ZRF/kmuTBjCR
jN1SKBtpgdvuOn0Aobvr2/A+x9rlN1uCnzGyyidjbXn08Q/ZAC4WOir6C1Xe2ZggvJUyexpEjWJD
+xRWWRL0pdp6YQYGKkp2NBOaXUjpXTRKtTPkqIICMS+m5uycJtpDbD7BqGt2NQ1Gd84xd+jtHO21
jBafWjYWIwXCUiITfpVZYm5u23afbEW9VaeHdSrfKjV7rDooLF391joD+JFCrrehQh+669XV57aW
HBfZ3YqoOTGcMYCxxAw+1PKtUQ6yqaOXLt3b5eoj+XtP8fgO8fyIaK1kAT4MBIm6qTm/xQ5QtNzS
vGmj0xeqRgkSHRer1mC9ONgozWGXt2MW9FL7TgTGC/3pUNbPbe6gysgL/i7N/mrM6RfDoSi1Bt7d
xqy+2iPtJmLASpqaULJAltuHIhJEEdPxZ9ganmmrZDX3dZFZ9OV7mi/oRL6odfJjFW3hi4pttV4b
u4l+RU/fEvEszJYeeNaipLzc6OsoIvOYhfdKGs2BLHDZ6OJAtjAJar0/4RJnZhbJR+6IB135Ya6x
+tjN5vuY5ASjklORlt33MKbvCpEFyLwUD93kPAHD0YPXKnXqXcmrBo6OK1/NJ28erPs204kP8LRO
Jr5iN6XXZOl5NGgm6CmS8JDxitYN7jZo5J0kyknopCuYaTDStvUqae20uvVsLaO3YAIApNTG8f9Y
WdO4t9bR2tMQeY0HiJqWQfOOCzoW+WutGl8qmFFx25+jJMKfA2NZDZCZX/ibKjTlWuIQU1PBm3Nu
zETchq1NUYqazysRxrszMQd6PrV7keHEdpTjmDMJUSRd5clbmiGFngMpeO6AYa1MkWO1eBcjVcRS
FPcN+qRgyZPnSIlHPxLTJZJIFYpSE37RENSnjRvjrZw+IN3OAEIZjgwqWURIaZQ2PTmK8dblcXxr
ABUKvzTWTK0+Q8w20oEBTDIcknnJXK03P2jBOa7I5/AcPTp1iJQobJQnQ5xsYX/PS3oeRZoaQVJA
tjH7wquIuQ7UqMkoisBLhDkzSdCIs4w+Z5sQi3sAp7nhOG5Fa9ij4vkylcvjPKPF56KcjjVy2HQC
kp06Sslf03aEpbGVHPF8id5kMs7gT1B/Hmz2tNhEttH4qBF+ZyQz3Ob5bVqUzFdpzLMP/mYkF2wL
32lHRF5EPwduTulXXV6QfCW0Pe/aLNd8R0DNnZ41+W7J0hLlV9cyfkiVg5NFrtap8piW7SnmUqF/
GSVuOyvJTb8unsXqc8hyJNf592oGYRtNFeF6DuY+kuDWXFV9mQnHa3J7pLU/BiAGnPMwRY+irxR2
w8q4YwPuqSYzR+WyqAt1HpIqL2HXF9WadbILZAPQ9/P9bHJmVPNNEXaX2IlEsJIi7Dt5m+xmPVWQ
jy8BakWDEzpWYPFXiZdPcbTrm+I1NEuVmxkI57hLAj0END6PluUqayr8CkPTErf5ThRC+TpruTjQ
juQWy3gxkH15N871F6ZEzo2c+tuZYWEwd/NnhUnmcR4+K8Q5e7mjVn5V0phSy9Vj5uIw5sgsQnfu
gEoaZxYDFuWSejTZoFgMykA4s+KRednO2T5FZhtgj+1xlpmvThW9NpZi4wtpFSZmBXkrZqm7aVjV
u2RxLDcbbnMLGfRErifxBUruYgz+WifTS1q16+vqHDr8+P6gU/kD1R716VBCIUR8w/+npxPDOcN2
b5hdY27uynElR0CeIr1r6CPbF6tSuCNaCQIz/YCZUj8A3z0QXIxdTJOvoxW/JNJh8KYTKCz3qqGz
pavHGzrUvNQh4p2FhuQK3WxhUKQuFoV8P5pEiY/0UrkDjcHUvNKYrsiel6EPmLZlv4UBasyYcoXi
VGbLU1aKO6vnNSosJC7NbuWQbMNppW8vVtO7eRYu+ImsNybUOMTm6bgmmjybUPTnCqlky0QlbLmQ
8QXttXqIISlYN8lS9DcdCN2ecCxkyokPcPbrglkwFecyBAVFf+tD6jVn/oKRP+5e4qY91WQjq5Bj
mRLJCqsE861Bie/EOuYXDY1ixMVnzjroM/2gJYN1dKiaHJICfPIsDuoa/pD9pyIFGd+aFe2vKTvE
ve6Fc14wk5/CQLGXe/NuQDnuZ1rzZqkw2ZSJGzSdUtdmMfPTtobxVcy8+1myF5xw+GDILZXGt5YL
kdTE4fOoEEy85LAIh9zyyYlQ+zfc5VDPQ+e+ono758XS7SCB4APN5JuWNvWuETYV0AQhVQF9ZG93
7SEKmyOJdPKU8g+0UaAHNswNXy+6z6uiq/vYIEJam5lERM9srzbBOdyOrONmaO4r0j3wWn0Fxl75
Xc2dtMwQDSk2i1WXdOnBVtejY8gHIUAMmDmVYGIsn5ZEb3y7oy1S0qmh9Ytho1TRB3GFIVHoxTFt
afuGgxZ6YewQGxnj0JHNfFwnMwnSHl6LUYVEdqwJliwsOqtk7aIKhGXnHEmrRBKxKJyiOuKgsdB9
OSbDTd2tid+bGlZ2OIt+FMrDIKX0Cr1GmAHcLs/iCTlpSzQE8bNGMwd2pS9+ZFs9ZyQnaF6GnwSz
unV4HudRemEHjzm3gzBO7d1YppVvROKzaTc1TCnTdZxu/llzZRgwF9QYRyftOGvDU6ektU/+8uaQ
PhSOdVPrNhhYi1vgojaat8ZUFm1ckndhMPY19cQHnmr4YR2wgb2TE8AyvV94SY36uOY1rLf2MU4w
N5mr5rgIxnySiN2WPeyg6Z+6oV+OGkbnHRiOnCxAi1ICwoIyEpo4DXI85D0kcGkK3+LN9IrZkrjN
o/yIXysghySndtmPadr7Ym7Hi73ab1rRfBvCqPHbMvpGkE0gRlhiWuqU+y2exU1zzA8DvP6FLYdX
iPFD6yLIgCXdI1tnUV4m2wqMJt7KNoNyk1KTgcyXsZr02+lj0uuvS2ztmkonTwlVWJLT7ooH/XPD
gGjIesM30h4LXsKAfHaIIEscRteIA3APY+zddVNtH4U2tWyGBsKP4/XRppnp50Wb7nS7Opkd5NWx
JlyvZkgDwJCpz+yQbdvR7W5VZLSWnT12Fcu7qaRPqw32N+37hakdJXgh0q+Jqt7RNqbcrNwos6WX
gFx1Zwudbnm0vzt2FJjqoNGILrlOWp+xMB3YfDxXxfc1hq1qjkgaLMc5s3NVn5fpiGrCJQCk3SVV
906t9EalV5ImwaaHrGFpOb6ZqXbQLkMX9PMInzmi1y2i0O0tzH0x0zRXWE0wWiOiMMZDBT1WlW2L
j9YCtBb8Jm2wLgPtb2+awvfVmqodyiB3sEs9KNOCbJdul/eOQnuWiYy+y+LR3jkaoIklBr1V5P2d
YaC/WUdQOWafILpWSDeW6rHVwZcPJsqYtP/kxDGSgjF9K/Dp26lSM5dE01E08CFMsxz9bpjO6CDk
w0BeBVCF4TjbDP0iB5HNgD9cb9dDW+sfuZ4/EZSAfw27Y0znd5REVKeVDHJimSJSxhO73xthd0Oq
KduYVncCBgnHcWlvyAA4Kpma7J1Gf43sTa4xTNUeoKPqcg9d2YW59ni2SHeLqCUiFVUzmdpe1KpM
XGnjR6byrld7taeULbvRCBBR0HvkRN4ZYei3SrfPEuVbOmmpSy8gcsOKO5ypU5Ow2WFgZ8fxTpAB
bgQ9m/l+iU8OcCvGKA2ByTGnmIA3gSGGQViGfsvpmgJYDDApo3BSj9vpB4DD27gDSqjFcl9l9ezV
i/ySGOKTpob9Ex3uR5Li2PbXB1yRhpdGL3bJO5clTDsjtuzlwt6keTRqdvNyHVGCbhz2qF5codZf
NQJoSdPO5M7qqLJScIKpMRheXmXP0iZOMZHtoRqMZ0VCWKjbZUdGlzGoz2lK+veMg7kZEFHEGjOm
IcncolgHTzrN67Lom3q9r4MoMb8pnflSpylvu/gszSL14xRu6VZG6ZoPPbEMpillJEA3c9dklj/m
1inLEEgM3UJOnWns9EyDalp96TsFH26ijjssqQDzqnPFUpCUjrNPY/Hk0KfMVYOI0GI/qoJJusWQ
p1XvVQgaPvFJ3PMyfzZ7EAxRhycgfYcB/Cl1GvMGv8hlJfXS5X45ax/IWqEqhSesYDu86c0ehWaC
KmoKRKELL9SGG0mD2lNMruF4AmLKa0SRAzd1RQpCCyI8Rohxtnn/kt+Iqau9dUpvbXX6PpQfAtq1
T2745KrkCEH3RB40TWYwK403W4C+13Aa/ZUsrNKaNdLEUuQlYBYtgudChcm4PbfkNZEd1miKqwzO
BRdBwO5NQVvL9Baq3mMetuEBw4dX4O6lP6CyPV2G6bAMll/l/U1vQMqPB3pUXVzubEd9FlNjHx19
/QQHs1IgJxYpi0sVahf4gwJnH92qFFcVqEbuoxEytNapb8OtLolC9k16Xl40E91g7ywa66n6Co7h
pdW50qz+1Woc/NqWeJ8Im0Hqy7lsNBCBqRzgascXi64WiPQLne3nUWWJSrbR8DhwbRbp0xzTSy9j
2jJemkdP4PhO7MWWS9/QGurrZeJ0UsUjpObPmVC7Ry0uMO6W09fV3E9dWh8xan62yLa+9LJ/AtT3
vGJn5R1lAUuMmhFjhJUAjcH688Pr52nxHSlHdVSSPj00yhrULX6T60GznL3FNbe/fnYViDda2e8d
I7wXJIovha3CGCjlSeSrAvRdvRsTFbVsgee9MLRjuPl4zAUMA2cTH065s4dHQ9VFEjyCleFw3Uw6
rSF3OSncG7eRLAOUbkszfZQ68pJYQwoWifi+s8XrAPQSOdYWMcf2ThsZm/esyO+Tcm/F5vCNrK9j
kyOjHDuzPHd85KmD1dLimGYUQKR6FMPMwtTk/D+j9t2y56OlrDQszIEVTcNuywIRaAW+GU1kd9vl
ikIDrpTypNqx4arqdK+HUEMnixpyyQYfBuhR7QeaQBoEi1BF/Nkvj6FSzRQnwajm/aNiNu8sRQxl
wasaTnHKpvzNmqbbithRv1JUmC7kOdpnkEcvk+5k+zVBqoD6xWUq5BW1UwSxRIuqqm+M+RExDFAU
0xykz+KIRzIehd/b9RduDwhy+1OTpoQrpuu6h2N2E5J87VpKZuzbWpO+nTu3WW99kbX4XDOAb+oa
MlCNOGAGATdVqG4K1TMsbdinTbS43ZgLTnqWlbVG72n5KH0SsoVle2HSi/6lsjX6s6ErShztddPd
2ouqH0yQzqsSUJI9jKaS7fEwMcywx8+FHnu2HkbuVBRoNJnE5kkauY2+g5MHnhbdIK7vlejXPDvT
TriFVHqzLEqzM0cDv5TUe/TF8eCrmDNP4t8HfTND6NtTro+ZcdgRxjKX3tVmMM3FGAhHIaU9Fydr
je7gU0f762dhU7x0hfMtGemaNB0yihUYinu9OKykrk4GZCAWGQI+8sE6VeTPnvqTOuMaK+UW2zJt
qUbN56t/YLraFqgha+xEaAQ6w2Kl2l6WMq/TPlnZ+6020rzrS+3HBc8XoS7OPon0fTRmb5WxPrQp
Jb+zuSCuh5/2hN+fa7xR+Bri4/UlXg8LHKz850tOxcGgnX6s2Bn1eip3aFtbgd0rlRm2jXG27B3q
00vUiXT1kq2Zw26zOfbOp+vFqNt0tBC9H4ztb7/+dC2K/vXTt9+tY/E9LpFTIBvhl+RKWeyvf7Fp
D+UvH8X18zKW7c4Wy6OpD9/kiBAtpn0y4dqFSdkS59MkBffaeTrNq0E5xX4MkgOviM1YNJ0M2R+n
JOv30CN4kdsrva4i10+rVl89Z9s3tduqdn3prZ5/brhbcYvBXybR+g7WaByYt/SHMqwCx2b5jYeJ
slEMD0iHjd1skpftzkUBBHHevBWKlOWuKeXjL6OCgR+uGvfUYKwJhZT1AcQcbSlMCCBAlL2Oxmfy
klQ9q0lonLV2YEc2x1Mg22w6qRGJpn1rW36xLuj4YhxIyOz5PWvUspfJV42FI+tPtmJ3J1PRkWx2
4mApuEk9motLfdgqjOv6m8Wih+7c3fbovnkLa1r+jaQazeLmRJhnc7p+dD1czzg1UT5WdUbyW27W
QoFYN3TU/PDzUrleL9tBbPYt6nQA4h36hKHeDGnp5jKSfDNSXQIA6yQdOPN1JLNdibBk0Cn0kgB5
5JGspZgdhvmjiAZxKnITlscgSckbxtP1oANPDsyeS97eUoT0unE45/XZ9lLZ0jcKu4h+N6vN5kjt
KNXZXG3y+pAomTQ5z9zYfK1n13O9GK+Hejufrx+RgNQe+qj3lXYza5oSc1fUYMW6HuC6Vaf3wRq4
y2pAkU9RPeunwXpRy7Q/Xt8HkeO8+PmO0M1xhPIOcZKtoJV8Q7e63LDVW286hqW4I9N2H6nryywQ
7JpJcbcoDhP57dDAwh0Usey6Ln5VTbZ0s7P8+ppGWrGZWs7RnivzJgdD7q4KlsuaDVNBR+LGcuh0
5Qk41+0JSMg6Rux4jLavacV0A9DqYzJ61oxGQYgyLXs1w0gvpmg0iGJpxz250y0ixLK4HdF9gSEj
VIBuqEbcNgtUaMaXBhU63FzcDVO2/VVV7dO9eqK3QAe33aLRthettsy4kCaNXkGhcYlntqUKQay4
IFekOAO3R3246W3jPHblIVuLyyBz2hcoei/h8lENWnxjCSjHzN51d42X7Ji06cGJLIg3PbvnaVqM
BX+G0C4smeIytoPtC4eBgpHlN3HWrIehUTJEgVvmTBwjr1S+NJHNbiqly1kVZycs0cANCG38ejYf
VEkGsDYXb/VCt8dU889Ds06BSUSzq03Oe9IW98Um4l26MQUFRI2t3iQOJLbYgi2LieU8MGInE7Um
d1zrUrYnccRcE+e8h827OP8+2LOwEDSuGoKnG2ISrF3syAcat2rljktDCrdGEMqw9tQgmKiHhFsd
Ak2yMIQ4OZ0iKIX4yEgF2Y3COqhqTujv6mxsbg4oSWkCIapG1PpjJiDUj80iSCSK7mqJxEkzdO10
/ajZPr1+9PsLcVeL0xxiN8uYmHrXL6ixQfVXm0iZ/v0Drj/l+mRDS147+uu7RlWs02gI6ySqtEMa
vn0obU05gIPxc8WcTjh6r4/+PoAptX9+U9nioQJVkOFY0CnRiKIs+55QjHW7k9AnP0UhqvZZJQJs
KtRDG6LLoiJcOk7OqUERPrb9N5orm+WBILFi2sspjM81nF3cEHrArYD3heUx0glY4sZ5rFlV4W/3
p0JBst/kk+XZxEOctQV3ZTrNfofozNPC6biBPLwemv3OZBVwdVN7N2OVy7v7lPT5D7orXmX1n/Wq
4fJCtzdU3XOSscfNHPlpyohMRFDk8n880G4dbssw/p7XRujOdh57+lQzemsD0RWE79LDPOlZ/oZy
NV0m+hh00kYL+4gi8vdZbZpA51+Wt927tJl5Oz14O/05lZ+NhcY4OaJw5IzlhVu2cG1Jltwy0emq
2ifbYfDlWKj32p59dgEQmZjFJk6eUXpjRe8JrGZ7BH2s+JR3KWE6EFVKfeAmy4pnxuhuO+IhIHBC
Ikm3VOgTWffbhC1+Hos3/AwO69qdviiV56jFHap6TA9F+BL228VeBVs8L+tgfYRuTHeooVhYY09L
7dxt7RJ4E21tjawoNwzHkyPy/ry1ZbeqX9frD2TRDL/sg9Wk9wCGTF/Y3EpJy/vGnWECcH+XK/OJ
Of79XM3E8MSfm4UZm8yfewannFhcMRZhpOVza4fYpBJ07is5xS4r5V6CCERThJZeD9O7lR820l0s
55b/UZ/g96roGOPQaAO1M842i2IEfFWYpbvWy22RoeLLn7s+aX1YmfcrCyBXcBigLxw98AA0b1f1
0oThl57EzjRpgqopjrMz8/9JvtZMAuwi3lVlc5tXTHOUe0XUp5A5CXE3D03ok/2luX1Y3lrkqWqJ
fYxn+X20y9smBFQXj8lXhBsgcIKh1gnYSx5Cx8m8DAq1rNDt1IiJiIT3FEx1BYadCe3nQM/AGfca
Lb8qVVCM1oFpiBsagVgJHPUyhZgMJspPXQ2YQgCD9w2U4vmHIsZD0vGumu37DKLcKXM/m6IzLNbX
1iLey7ohUeF7q99mBbnA9P+e5onmGgPkYzPL9Lwo1uybFgbZFZfFmatdO18/uh4G+DXnxWEtLeL0
rV4xeSw2JVtmrATziOKTMMMKt1te0umPYybrMbQIlgBmDg3X+ACevsO40xzkRge42g7VzQdptRKX
4/XzrrNX8JBU3ZPopZvNOABSOozDZDTs4Vh5pyjTv8TUHm7eL4CNqdX0bZ9Jr4I3s6dbemq3g4jR
0Mb1knJ1dm2QRPbtoKR+oovmNETErmoAvBkKoU6+kiuuB7A6D12xtggoaR27SOmq0+Lo9ep18zcL
r7GXF2xi7M3jPIL4dIBY7uM63OQEFUyvzZB9/eJ8hyUFsf22e9G2AwRMKrRCHXuvoNWMaDpFeoKT
JE25VnCWLchXNW6HJddwprXzacs/5DbHLRKVg0fkQAGOmaDpEXw59gHiX91pVokgLqwJXA+Hgi3P
SX3Tt3q7X5Unp+QvKZXtlnd90qaGPcSkaOBja09dbDcnNmsdcILtwzmtwyNp31qGprZzyIe6usCL
ZAMXmNtfPP+sHhkGGQOqDCW39eE8RxR7YihoxW8Vqt4tDXeNCrv1789LzTyqU9TvZT8x7f3969Pt
hTDYY9LN2rKRSIrMcAB9wRn6iSjZHrt+dD0oorqpuPSpj+R8olSxD7MdB2G+ftGNDvjuVL6acNaR
XQ5keOY0mbAtMKSrdEjCA2zrLqElPG7DQspfayBFk1bgcIpskmaXxGQIZGncjbYDgESsCsq8L+kN
g+rgYMZ24IRKeuivf2EHUAbF9LTQCUgFRi2FNpYG9jyp9ZdcYVkkiglzJIHLrV+3Kuv0MGKT3Gpt
9l5sNxIrCiDjQv64Pph3Vn+aevl0laD9f7HePyB/TFMCpvvfxXre1zz5qNoy+Qv15+d3/Yv6A9qH
IZtmb0Q7HT0c/J5/UX+E8YehQiq3paUZbAmAo/2i/hgCTd5GE9ZU7nW6UPXfcj3xh6nrwIAgAoFL
BZr632B/xH8A7aHgszb+s6qj1d+gQH8C7WHqrfDKDvMtIQky0CqVpWs2bkaVpNioxkNTGXN5HIzE
8ZsEzaiCyAK9CI7OJByeRuJ5ngs1f4eccDOyalNalLeJhes0ZpwvyrtCJbk5NJa3RHFqiJdEkTDG
PXSyfpkcZ74r02W+k71j/QNI0UTr+Bea0RWkKCnegC0ZZOBsKsU//WFGudQZvMTxFohasZ8kupHe
eF+N1mQcHZU3FWgvX0MOgqWBfvowdA4BIrN2W8fGjz5e67Ocx7vKqueL0OBS6gPJ7o4YrUub1YE6
tcO9ncSGJw0G3EjZR+6t5CcAVf6OizA5qDPaInvQnu2iaj1NdGMQpvV4xnTY7y21/MAgOp1byxHu
YvSBUjaAK5mgnuGtpees7wZvthHuLksWBbS/w7MeTzjDFcfvwHa/0I2jTW8b8Zn8vlKJjuXiKE/W
FkdZQnL3IoAx//A/tf4TnNKyLfDW0rTpaf2N0kvOekzE0NLfRuvSE20XJzs5MpWLejt6HiPVM2sA
dsqKVwM3ZbIv6/Str6bvjhF1+0Q24tz1WJxDxlbjiDejr/qBOTHOwoY4to2bzN0/e4TqhNnTEi+S
MYrbhuZnbJcj7TILSzDBdedoVoPIcNaSnNAV8rc6PTO0jtzYoiKhcKXgQ7yzz6HTulfKpTFr8b5B
jOJz0WlsE538DpUGE+WxT/0GM4S7iEl71m3+l3K9d2KreF3wGo6wqJiY1/El06q7ZRxOdo2lJlnW
HnmY+ZglznpI4754FXgfzaG50ZnWXe+Wvw+jTGYgSGnyD5C+/0DJhCmn2pzlhLNa+hVH+Kdz3GbC
j0Qv725L8xtOoersZC37uRE9UxsPITIakSCRM63LPBrJPoMRAiE/aER8BkSYotgyoT8b7Hfx++mx
wv3Vp3hXX/+0KP5ijf0lD+Nvl6Kt2bYGnV0K1hgO22n1p5dpqnNkEGZSAu9UuhPZE5fSKszAjFHZ
4EaU//DrECz/9dLffp9UBfhCh6rZdv526dPOXtYGjvKt3ylafKdoPxoiNkj3BZCptZpxu/QZdY++
yqeGC8rFO+dbcqjOUiUUaTDUR/sRS1702utqQeGhs5zZ37CyUDImymtFX8RlrFTvq5D6qSNV51LB
KQVBgmmpI9Xh8g//v78pqtX/4eu8liNHtiX7RWEGFRCvqSWTWr3AyKpqaK3x9bMCPNPd98zYfYEl
U4BIJETE3u7L2XuGZkjDMi3bVneT/7kDHceMQDFm0Z20zE/mleHZCTn4R5ccyRKW4JrgPNTFjuy3
DeqyC3DA9FzPnbGL7eoxioxg02shJi8+ZE5cDZtSv18WieX9oWHjHM2IU3DS52QzaHiTxzlv101Y
7wx6m5de59uhZx12Q4ew2a+GE1SBbM3EUD8hktFPWlRZu6Ym80xz/ArrT+y8eVBu4HTCUvbpWMWd
w0QndbtN1q4Dj7BtBsDNLigH9yfYTwzpWm89bYu4cWTQW4LWarq/2gYnpKhpJvk6ausuioi2wwoK
ZyKZUXqmzdkv4N2WVpvf/e/7Xf6/BxIAXm6P1CCQ1EPD/J/7XbM7hs7SR67nrlt/NFCgy+HBlfX7
EAouvD2DtqF2B+Q50+9Ed+M/JsAx3CbDFwF4Ol0by76FItaOySD6fWs4/iMS2nEVqff2zXo0xfS7
65I7fM9HikfxZ1y40ypDoXyDeDHdV8Q5r2qZciVClvpl6T5+jvLRqlysdqQ/bad+dpiHTvdxSSFw
TuZuIy1AwEGuPw2GEmMbFRXq2e3Xc6XlByG1apdbo3WIcnsrRD4cxplZq2Xn6R3CzlXv1x99MpY3
yhr1q+U81EYzvrmNbK+avv3fd7BBTei/z1WT9ozp2MiMdLyLDgOdf18bqH5EWo0+7IpxEvubnupn
ZnfEOzQURCDr6/t0tt3D8sKyGF3fF4AHeE8txAT3+O/P6D7tm7mkXvX3U/96i3RivVotK/9nbXC3
43XvgM3+We/yso9mHAer+hc/75xtIdbgAsgbsT1irtTqxVBnRwo3u399cHnh518uG4h1wN8h1Hz9
eQ6BE1vwzz+fvIQfw3c67diEFKj/f9/pn3f/Z7367yxwMfos2/D3Jv5rY9ULP9u0vOfnn3ZldsNO
oNc9RZ/Wxfus3ra8wQdgIn72/PLKspiW3b88tDhlk+ou5B6/p/w2bynHX4TpnyPly5TMtnFp9sqv
SYqOuUXo4u9aBEfrgXHsay/nv6jkJLupfZnE8Fdf0PXtEvMSW/Nf2kiYQz+B7ccsmirXaJiM32WG
SDbu4E0M1IGwr1KA1coXv3Pu4kbl6DZ2AGomfzMihqtgQ67wDeEF6MEebf2ZGz4uVuVnjXOxxZuH
ekJ5XcvF9VoxTEgwwhrKETuND4NyyAYABSK6mO1gd5TpomhNGoJYJQ7VcxeHreHXRO5p49OQcxnt
lA83cp1ireHMVQ5dmuKkMUQnFKXrRnl4mZHd2dHvCmtvrzy+kSmO/Gx4+LH/AsK7oQqbyPsaHKon
ebnObEJhnU7ss8U/rJzE5NU+hspbHNj9jtP304IrmNWqWIyKJ0J7JBdfsnIox1iV+8Wz7OJezmx3
XSo/c6KMzcrh3CivMxDZ93lxP5unxHTuAsQfZ9Fq2SoF1o8/qDvUCqoCXvYiqwB6YpG8J74Glh2f
tZ6Ov2NZPhlWTSSPbTzGQX31gIQj3s8eZ+XWLrFtV8q/TQ9H5P4zXgV/g811XWD0zjF8Q/Xe1MoB
jtt4iUIwb6b1CdtpjdzXRNZcIocxx5WrTPHCzve0BfRzgfbYgIKvPOd1eRBY0GvlReeOfU6UOx2r
Oz51DOtSOdd7LOxzPP6KqvQxc3JxNUiknJTbvcT2HuhCO05O1WzEyAEGgWBY++0l64puRUjXcQyx
xUKQi+qgPeix5PYewmWR094GInHs6JxzVc/xsSIKp60QG4gnQkx1XczoJuNSnDgvunLyzwvuGV9H
OlKeM5pu68wYeWEtjzQkjWOtkACZggPMUAIcaAHp+GrJ+LddgBpBYkjRLobTXdQXuK0AoQEOFCAu
SFQkTAkWgQmamNI7EJboseU+vyIN7pJDL+iprCuYQWTliBQGssWs9OALXPqpfB0pstyGErsmUYL8
ZP19vUASmOnNUBNChU/oChuQQl3eCYVWwF7UryKFW3DgLvQKwOBBYughMpiQGTSaEsB7gDV0CtvQ
KoDDNOKraS0urfGc/p6tHmeBAj6M7XpWAIhSoSAqmBBdBivMGrRLQPmkrMFGEN8GOAyQBChcBESh
gX3RDU4DCuU8dr57Edy4YKV0S5LXqUM3gOkJmqZhniZ/yrdoA094XcBYKKAF1ZEHZLIjpxYeMP8r
s0W7MckX3gXoJZmt06WfUAXZwXTXPztxejMHTA1cEJFm5v56nqmtNW5Hu2iM77rGMqBEAeCIIXFU
qLN3+qxfhEOJcnQ4lUfcpDPjS9y8xQuDrV0cey+DHcRE8xYXXWuyY2tUHxxDtMiRax1M6qgU5RBg
V8RvcIOWH8Jl/43wcrZlScwjCC40HujvV2NycW3CIzH+6CvkaE8GI9QVt+38oFRea0NUKOg998/Q
VHj9ZZMDfHLOTIe+wZSuC7WnI2mDPnHFq4jgCUx28NZDR2EqhqROAVOseS/hp4zo1de9QqpMsFVi
BVnRFG5FKvBKyqxojkGxpLR3ewVnabATxdBagExE/AAAXGyFcikV1MVXeJcZzsuogC8d5Jek78k1
MjAFgIRJ27cQCQ+GeJdGAdAYLAL1xoMjM8n7YsHK+ABm4gU1o6Azof3Qzoa7NRWOpoVLUytAjQep
ZtLSCWOJZu4tCvGOwtn0t0HBbbJyTbdEPkWI4wOuh3h5aBBYComD2+kJOTAjUIXLYV508BVAR5ef
KIIJH6Uhn+TmswQD5vj8wjPsHXeB8CgcD/ypJ0MBesaW9oKhoD29+cUJ1u/TLnpJuHCuJwX4SSD9
hIyqZ4X+KQcgQIAd9pliBCk80KRAQbVCBtWKHZRoj5CH5o+cnjQFZHSXXqwjVbHfa8hDYAm2JSSi
TiGJHNhElYIUdQpXFClw0aAQRhYso1FBjYhUmYgxBHSkQTwaFPqoM80nXcGQIoVFKhUgaYKU1Clk
Ejq6apMpjBJcnnOrwEoUJu5BEzzFEJcKyEsaBKYuT/7oXRMisBoPcp6ztQ6tCRwzkisFcIosBFpR
SV8pHrtrhZCKyCeATwHY01bmb7ZCQc0c5KseOpQNJaoJJVEWiupX77jAUP+0fiF9O0yTr78bUvTY
GK2B3DBP3CGf1tbLO5bF8mcy58FNs8Px7KPLBWHGx9TndXbMLxfPI77KWTwStDceQP45+yAJ4ueo
1f5a1tEM0xXRSPdWVVa4szJksAO6Uvr3ab6e1Tpy96FH+ftN5Fm0KaQe3o3keV7SzkTm5dXio89o
EqjNduYMG0PuuQ+GGAvcEWm27wDknuMw17AlpV/0u+rfRqafbTDk78JC+4msoLhQdhmuQgvHjaeR
QwNmbbe8lV1P0jHooydYqBOztwHV2zzXD7XFofuztp6WYpP+MhwxoP5Ela0B8D/h2O9p8nfmC2KQ
d3L46t+I6K+974TvU0fc+6gF4WXoWnkNEm4ZpQXiaw5S+Bt29Xt06PJMXdU9MeQ5j8yat5OPEb/v
df1B60ghXd6mWW+mVVrfU4NQzYzy+jYFo36STVvtBmKbXh3DfV3eKfG2xllovHWBO24jZ7TOQFDJ
xdkkArmn7vXiExLEpqhwcrlBBLXLNuMnr0YgYUyoeB2IDg9WZejo0fkuVsgpo+XNNy4Y7CazG946
p/BONkqaXU+rjhm8+7zsID2t7rldVW+ppHfGeUCMbVLVd9IZYiJzjPqrKPBCqrWWNhgs6vPysUz8
9GAXVn8g1bd6TPEb/Oxuj9GuG7r+l5ARCby6sO48007OQqRiW7mFfPW98GlZW9AFjwh7KRsQ1LGt
S1mcM467u9rMqOTbnfXVpt5/dqRLvyGf8/5R9+cGUURYHvSh1R79ou9//vEAEK3sXDhAAeuQDW3l
Tp9IXdIqC9nPOCEAzYpfg/Um5tT46n2VSN7X2oVgkPbOoDr484ZcnGvTSr9jUC8bIWr/0gsR3k1s
49qfzPwX1p+0HvTvzMZ6ZllDcZ2swbz2ha4ge/wLYhd7DjjNRgqbEspw9W2nuQ6dnW2qeHK+XfS5
y6bUHdXV1vGuLsj9K+6kZpMV9EcdABQXvz8s72LIJ9ct/+uuGIV5Wd6gebH7NYnHZXtsv8FSMEXa
HTDd9uI10twMiFO+eiSGPxsUIkMpCoCFU6nHF7KSvE3eSvfT4cda3kEdgpQjN6tuXDzlOZyMeNsW
U/vZjM3Pt5bekK2ZdOq3lOk0WCOnBA/T+x84An++NqLAaM0OCu8DV2bnTF2a1OT+w44K3sqOmVt+
HsPzoZYFpnvCGkgKKGSLj3zqdst38SHirozCPkQxecGRWc2nPsq9LQcTRtoR4qhaTyukAj/ZyYOc
aqRb3HN3ti3i9z7AS6F+I8CqI/Ho9fjQGCKg0QiKQyIBf2N4cFrekQRwHSNOiYe5Kq2jgZV9R/7E
ujMc+DJI44i3Gr8iN/FQxkzRGR+K8YgRG71sMn5x8mjUA2z/5oaM9rWQkoajPqAZ6YW6pHxJDdM/
aDYTGz9EjK435+WDhoyxMlHXOHE/T7ewrJqd7eYvy4tl4YYUUEv7bpAuLkPUJz9rjZP5cRi07jmu
GxtiaWpt8X5PX/bA4MYOvloadzvcrcXRS7XqxaDAt2y+ZrcDcpzMvOaBP970NAI4qjaz78fPVjrJ
U9eY5ikq3Hi7PJ8TXo9Zf/gop4LRCUqvwzBK43UGv7psIp4nzIbBpF/iNjLvJQkZP2u08eYpZYf7
EMW2ce4nrtXLKjH3bYy0C99dYuX2uajnvebZybtGRumyShR/08bFtncWWu0/tBPeJM9mkibcxrsv
c71dVU2l35dNZF7mdhDr5buPZXikzDO/FrlkfqaP2CDwsX6UGkP7DuAvbY6OfDXM3GNZGyegKtlT
hyTqZ6sQTiGHKIabhnrk6gr6AssLTTjfJYGTv/SzXR5bL2GOO3bJF6KcZWs7bGbbqokkFKQC3oDh
UyM2isefvdMQGVkHZcO13HfuZIiJYFlrrXcvA4XRJ0cf0hN8yuHnB0zF2eBG/+kCdNmZZs4hMxb2
i0ui3/IlhS50lJocYl0w+LflsKNrbn0a8V4zwl/kAYnHQE/QgFhgKsnzfW9911kVZYoKF+DCsY7t
TxqniG1MWV3JJGZokpv4uq3CuZKxLneug+G26nvuqt2jhwDvGDsIhQcwB+im9P2gWWhAPIiAjPzc
W9zOj1NbW9cC073mlh64mw6q5/xtT6CRjIhcInOw6as3g7VBYjJtaL98Om5Je0YHEpgNbvFSuN4x
Qm20yvzKPI29i8WUOSBSUefqmMyqA6ujFR/ReJuN/kmk1idljEMau/KVxGwcrUbfHzq7NXahwzna
yBJ5KpK409ySokoIZPmzCNBirBzqSepHy08IxdAmLA9HpUPtUNbWYxXu3cjPTv88/9/vW968LEwl
xv/5s7PCfZDP5+VjywqW5+deUa+Xh/88yWXcW4NnslYdLgzmTug/T0mPFMJCX9SLhnKB20xX1lVg
8RDptk/yV7DH1F8iZkChaGE3ui1Zw+8I8T0GxCRQ1zYCCFwJ5QlwUHlKOo2xbtkz5s9R0Op4EOl5
R+xcTWykC+XLZRftUvvLabXpuARhFDVkrtkCm0RyasdNYIy3bn9zLNwcyxt6JRZbgjMylaaxPErO
GsWpgzkaTwkQAtmEzanV/hRC8IXg7YPzVwtibSEieVClg8HY4ZxGQZyRAVn171ETwLXCIWZgDGkc
jDOWrG6ZY16coG72y+7hLGsgMWCiKxLgxDbax1Vc9S/Ll6M6Wp7wcGRaqUqOxXxqre+kZa2CmQrA
6OhF78nsaJr2WYvDcd0kilE/oC6vdE2DogV1LdILsVueW17NG4botom+s5uSDbrwNdmXoINzZ8NA
IUC6sl42LERotimUp7UgBo+ck1hAV7L3DMeeG5y5KyjW92Hm99vC6O8szEtZx9TS8eBEK1mO66LS
KSezORUBN16gIv3ah1Jx8pMQOLTZIGdQx8fP2mWNtHj5O0Ntvo5H2aGqa4+6Hx8aWoaHWe/ybcCl
ihYL8aUzXeuNLSk5xFGKcnV2AC33cbPu2/qhs/Jur4U0UskHGPdG41xsMSH5isiqW9GFpiFSemI3
18NrZEU7p6jcQxF43onJotVKGPMayhIsiaiB+pEiZB/Za+mO+gqD4HAqlfhCj41pq4emjXLf/zU0
ze/Y8bO129UJ7TXzzurzcl8X9i2dUdgb4/C6KMYXZfjCu18e1XTOKPGLIYcgivm4JQTskNfmK4ha
++qniH87514UVXieDXCgeVy6x46PXpsBnnLaeNaurgTzdCzX29iJ0Chhy94TP3doOnvAkUd4pdEn
017qJPyZvd7dCcjJR/Qpr63s4CPHZnrOG6t8nKcq2URTYF+lXZi72BRQ57pQrmlCOjvo5eapx017
8kcYW9PI2GL0mRpza4ANLMw9aoL85nZyl1cUiLHzFVpZRQBunwNr8O+Twou3Zpqi9kaX+CjQdRG1
aJanuqNmm4RxdNInOhyxrOZVOuj6YfFfhJZ3ReTu7JakiB8HSEce5r4xk3OsNFbLAkXnvddoEHYL
4+KqC1gYc7n7Z5EIPV8PBXI5zRG/giR6IROpXTMA80+i6F7tUGBvHGk2UBAhH7g5aYJT3uk/Ya3r
u2k07kMl/3IayRTcjQ+hyURnWzHy57zu0VOFOD96Q6/3g1lcMqUv+2dR2GgEZowWK5EV335IOnRe
TIipbPdn+wcljxr7FCtq2Yc/ivpFVk/JCb2P8+oV/QhnrmxPbRvfojyVu9QA7bo8lf/9qEc4R1dB
vs7K5JCOI5rXgMROXBwsjImQHs0Z3wOyAfdUa+4zPdI4E4NykwJrpxzcKHDOcpzDIVVeL6ECnJT3
oA1m7Ti4yXSW2XhJ8KCuNMNncKR0+/iqup/F8qcKtCLiSL0CppTfmYyYQX2TZZGZQm78PFfFrtA/
zWpBsFS6zSAorXQtJIx1Lu6KXntefBKhzyYsCxdfz88j/+9HrMwEQ0wvP4lbxGtKfrU8skb/338u
L2jEG2WxXR7+sQGYyhWQYPMJLCPGyolobFlkFdcxnxHbz5/Lc24CVCcOA2stVOCVb+JhDVEfr0LX
QQhs2i9dYIObn00QyuqjiRKpheZcrOGujyjl8ZTNGNMcvSzP5HGlQIEz4uXpulEadbm2G4jdSlRf
pQFBqXi1+plCjaU9+C3mh8zHxTXoSFbbietFoHqwokXKmtaqUcodcVmQlkCdUIuyn13SKekf6c1U
KdVRsXyTBG7f3me6rolDbrrdboySL62T8Vn2waaadIJ4l0gRNaboODtRiePwdTX/nvIa6MvZTLdB
OIwnMp3HE0IXOK7ekK8KpXWL44xEYExRTJG4aGcOp5qRawC9l7+9Dte436VHY4jzjUZVbW1lJrpG
j/CdOt+mpo96Wzla2s7ASJs6hDOHfve8uAwXI8pyOVge/ddzgc2B6LUVHVeOi67FKl2iNrjGcwZa
M6yxkRVJfqFX6OHXxy0gQjg1sxaMeyfTWrq7TMaMwnpOAMTuiB5zb6Nt7DqmuV/0YCBokBVHYbqd
+TXQkA+VANGMQ7QbQerMdcDzRIfbzpxcTFQ8KiltF2He/PQyA3a5Xz9nsh7Pbm+isH0KpTc+5s3s
3eVoDApT9FixaAiaIb0li5Y4nBq92U9RMN2GCiC83ULM8V0bcBcyqGrbGANtmrTHA4mMANNCsc9I
kr3PAFojEDeydhNmASXlWE1XAOGieBkeDCq8W5z1GkLHYXgAKcc0Cks1Es9pZ8wiv8+IFZhwD9/7
Li58w6N1AzZ35VB8eQdAg5C3UlfreDQIveiTi45ODJaIWexsI4U9XAYz3RnMh30WeM9pH/+uNb+8
Ln9Ri2cIWHBRAd2brBtPWm9jbq0n4eifnSXsrWnpqC+MLHqDRLFdnnfKni4CMIyjbSb1a53V+6KI
5aM3FB81DgYYPCY1paq1D8aEAMaY5XOJg+HNos9/LPFGYhzLm7dCnyWh1jlNIfUq0SMgGFIcoCXe
riYLwLeleiiOGpBN/PFT/YZl/MRw3vtGZcvvYc5biB/JXtPakFLOLsoGCF93iR2T7KkWZlNGiCdG
gEIVOAnGifpXK2rEA5l8xlPdMTFg4NHIdLrvaLcz93itWuG+wguNDjlcKRop3VYUISm76tEUzZg8
o7E41FbOqYN/+9RA/n8I0xpGtsSGPRGLvEH71bKrGyzUaTwB99WQuUH4PDkzV6C0m+qjFkrj0OQp
mPNOW3V5Wb56fUJvI2ootlnEgQDDC7aua/U7xg3tSuNe+d0HT17SH4LS1F5HNzqRFRiuYzuonh1j
TI/52NdrFFzUk7U7ovckG4EPIdZBjAF1m5H9je0VETMObRTCK3hw3Aq9tnmoK3yCo174f8yE+Ank
rGTbg/Iinb4qX2saHOit05s1x4i+8HvaXo5j1jCeo9Bsn6Ecpw5e32hqYwC3XUOCePxkO1N2aM02
vyxnemS7QDfxd09grSc+w6/GrS5/TPO0u5pGDTCHv3QH0Z7QKjo3Dt58M8DB4c/h7UAwufXmjOm+
novsG0IxvJ0+Du76dPyoxnK60Bal9i1N5+i40ngAzmg8QBq4yJg6eqZZsLWY9a2NioPMi9OWVPpo
3SGtwBZRD5vIt6cHk/S9Yx/SbfPNZOMXiEXyiYa24TP29PvcfDcoVgLj1NZOqYffLmwVAVGCvnb3
ge7KJlW8kaQtEjLueZQt8Jp/koIrmFu7JXmtkGCdDA5amUiN1sc0/XJTe+vO4fzheaSPElSRbQLX
7DalVjQ7YU3tU5sBXsQxFf0ag2hDQLb9R8RA/neiB9nD8MwlqK6Fu0SBCwFksMvcMDuh1V+wFsyL
xjfdC8yXSmoRDURuBEaoGS/Sr/7z5/IqHU6apJKhYtH41ZM9cnEeJ+sd9Pa8r0Cs7PCVWO9VPb73
tY7izhj+aqQ23/UhYP7eS28TYoCzGxPBY1pUgCXIqRtVy2xt1wG90miibkJ5V7N/eRnteyQe4bPl
0wigSzIdAo0k4lnXVBumqFaWOQ/P+V5Kwr+1tv8mS4dUy3wiyUKM2S0NlCLey8UqIz11n4ESo9lQ
79Amxi9WNH5oSRGDhkjcL6NxHyrXqP4MdkFrxseeMhcHij8A6Boo8LKUXJaLlBKpTFQyTdCcJse2
n33F8Y8ZEeyFM4PqcQRIt7EfblGqf6RRMB+tuWmv1uyApI7L15IrexZbL71tD08Z53xuWu0NGHOO
N8TVjxxEuDKkW2xrLSEBu+laeLu2PJd9+1RU6bNeme02NudP0NMhkCuDeQ22l8dGNPqmRnZ+COay
f+Mz70ltQcSsODFqWsXA7WeyYVrqW5NXMkWDwPc2FyOEomaNUcV+N+nwZ/lxrEAcmlWzJ9ZG21WW
31EwDQ8mpaQDZaZoLe3BOuR9rqn7a7EVbSK3oUFdZsk4pivMhLEHbWYlfrstcsN5qieQ0k2R26c0
gfxjSfxTbQJFkerRTFacvMaJFn6EAZyVORXfoS7o0cUjc9dgIq+KK/KvZvxtYWPBb26CaBEWCRB1
r981cfc6CsNfuUUmL3HXfNa1Xj+lQYl/R9U3bbeWX+4HRslg3wBVeh50Iz17babDXxA5gvwmZeSb
my/z7HzFpb4RYdGubPCt29k3giMOP9J94jjeNzOFObeo2mMvTdhFtcfsrHXTPW0RbmJaMF2QylBX
iApnT/eruFqdBzHTEtcYkfaWfnH5WNZmvcNNCPH65xdsIRdjuXm2s2bcuFCAv5oo3qFGxm06hOnR
LdRe0cynKonMo5ak5bn06ePqpHGZvRwfw3kUd3qLe1T9JW2AoNxTmmsDJrmw5zxc0dzaSCcyfydz
8buWurXL+PXJRYXQlzbO14Akdl4lDMXWGFOqu7alkVFV80szIrzQ3cj68PqXnEC3iz24E4LKRlxN
zcrOhBApKZF2xk7zfxd1sXdE94dOxv0Q+wgLhcnQggissyimSxrq8UskJucskM+tQtISbvAXvBtn
5YT4W8cmiWbrzyhT2AjkTR9oU8VPUMnqunFPNZ7pE+FgT40ZcBQ2DRVS24C1nifXXGK4aLDgrGe/
DXcJcP+dEVZgD9Rkusm69uynxnEYGu8p1QUCmCi673DNQUICE8olyincu3RgWlWqb4j+SeAZY4BV
Ddt4eMmwQV8pXrh3TetkzCt6+VqH4T7zyK0iF7U80jQGDV4BjopyPtvKyoOVkb0k2vAWMal6NUbI
tv6Adcqvyg/VefyKwiqHEDXY26mZGKFlNBD4NunVKjG4t9QXTmKY2r0s819UeG9tGhkPUA/dXUJ5
bFM2YDg6F4KeBOwOXak55VbVvNoatfQgI7dBnSbYfMHfRdX4kEzyWyszW03hhwck9tnZYmgPv0yh
PIpm3/YUeBPTfwlw9nLTTsNfvhpRivFgI4AlsQxMp/tgmjCr677vv10V+ob5dku9KEUepMO57VX/
3hdEK8zdi/DjLQ6xiFsd9BU5FyDBuP6RgJXEF9mYT5ZDl8WOxHwzBJTgARH2IfBGf5fS+6CF33xl
A02grs7+okZDV013MmAsjJYMO3qs3DLaEN1YHKTbD+vc5II92zI9W4oPiZ3NOQotLQ6Nq8NqGzrk
YrMY5lVkjObBCq1N6RTpG0BGSizU6/OWGHKKud63xs2CcPXsqXQIanEabWP1tneLDLPdE2bRn6ci
CjALB/ZeB4V1Mzp6WXb/kRVVQPM2S8+jo+8br+UeFgXvMnAGNthH9S02hV421yg2t6mG4wRsRp/f
G9BLoAAm9J90pkJ8bTbKfAnauUXfEDyUcaJv2fR0SwFLf8Rbpj1yAtcA+Fo6o5bFxM+qL4tUHP9a
vRVRkwBm7gF7eKGPg03r99w/kEV1Rn02q7Y+lxF3+aKejoGRFXtGHP5K9wzIa3kK6YlXzrU71mfm
ync41Y6T3w4vY51eCXw2j4xN8k1uERU2x6F5ZpjF3a35CFscomMnq7OWiGsaGsmdmxCNJrAhX6l8
wdtKtfCSpMTPZG1zJhTnqGuZuPeDWQeWwKmMu95+qxN6lHn32ga7KI2yu9Y10ztRzfoRCywJATyV
JTpyWnLtjDKd7og0eQ4A1zz3gLCQl3pvfVTbD1H11o97rKzlY0wWEcE/lbHvx4K4LSvZugV1EgeY
b1hwwpQzBtI63weCoU4m9wbtik/TpuMbF/ITv1n1GCvfcJNl9rcC4JlFEDwlk6OS8rDRBNFn3PXA
OqSdK57B+NaiS4rzEXxfZqVHIazmKZEcsLQ/Di5oJxtrbEDpLzMr1C75E3uDolTdhmeUMKtg+m47
Nd01P8cAFGQ8+uRVzNjioii5TD3jnKJ2iWzCWfHVIivuNYjCMnEMIB3jjPGDPRFP3fiG8YSsDvQU
NJic8Y0xC0JKYHydZW4MqNsPzCHIVsoBf9qFXR8kBQxVOwiuyyIawXnIXO83XtCua6t1npdFQml3
MurVEGXj24ARd1fFQbxXnvkgAM6nDUI7+QSKXRuf27EF0R5BXpsA8gu1E0lHIHIzCM5Uqu5b038X
UmD2a3qGVlwK4o7pq9u56V3+aUxc7uIO3KtlQ81ulGOYGphAttWn+4mcL37ZKXluZxo1HjOBvhIr
7lL6nV8KiDfCYq4eZQDCkgIGmHMfB0i3WyY0BB5Mp6hrSLgo6/JsCGD6UaChIR8s89gi2stbXb9O
DdNMKMMVYxMR7xHZSo5J5m3jkD50ttVe4967BDbJHEZXIDLLaDgLRC2Ogza7LSuiTil8ew0nWtKb
Jwv+ytVx6VFRxPQe3aZde2nw2ZiO99oVDpnADEfQiBbEYo0y370yyc9xt6T5DYHJtneM4RLuda0I
bgGpVi8yjEhY0IZrZahuYNbosF4t5wiH8F2vQ/2GjuWct1F1NDs7h76mn3JMmTRkqmAbTWNJsSKO
vsfp1Mb7wTX852qYhmeDKBmjTn7Tx2qvQgbNAzPgjP4eoNTRF5QXsqLA7BNXV2eg8ao1g4k2q6MF
obUOoBEnOiTFVK+4eKSHtvVqBhgsbLJnVq05nnEGZReZAJhgDIQqGlrQKisk7eFBk89h296C3Mq+
PMMlGdNAkFIHT6U5p+u+S4oPgu5p4Djyj0mb3c49IuhMySheevsqd+NTJgv9SplKu2a0Wq7I8fBe
1uLS5tU2pyz14fQIa6s2jM5F4L+11IQPdPAo9zF9p+Z8HxH4HFRm9uy3RvdggqKXWU6XnnFoptXa
VwfxfZUKesadriFuo2t6lK5DyajKzFfNNTGKToLyf0Lz2rCRCwCFSJ+GTKdU7za/ozl9cUpkOpCt
Z6avTbmjqQ02eKCTbPiXRu/dp8wpr2GSbSlaydMI1hpCL5lfkivdiqIHozctMHcGVZ3b2MPxa9rm
zW4K67Y8BTTW3QLfKw+yLKgZctdMI8LPua0m67YcqGois7xMhvxlUdJaF514y6p5PPnA7u8jKxjv
dVkGOw8LIJ2bDhER3eRYuuj+Ry19ZcZ3h1UJxGbUJQf6Mc6qRXh5oPtuUvkI7AspejcHCUTrQk0b
sGs9ttQzcDSKF4ck+rmBnIc1DeClMOH9dtEZgXP5aEtOplwUG0OQZGp4KU2RieJkTlH14CrSIN5G
YyPS4sWYU06+/8PeeSxJjmRZ9ldGeo8SKJgCIjOzMM7dnIfHBuLBwBWcfv0cILMzs7Knq36gN0gz
cwtLI4CS9+49d4LGjTNla1nwx8mBf3WiqDwEAQb6XuRoGSDx0BVDjEgy9Db3p+AKjfD3AwhB7wQn
JssYp4rPDGj+eTloMN9gAxUdJRePoJFGp4yQl8+I/cWjbPPkoEf4vosgdTKwmFGJAALG4DS41uMY
0zuomsd4PszURM1CgSQB3Dd0VTeCBM9eTz6EQto4jqLbOuMkTg2rFUrdZoyKE5h747TBysxiRcJS
K7YEy9rraiiMhwhW0hq3X3PoNMqGY6/1+3ocIG9SScXAo9wTwT/uTkTlc+tIF6P/6J49wmk2dTyV
8K/zbDUldX6JNDU91/ELOaDpJgCXvu+yvnpBGsJGvgZjoTX1j8xBZmKN4bQp+qE4ER0Rs8OqswMq
9ZNXzCoY9Vn7WXAdQXNs+2lsH/qIC9PXX82uba5+gvQqKQ3tqIngaZw0eRvy1nkZG673CKPYb/vq
LhynNR1patRo4Jrqq1d208fgsAe1fTPeLXcRiFycfEIjTolgpecqPBmDsB4KkwwiS0zWWtnFFzhu
5r3vf/S9aO9THWBlyFEDtZRgr+wldwm2bexUIyDH1Cs3LuoSUs7999gaul3S6/rRiNo7FxqdfEPv
Nn6LXtSpfLkX86ka5sWKns506rsSLlM3N7BngNSwHIYbVZ/y1NBazTHESwjPfntyEkO/wWhsNtAw
3jJQhmuExuaHAzYnm0znEfioi0jqmOem88MKAnTFbTw89bK8sDrwDpDbkNvmSfxKO9C7RbOc3DWr
k12xtnYh/T0p8g6LippeYoanjHJUhZVf+jFaSLNo96TJ0uM31I+oDNjyRPUN1juBWkHYHQUFlZOE
vGBahveEbjpeiyS0DstdxF7dRmLNvU+uuAyFQrPWkVicuFwrpqZfUTPnWyqlzhommn7N9Q7ycG8w
osdMicIM6ueh/QD8GD0Zsq6fwc7ttcD4UI6uv0YOX0Wgqd9vLY9pHZCVKSPKotGQT2K6ejZT70oZ
pfuYRkpcJBkjbBLVTAsBGRjkDBmkaQKHJXhXl8H4lcLos9lXw3NUQjXu0gQDgINgue2z6sGujQgG
8GQSaNHZr5aLWHOcWTJ8JBpjUZx/to37CjX9MeJS34f2RH1Rb+7thP2ENgvb9sZ3prUdDu632SVr
xBKFdgiUONXRPOnwXo9U4/wXq0Y7bcD1l2E63Ewds1kY1bNzIE+PmGzBWejCPyW71LT6S5x2auM2
rf/Z2DHa+ML50sU2tMvG+dFLKr+iTVG+GAiwylTXnighw/GeVPKBcPE9oDl5VhMv0bMbPzoN8oTc
04JHxk/k9qALEaBGNjVKWgVpOYTPy0Ej9GoVTJ48EeJXbibpTRv4xNFlOUQtDY4yND+XCm6IzlJo
ASTHtv1pMEQey+DeMHodEm1oDzH1V/rpnbv1HdrMpqZtczptyKsFLsioBKo5iWyPEgu3lZ/R1O0I
LysR7rDBI8/XbWSz12ON+pOl2XuH3tfBpuy7TiraeGXosQWiM3lwv+FB8x4bClzrOnWhRuSy3jKk
AWGzKSjDXrHn8nBp9cZqccb9D3Hh3xAXDFM4WAT/e+TC7Wf/vz7yKvlrPtLv/+h34oIU/3BtYbis
bwVkBXeOOvqduCC9f0hHt3SHgUrwH4M//SdxwYa4QFle1x2Jw9aRxh/EBUv/h0W93PaEqbu/ZSf9
3/9N/lTwM//d/Fz/7f5fzdDib45Hy50BONImhkkH3eM4fzPRi84pO51UxCOXCy70mf/pG3BvwAL2
bUa6DOJforatNWT6X7aTBIdpBkj+5Uv7/1iyxd/wCMu7gB1BXdvluxDubH39iye7q3VtKl2hjoq5
aQen6LnzsitzuLjZk5mR4VNdKwfNFg4cuo/alobTL1by4TxMgXo2kC7+67dk/I0uML8lUA2GITFu
Gx7a0n9+SxXVPFm4ujqCWuvYyePV0VtEYWkqf2RNrN9Trv0yr5u9aQbfLBsDXms7zoba0UrZ6ISV
lNtW9e2eJSe19JTZiVEmWStmZPQcLGAKk421zBvGgMK3NzkaGa2vD73B4KgFw+u//kTC+Wdz6/yJ
bF1ytrmcUC7pW//8iUqNIZwgIXXUPYqYpkQs4oZ4eArCemk1WgeMhSCoksE4iIJgnKxd1aTH501x
cQf1QrXXeFCG+87ywPs31lvBqU4fYQyIFvzxf/7DXt4bJ7ppOeZ8kczn+19PgKZu4qp3JZakoH/y
e/Bkps5coTsjqC9mu9oDJzWaBMpgxzmlNr1mlhPHFI8FTbFkesi0h0Af/+37+i8npiO4CHlXluPp
/FDzd/qXEzPWNVafyAgPFlCpBkOlqbckqaPeIkVYXRp7jjBpvC34qHhvBP1bgbeCQJJyoL0xiWvW
hf/mxPy7DdxiCCEPwDWgwfBbkhzyz29prAWWeH/oDmYsehTWvnZ2qmyrg4u9emlEU8C/JoYZPJZ9
Gr8oQcGV3cV6sgh3pkhKAoJfAFhBi0oWjkYlhW7iiWyBo8on/b1CoiWRBFxRU6B6ooZCM916ccZB
XJxOhy9k7ZSIq6sACuXaeBS13F5NhQHoatC2o4vptvPHb3lLijiBycOuzvOLVUuIJEV9BMVO3Qw4
5oDenq6rOJhafWPRou1yynMsI8nDGn9FMRtgPcT/OtBk30hL0eIh8nBLMluEqgNIN8kcNMAM9+Vf
XyWG9V+vE2kLzPuC614H3GD97QtWROfSUmvag9EjZqZeeDMD/wxjldzx2KxooQfxKind7j74ww2V
wMRcr9QdR81da4dwhSACJSNLhrPXVT+rTAJpL/mCxvZHHxL0OIyEoSb+5J9DX34viDffR9Ho8f0a
8MqsfuPg1fjwAUCRZ+Ot08Go6UUY8tQbFuHjxos3sn4Na6mjsOGw3Eq8IEBq1N47NBhrMxwx2s68
ieWQht5N+C6Sp1z429ZBBlrTYI4r8myaYTgsHaMOSs1j6D8MK9neFZ2jvZ5M4mWC/ZLUVfjgxQXE
ZeQ5W06eaVMHG8fI07XdZPF+Fi5guyrQ8JO9sgvnC79Q8dGypgS6d5FcDfvb2BqKgHQRXI2Unts0
obchBXAD2SDecXHPBMuKfJaxBjLaB5v4AuakQXLIu2/KFLtGVBNcwQo1i99HcAys1SVKJzGNbKMp
/6NiN7RxvDlSv7s2DsSugGcoDOVdesJkjktHLtUH0urzQhyZ2OMNlmOyYq0RFrXbjoDjo/pCzAxS
1RkeE1rDpU6hxGQAYpLa/1Rd9+piGjgtv5GDfGfNQlFsZF83qMn1D5sFGzRXtslDT60hbvIj3pob
Ojm1lUDGLsyqR6+U0aNs3DMOa/MSigSSntZFjzpKG2RS5c2s8nKvaaV4bpX0GZldMuwGiiWGE1zs
gs9ItWu89Rpni2GRO9KmtP1lTNE/sMpHz4niY25WtEyK5ms0E4bqQeDt89oaXCecoMQGAiNxVmJV
mDaxFmQokDFCOvTULqSHx5d65mL7fXhLJgk3QFAaIPmKYdYdnmIC+k44QqKHgc7BLu4sUPrUAlbK
qVJUA+Z0zyl33X0Hc3gUR8dybD+HCjBEm2nDvYNQ4yXJeWobEyXtYD5Zeqk9RIjXl3umpb+QPc+X
LHLaZiPRWEVNGz2djljV5exXlw82SKEjerUQ9xF3J2oAv/0hgS8IML53t8tjKMVmryQEqczIp8vy
ZNPTo43tKmvrZRFZYhIxcBHUwWM1H9JsQtTqUEJf7o4lg2llhsOVVOX98pClK/TwvTjVZsbOx3PD
vWEkFMhVOJv5LB3EkqU9LQfyjk9hOk44snlG6OrtAYcScXkE+dCPvi+HxuALhTX7fbmXVe504+Nt
BhaOJ1CwhA9ip3xeDgMGIFilakeiQ7Cicz4Ar4t12ELQNqs0y07TUBZ3L+2blT14zXOg5JYJdrpo
hTqBQvbekFhKPAF1/2ySVCGIvYLFKw+hLccDgrtmlTs4xJu2iFe6V2t4jRPi2yd0tUs/zy27dcTm
LEKz2lBmgQNYry3s3ESS4z/LM3kUVhgh1LDkpjSG72neendszKk0oAaY3b1b0W8f32g/nS2Hun8Y
VgcH2qBSQQdBWlQr35upC156Tv34OHBdbLXaWtltnxLkaSMy6xsbWKB9Aa1Lo0eSmphYqdgGciKu
zEXi6VHV3QMsmXZBT2ZmR1eJ8Nrol8HQtvNoYTJytS7AO8aJynCdtdhPRFnj+Sf/rRp8CnrZ18Zs
cWAy+B4oSq1U1brEXTfhRvMBQeodm7AiRno5Gq9x48DeH+sStL96nCFQPtQAMss9d72ISj2aZ5s0
pYHokw+ahhFIrbk7miJxOk4KjpltmMcisfpVFL/bbdvcdYAUBEUhBpjHpyl1TTJpaEfWX1xdKx6Z
qW4Z4pAzng1F/3p4Jowi2rc2xA1p7ykUIpjzLGdbmRSx+n74Ou/MdxZlkBYa8xq01zEn7WZjTcQu
1dRH11Y8HVAfllQwwjVgZvURpNOzQ5TaJQoAvChF/Eqi6pU+9DQ9vEg7lbRABYwELxTZmd/vjlUS
s1og77KY6NnpvtzOu110P/Jgp7h8NeHia5mSvUJyu7Jc8Ih8tHE3ZW65GSISv7RQwSXQxDddUyjE
vHZLWEkGDxEsUtxRLRzQTF0GgJ5kT/UXdtGmUNNNtN1ZQRl9n2inexlmJ1A4B/jgycGMitvUumrH
hizdE9gY7SwtPE39uAuT7j3KZ83D4L/oJj6YRLefk2DcWG2orzgdtTd8k+4mHPK913ZyM9oBVK7y
sbJjcfLrCGdsMRT87w0iURuXibWbzvQTMcbiWWciEOmDTqrUyUsnuqHxOiBl+0jd3D4VKDi3RcDM
Oha5dwnndUCm7YbGrsA1WvaJag1tr4Awq+86PbyN3pMLarbFtURYcdO9n2EPitX3zS8sakjBtKuf
1HJAqGBWPWqN9yBaU57scapgm8G5CqiAHVppDk+ONYkzbhemY7fBNAIsgmSdobrjkcxWC+Enr10i
+GT4BkTOhoZZuWta/3CyUuyisKHMo9UG1QkXBbCOAiBqit0l6pKjXjq3kuwyIrAJ6qE/rVE8VYlz
FzH9V83bFJgWjqhrScRAjbCRCE9WrvQrhIi8ea2h/VK03jUPChjKJXRQe8Rn3bSRfvUyEicC2gqh
99J1JUbnrCOBtxmY/V0rPAAN+CjDEV0CsWgWn2zUKkKS4rBGVx5l54EC1saLWx/9Qbcu2848eGb5
QLhpdRhqkOhacaSH0B264Wdlq/za50CVSEv6VUxgwvuACRz4yDqbSjK8Sm2HSLo6pDmuPiY1tbX4
8daeqAmIDFCUh4mEB14zFBKJ+m50s+l15CMkUYYaWsu1I8EGXDS8RuP7xEspUe45g+hemch6J3J9
LCNoaERRseoRIQ1Bw9yDPWTXp84lo7/j0/m7pN0celHZCXIqST+yIGUDO0Hs/EytaLqHzdaIJAlc
jefuqxhJqTW60PNbA/OQSyeTWsWqQ1pRe1360vabVivRzhRVee77jUSF9VK1Arw+oVFDm78jCSt2
TeS9GC2qv2jyN20P6oG3Y64YNxD/OG782o76r4q+78qHkfyEsYI3N5qfXadNa6pixU5oTY7RCgpD
3HTFOUVF+ZIiDgFFnDA1NTH9MyleOpoCBy0c6PPPd9u2Gy7MLHzFnXsmD167dYA0ntssOyakmXZl
7wAMBmlYODZs3dHxQTqROSmNJPsiQqJi+7j7acr6SO3h6lbEOBkWwt8qU84ZRot99uq23eodkHK2
ccsjUd87Z+CmsG0n4pnjNAIzsvylWP5VW5yrzrNWVibDdaqi/lK12BhaPSnWKmv6syPhIkf4ZLdW
ZXBX8394qLR2fV/ou8jOvlZsyKAKRMFlubUcEGCEUNBku7aDXCNcSLe0s4e4oDQ667Q8pY6S00Cz
cj9M3i/ZGLRH9RFcSmyeHM0hP2Q+IC3FwNsBeY46LMjkLa9G4OkxVlvkrHhBP3Sc0jtNvwm2dNja
70PqOHcaoas+94snPTXsQ0kFB8L+WDwtj7U2NJmggsddF6bGUhpZ4ESk51OOGNdtmvK+3AOVJk6O
28Wr5W5wsFXQ7DiNFS26LKKzYhdbThnzEY2T+Tgm2PES8kXXIX2VVUW15ViaY4jbSww3nezplqTX
Z4Ij1kwbT1JAZMnHMjtYFm8HXVx5QV/2Ck5dXkTjEnhIsp6l09cDLyCeGuqyTyFBxyB2yztIEGuX
9zo7MINSs8Aojr6FywdIhVEQVWwE+cVl/F2Txpdj9NceRI2fYJx0/dRP+URSw3xf4ohYSaugswLd
KWaDdEbp6KJ3SMd1TRHtZGnBk9m6FbakwT0X4dDP0GWK88N0Wg45OLrsL/chrqFpC4Zpa/A9M2WO
zs9I1OPWEYj5S2zDpf2YFuRWSC6iM+tyHD30mrOswEA9VDFcvqDaD3V5M2gA7ozI/qLpE5eDBPPB
uuE4KCfeQhJLt22QARhJv2AQ++ZXenDW0uqA5d3h1aJLh3ODHzZ41InLgtV8q5Di4wN9YYV3iBGd
DRFvdRQWr50Jhki89HT9jq7dayuQql/LNEzoacfvmk4sFyo/QNHRi6PYelXm0WSNhrHbWmM5irgE
ve+gGT7JNDz0bveqqbBd0xXLdGfaOCrCEv8yQ6pXHRCXvRq02esScJbWI3HM/SG2mkcWJ+/hPMOk
Vr8nARYjAvkL5cEQSBkxeVThPVGOP4c7YRmqiRxVAXiSnqYARasLWuNjL+tNXeIWqvXPvH1ine9v
/XKs6XayqhGVFMfYJELXBjrSWVaCzE7DLOtwTZUgmyMdzqrutj8tTbY7x04+aTBCJ5fuu0HX5aiw
2fis0F16qUdKbWv0Dht0ENhl5+FyOWREPFShA/nJ+1lPfE50nwibnKNwG53Wr/3oRLhSm4oACoRW
K00VLm0xfdd3LuIjOhGbgnid2NGeNMjYu7zsyJrJ02+D134QWsSqKyMjOHHfdMPTaF+gaijrAXHX
OHkrGyXsivSgiogCusId26E8E798vuqi94lD05i3NcFCAPfvZ/JhxkV2L/SMzlY5ZLu5gqzg+Pxg
4HhgBApXhWl4D64G0F7R4TuYWf6rtweLcHvb2InBs98Cx7x5pX0kGRg1ILgtRi2gtroXmq+OV3yp
2iiFxsIW2PLwNoZeH1+Msj7XZSEfEzmvvlT1NVJ58c5PctVS/60qccJFVfnptA3yBVqP+5rQ0rXT
oXKOwkRf0Tt5YtOenC0poH2lJgUzaWJeSj34UQYqjiSVu7rR3jqGHxWxa49Huj1FwfTl+kW1AdlI
Hnzlh4cm1bz9pD8R0N4WUb6vZVE8RhEVQ9RrWUtypeVIyabcQZklRsA6fnbp0oLWXPuqi0a/wPck
3dwiv4WeD18iAjZrEbBBV9nYaVWuhUbCtWc3XxWFI+KHMLQatAIZ9xi/bP3BTIW8hxSolebc3fjY
WaP+Weh0HKdAWuc49cZDPIfDs5baJ537qE/OFQlwhA5O2HvUBmKVdp5NU7hrtulLT1H5oEVkBVKl
Lh/yMnqWVrLRJryW/Gpkv9nUk8Cdyy2+xK0b5xldvMk503zTVkc5YFoSnYQoOM8bgQZId7TNIwsF
/PZkBic17x5d46NLkt5rHqtdXoxv+Hb7jQoM0vhgvlCorvL1FOHNEn3yKDScm2ogLEegO8ZPso4M
Gn117aNc55xGT10+dHl9SzQctAQgraNkZE2LFsRnW1Qe+rokMFD5qJujY98kWBfyqSeEkbidJXjH
yWSOa3F6dW2X/j+la9Kb5pvY6WeDs08Cc1N8dYn9WQ36S668nZb0FjEfs6DhN59owZ6ykNYmLb+5
E3CTWaQwsQYkscSwcVkuogXSdYYwCo/O7N1ecoKW8Kvl7nKgwQ+x/r/9s18QHvTns3vp1buxD59d
A3BU0a/LzvmQCV6L2koNZ4s6bJeNKjl0ZeYdqvkJs4NzgkbBbAL53avSTRMC0F8OaJVxmv4I2YOb
+npgsXbxgUkdUy1j6fXQFnRr2qh7VH5xSeiZn1SGTgNaCcHOCO80k7ierG2102Q81JnXstPU3K1M
Km0lnJA8zCCenvwyU/TspwwpUPAo9xXCiudIdq8VoqL9ny7lAUnsUFWkNghSEvaF18tntLJEb3Tu
O9FP+Ez8MX+ZZLGaY6Gjrj9quUNom+mOt3CMSsThWr1JUDIEXir4atKTr4f6IWi0gh+upZIxqiO8
aI2KdpMZK23QspNrgszyAut5YOACg3by8ukHPzaG/06zj1avXPwJJPFGxfiFlAHvRrStuSfMr2Cj
uI6jidm4qnN2gCMp2jkQyTClstKmQf5gI2B381ydy1btPc7kjaYrj2cBWjOHUKyhIhnulHxxsqw6
+4pig0/o1KamX4ayVN1M3PRvhef2O8ka4Zg2QffoacjxaT803zFF7eXU7MnZtJ5BjOd7LgF18MNQ
wfDwz0rF2ifoJGzmLgC8IQtRngIgnjcB24LF+GdQUOMhbDAHj/RBKuuj40fyZxaiL2gqHJQahnJM
pxdizoFj6+OhtGrnW0YTm60XsSWSPI4DKJInDwHVsWsp8rKhlps8gLRmaL2JlBbxe+t7035SDB3E
lJrMLU1NaW7C8N9D3SgJTom8+lRjppoTFJ1bUAYp9cAcG4PTahdZkS49Yj7fsNn/ZZb1gQ0lyZgI
i1C7q4cEVOgLxbZZUs8Uj5L9bLODwxsYPpMh1W7ne7KkHQcDUN4aery4YCckzFbbbK1RvYTsEdZx
yy44qLJojTwk31tggB2fTA4cYdrjgBgI3cI1rnLmIc35XsGWONpf1dA0N7KUxTBoMO9041yYhCtK
CLTHPh60XQU84tpX2dWNFRlPqZfSHhzOdCdJuexGaKZx+2hkzmdisSS2UuKRqPjeCRXHaRcySQnc
LaXTPrU1k3GNewh87PSjLrPuYPnALBATgJVuSRQl3Tw4VFW4iyugJHKI6iv5jUSc96h1tAneSjJW
h7YdP8KwYYneV+K2lKU829zTNnKehP5ZmlaxU3nOFNa4X4DrwW4oQvNESJJNFaPYtYbBOTaAjwBH
+haNpcL/2D/za41HlIvsgZJu2ikDerN0xx5XdmvsE6LKdoITjCEiXTuxt54SqsN1zvNDs3r3GokS
kjZSOeotGuzmQpnTvgziQ7bZg7Lr6hEKNdxMJ0C+iXIis5jSqr4e9vb4MXr9zVMeQImk2dp8vacx
Ul/IFYfi5jjn2Iidmxr79wAR3r0t/YucieUwVZI1OkcGgNF58IpUWydkaiVTUD+AquHUomMDSy7a
TTMRoYnap8lBvejaP0pz2CrbiAH34I41Y2vc1qaad+qwCkrNZX2cbdvelOAJ7WAz9M13vR+hKoBd
2tSotg/dIa/wUWf50F6B+GGkCaikadMV7Ka9J/DL3OgFdpulcjDrtDd+U4Zom9Shkr06dgm6oMgt
xWFM+Dosy7pFmSs/qlcSdTPbb3CpddVp7JLnYDCiWzwWxjlpxMYpyRgfRs+GgVDkV+DDwmMD6Rlk
gGm4RMORjWdIQa9vCcGZ6tn01xbFO6M9q3C0jRNpp1+b6ThG0ak1rejmaPSaWSQhAgc3pD9EASsh
SefpjmAzmV392iWuNF7UCO69TTFgqKara/nigDUs2Qk2IbPbkvNi4vtjYeucw9xtz20O0pIg0H1p
VP5azPYmaY0bBh7+UdHYGyzaXkdHJTbOgw/k2kwxHKaxdlLtUzS47Zdu1L+0YEJh5E1qHwp+YiuF
wFNUU3gM2hCEGf35MaM1JmLH3OeyK9ao5bqbM9ADLlj4xY11mQLCzb0Bd7yIQ8weRgkOxiATu/BN
cmfrgJNQSx5dXmITuQPyKDP2YYLs2ylYd4M8ROz/z2iLIHB6o3POWTP6DYWjpDOaPTvc8oomqD0N
IVXTWekbhc6bnlntgbHqjVYFGi6V4+se5qWFqGj4GugVN4nB2We4RQYRA+Hb0PTRltkBNXMbJBRO
fLHvmHpPVmRMJ2wC3d6KxotgQXEx50NkMCJXQXv2e1aEhU4CQktb6hQ5NJtxML/0YAj3PuSwjVae
qaRm58BUYl332q/UL0v6E37xYlrQbbQk2dvuh26P9kutVc7LRNG/6ZFx6V1zlamoLnbrH2SPo1lM
sX/iG5mo00UvDWF3N3xa9PPcBi8qhbNzlmLLQnvm4o8DflCKUp0xyLFBzIarFrPkC3UU/ylWhmFj
BNFPJy7THfAQ6+ToqXv0mrcsABgRidhfkysPndJhYqfcanATJAvhjklRbH1KFiunZsDgDQ4ntdAo
vFrshi6g6Cfj0YIHFnTHmLpQ1Zd+dYApV278zh5A6AzGyiaaZDsZfgD5Fg3yLUROvEP0RktCNa+G
GfUYrH3M0b2ixZQqs7+i/Ydc0J6SWj5UZVU/IDrGyT0POylXMDqU5CAHBKo5a/WycdVNzm1qciXq
qz08GIEdHtyYET5WiHpQ2yYP4XxLRtrPJGfTrWBLH/oUBLfhdZuuSnnMV1cn7+qLFad7l2UsaSAD
ZJEpSY8AJdgpAPpX2IP2pWe+qiplmrR0fYsnMGbmDpxr3wzxoc/0awIFxKtxXHl9glgOqNWBcQ9E
lSccirEZnst8+gwlHkndzbxnooivqqn0D98k7jzsHfigk7iD9CRZKmuJmueLXNdRqfZWlWunQk+/
Ym+E09h750LZGDYcCyAJYa6s909SN4OXqhHnqB/Gc2C3BunmEim06X4fQ6vaj37eb7XQOIf0jT6A
Tm4mpyGyjSXpTRSBf7WGOeKX/AKLAsqpY6mHeFZ8S/pyN0UZ3QMWoQoPBWtbraK3aVDZ2XemYYMg
qL2XWHn7WV7es3a9DCn1hC4zTkJU5UOp5w+U6LdJYhSfKNh/2kH73c5VfvC9enwpKE9TWngB3Rkd
+obi0nI+LGeGrxd7iyXHtmhShOJZ5h9RnHOdBxFnfJ28WlWpE4iHWKBWVvWo2JmOIZZR3RybdUmp
jD7U1y5sxBrUB11TQ1WXIBYvNMD1Taro53Ts3XZUttj20e4kEbJ+6pLMOpY5lYp4wCBBQufwpjz7
p1bj1orTVN+zzjRep5ZVq5qMab8MwmZOVylyWdPZQ/O9R5Zyzapa349diY1G0dmsYkPbt5q0r1Mt
38Ic5qvSPesK0uYtKR/xzQXPDgaiFw9zAPZJ0Pth7CETmCFIVl8UOmUBbi73TWRNv92aRmApy92Q
6L61jCKPuQ6ceRPF3tG0QGWuMUyWYLs4KNW/iypJNwMSDJT0xamVBZ17PdX/8yYRBjBmYITNEa7L
wZ53amjA89NySycDIiW8jwI4l3y8il1C5FybYjLlEgmy97fbKgINEFRmDGtRS4/+jD5Tvfj9AGId
z41TnkVTgt832x+wB8ptvITw9nP+bjOjT5ZbIsmJSvCc91jO4dPdzOn57eYw34wCosBKyWgU1iRp
0lf+PbNtYuYiY2VO0P3jYMsw2pKrSIlkBhctL7C84G8v9cdjFYn0kwzyQ8YGjAjHOVTNBiG1PC1Z
HlteINGJI8FTxFv42wsmBeIsEwxQSY30lDs9P8QSqfbb/fnBINQmas3Y4VRnzunVCkPynIhL7w4Y
1xIG/8ddPyRIF+woayWe8efTlq//b4/9effP55m0efBd//HKgKSB7bmqZWnPDxj++Ssu90k/46cE
oHbi5NdpXEYwLa3KOqV96EAisjMEGR787x7IHvvS5Qma9c0z6uI4yKGoz97CgJpfV06Ks2P5X8BS
VaflL8stEboA/uLm+58PLY+789OWW7Xnwl6RUCf/eLnl8d9eE587CdUF+rlsBjBRwWtO8ZzCttxa
Dssf2ogdeJq0FiiQZ4/m57GZo/kwM6RbT+OySmfUEOsiUpjN9Lj8zOFyuv35s0J37uaLarmSIM2Q
uTcfuvlgOSPEvykKt1DohlNZqOFkUJ6nqMfdPw/LY1k4sTPUqJonMJ5JZcny7fJBghmYtRxGvFDb
IKlwsk6QO724Q+qEXiC1aSCjc6lWs64pBJmSEA3jEEkwRpT7PJ0ogUzuTc9GseW+kGlBkKnv7MFr
DEzRzi4ryx9ZFL4KpZ7MhBJsP2xHWvkrSufaagoEsoMREyU+Q9dmiy8SsR7Z4RHE173iUH4Adeju
jDH54Xrsd2iEvzq44s2smTuLXNOayt+JVj52EM3WxLEGe+ifV4vTbYUK7JoEJeoje3gzSvuhMeLg
EljBLpzmYnPkX3y4OZCMIsS4KznW36jF0SunMbpCAJbMCYesLGFUFDNyb9w2AB2ysbSobmLPTwGt
Y3h0jujSr74FKd5sr8PcXm1JI62d+AGO2tkaa9DyzrlrSnqk7bix6/bdSqs7FTOw3q9CDwCdj+73
wn5vnMxZ540H9iv5zmi9oQnI5wmifay56LXK8TtYl5VmZfzcNGbdkVSwoLBfjV5+avpen/NNBtl8
dxv6LKMntZUh6Bf4dTKtMxgpVkhSBUtZLbLAWNmQPTFaWXBF9O0CmQv86GsJ/oKtB0GlwhiOOWKL
mM5Nl7G39HGxwRxYByNLeYV9VRayWHsbM8V0RDeHgozrGmCgu6PV4NZBjzKxdRMNUgf3OU2dlTD5
5mp2Yiff6I5aABaKvkK4K+Da/D/2zmS7cSTLtv+Sc8QCYGZoBjV47CmSEtW4ugmWJJej73t8fW3Q
o0KenpUZ681rAmcnEk4CBrN7z9lnnbnGS25tTZdllkiZ4heVt6k77zZsroGniXVOqLB0wac7zGtW
kAs71rRJ7UQrpl80Ai2ag8LYeohtFkNZtnSsqEqaZnhyK3E/NqYLkrBpicOM7yhR4U+nFFOMIYri
kHUVnuIl3g+of2oyF4WVPXJ2/jCaVTNRJ41qGtxM8PcYadTCMMydNxElVYtgO3Vk6lit/s4CouaU
NY1qxbGNzZREhxV1+cWw8ZriaWxERk06fA8LUiDRRK9QSHrrSdlEBGDFHm31HQDvSsEcjDWwqw3f
cVuBFPbMFJNElnrbapA7ichrqaPc2ehaGUMSbIZv8GjNzUBGzppZsrklGFRfVWXe7SIf07AMGvkw
jAWqJD07TC4obSeFTTRlRn1LV30zzcuGy0N+DIiz7Y07PRs1rkLKXdfl9GICUT6lUwPzJgJxFIF7
o+Bt2ntfDfaD1gbkGXuevqGviKBTeQ8D6uK9yyJxkZcZJ6gIbYoHykDuI82Vx/8A01F2Ky38YgHY
6RwYC0ofjxkPdv+Ni8YPXQt6JUEbjcoEXl7gdtF1VwB+qP3u4bJphqthqPX7COeZxztFpfheOsJl
jeX1D7asqPaTQaFF02cShu2VGfbhOZzdl326EYVnMlYl7s62p/k0IVzDD+wr8p2PuKkhi6ruUE6K
HkHTwn+x70Qj7LvBCDdjMnVnvTXvy6z6CPTU5amRWjWk5hssvBiZdaPfO0YsGDUwUFW5MRBAWBXr
1AVjJWtxTSzKtsuz5oDw+435TryJKCNS9xuwHGY4d+zoMS0ih9l/X5HDM3AU9A8IPYgn73pyQh2X
qVPBtBCDVGk58qTMUZ4yDM4kDUzwo7XR4kyO1JIqdkLZ316GfmAcpSFvy66ju2T5w5pyFYni2hO8
GeskGuc4oLvaTVMJ4TOFeIxTosCQCVoaMV6wRh/+OSYwUoFV3TeU5wOvSb9Z/WGc4GGowGJciZ+I
Pu+PnjsWp0gz7i6qm7KiKkmGD0mp1a6z+Pj/rCw2ZsfAP2ncHVRXtlC4OQxLN3+3WkydGbmhLYod
2Vzxru9oepOvoxGXa39zEC3eD2ldrapp3KhZ3DFYTfg3u2D+i9vDcaA/CN1QBsBDXfwmZ3e9oGkj
BP07LNtLx2vNG9tnBNB6LNVcyF4Sk/k5goBiA90xuMYxunSJBlhqRd4ta8zBKOP84DCLTfXOSG86
x39oaC7vWa7q17MK9FKN+s9f3CU48LcvzrF1HfcEOnyJ6v2fFe+4GRIR5QNfnNtY60QZzt7vvGtD
wCBDvCC3qnPy1dAZ+84agy3LpvhlEjtDxu9hPx69Wrpvw7ogv+XdMvXHnGIOxR/1iUBFwQaumAJT
jTnXuSIgB/Lv1d/s/7+YG/jWXRMXgePi7lMXwfkvJoIRByr4UCtnqJtTziQ+3xDjKyNTRZNt1Peo
MjJoljXRSon93Fkhw4M8RY0LWAjw3xptPxyQdxVH1W6ynGd3roCUUfHCmXeOhqLYDkXeL+s0UNsm
kteygSp8+U/8nwXsYSw+/+sfb8zyslVYN1X40fzq5sIrTwjcv3eA/b/k7f0tffvXP/nT/+XIPxyX
U81yHVOaBiPAX/4vx/mDljJxc1iCLIMthpw//V8C/xfEett1dCEtwoVwJ9V52wT/9Q+h/2GaUrju
fDrgBPn/S9z9F/8Xb4Prht3QzTnY93fnVWQUJmO91HZN2rgbE9TOkiTKgxb2eHh9Kq9FtqtLnLk+
JWaAS3OeVQfe5pfv7PzzXP6PNrR5N2jpzg45QZTrJUTzl1NkQkBKdiBYr7KgPcf47ZD30r4Do/nu
wnfyS6KtwrrQ1m0MBQShEVOqmWvzN7vx+5nKbriMj1h8hYtTSv2W/4eHL6LzNacIVBCOvEQm69HQ
zD2RvKKzQSrlz7HlnTlBn5ORJRQILULv6RROWaYxE+666z5EkPc3uyXl796tOYuQXGalY9syhK3P
A/sv388Q16o07IryaIcaPtUx6MqovDHywDmmpD0vhkEOqzwItKtqMlEi4dehqmFKREJU0BddZ4E5
tqS19Vr/qpulpsaQVEfECPEMTa7NbNopNz33uSmPIIv/3CSFXa0C1ROgNDrjOutzhXQ3GG64/MIS
0cYnurcFtXX0DYTs5idAZhQycv0T9aB1JW+Vf1dS41q6A0Icq8lArfTa3jeyH67nAE8TBGmUgJMA
OezsksRiI6nXQJ1QH1dxc9LT+nuHxkWhNlzy385OejTdOzkTb2388EC0iDrKkcuubf/K6/pmC5Ei
X8VjB+8ZnQwYJ7DUrFvEptTKazv67o7xGQxVcKCIQZmuhJoqygQDCXMXz++ijdO2WGfcg64xi6ST
dUwY2TcGgtGFsneoGvsjqhjojkEGBYm8+Xh05MZk8uBBMQtmYD67Fac/xlJP91oBVkUE7mcz/yBz
hbcPn1KFr21oUENOPmlUVuSv4mle1dTyynUE68zG2fad4W3LMfzMUs0n5sFiZlb+oE1xpiV2LgUa
Kukxc+/K2+g+Q2TQ22lFwSSrlpCQVxXDyU1cjzgfQvopHbx+X41LJYpmaVfd0U/lttYCbWG1E/Jc
KTeiMs+oXHd2FiOIctW9Ab5qJgPRtg2ird9V5JrC1VNp/80xUV6QdwkTdKATWwzlu2XoKCbOxmS/
IsLXcHGyrtAgDLgDpIXCGJg9C/22GZprO04+DTlKMrNo0FYpoaG1IFle79E6ZvaLUdyHRgqbkoiV
m0h/92fRbKxWNmgfPSCDNNUHfSvi/nPI46WiIMr61yXpImXFHVHB29gOpWMvG07taNQIdFtxlmk2
kSITcFQwSaBmBfkktT5G31As6VkD5mP/I7FMuYxhhi0SeCeIFFjt1G2Zbo0EyaIIfXsVyYLIYI9u
BdlWK6z2iiHArHZuIq5yJLukgskWcwwbtF+Kxex8U59brF+btAnInItCFGHzE8Am38cwmdaX6kwx
BDeWX6vNV8GGZoOZYEehnnPZNG32bQZY/fKSy+NQTOEU/1X7udy6PPb1Vj/fhKwSFu2K/ho05cyE
W7fsB/mEMN1aXx4jzgPM8vysNCebHnjyZAYZgZs/K5GhzOvD1wuNnmpMXtnQPuZC5WWTu0ZAwtZ8
n0OGihdfKfSCGXt++cOfD/7cXl4VEq63mHohf/5R9dc7XZ6drNYR/eLyp7/syahDbfRGA4sLQQKy
NEjRmf/wa98cXyM47+fnXB4dLzt/eXsILezY5WZ52V2GkGwZoS6UFjF3CuUdHUwOL43DU/ONdxrk
ZFpLTh4syCPBIyUWBCB13TyBZG3Y9/BmRiLGKpiCV8HAMlDCE2lvMEVGj9AWjxlQuqzPulu7nB6l
IFMYJWiR5LToFKUPr0CpnYxtuhNTTRSZGHRkLBTnDH9GWFTVztP9O4mkd61ClskdumqEiAs6izdE
mbu7sWyAKTsgY7L2Fb/J2m4haFp1JVeBm2QL5ReA3Bx5HWSjd8yyV5YKp6Fw4lUTjSRsIW3BfVN8
Nh3AdPxcwLhDYilNFomhivDH6Ma9m+nhFo38NVkDmCjAN8punB5ICd16Wv1R2+N6CqW5rrJ+AC+W
xwzP5W1GGBGqR0ASRSCh9WM6XoCzUivdHpFGjAUajilBo23sPer1DAeoX+qAEGZCGdpFTC5SFY7o
h8KUxMpgusGB9lly/r6U7Y0VtEyrNTFtmu+xDYrHChHgVFYWrcxgaNdtM1+0XFza+B7WleNvHBTe
m3KRD3qzQREyRxmHI/Kg4duI0JhMRBOIqubIBRc4NGrqbE8+5uzRw3Gn1CZsv1d9+imn6Z1wr29K
q6D1dggbTc3dQeOe1fphcZMlZJqCA8HEwdLrIH8w33NJ+BvpGZRIwYIxQYLZvdUD2nsbif1S2IQ3
ka0U0yynR4X1CtLQXLhhAFAxXCIMMh0EOW0iezGlr7lAHUD/rl3VydmBD0NRjRhAejw/wry7Skvj
oKryu+EU/Wb0ES7ShhqC59A1IaLZUbC3y/YqtYkE7UPxZLV4HEMTN6RCMJeUww6Lwj0mkmrbyXQr
jNBaYCp+N9Py0xpgbRdhCQ97kqBd3QQUZ3EwLPqY8L6WqKCvJ6SniJHqhaIVvegHZDQ6jBYC9NqF
WYpNbYs90aa7UZkImsYtU4ydPunUGaARWvh3UG0z35QzE8fMMUCaaKW6Ye2PAbaKhvibnNnMHq/G
hKGSNF0fXrKH6avpX1nNTyvp0wtBVwJHj7J6ANQUVF5sp5hT1HECnx6TPATLHnhMXj1YCsr/nSPV
muyku9SjAKhV5lsFU0oEWbrWCicA4BM80zpYWjrqBR2n4totbljkDfwS+UGQCpwO3jJ2SyhSGulU
5Leeyavi3JvuOkvcjWn33HvCWdrOMGACjuAX+zOs5czMDwuPXy8nFCAanj88JMNdZch0Y5XAS2HU
/XAduG0+goZcdFwtU/p2rACdVH8dSnrXgVt8kLVKmpBdAi1rHVqZIVexOLzvXdNHLdeJFWgc+2SJ
4maIsNVx+aEfOMCT8ykjDXs9ba7M1Dk7dnmuLSOE0g80Z4xfkCyfdGk/VjFDk5tyHOL/clCx46M6
49ziix6dW6+q16R7POROR4RAiIK38pNhdoPf2R6FX+RneGD8dj3YiotwNdYrlZu7wu6eIr1T1BBo
o81F/S7A3Yl8tMFwDDsyPFpWemX7K0KIw10wjEerQWWIMOKYIRobpq4lZ/7OnAKTCEOM7L5XvBYi
RrMgjceoQeLdS/Fg480KDX5Fj/xIPXkYscg4g/42DkvCFL5pgXUVS7L4mNIGUX7vg2he0J9Hc+x8
z/r0KS/wTujhzj2MLfZJpKIBZFs3ubaTBBMAzKH0OiktARwVKNblmctjP582Eou5lEXecl48lFxk
dklnPl9e5RWzF6wdmjkMtb7WmMRsTZ3DpsGgxX/G0DaUNrNr2keYfQf4nkE6XpuFWjcmpLqkJKw1
tmbZ3GTRhasKzkZz8lc2HfuFXnqIgGL0Ko7+w951eTkekcnaYHyzu0p6+7SobeprJlo0g5lejhN3
Y9MvQe+KLXjikkYHejgZ2gM2Iv6H857Qjp7WFnpNRlWbrw8q49oVMWTbqQOXA+tKD3/4zZTdDHMW
y4ApYSG77q0Pqm5pxjDGVE7aOYRX79TaoziBS4gn/s2hEzRmkyIyMT8JogyWmja8agWKjhmCbAgP
Z/Xg7FM9P9dhaBGIRWUR7xM++/baSeNwrYvih4Y8MbbFcDU1/g10JsFFr6GySfaJ7SXJ6V1HQs2f
5LD1rb2Zd+1Vr6qT7A04uYN+qxJT39tpnR6LMV0FDqwCw58t5/OPWKRptPGTgA67mUOnqA26TWXn
LQvV7cfKJgwjpBkyWIdWlu6+KYv2Oq777BpEAHm+MVDnAKPlWL6HuX8lpNfg6yF52R3QxLb9iJ7D
kVcGWlw/jX8EFvtIh1HU3dzU4siKJzWT3uKTAYKKKbh6KjPGfVXrOwO7Q97YL47iV4GcWrD2G7tr
s6LWFOs7rksjLc7sJokND1Z+VQGrzojLmEoS2rAClMY4rmDZlgdQA/uMbg2cADau2X+iOEdDrHOg
W9MjYnJSH3ZR77MYapi5SDsel8ism2uAgO+uP/S70HNiFJr5KqWtvvfM6buTD2flvlsYnEXeX102
3XxLy+3RWF5u1i1xxsvLU8JvHS5SrOiCEpHS3Cqeb0WBlQOj++v+5UEJ2RKc6Px8cHmehfyfr/9f
H6Q2uIpJQ1lgLe2XF9GzVY9/yp/DOSvl3969vLj6Syv99beXP/u6e7n19VaOHBmrEsJML+98eQPG
b6VhVbqEu2g6GobLra/Nv30MDzsJNf/b35UM/CFV+5UnMZ58vZVtRuhEvu5/pcr8fK+vjwrpdP35
ShkciNZCCSIWjW5HP3fvl+fB9bnG+vKmsYO34pfPu7xf27avlTOaa6ZKjb7M5/ZyXCoG6stNEiIQ
s5jfkklnVuBFN4GWJUw8RfJkqXQLV8646bUar0s81kuTJd4+8uGIZjEE78x2vFXZkkQc+ynOBwBm
g+0vqomjmni1RWARl1nJPD2NrY2bpUnrDfkoycmh3r4hUwnK1ny3843kFGpByqpVDZsei/jRqMVj
pCuJaYuldKI8kItJr4qVZbW7MKuMPbVfcbQT2G16dW+j4gpktGuRVB2jIEyOxZzvoguuYUZgLae+
7vZOpd9EZEBD0FNjdRzZvYWvmwHalp3dTDm426tvLMSnY5dp0/Fyy6lIAtJylyvt/IQxb9BYX9Wz
NL8uwz9fBlh4Qrg3Ulc2oOhmYlsW7MmkXsLUyk5ggaE1jqwJ6lgvMeR4gNcmY61jKK0EGk9MMf6R
polPPni6ryNfQTspjUXQS2uVXEuNAHtWKlf4WsUBrWbChY3viDdkOc/lBdD+kdF0OCo/fShNZTMu
84rK1/pjrNETGmPfXNeJRR3ILlKW6QkVhiF8tM2qOE2OkzB3Q2jhSvJEXWxBXktr262hnwUkqUy6
Omhds0NYmBFlaiGxwQm5tYbwzSuHfNNE4TNsvHDrOzlWmsRB7zvfumwElfYj4o1paSYZ6yUVbqj9
aAhpj90UmzlZE7wUmQrRZ21K6tPsAsWaYB2UMHYZ9OHVaNgfLsv5o62q6goT41qb77XzkcL6gjql
tDquVP/zWGBTWhlQ03f9HTQUPnRKJYg5Xn65BccbeIaCt9Ua5sjEsTm2fWvtED6Ko9s3YhtH0dNE
zmSxIuwOf87Rnp+6PG/1hTg6za6a87ECvE/UbPu1r+fTXhWsKMe8Id0TkaqtNGxfnCRHE/r08XIr
8R2HBViYobIvTmF6tJuw3oWtInFbKI3Ao6R8mloTX3eP/7CkHXzJ1Lkk6Qi7eanE1kVvuLk86sND
WlkYupZ4wqKjPafvXF75tQHJGVntg3RVvGlH0g1Fl7rEw3AlDufvPUhlg2WU77CZD/rLxmgxgk5Q
Zbi2FiwEiYKa5hS9y0YL/S5nBsT9nzc1DQ0lq/YMher0eHkCuWd0yKMWNvEvL7zcvLzb5fnLXVtH
YyFiYfz8mK8nvj718tjXXVIEBIAAprxfj319aCHq9Gpsn0SEHmFRBSGwk792vfAtlgDSneWo/7N/
X5/4tXvlZc9RiubIAiy1vDzTc3C5Ehj+1+sut37bvd/uXl7y2258fQVdE34kbXkCnplufUkiwQBa
RFNFfB+39tHpg5bGX9OsJF2UM7I2tROFeKb1pl1HlZnhAaY8ySwdD5kTqJMbkPxuk1kAxPMg9OFD
rzQAMbHL2VCpdpWpxCBo0TSPFB/PvpqsHbP6YGymGz96gmtEYn0g1sCAPkzmuWvAr8AmGla6MneQ
5XN2Sp96bKELMsxVHbw62TYEWb1wJgjA/WypRdGsb9OGND/LNLaydV68bNRB7ibPRKOVyJ45Unox
YKlwbJNeHHpGu2Y6qPAxbTTj7GN4xReXvZKH4Dx1wVtB2AKsUQMZLVErwAK0CudTxzhL3hkGThZP
y8npEHfCpgw0LstTP/VHCbUSlp74aGX9gVhK7udKB1pL1FXNEKGi7V5qzzmnaHs2mlz6QVwfIuOJ
dZo6JGOynvgt14znSIJytJCa0+eHEnIPmgb33kOMsMyjkZEodWgADEiPR//AvN9b+FaxmbyapZMr
31XhogLV+z0CtvjOzGNFBT1IaTtWMQTrXIG6rW+GioeyvOmpBg9LQ9bhdmoxQZi1/t6X9WujzwKJ
kYXFJMmZKp6nSPn3aR1v6YAip6qaU99z+c9ldO5KkyzLarjRaNZ2IwUdTmUUc7tpAA3shPAvG6u6
1elyVnFYrNtOwzaSeP1BTQgBwxuNlIdtpBN1BcTkODhk5uI6CShAt8V18xphWD32mAofGje8aihf
gm0AbNBmHvjxjNzHgBRexK6EXsqW5VKeSnAjNWbjrlB3RuRvsgqpV5ejXdZ64+Tp3jYqUpwsGfKw
xAucQxn2n2bmj1s2gM3GZNwhsQHVmSFwA+c3bb3U1PADtvWiU762Z0KSrxEnrmOWxGud/LZlRFrO
JpBduaBGpt0WY3DdOj2s0gzMQQeifKnawtzlY/RDBk58g+/HhaLRzpU2QZGv3+JJbjcukIQNHHi1
bpP+nVUfilyL4C9HmfsydfaxYTU/23L/1/T9m6avEIakNfjvu74Pn8Nb/WvP98+/+LPp64o/lM7E
T6djZwqJrPWvpq+hW39YYsZKOmjrUZv90vS1IHuC9HMMdHcGGg2agH82fU31hwN9UNJI1mdGpm79
4zfI53+CfiqpfhOCoP4CguW4Npg7ODAALv+5n6g3moYUO9f3Mqq6nVV392WHe4cSCZ5v2zpZLiVl
E+xD6mPvcafxmLXuCoMX5wAvMRP8Id6cIek6G+VUd0Klb1XtM63DLFzk0ybQuwdQn0hs3eC2UM59
3xhQLdSKui16ny7AqTXJbzFg7mWMZv2oRPWW6e1Kk9Qzx5kDhG3csOkqGldGRAxWW3i7igmi3dZP
0H/VQgbkqRUYVz04CKWo54oNOGnMFLQoQYNopTgnLXhuwgy3vRNv0KIfzLahfjRN0IU+Itf1N0Cq
beoV8LBgi5o0yld9TohbYqTryd4TMEgzNTQKvM3TtjXaxxTK2WRQIxduttW08KF2EeH3gNdQMlHp
LJHK9+FgbslJWhZtikW8foVtumkrJok2C3QSA/eWzfexFD3hoUZ1lXc2zVQ0t4e8x8PSg7hbFp1v
ntJ01A925Py8J4fSPF0eNypLQF2GXGKT+zBh8MD9E7pbDNU03ejoHxmnh0OtCWs1AjBZmZarYZLL
/TMeC/+cl9o2y3tWDaOIgIY1w8pVpc41T00UF6ikX+62uVeeadPFeuhuhDkG61CF8sHuavMKIxQ8
LviWpy736Btl2o3u+pj//JBYd83xbi4bFn3aTWHm9514T12MTh5lWhObvTVdY8BpD1lqbguZ8phe
wWn3+JWjUMPnKtLCuiDbmZDmgnmyaQS4PWyxtDm8aRHFjP5AVo/VqBYBnE5yQgebaXNerRLeZxXO
EZRDZYfXIebwdGwhXmMebZcIFodt0mdn5DrayYrH9r4ew2A7+mG9am3V3GeVkrcGiiZ3H0ij+qZr
ORv91ReTd3+5Y6LdIdGtO6OKXtD9sr51+M6jTAufdcKEmPV0OA2sOnqeCh3dKeqmdVSLZwis44Mn
mkeA/t171KdEzk5S3naWx5SozEhU9/R+ObSYHEeOaVvztc/S0jiAIUx1pUF+QkJuGsxehONc5B7M
GZpgRc21pffhijiBe/gt43enTPd+X8DTx+i7MAAwvOQ9pzhN7yqWKeJB3JxBH0evBoXFBakBzj3+
1YIVhB1s6p4mhZN10z6hbrrDShrcMheC+8b15tWZ/H3Rxd475jQqCcONy0XxW23nwMPA29BZEfUz
IVzrxLPMG+URzaz3rBgGTXkrjGj+YxzTMy9StE3O4PqPaSycNddPfXN51u3NrdHKeFZxOru4aMcn
uzaeRjR951oyNR0q3MOOp8BN1nX3PX3TjMK7iyd4tYNTHrAzudf1gEfdNyx3mwyhA2QRO6jM6uIB
rOhWRXx0UkMSLqOpe3AoWV9ZHWgCU55kkfhvqRbiZ/Yl3XZDH8mkwM9jpkwiHE62Q1nA1MJkWzFQ
uMN9rvXDfWaau1Zh3u3rrMPgxeN90NEvDWlOXl5hzyDZqquZCDDL6ux0vI0re7hVsulPWRhefT3E
bxlDvoUjYoFlIuyreNILkW4nJwcgPt8dR3OgHe+xV6l/qJh0PSl8Xl4e17dqauNvI9QtK+5frdKZ
PaNB9kDI5nWY1VRC53uDD2LTJLViF3NODJDyHxiBmA6nEFDGMNafiPlZOZVSD+PQt+dKuY/oU1a2
biV3TEST2ybPaNega0fur7AtJOlJVkNy0uJumQuYno5vskYHqhCSKfCA6Ka/ykMHtLvtqftCWmSl
YBL8JN6iLaPu2JU2Bj6twPqbxNkpK+vqht9PW/hdh499xLmuu/mjL7X6XsugzbVcLlepFxYbOBvh
rqAF6utd+B0R5I0DK/5j2LSGtSesd3zSZKauAArqy8vdFfpGuarakk4ibK7nhKMqAcT5BHzbPdiT
6rBtps5z7071Eq4RHEvW22vb8vPnds0lv3rWUekDrIJ/h9X0R0eh9w6d1w0Yve7R0oS20REx7KvO
UwSKYFyXvubdZsThLtxasKRrsHc6XSnPNEAypOKcwiS5UAtw04x5IWIfSwbFo53zo6Ssz8layFhR
Fe5NP7XQT3wkL+xy9M1WpLiAmHw2PbfawJQP76mLt7dORwdP6sF92UvGamCcO5XnyRFYwTGmbXOW
caFxmkftU6XoLYR5hgu8Db8NNXl40s7qfQF67ZtZlfE61PkfXZ6FsmqTJEQje9qT2YBP2rKr6YzT
8tbwp/bw87H5boahjGxy/RH3X3Ny5s3lVp+xPwhgg3UzxB3xYWZ3uNyKE0Kn4eQYqzTwhjWRp0RC
QNLl2lBbePtZpIcmxRDaICmt47Q8J8TH4N78gY7P2LodZsFECvpS9EhNigFXYUYKqOGwYpz4Ejh+
nJ3wUxfjPMnmbvkiLGTQceiT+ai3+zRHOa1FXNip8S3MyvaOBZkbRgaHzETzXp1TrUlvgRKas4HW
2GjWpzExIZJcFLapTrknNuvy0MUFXuVQv+89NPtYTI3dJDwLAUvlbvK42BMr90JjaUsnwlwPXdzv
VF+9MwhP2EI094ZgHHRBeftU2nF06uTwRguBcmZBaKri+gBKxl4W433YJdXG7EjVEU3Dx9KzsqWk
umJ/2GP0MEUlI2q87DWMojW5NIaaYIZW5Q8vhHWAdH9VWnqzqBvjrDVevhBm910M456eAQ56GyF5
Q3NwXs5RgosAxypZP09uimylJZoFtg92m6Hc0FFAaU3aSkH3EbQDcDEve9QaNVFlXEMPyBYjiFko
Do+iND+MFDof5GJN97AZyhcHkntvOLct2Z+4CvtPu7UDohnhItHc+ea39WMM0bK28O6ULfnIxfgZ
F9jJFX5tKm9PpHh9sI7rsE74B6YatuiNlT7qK3iGlGSDW3/K0W9tkBR0pJd4r2REgNj53tLNtuPZ
cgGdeksScrfUK2PbmBKKCsgxWKOsJUP/w4xpXempukWzAIv4I4yq50mq1ZR0pIxULXO+9OgZyVXZ
FyTNKOMpb/R7z47vYJ+6G3wz0tZ/9Nai78dHD69IYaKp89XOM7Urv2tuvAnp3mivOJrWE/M/5PtD
Dc6pSomLDLS7TmhvcV/f6j4GwbgF2Wvt8IEhJkcY5JjDAxmp/jLXinoRt2gAgrbGuDwtc1AoGJvu
Mrt/MMMJyRmEH4AE5YqzH4mVY30ADQ02yFeZBkNaM+nVi4gSUJ9yZgvrWMaCwmb5LbebReNyrSdx
cdYQ+OC+0OYfmT/h7Cb+K/Co78BIMvGSklTY1yu6fIGnTLr9XrkNoPTWVLAFOSqZDX0EixAR60y7
Q50BJvWf8X9n14nbvdhpecin7CNr9AKV2vigzzX3puojvkYBlG2iilp6C1VyIrq6sWQhRgSXO57R
9evsfoye2oHRWvDzVEF7DwIBTC2MyczRK7gfADi8ythwqNP4dqwAIZ7+qOfiOp77rYMr0ISr6GUq
hb2oybpBro0UPozWk2sOTOS6xzoVL/X8Pgb6E79KrkXrzeTZOIQI/1lKzhGhlR/drL6r2zpaWt9o
1b8C5n+PnO9cAc5eVbGrRagWZQ8k0/lBV+9dohAyofUiK0DNFxDJg/STunliIW4Z3zrhPMJZ++ys
/hOizVEWn3UNbjjN06PMgr2q54QWsiwDFd5irqdCroo3I7dyiBYjl68RxRnXoi4sXq2IY5nrwNZR
ww6FERnf3bPRd09+q+5qy7p2Cvc2Mccz8TzpAqDPi+60JyADV7LUDkyNTBRfwffAEOXlAEzlLJsj
qrlrI9ohhXVTxfQ+p5G0hoWlkS5GWFju1GdyNjkpKxzDyaTahRDc0/ozxZpzVMhXpYfUBAkfgvyG
OmfKN13dHv1a7spOBGvavShIVlGVnrvOKyAo2Bh98H5XaXrjE6mF3wgaFiA8CmSEgPXBqnBeJc1m
HInTJ6WXelHF5aEm6jGN1gENhyWTBpRnsDt2grpTncBcsIzu7IAfzJPq1XPbfa7Z0UZ2RrlM6nqT
DeGpLZGhNI1hbK3QXxmy1NFeKajr+RsZwO1ekrCwyHRNXbPe3xDLiCiszU1mS6yPsYDM6+ohOEn6
AqNbB2fkvYQsVD9ocRFy3QmEqckG357z4d9F904r7skaDx/iXDx5Hpd2Hz30DCK+6lSdbphl1Xvl
ckhlbjvsCD26ARz2ZACMOfbVrA8Kxxi7wXqoaJKPwc7V+lM9Z2tqyUMI32phqgJYlUCu0XY3rPzk
yh8ZTfyOfJuSCht5WO7GsBwPclKkttrgBIzd1mPQoFcCpn1D6zfadCDGVzB/DzG/2kHjfwrVYj+K
zl8XenKjaSQhlsq5wSlbk3SNrmW2dRuyggmLmmDlMPQvybh7tSq73bNO3KsgwIPmOOkO+dMLfFi6
Eimr+AxxuNEgE4HL4qx6NyfPVsiICfFIompTPtdptWkqZ84/aO7jNASP6FlvqABIDMsZ+16VhtqT
ztK0I3OTZBF+fGQm+gT2zr4NRm/DshZAXuXcWSlPYd+GlGdxuawS6rD/Tdh5NbUOdVv2F6lKObxa
wQFMNulFBQdQjlvaCr++h336Xm6f/rr6hcLGGXlr7bXmHLMnhGlwb4VV3wMXs30Hm5MYydxi0kP2
mHI1cXqFbzAc3N5kg94uyknEi69IMtt6L3u1SpSqvTUdp1r9SQEfcSrL6l1bVJDcOpONdeJFYjTP
PWy823mJpZO15L8uX65ENf5SnAWal+unCns3Y+X/+3aXP+dqdmA31m0vd+2ZjTYZzYh/HvLyRzWm
IjRn9frykJerpk4GM+lDm5UJrx8bSX2FcA8qYUV0FpxFYVj7qW8AydBIqqfvtKKYHRb1lYbHMdsL
8kfwvg/7RkDjHfr9GVUARY0B7mi/Wpn8LNr1G6DGd2f05WZEZyc8Y29M0/daYGxtmvSJk9gVWb+d
N8w+BvkSURmKm9XUv5fFZ0+ZBn2rHZuFuZH8worqRCX9ZDqz2nXX2oGZYSlHo0tk/eClPnBjjZVz
GA7F+Yc8j6Uuv60lZDg5dUiyRmfcjZMaXP54+QEYqYrWyTp1BSRXqWcfULPsg0roo5zMju2qsyEb
ZvZnULukl3noms1EDXBHCggCI0Bo1x3F4XK5ZY9/aMddMZT3Daatrcjx/UNMRiVFN2nx0vRQMNMK
cSwyxNKrF3DhabQ62MhJiAVJnubvq5sOG0m49pUqQWJffuj//dvZVEUpBc4aLCN9d6kX+2WCkaaf
46aRIQgDqZH1pdv04NTHQU+eyym5EuSyD5l29Cz8gyI+Odm8gxNg6fMNqKHpHDRoqCGavoOpjVuZ
r0dDm9A0mPp1onShaeHtHdUABeI2Yyghx6AkwoXZBAITYOG82LipE1+0ekhKdwGq4R6Vt2RoFg42
wHpPee80YMOTU99AufzCf7DPBHZTSgTLopzt48DxCCTVrCun7g9DB4FrPLZ1d8M8MPIAqGmq8j7E
U0DvjxK/C60GetSYvgMgPRrdWTSO/J4eXUw3padPb6p3bk02XvpQF3oMZBvBy6zT0zQppErCG80r
CdYYEGahtNemmm/BIUBsBRu2uPrtWbdQJHPnz/kITaSetpINNWPZgrfpcATXBNs3I43LBnYZuygX
7dkCn8vU4xdNkUhnc/YXM6SlW9Ppp4gwps/YRQfKXM4CL1cSnbw31EHDRdz+FO1CjqpycBdXXOnD
eLBsOgIuAdgYJpobJLaQx6laLGI/9HpGvdDKdg8TIpzdNlSG8bqr4C22thqoZnGbdyQYNe3tYtbw
oc23JY4flTKtfU5Nhya/G60UIZrAo5laKVxqMIfrOGwR1VNfijyamuolHt1w1gzLhxxHhzXNnlpz
O1YONPGOXQAFB4e+YG7XP66U+xvXI2+xt8kKF+ZySi0Wb1P2SaB0byltB3cNY3ZMDNvEH+JqDoNZ
wMTI8j9gStyAxi2dyYX8i+loFuX7HBMsx9jVBhvZh+bU7gY7JRf8HGPcxOkXcQnjTWZSPRqwVwtO
Y6XrveTQWJDOjk95JtnKjIhW6+m1K0G8DeX3ZIsXlA3bvFj/DF5HJLdSNJGlO6wM8bSv1sdS7/XA
U0ewUTPuClU5uU7BYJuU5ZS8k00PjR+tdFlmD5Wj3ia4zgn1vJdJq+y14dU0xU4ZXkYnOxhpG05j
t1dL8yGvl4ZMP+2GMMfMLztyT/D6/vSKcVSYAzZdDocTrUkVEyEttM1qLAY9lBtRym+wC29Jfmdo
3UvZ4GKq0alRTdpGNNmsaJY1RHJKrz0ZJ29j2/zR7GJvCHQB5ngbJ88uX0RDUoW4BDW3bnyveRBh
oUBEtiYeO6G+mAytrbl+TGBDiRITcclwG/eK6J3HKidlZWg+Coj/aP9iDTqDJ5DtjG8pkavbdjU/
45z0UIdp3lkZ/pSmxWO1tj8pC4W+dj+t0qEfG+5LlTXHIXtRxAQV1Z9rNn8iTXvXtOqHKLEjyDEC
TJz3heDqkShk1qlAmHXjtw29f6lBspk0lpUCag34eP2tN8ETMbF7gtBJCCAh1CZJDMqpUaf70nXf
AXxkQIYQFE1omXiBEMjmeectJ5iAbpQszQFBEgdLW/8MyrBVdYDaRmycek4BIwIl00NGhjNroy0w
TFcnWjK2gjnRq5z6CKEgWARZuWL90TmFkY/pcwS/GRrpGhRBS30DgXQ/zMk94QEPtklRttIpHml7
WF1gT7iWGgQ0WabczkN1EBbOGXg5mUa2RWY4j11u5z4B5xbcVDq+Lt1p7W1SvQe865vEzfTQoTZU
E4QiU6ejCil5u0258mkXwPb0hQq6DCHWuz4CnvvzRzxW7ZNXeuicWREgUUT6kP4BlEqODH7gsOYt
pG85SvQS2lMwLABtoQuc9Fk7TjYXzm4RVFisntVq7a2yunOzP1JYy9HMUjxdlvJaZuWbkbnnrZUX
wLl87hNk7tNpqhuNu2W3ly/SUHLotz8UH6fqnLuZzLCSB5jUnXvXAXncTItHt13RdR8BNfuPXtks
6vzi2LwpPaZmh1a7oSPFabJYj7rGvsgurhmP8Vgwq1EB0B6yOlhKcb9NASXEGP5JA73LJu2zdICq
jF53l2jkPOtiCpem5Vup8wEC0g/d83ab/IgNCdWEZLUqDcHCu+G/D/WjzpAz0w5RCMohmoe2UcEb
TFwE75w7II/Z6Gqtk9XZ77MFptXRTjFUYl9OP9S4z2P5aI2yibA9BMSiNQHHFuI6tEwbxk6cVzJX
CcicSqgjYVb0JotCUfxYk62G3eRGxbw8JC3PX45yjNoRCMik659kUYBmmw75YsVHokZOE/rsShA8
hEWC8GqI8huhXuklg3iYycj1pxIp+WLRcqUuFTSfVBcGCTJZC5B/1jVMpnVGh2BA6dBpb6v2UU35
88IIZlMVMX2G8wrZiTdllh82zMkNopLQrqR27ZbUoZCoMVH2vLy5sQbW0SHAU8h5Y67pu+umwe4M
PO2AjaJzNJ+xV2SDDcMQQSyLBG0f0tJO6LTB3UCnoW2zNLlzkHIT+A0IxkwKF6KtS2KCAz4D4Es/
GgAe+j7qB+9lVZetMQ1/xs6FkWeuC9+55NYpvXuh0yUdjMehm19aw7uRCbOMslNe6dhaKrjJOW1q
3PS0KEmO4jzLCY0sr8+M3JFs7Qqfbd7Paq/1ppfsWZnz+Quwxc3gcCKYoBjTX/egQX3Stnf4Cq00
05E1Gvobyj5O2WX2NbuwviuHf1xaFOHa+ugUnQfEo4OMUr15xkoTNgMvQKaqA6CLrvJKYIpWNYDH
LDcYPQ5xjKLMBWXSBR0Rs50pLQSJ3h/KmxM6F9AJwPWSETa8Wy4/czr8qXozGjKH2tUDPxJrNhvI
OFKJf7nRhvFZ89g/jehFqpB/75UD/TVYmukWpxLmAskgWIzepuyLk0M22iYNKJZG88axu/lKqjpd
2qTREH0BpszxnD2rLc6EjlCLkAlbRYP8w1yJMUsQZDuxPNazmQUmIQUM8GbaayJiecaJiN+TqQ0b
LKShxC8/EbVwdBLWPA9mp1Kky97x2g9SHrdamuyHaqaJJb/dFty/zb5Jy/UNDK7TjKsryjqVLnya
RxY5tnWhriG80pulEd+10iGWEUZk0ufX2mcNgO3GJjCDpl/2iftVVPLgSnWrtORR4lqpijMx1P0e
MfmTS3ZoatrVinJeASqTEfQU8tKqCOUtHgdZQRStVXyLYP9gRr4gZ6RuSORHPS4ZTqHQ09CQDsaI
brZRQyGceza0T2k8fei4oQmocUNylYftoBpv57S5bTyMZ6pk/y5K+ltaNuKWRnMTaqhUtEW7tRgU
Wqj5kT6x8hlKcVTaLJJziteJY7JgmhLqMad0SnZyxB0scm1vU4KW7q5dBTW6NQeVVERkEwNlquxg
HKCNoyHwCGhkFtmaFkiRf3WMzEjtyZ+ckm3zOTvX7zEAbmyagDyzzkQgIA4dHbgi3q04xWliUBir
yGw9x80geq7PiaLErD266k/uBLi9dpdgRFM2OlxlVfqdizuV7J5DwuQloDHGtfPDYI1rSK4U8t/m
Snpi1/ZAkVEMDcTUAcarDGXT6lAwaLk/QA6OEXdilWi7mpwU164CsqfPogKKSesldox7E58r7GW6
hK5GfIxTvzVJ5nvj85iPQAsbqOqljLUrfFJa7XSRqY/Utk9OizNYssAcqrW8YXmIMsb69k1c8k1m
8mTskAdZWAvB9seGNCLsH3T27X7h/KN9Z2z+fOxrPmrYqG+QyONHgrm5L5blOp2IO6jKtQxL095P
Hqe4nLgkaul7ssZbVPnpUTGYNmTlvM8KjxldqZJ/oK1QtChDbNP0ISD5syfirTIWAYkhWVQLSgSz
nyNXjg0nGDDPuc2GfBXKKw7PQ9bFhFG3geiaKzUhOEVNaKgYvathEs3PGmI5bIjkZC1qzjDyYfnU
EU8cS0LFmZ6VgVo9ZKRa+J3iHOMR9nqCGYehUdg0eXENOe0R9wOFB8h12rN07UzL3TCq3YHrj3Km
k5uhHx/Yx0ajShKpljOplbVTHmTdbNfsIPT6DjfDTPXqjsjlyodJJt5LPBzo4TStpXzRnQvXwSay
Qfe1hdOM6YnbWCfyW8klJEDL/Uhly6opR1ZqEt5ms20iQ9b4RdKgQRcdrCmGOU0xBsIC+LiS/Maq
9QOn0IfWsffSqavAGohAmM2GNF2bepOAC9vnXjTbUBFrar2zRqzMU5q7ITk3THsEang9ZuhAh2di
Hpk42metJPhsW+W2K/qr1HFO7oKkLI7L4lbJiRUoo5a3tEtIXt+zLblSoNcyP6AdgjSCiCndR3K0
+rla3S0j2nAHLzbDnY06iLuqLxh1GDMgLUdydoDN7eAuZLjEjql31pA0kUfDrQ2/S+pxS96Neu/G
CaNExThhpXwAJjmy7SDzHU/ZKYvBY5orMnCGjnuJ7s7vvSkEu9NGKlSgAP7RXamgIh/qLcfd0SiU
G0QFKD/m/kZfCQxZ2MMh3sm6g7UqH12an9xXGvpXpfI8mcvewKINUNmyfZIk5kr9NiYwqoMon5Fc
XnpBTBzGD5XNF1hqVCFTcY8er914sJDZJM1Urm5lh6atMB40phepu4zfagPoZdshbll3UJDv5QKr
NU28OiiqASNoY7v0kdyb1DMlUSJng2WdArQEgaoUzlWSW4igjILW2vgGNyPbLq07c5jHNCqOqpK+
0R1kJzL0iW/rEKRH+MtAW32zT0MmH+ZNCal5GnFFuwhhq0r3K4bLRHiBFwgGnU42p9sryZDOb4X8
tBtT2VhmB1ZavrK2t8wntS9NuB1SQwSsFYQNWAHjsdq6sQymHn+0QmTbXFD/FqPcemXTUR2Gy5ix
paIp3+F1DZhZ1gF7Os/3CjMOtYIV20LE2mPE5JzocX6O4+XGqJHZ5gkxWq0mo2I8M0fP2TuO+IEo
Rpur+DEbUjdb/iMuZsfQ7rLDiCSG80DkpCY+9+kWp/MBsEBIKhS3yuRpaPLH3KRtiUj6AFUORjXV
uBzel4xY+KFFj56DtFNBudpEH5p1XYbNonKoy+n8b8ofBqOytxX6H00b72IPGin/Nbb71WNhzsOm
xaQMzcpJ/KEpvvSzGVO1m6c4nnfIJt5Gxu8bUbAQeZ34WPN0RyWtOkTQlAkBIk7T/DCoel4h9Kjs
7ky6tps4GZ+JDDmKxY0j3N24umSlop7FDZeVH/Zi6Kyc+hVoIKhpUExman/qW/dJ2ttUGnbU5NPd
snQ3nocMFQXSDmHNGMY0cX04HGLrFuKrIPCCzScVcKk63T2JO1cZwI+wGoqoc5QYLrH+OAw7yVSF
QaGac9KOXxhM9RHNCv43Q0rDCRB5IYBVV5w8TToafjZX7yBZAAydT0tuOrPue6RDOqo/lmdvmxTh
OUbAmtlPtjbe5KYS34ziGnYfCK8S/LKSPl29eOUh0YyDPTPZnhh20dE8Awg54HhoVgYMptv+ynY6
Oh2m96ikJVHXUnythWATVZ4Zk/YybBcD5ifjq5TvsbIl/yBSNe15VZWvPpnNgyDMp1e94sG9dp+0
Oa2vRAIjrclt+p2gYo1vu8zFXZOv98nYAXPIgnhO5xtQ23xF2HEJrI8GbrnNYq841LojgRPy2Ayi
37oGNNnMTVQo+rj/O9G8WK6qvtrCeugN67Oxilfy5mKQK4sasapJ58GiwQpXssivkEZ1THIoOGGl
WUe7YoEsTNenzdQHqiPBEVrufm5f8MzO+0teh2p1n42Q3aGCazHG493QGiBDdErMZqTh0/ZKH/YD
po/E2qYDEkkMEEnYdeamVsqbGI/+XpPLcqs5+TVgCuxiGdY+e1Vhu5X0sPN1i98u71iM1XTsdoOp
CfYlkxoOdOh9UUDISwhBOf+AZpLHX2nFiG3u2jC3va1ix+U2Zr4UqDrInW6eApoj29mKbxQl4Zxl
cBi4Mr9ZFvtRa2LjwSwhkk69uZ0T7TFjFrWb1TqhNEW8bdlnMkd9kAz2D7hqjoqjx4E6ayeNDqFl
kgVQxCpofXi4B91wP/KWtuPSmyW57wQWWsDiG02ya8FsqhHIwPe9BQ177maT4/qsrSINYnf4EKXp
bVNWmtpWzthyOmQAz7aFAThAK000a0UpN1btCSIlgRum9jtgSLgyU00KA4xRzMqMgfgNI0mm3pGg
gHtu0vx1LD+k1WlkKcpwqj5j1Sqey7i8z0rj0yqxPrQkL3glhpQ+Dovu7OyYHkoOBRS1Qx8ol92v
EsSO/TX0w4vSjV6Y2TW8FNxmZaNb247zstr2X3ZSUZh6DoGqQ3s7DTpnSnmYGvDZskv2rFPspur0
ZcoVVl8DaV/lxdv5vOP8gn2JJTfL3tqG83JFuzpT4KOWogACIJqd4ZoHFWXS3uiorSeCBYI+dAzK
pyVZ3zFcR7PD2LXNC7BqTDGy4RXsQxYCM3gTZ8B+TAvPp0L+nvq23BaiTn1sbCLwMpp2HYRxIkUX
WA9OVCkcr+s0CkS3gpWr58XqtecnWdbz+nPGEM5Vy2LjNOZKd1h9UanuA0fKJzXpBwx5tInNJiM+
DzJ0lXlDNAhM03VsGYGVjstZfM/aUsSHxYIkmYv0VOtWRRCWiXZWN6TfrwppnykrH1qSLkyM5aMf
qp+hmFuEUs5d06vm1vZWKyqZO/gIV56LjBJwWuvnkXxjmuwjwBinuZFqR49XX7Gwt9OTKuW664JK
C5bS4Bp81VAZGFHtU+yuvFG8kl41VwfVsqrD5Tf6KYg1///X6ezeMb/99w2X8yP8PkxLKeTbXTrU
V1ped/7lhpfbtJ2N0O5ymT6+u/i/zxgXLX+6XCakjT9d7vA/fv19/L9/gYYjdAD5/69X8fdF/n1G
zncCe9jlZf+9JgEHHzgdxktS6aE4XR7m8ux/X8jl2XScudXu94lbpaCEuNy0K+y1//v5/X3wy7W/
j3L5TXXIhwglB+nek+/JmbeDl7PZw/7X98ShkAvlAvO+/Bajffj72+917nrOVPq9nCOyoqv237e8
/AYmpYG5/F/3FnFJXm9u7i7X/32Ey1//3vn3uX7v98/DWMpZ1qMl8Ndt+uhhNmoadUNy+/tCOl1h
AnF5rP/xayM4VjH/8FIuD173NWl+s3UqLvQaWagL1CpiNc7cm8uP/AzvSc8//rnu9+Llt3pwcOsR
XvXP9Zf7X667PMjvxZUqlL1PPdBu4cl+//D7ZL/XXW5S0siiA3++9T+Pdbnun4e5XMRa15GqaKU+
HZDt7+P9fbuXy5eHqsf2HO31f77rvzf6Tw97uU+xemQTjO3WbuzhIGrKMs1UJLsvLjoxBFbr/OOf
i+o8wHz458+TChDVjXLv3HFR+/99p8s9Lz/+uU5t5DnTCSr97zP88zS/9/3nqf7T7TQv5jX9Phb6
wu7QH9bL1Zc7mBhNAYic39nvA/yPv//zJJeL//5ZwR+6W/Ix/I8fwe/D/r6O//gwlxv+c5vLdSkK
snByjO8xg0aOzvcM0WaEtqknwq9drSIc5g6WSxb9XS4m41mxRBmvx1RvT5fVoKGFd4DU0exNo3AI
EDh3H6pQLwqFliJbNttQziexIuQL9zHgOtgy/e2viEHrr6zzb3TrepMttt2GUiusLe/5Ri9onYFx
flLjXt15ANAKYE6E5tFyVGhpOkD08fai/hvtJGpjeSu05mgBAmScSM0squVuaeWXGcdBkaInMPKB
vQdzWHqApAKXEBaIU0GRpmM7qzRAh+X8pLVeEaUdoohqbhAX9WDCtTgL9YoqKSmOFTlDmz5T4RWs
bXpto4I6Juc5TGMIpiDVTaWhBWCIbQWeXSMIoBRmit6GJmz1+7Yb97MK6ciZVvXedG19t068Mpvt
6uy8UJqwtSEfFQk7hQ4BMkmUASPpsc0RYcFWn88UrgS6Fy2/hXZpY3qEwRyDLqAcRAqK90Wd1hPE
LAIu2yMq3dbPhPnWTTD/m6WMKKCy0OLcToVyTbgGbc+Uths79iYQ9X5Jx2u6EuwxiMLaKGojgiTX
NqrBFCAeyB6aOj47azB2sZumTwkzxLXVsULGrghaNubCXW4LOf8Ihw/Gld4bM3XGo9K7TpYi97OS
x6lz9UACxrxldnatSzVF9JSzb+nTl07+5DEFpKpSEcyr5W5jonKVdtgNIMeQ/LjbzLT5pAGVb1ox
mSG18TO15BwJoj38chBfTnZXJQzt0QVyX5tW8tZQluVBVxJULZNCZV6uPskQ70ISBs/4vtq1Cg2C
dkxJTV61aWsOZUQwFk1YkzeeoGvcFe79nHn9zhW86HlF84ldnWjsmn90Gxmp4/nMIA3yRF2VsQHf
pUFnZ58qP0MMEKafj+cjSM/tgej59ZsRNmWyYDzQme+D4sQ3jT7+6eDF+WeIqY8MkGDCBalcmoJQ
N9Uc2DvuGsYUE1Atb2MKMF6grSLDLJTtWqjonYeFoUjFbBHly0ucFYj54dCgWZOoBzVeMM9loyQL
6mGV/jjL5dCPFjo6JaoSEd8vGkiEzv1soUtDREg+FqlEg6uQNKVRl2ngYWwjvUoJd7K89Es5K18b
EpFCbV5fPXLBUJ/sNOXb8WrEJ7jb94amglXL1ft1iF3fWMogTuXTorn407zr0aX6bhQ6r4UkWFkp
/hSdNkZrR2FM47GNFPcZEAXYpryKcUnV5BfKml6I0lyvfKX9aZhoimvabTLTnaiYvo7qh9WZlD2L
I8OxfxRFd0JMX/oenUrba9+0Qd4wQ6t8MI9ROcjnRiUhygQF45OMBWG1kOw3tFndeEkTI59i3JE7
6c4yFeK5O+3Bzs1nhbBGE9savKEyElWnBnXeHgyXBFBVG3eageCyLJeXxJMfcdLB8Mmar3x9JeJ9
QqaW/sHtzuxeP7ldepK4D66INdWiiYyKSLWl9zHMoxvQrpohZkCTpCC3Y/0HlBkZz/ZbPgHJmtcX
WXrXps7NKm06Gir6u2E181AiaRlacR2jD6E1tWwLSCwkhNfpbvm05VbG5VMBm04ba+ZCwwKOUwmm
Ec+gTScRkwRrt8kgrCPzQqtHGqw90ZwcE0DKR9Rx+QfRZuh/WoQw2Cz2kG/SDTatzh/YI6Zk2TgO
fh8BiauNepLO7lGjDOEUe+DzGSHbcxUYBH1gWaPjUJavUzKWgeaVZ2U87QghqpeWyE8fwF9QzkUW
JMVE9HCv0pA5UypR2YdCKZ/tXL+X87k5/SJtpr5dVmClRBCR6V+NUoAc1v+IzqDLgZea/IJkMzoV
jpmRcq2KCx8IlcXAjalWuiSvGiqFuULXOS3No5p3Nx2BxqCqr9uRRqegYaWDQPFTPfIE1jt10Ptw
Jv0Q8Eh7y9xqkzW2GRhOwr41IRhB46RQbeoCEzh6Edqjg534ubYnvvDWEQ7mobK5qQoaW4az7zr7
Q+DBbmbzLnWJGDTVcpfCHgI7he9/nGL0H+50GJisJ3ZtBkQCaeFo5OjaJ0kqu8LsBnEfJFHrHK1h
KH/cjgFfLOetkRlMBiY0So69Zer9RKTp1hlAKALaJz5oOhZpfapnNTK1EiE6vBZMEOVbZnGYKc0r
5vT8IPHFuxur7R7QAD9VVvm8rOTdm714Svv1TzPbL3qDrobWcGV3EdQ0cCKBU9Bw1QRSVkiex6ZF
RkNUEG0jhjK2KfZFjEIFetSUKbhLUKq9MbV/95LyyW7H69nGY61OCFzLnTDLt2LmmMgHEekjtQGh
l+mKiGjB56b2NLWKVr/LlD4wer6fBXLacseuG/Vhyawvm2wk9s0CD8x6X4b5/cJTdkokoW5DmyBj
4lsVfyYnOxnd/Ca79TtnSCsT45zesB/N6on5KhM5tXlocZWOmcJ0vND4YaSPZCYO22bNJJwAA1YD
hlfTSz6EK8iww5ZDdzOs3Qrpx+B8CyzwAcnXgDIGJAy1yfhJRW6hmNOmq4kGj88eoaG+J5KRXRLC
iBBT1Ha2vf1bJfJzg8zdNzNjekxqRBcswNnSjHOzol915ch+OUbQbjr67qyj7tqYTAmnuBqsP2qF
8UidXkde1F5tX7IWNpu6lM9er1yx8j1mPQEw4+jw0SdEcVEmWDpE82k3NyRt7IBnRYKPhUUCqUSG
5WozMSZ8TxcGg0Q33RA5hXqB7FBVLHYwe9dF0zyWI0QyhkKYVPj2Tm78XZbzoSkmywd99YIq5Fr3
hrvRJXdznO7bIXm3KsQEcI5BgU7lm+PBT1sxe/qCoLMNjHqouhwbBdhvaAOUDb0GMG2YQ+DW13wl
t+a4rHsPZ3JT3eANQG2DGQjPDF+X8cUeaMutpTtvBAmwZU6DBJcPn6aJntOokqfGLr/bs3GlGsoJ
6fV4ymjE7/qUqQqCHgfXAh4DdOd1Iq+QbhGtPcbv2GDIYyFkw666yBHyaPTecWhamGgk3CllhueL
0bqhoCvAQl0VqFPdhAgWY7Vo8ht8yAAgfcfBQVChsgpG3fE25A0hhcWnGlSP6KlbjjnETGioN5bo
s4dBEh9hD0+c4Kgk770vdR7Ha43AMbKorJ0bD0+KubCb88Z3NL+bZVFIQp2AQQkvSqTLVCMjOMRD
MlfSpOmZipRN0wXI5vnyUIR1aALJeu1YP1UEqVWxq1bp7glUfnEo6lvO4KNs0YFTGy8TX0+IfHWe
XQPZ38pkup3hi26SLnvQWH4CMfJdAzDEmLC7TrLmxxEZ7XGNcXlhnGLh3iA4+dRmVClrLyi9MQnF
mRsx7j2OoF5tisWEJpv0khtKENiF1lHPimdq7WfXNlrfSuAir/r8h64UwxZXzjeux6nGBizqjuc0
Xc7m9r2S5LTH7Q7pNgxQUpjtnt6tJSumTXZZbEyiJHy7NKM8yX5k5JnDldVo/Ya5O8nJ83SySLDT
dCIGl4rgpMxhH2yPd9hQGfYqxZ1Bb5yZ6yctsXrLmO2W9ESmmGsq4YxtDMF8W3PrEwqiT3bKnW8V
HbJXjYm/w0Gj/BCm8gEr6pwchLosHa5a86ZqVdMnid3ckJ9LDoEFEVAUrk8Iu5+v1rEfvadKGb8Z
7RieeZ3NcYjkPVhwSsMdJOtCJne5hDOt1t0bIMDDWK8Pq0FzRrbvnamgVvUQjZEgdmpNJKNzG5/c
CQFtpybUnZjy0cpiAHfRcqggBBCnMF5ZiepYNlltfeRjlW7ktPhmYuuRaSxPuop5KecbmPIJE54L
KtJSvi0EJUE5OBv2iKlmowSZ39f5wNznBN1e3VTV1IWVxudkTiYUQLBhWJnPmySdckwcRWG9KDAG
TGxkyFXlqy6uAHzY6swYwFIezcaMJFzz8yLVYAx08YEuz+7Zu0uqU1sULGyKcWWk4k2mxqduK0sU
6/JRXQAHDwBLlqQs/aynIrQA/WDpIjmNwiThGwLVkxp/yJD0NYXxY5yB6vY8fjPUvqybm6yzdH/R
1fsMdf0m7QgQJdF7o3gcJY6lf1iu+50xX8Iq2OwNfdrJhdChQtceOstDOqV5iIoNrHNFY53vEGYZ
sVcIsHazWzAY1xefHOOdo0mXOiBviYZFwoO44zXXun0PwlBBoNg1iP5E2Z7ysj6mqn2QfResDfXz
BKqFZr7ebezybPnLg00DJ4hWwGtrfi1IktpqzQMGVvjExHjv1NObI6Y/WTXsVobatq69o+8EVmNM
hV+v3YacYWx968RAgIOnNR9l4dyPDEM3S14dJY4lhRnlpsm9t9xCf4L+6SkeHkZTZRDK1n0D2Quc
pxMHDJWOJXQlE5AKycVDaK8k3fSqc9uy6yAJZwpSpgKeOZ10qZxUb6yjJF0ecLjJALTBfRV7DMJz
UJpyfXW9B5deOyKTilwh5sj+MOQU2BSYNuFiQQ5xbCFOGtnYRvbjdnBS9EO4nstThwMUVni845j0
e6KVwznX2IlJBG/4DepQ0cmcA/6WYLrUBD6/JFsJvsF7Wjvh1KmvSlke3J5U5Xhets0cR40sMb10
zoikaviTdoJocmNPfYEnnAJjcsAeCfwx3XSrFnsqaWuvnJUnMvNQyEiCsYQdUu8r+D68V+hvaPDc
/Gtx0td0SMMFXjW+lhEmvacjulpeGjMryQPalmBINrWsCRzD1WLnjPbM8bWombDHTDuDc/Cp6tk9
Whhvwu2oYeF0dtwsP4uv7OI0z5y9rQZBaztRckh78D1XtBuGAMDLHO9gNl9tDO+PsOKbIUkjg9RI
TK/zVVvon4AgSDvPRzZt6JG74Q+BMKcCFdsZpudtOr7xBN457A09vkrTJEiBjs6U7GXJErSeAzil
ImEU2sQJOQXA/4DdkqjHYCCmF5L9L/bOpEduJNvSf6VR62aBpJE0soG38XmMOTwkbQiPwTnPxvHX
98fIAl6WqpCF1+veCEqlQu5ONxqv3XvOd6JPqP8nXaJp4ghG4KRvg+gDpRYOhVq41NmLujA/e4Gp
I301mF1vEb79kqhZ5DTQP/GyfSLKT7hG9kYW6WecYvXtIf1UZng3BQhVK35Zkny+GPTpvg5hBD4M
PE25Fe9wKl8j09+YdncDyXLne/i8IvYooiLWWScvnjEcyalAyVFxii9Efd/VFroypn+S6VXimVtt
boWH5XhKEV2u0yhvNxECRodhMwjp/sI9ihqEZPp5O3TWNSwkfm6RTS2hBcCjjVR/xYOqrSKmfxfL
RDtCCu6jCj+94a1yxRv6mReZtVSbUFdsdBbLxoevjqgDRRJaSslpgYKXexPNbkGUc+1sxE/dMfF/
iMuQteTwRfVTwcWjKSgetTQhztMSRDcTcxb03WpCq8U34wUnLAQvATQxY9a9WUHYUAovqAAcVhZf
h4nmrGoF0KsC12NnPnhh8Fh+sfH6AWK+SpyGsHtMLU5qTg2VLybwFS3Lj7BuzMVoFnd22r8M6BQ2
Yxg9xLI7CQ8dmctM1mIMu+IQeOqxeZOy9WxckVJfJc7lRmdhJvZFhs6z6eQAqaNzSDRqorCgpOOh
qblbAqzT7rBrxBxHbb9rEkkIn2uPqWqDG5dmTMzzX04RJF+z21egZCvn3LABeFaULWtl/PTnw6ur
BUCt0WoYxSkxHaiAXfNRVsOsFbjAeEPLECLX6gHq6Pqcd+SzWqhi2rzwdpOOm8pmglz46j23uscy
hDlNShJnmvZZptYRkQX8TQ0TS4DU3mViyRvTtJWVxV8UAAZDGVMtrLj4CLNwF9vJocZbrCf2Z+jW
9KnqulxZqRFshmhrjuVd4pDsW1fpvuyA9LZ6ua4K+5oYzaE2mcR6drSOE/y3sRLvoZ8/1pG95i0c
2xAKW37XTP0p16DfJM4MdAZ/0YsnX2m4M/zblGsv5uxZw7HzoiW/OjQO9mQutUAvqblMtJ1ZuRLK
+JCt2pte9AwRJ9gXefJJLjYXO0x/jUb3luRYVXKB07gB8+tG/d2Y9Ocijp6xUFwpIa4kHIdoRLqN
XY6/2jLoCQDkQa5lXrIMp8JaTqZE3tx+dyqH7cCWuRIjrVk9Mg+o1ukmhL88LEHzTPWUpQFsb/sp
c3trIXXt5xT0J73yDqGXn022cKAoIFELJAa9iapGrcmM+xGltbW8VXb5YYv03S9LnwK+eMy0aoGE
jc3FwR3jY/4gZZbYKJLoORXQ0QMBXB5Fmj0jhlzkEg1JjvplBENJI95/i2NUsQQxdqxGeYygvjGm
RkyvFcHWqfJ+qS/VNECulxEhfYE8pkV+dazqF9Lx+y7z3XXEOuUOecPtQHx9u/Ly4hy1brA163gp
+zZYS6IERTzdaT5RFGk3bSsb7lkL6YdHHhF/6dI1ubtQUXY7u0NhPuupBxeL3fyhSuE9DZLmDZgm
TuVUdKzi/CzSCwSZVZgWD3WofoQd2td5CU5jNccpujgyHBYKvfw77H5bOuI/fKnu6Nze+wQ5cEow
e3YnY23H5ZGw8WcVmj+zgQjHQoWUtT3IdW9ahxaRZF0ePaNe4Dms05SheVzuOI09qzH7Uar4g9Pv
S+8qtZf4QUROUjAEgR92eapL/yflQbsPQ0oUn0b9ibyBdY2OaonYPgHFZO5qzaKtFwMNjs0qOGWj
dipkqcFX1t+GbIZ9t3JTl8RbobQgH0MhxMFQQ2fcShO4pee80BgQ8A/AsNI+OPcuxrZ7scAy74ZJ
uys5le+DLKGJ6RINFPUcGrV6I8ZGW5YxovtytLdjkxkHLUXLXE1VwCRCclBzQwiLJMiPo1ftbc1F
jk/g5xIHWPakjQT7EGrcbL//848/87NdzH3J+GYl0yhBC1yaPKuUzTE+K7Zp6K6CfPjhWtGZwU+7
gSk+YvYc94UkWVN35S+HPrKBgXohRavt+DybyaBQbS2fTp+RLTnaXKa0brYdFXrd8wzrahqQkXou
h+LaKhBQkcPTZ9LIyTQ6byv9m5QjsJeU0VBF33hqqg65JCqCBm+K1o4KCxOlvdMbX7iBuWmosDPf
fxexBTbHoYUOVcnysMiHOhIsEifuqD4POEfm5rmGaNPdSV/CszUxv1iLeGQT9lt/L6bopFt0rJRn
vnnJXYsUAY/wuZpfLponMMIxKgSiv3rPvbgWRAw335GpgEx9jE+T7jxl5X0Zg2FAWfOcg6DHR4Hi
vLRoacp7PIyLWrqf9WBLHoaQvOz0MZ5HB55GnMY01EdLD3pcEII7wstHMlbVoe3QPVZBRXo9mEeK
657bWuzzzvryACFvdPgp6MQJjaYT6viEU8iyYWUJuTDJPVmDkLqv4+7HkDWUQ0OMrVFktz6amrNK
FClCxlK3OSlDvOcBS5iKh6tq7YX6j2iUZy+4oYKKjzoAeTZRC0WOm7M9xs9Zf/EFtpTO5YwWBshj
C6zfgypQCRcoM7yYs7NElgdDZhtHuvGWEPbhJsTB2gktFmhQ9taIjlZL98XpCMlz3RdHz96azE3X
Wo3BAJTnDxiOsMJccxvNUrgYRSZfYsChXd9ZdA5pUqHTpO2J8XdKmZVgaS616jBpzt1gJ8kWZRA/
ZR4Fs7CN7jrXCUNi1tOq9DuGK13ATzUz400NnOE0AWEpT91l4jjgs6fuxUhBNOuiwlkM6WchaFjZ
5WcSVw+1l/e7dJzdRSmeEdPaq0y1SHcYTDUTzScpk2tLk4+nTUGqZEXHLC3CfRB3cwFt/rQd/K90
K4Mtf7t+0DM0S72JvG0ePfm/KjosGJc0ald1wjiAaRBDZZBC06MYefTBvACZo9nZ6hrhMnedNiNo
QHGuvdyuqfkZezhd7+5b0gxp97cE5oBR23giSGBw1CvEc8Dv6qR9rDKGQI3d8NXAMqUvfw5suAot
fZuBEA2jp61JLVXu4w4LDaepbVhZYAfaSD8rxu44StnEpCnx2ETn3NLvvdISW0tvq003FvupijFo
JPk6NC2QfAEPhyCwmmNPvz1xsTTEyXBxcnygunplasb3n0/A5nBp+FETH9KCtjrn1gzjq3OsRbfJ
dVEv+yqPTkoyP61qmvalGLRjzSqGAQYsUCH35ADxw/PydW7P9Weh7OPU7e2EnTSNigvAfLHDcwYI
1SrGg9XMM6Fah4NqkJ7by6Smrk3tBcld3doKWRZab5lH5o0ZYXgLjlmOfclSbGPSyP2lS6C0CSXC
7kt8s9yiTenOt+R9OvASycgtLNLaXlqWJVDRVSf8tW/K4dr6hnKg7CVoaLjtV9lwqR0+cWXzkmaC
wWwIHLY1RjKO273Znm0gBc9OLk3JY1A86rRQWFEMuvlW1uBqoTyCRFgTDXxvlONGVGyhxlxlSWY9
a8dFCR4H3c7i4L7QtUxbm62VbxkWi9DONx4yzDDseL3qSkSyespMHzzu+AaO4VR2soOaQPRuhvkS
1A4jogmAwBBN/CXtZmWExtt28F4Kp12RmHEg2GeiceiZXg3Agra5U36aKuUSjTBpZ6eu67uXNOzc
HT6lbh1UJaHjaFBXZlXt2vxY56xkmyw4Gnm07/PyDPCW7WbIzb00cXZSVtisOas0PofAvurmrRum
zzavHr0yXtt29TA1jn5oIozljX9Fu8dPW+Bx9fTFhyy1IrGzWadUPI7Wd3c9M2ZSfFZx2EGf1n56
teUiVaj1JfsdkgILfHc6uR9hYjHTYey1RBlLrTFRi4xUrJxrt2bBXpkNY7Lisb2PhT8eHKw4i4ij
j5W3FLNBMWy0UtumZfSstFTf1O6DaWkUhvp46QYAVY1OV3ioX1XHRMTp8d0FeQMGyAOvM6QT7z44
h436SUx204gbmWEPQH9HDsE8FbtueLNMjgMtfrVF6GnU7Lu6sMP7oMCVUAjGBtQqfYOet+h+Ao9A
003+eZt0C6v97F0a+mQJp+yQ2gtBVIvCTD1SbghMHWLx2vkcD+NUZWu0IFeNo3sdyhFyWGTtszh+
1KwSCI0N3UZOJensHv1ro+PMBzWO5n+Zf+mif1edTsXi9DuDvWeb5AWsz/QdRzmRIjbmEvLhURDK
+olPFLOq8BXVpZ1uQwHGc6pWiRbvMh22UO2Lh6rx4kOBLnkpKvhIeAHH0juyjvKlUeG1CVXf35VY
s6waIcsAOitsr+NY3POEjamCxQJTSQQTNUcHUm7GuGhOOMvo+ntx+aBP5WfcoAVRYfxsksK9DCta
ryEZtfyOxgkGuvae4Oko0z7otfe/tGDH9BUZu2bddQ1jtmnIP6SEDyotjkZ1c1fNzpzY0KdtANXu
Ppp/sem+ZZonD99/hE/lo7PpPJSJw6dt3BfABcMuQyC+SJBA0CBKNuT4QBasu3FVVuzDfmm8xG0U
sw70t6YM+5VhmnIZiJ0LtHxlTd5bEIVAZSDoL4sm69e1z0Em6ydqoUU9FNW+GpqXTpbT1sSAtCY7
4W5ILDIIc6ZzsECqLTcPLmIXi5Jy8f4aTOIo4dhjHVT2nLySYi3qpr3rSvcJePOKTCb8qqVR35Gh
Wy6SCCQlP48AHqY0zqM+vq/9kSY/bUYche99a8AklYzl49a4CKeSqDt+lVXub8MBg3UBuqyW9xkT
sRUWduTEKOf9Utt0jFiNVGtWBdCyGNOW73RYw4tDUrfDJssq4GH+HVCyc+BwVuFYhg62hBerJfRj
DPTQXllS5AxfbLnA2KT7YIj6sWoT2jAOJI6R+afFcylIIf1reDP97iH2cY1HNulPKs+CjZaCf6sM
9ybtDu+hugwKpZlVU27IEYVtgxVfiOmTOJldLaCzxjfpsECnLP0gCAx5jVTUfhqq/xx0eC/K1zpB
TKFYXGbzMoAj92oUPvg01+jMX40EroH0rA+rq/HJCwO0HFliRMTJkxmUi5T5y7oLnL2H5OdQxsOr
MWHhC0qNaTvR0om0PuEGbNtQW+IUSTeD78YrAgRfIEQwN5U4+ZGRo1kb7zvB9MC2/J/hAwoUdpWl
Tx5Ba6qV1tXkeSTpFlnGfuz8+7JhQCzpRSTGgFRH8m9ig3rLcvurnoazBd6AKnUV+uERQ3K+YHVq
CIKaTWLh00rm6ow5yr0Th1i6kwbDZid2la32BsSkNhuetXEyzi1aILMkmaKIdnApbIp38WUmApwx
rAitIFKinRIeBlw3s1pmFaKn2g2PilkaPberaSlF9vu827vjRlOKXE44yp4Vslqix7SAyxew1xf1
trGMvdOlPMoBJK9To/yVOhHWugG7kql9BXZ7TazkXUFUZvWb277ie7HI6oOJk2ycqQFXSxMyjkkt
02ImaAI/n1mABLFwsdFhYGJrc5k7NMsIn9hhD7GKX/n+n+R7jV9yFdAvoE1L07/xdHyHHKvs4Gto
hqfGlF9lqt7csXlmCgGFNCakVJOKuTPussrnOGAZs3qHOaqG59qxwBvpoecu2myqOPLrTJ2lL45l
Zbwbfg9mKUcnNk+zchUgfEldYGF5SbCbc+zqwyjGreQOylHvZWzcvqP9EG10q02c2LCsh20BqLn3
cc/XX7ls3rwyoBudF/eVtTF8npzs6Sn8ul1mdecBoATe2Z7hybp1IyR1ulVuAgrVqpTp2p5tLmw+
n9L8YqDprsPJOw9I0la5YX2kWfCIWTg8wBA6DPb0bSg/lwDCKNyzkwMoMMmJDFWjra+RzdlUFxAb
c1IX+yE4NaqsNkFTPeEDW+t2we2fWIeaQ2mgKg2jPOgBkl4VOzxGsvgrhLiGaUHtRU5wuA9O0XLo
4lDecghzgrU29lggQu9IZ2M5NPn8HIwMAj/yl7CsH0RL2hBQB95GtOrx0a5cuuXLmp6fAzB3UTEu
X0YjDD0pklPsVI/kJOHVHUomVgNDjCGLaVal20ppAErKezXpBtTmboNrArxaQlFWNrsiB/XR0hOO
csg7asjXbjgRLMIG5IdVvtZLdQjceO8HOkJ1FEcGAMY1/Jq3iMNiOuB36RpKABXAgaPoBwDxGTDQ
q2LACl6gRSttNK+Oqu7JHNtlXjqulUG9myrcIdTV2jJPC1jb/YMKxHtpHQPBrjlEvWQcdvPQOBSE
NmLd8b7kqK40v6zKvTBB2Q55wKwkOQoOpWFAGTEE5r2Mh/uwR1Ldt6g9jH0ZpNnGoD3gZM7DYGKG
oz1Vb8tKP8CVAW1Wm2/NAO9mDumzMzArqouXXu7c5ZN49kX8ZLGnbFzZbpN62nqlcfB5kltuvGwL
BmQOyKQ4phuJBS7GImFWg1gho+S/3IBip0QX08Az1lW2jwpQ1Z2xkUpRldBs9HISxUotPVlD/enH
3WfSzJnK08KontKqbblpRqwwxQ90959z8H07ZxRAOhd6Wm51bWBeRqq0UXFqd8J3WrIM7DGQ0TzT
7kUxvYS2vMRy2Omm2GPKrFaaMk9Rr814WTQ6BFss7Qav7emGlnpd6SUPjKZedp61sSuesHr/jmT9
IU3eLTEDDpI9Td1HLGEm31/xNvnEFYM+wOpkvHpFjRrJ+xm2uM6ZdJ40MAkLhHYtwlmChTL3Ga8V
De7MfdXJMW794v4b5f//Uw/+Q+qBSfvmL7Puz9emuX6EbfPFnvDn9IN//OQ/0g8c7+9kfeCCpyXl
2I753+EHcs5FcBzaMFKY6IP/lHhvmX8nMAFhnuPSQBOWIBfhH+EHlvF3XF+ep0tXOJ6BqOZ/En4g
//a/yj8C6Pef//U3m66OIXVPCtvg94bumfz/j+tTlAfNf/3N+N+eGGn5llq50+v+rrD0FdAUWv2l
oPpHcEljuF98r6eP4f8EX8W/Cbf/d69o6roldEnygyF+e0WEi7k1DUa569cNFn/weeWr6Zx6q6O5
44ft8q9f7veo+PkD8kKe0JFYWZbL5f/zBwyU5k91mZQMwTbY8ng6yvFSTsnVIW/4f/xSrgAMy4Hf
4dOZ1j+/FBE6BrfrhEGgSW5Jmtx8Lbqh9nOT4P2vX2l+0799a7yS7VqGZA38y7cGyQuTnz2UOJl7
b+25GESakAF1MpCT8tcvZbDm/+W1HMOzXOnZ4FiN+QL/aYUENMStIuRTiaQ2l53QL25Vr0rXOQ56
CzioYhpXuHujVtBVR7RWnbwjSXMNcvP8129lTuH4/VM7pknxjObCIf3jn9+JJFJAUx4kM8+DJp74
Z6cdn8ZguBjaeBlKyjBLfvkMqv/6Zb8/4b+8rnAcR7oEQ3j2b1dAMwhckAZ9MgOjaawzHIMPEBf9
U6WGp7pFwpUHpzifLrELG6jQoivkHnrXPfePVQtmM85L7CQv/y9vyxK28Di2Os7vt66D/NeESAfY
zYKhH6T2zpG8mkIKglNDfbb6ua0r/iDGq6UjFFBF+jgmGYPstnumO0D3s4WCFlz/+o3926/Jlibb
kwQzLvV//pomCCBjxCxxh9Kk3pUdyo667Vbj2HODW9wRUsHZUD+Jwaj+w95i/BbkMm9nbJj//drz
///TYnVdmARETZW7wRb3/Uw4hksuFgE6MbMeLoNOIIEeD7vecd6j6DVHovMfVsu/2W/+6R38tr1B
ggTdlvMOiN2dT290Vof4OhX00WO2hL++1KZu/OvV9lw+NuuSMyadhN8WZ+FntpsVZbYrdLj/lTyS
cXnrdTBvo05VZFF5g0bo0ui1VT72mZBDY+r2T3YtdsqjF97q49HlZwhzOno+a0cgt6HNtSkb/QKE
B/5Bdxfo7RMG0Kci3gx28TawwcEou8LAA1bYDQyZNgwyT2WwbR34elPBvzP//dbhtN2JpdkX2wIZ
wDiSB0saF7DRU5BPx2rGlSUJfwk8CPjnlgKxrpBaoSBFkFr4HcJAbqih658sqC6dCTTECHepETFg
ml0pOs0TGTLz1yyjWFXjtW+Gh6iymGsL/Ioovz3eY66TNpnkD0qiedXDXFtmWUsMfJjssyrYjT7J
2/F0UUCLyadP2viaSv2YCA5NHXZA7EKMyPEAefENsfUNgMBtXk+mxxI20P8sovxR2M2HO2/F85XR
E4bRodkg06EJN5gfSBhIxu3CGwqnrSnluWnAdyJteTIGZ9djpkpVS7d0poQPl+/NQzmkYdeqYnBA
s2AYs6vBa1o1F8hkx+u9mn8AK40BrXnU22uv8eHcqV2RaIAMlBahD25qgcgMAIAxEMMt+Vpo3K7H
rDjA5376vvy+Hd+gpK0Zk7zYRB6RWpjdalJBvTq8KRmcTcGszRqZj8ShfvS78sPjSGQNfFQOwRiQ
Jv3SRd1d7H3B0kQK6yIS73lOmFPPEZN9sfQOVWjclwVTEN/inSB2ehyEy4Kd8At1T5437bLMJt69
4+e9xls/Jg2jH6cMrp7NJch9VLDRZ9UNTOlShHv9JZ/6p7CfF1rUbubXi8bqFzAa5nnpVUw6Me9c
KYqfu6F07mSiX7Q+JVBJuyVFcjXi7NoRFYEH8VJVI7p05olF8CgKBt1jbTzFbo3sX7GmAoRW0C0e
ExhiC080GTol1qdF0PM6LYglZZDj0dSw6Bdiah8vE+9omYdqU5WRtoQqfY2TubszVvdOAHAr4uVM
wZeFdWjcVsld8ZUZa+PBlrQOVM75xyABan73MuHzDUb3ND93Y/Tzi+hqcs6bqura023sR+IPFeal
wUghqJhgMUL9Mi/lfn44Cx2qN71zSM/Mmg2+m4gNdGtViLn87iLquNw0dYHyPx5fDQJcOTPx3to0
bPmF2WFyc3xUAhXBBKwPBqOBiO+/l2NlB7d4vnGnjHVQa+kPYQaPUuXm0pe89PdW4kbprXeGC16+
i1kwfafv1fQXEfKcMjT24sqv3JU2jRvcPQgZvPCqOuoIC6o3/5UwS39uJmrC720L2tzFCOFI9QNL
qAys5TDQfY/VeDHmLwq4v/7B9KADV61PgIVb2T6B7wlvsuAgSwIKz8AagUWZvMo6uWoVDPVI/bKJ
mhm5BzouuBEkVxeHG3KgYeu0PLK8nhJ4wHqJIkoTRFTwF7x2G1QMbBgFXjhkczLTeFuDw1vn3My/
wqv4PIdWIErn8TdDFrrzozqhGysAJNUS4e9UDwx2sVoknn9muIh2adLaba/vbK9bDzXpL7mISN5N
2bc1L4g2JHqdXZs4KqB5Fyed7y6HDuK8YzqqhbdacqcPc2ZhbSh/gSMIroLyV0XlM3A9o1G2yZ3l
wpSui1KdkXJh9Ydy7hnpYX8QotpLxS7alPNjEqEkTghellioF+6taBs7GnkgGlMx1ZyrETW4G+aI
55CZhp2DQ3EovXVaxq9DgHHHzi36xCkXLjX0dazNApKQa+X040VPe3f1vSC/ixenjW/z40DP0psd
ODuCWo86W5xS9G9GpX9Wvv4c4z/odOMR5xJR8/Em7bu58QXC7I+vaAQcS4bIkAWH78XfZn2xcg8o
I1yowyyoHH2gYSTjmqkytOMx2YwVQlmbZR0O9ACKsf0i8sKDjOw8V9gM9z1xwoYn8k1E2C7iNCK4
htZvNiKoXyvUY9ugoZdeZSf4zHJV07tz2sbGd5DAf4MTsWoUXU+mWeZK71nzItC2lQOMZRzabgnZ
Ze3KjJuyRIdV0mxY1CI4yJ7bh54bO4w/8+BIZmnjqcDQWa7MESYTfjiWZwPB2nCxCObeHpC3WIRQ
GVeZDJfcyDNHuDjnJVlsbkfZ7oIRd9UdvRs2N56ZC7/7Ytqfr7OKi9QlQIhB3S9bUrU2wubFOjbz
Kp6jDHDRoIdXf3x3Rco91E3qlluXpm6JsGe5qKyWK+GZVzB+7irRibLsGA+ZNLOXcDB71FDGlR+8
My0CNIGW7yzCfxbfNZGFOQBFIockD+TpSL/TS4C/lOkEYsdGamATnbcIe8JlM/RJ7VzL+jPhrv0a
9JmmN0fc8aFiq3jKlXPJB26B0G+fEXU9mvNebjt3E9I+WjLcokEvfshczaNWvg6IYxgQiLYLEQ4C
0MNDU36UjX0ZpPuVDty2wtVfZS/11ZRjnBATZByC5bpl2vM7vpV0nsCcKo4HG6vMDhw0FX2qAKxV
0G8U3o/ANe2VCvIX5ZTRWoIiXDlxBpCZ5+JqGp1iN9EDlSZ+I4/CoOVeXuXVYJ/anD5s/mwqt3vO
K8aWZtGcTeaeY9Y/GtLt3+PAXYaJcwiC0fkVoEOQm0Zp/UtcWKeuQ3TF4TtaxYjh3KbTj8zRevRU
9jGJEHiJIj6iBtxWfhmdkbfoGKSjEpdsYKFIDDFmhcVH5OFVQT2QbHNtTXzTxZvVZiMiaHNIXyMe
pSudTNNhqvZjVfMQ1NOtjiJqzYKGTTmg4ENOQuBqrekrJ6rQiZnjukicfR2Ks96Yz3lPnpf89X0m
t1j2fZ6sVSu3buMbGxpc9TIVpzxCuFnb5oM91PnKKIp7YFwR1g3wi3SHvbFD2pCGGXBT92JEKB5U
UtKKVdMyyNoH3QBiZ6N9yswmOFpkqcDjqDatY0ADUCPkXo9s+LhSn1rv3LV5jI7JVBsMs7i8yuyI
7aDipkiePDDYdnZx+4BohblkqAeeqIk+K8N8DBth4ayJhXcZtYY3W36ogceH3vbGhuiRFifPfS2M
ky+tHEoD3CHk/rpLvdUN1g9LY3CPYIiSKkgotPAZLiuhuPUd7v/Rs3Zdlrjgskj+Erygh0GBUBEb
31fCI6AzW8xfiINgnrEuxzXRFw3ry3O3Eg8f7Ol2FdSJvmqZjXLmszMo6rqNLrve9HKsyINrDgW5
qjyRSAkbMfK7Xn2fYGZc0pMf8ShjGlQJwQoSnbHedT8bKDTLaeoBBjOiXAgGFLkbEZ5r5jvplvpK
yrDe9V28bvQEk1xfgrmvo23f2rtCo+Nc84RZKbiuKyDB1kLTmM8HVH6GRpJeg+vd46IurfnVHQXO
067wyjvhTczURa9Lt99POsTrHDKJWlZOYyz9IbD2Uz2RFkefgO3M2/p5/mTiD95OWXgAayV2rcfc
i6cCAXyEX85xDB5yD+EHr8SvZZuxa95h2vobIprCVWYmv4pUQWJNf1QOLW/0xhsUuRRFKgq2FnMe
VzkvMBpgMhies/Gj7uyMzavnotIYM3JuwygsVgyOwUdRG0ytu3OHgAIxp0w3MAnkBotgmktK1zAx
BLfe0eb4AA/euOSzgtwdOWFolMl2hAJqLKGp8cD8o7vEhC0gMzSi/sGZzH797Ya13phbH8a5M+zM
RUEiEZAxdzwWuHCwOlNnOUweOhfuW09GDwxgb/tdtib4K4ISmZ/RvKVq5AnLaSbu1Owd7pHaI3jW
JUwsY+CdCr6gXlsk1HjL72syCfelyIsH9qQ3Rmt336WumiVXrgk7sInii+lSvOEnecKzXJhfauRz
13p19Yg2olIufPOCs3qBegI+YI4tJdJrBFTaTyT+1KAcmgY/yNeTsAkRs3eeyYcmjeo21USvYfzN
14i07mH1u0wC+KOyL9xVVjG4oHKrcwqNzE5WRuVGO20l3Lo+hS6GXOJNygi2pzWEyw6GMKIZqoeW
813mw3QIibOSDYNUo1qnGl9jPB+22rnX0s5XAT03bOFI4pqL36dCv9hxrTH1Txhxcv17YvOyjHOa
5iCTqPjGVMwoM+VEQpYyF7dIHyTuuEnaz9Co7zw6h6VVsi2pdedWd4U/32L2dLF5TjMgr1ZFjH13
bKtnez6G9EPyUuIk22kVISqGi6XVmR3fXX7SmONvgsodmFbnP0frjsyKSykxCyQ+Zz2OK4E7o1jm
K6sl/PJHSYXhVcbsczmHr7HS0b02Pq5GHqjzsdRR3i9TQbDDHx5Zxh8rNGiRPsGVPcZZunJLMNd1
xnc9v+3WddD3GWB4DU4LHW5qU0Bn60WxArs3h8MxYTcd+Ryl3pxwiU05655E5vUE0Ro7kKpPoh+P
YN3AhEouPJU9B7RNFkU35C9kULXdU1JR9yAXPwRZcXaKlpNp0x0n07x8fwdtBLYAvfEOBBzvYd5X
82I+W8znYz0c38htvLakvUL3jca168/YezGCQpibFCKdcIRqd7pNqeXoNKsn7kOD9NHV95swG1Ji
56Nt7mTnuZjiOlGIz4dVsDzH1n6VsVcjFB8PRGOenIp7Avb7Y6XlJyS32D8UkRnMso3p8J1EnuT8
jfmfnvsfdtC998WrhTOobOE2xKyRXIQPHi09YTq7ooXY32FgKI3hZEwUu6OMrihnEcxiTNH9t+/2
2/ebN+ZnTmmxXs2MRkXMQ8qIzJvCi9GTbcUiALlJbtGezvN83p0VZiz4JALTm9FLwUTjZsbjYBAW
F4rhLGKemJpNrnm24sq/zhtGm5c/yJZMdHYbcp/wZIqaRcrl0SoOOm7anCg0KII567UulVX1/N1N
RmkreNT/0lyH5pnJ8TKxxuP8XDbRnKkp/4JoSh+FQ31XULK3BMASIgx4AZCQcjC0Eds3YhJy15QY
3lpxEmYF8xMBUpos2JIPwOSfuxb1vMG5Nv0slcI+OR8jXFEdyz9utA0A5bxtfiUDB5B5oy3f4HZ8
1lX3NG8l87caTu3OwZ0xpOE1Nj5ixM5BA7ckTXO2Ge1+FOaZfM5xRVQDZ3haEOQE97QihydbviRt
+FEZmymnq1I7ZsBTfQ/tVQOuxzXp/MdhGn7MH5NRKD1lNsVSOXc2kg1EHXz3c+OybYAsUrXyIHk1
uTsqh0ZFb0G2RggPA3CeDQiFeMdXjDB9nwQLzZguldbchjJ9Alm7mXqijkNu/4FCfYF2dj9UhQby
LLnhOAsWNdHGiKhuWZf/GB1stVbKuWNu+NhBeEPjimWg/7/sncdy3MqWrl+lo+fogDeDHtzyliyS
IkVpgqAcvPd4+vtlls4piXv3VvS8JxnIRBbKAWnW+g2fOgRmR6oHRLH24ohbWxZRLYJTiygrQFOq
EeqLGG3ZKdjgkVsQxWTeN+rW9jBeHJsUtgwshB9SC+Aa+sOkbQduvCBiA95CrFyW3ODatAELh9IT
K4GuQzLMsIizJ0Q9gIJeIx6Gl73lNfAn7Bh7Yie2JfbW3JX6mG0bBY5rQ3BulOGzeBt5MOpC1z8P
bckXZ1T3+HFikHziK4718IXg4bqqh3XaQRjvNBZ+YOtf2147y+eh9ZHigLGMexQbqgnzLbLi36y5
ZS9U4QHHPnATjCtkLz8atr5z25lbXD5+jfPBAAe9klttH+HB0UiBQMU/+oI92zRCfMXZ2Rfbe+Z7
BA9/2AEDt5WC+cG5EQhXsq+H7jEdRrARurFWCP5D0watH6IEXIoVtUUUVu60AhEqS0GKTXkJ8qPF
M8YV8yMJFwCCPNcZkiomNOdFbp0Ghe1RjIzSwgahgJUgYlRlQHAq5A+xUm7JatYZSIncZeHECqfE
5pwgpS9Mj5hCsaVETLr2INVXU/TU2JW3jfeDEeabOkkVIGvw/43iIcQqF4RLryz85k6PuXbF8NrH
z21QNAvY8PYitdJvObLxd3LvCTB5HcU4W6UNPxFUnue6nU4D1DQsNjuAxW0GdMNy3hwtY8VwFxhA
20c8UkSURlH40nUaraoSJR5bdd2tFaGPHjK15YQm5WTHUjFBW5TbFjQ2xt+6BxSB5enkfHNCcHOe
CMllPhZmYex+dxG2X9UZuX+IqXhuMWLhvUsAxuC3w2SPsBNrZPgEaLFmzkYMJZPIBZQeOaRQyz+a
o/2jG00CiECnAc2sIiP8AeIxm5hC4pmI0ly8Ami/LxW23vgZs4lKLQZUpjcjmOC/Yycs98y5wV0t
5zaMthn6HPt71SgoMRCsnkVoCl4kfy6iYKwY74kyLEhWgyxv0L3EWU1pWJDoaPsszQ73+h6njmkT
ggE9y2cZlD571HK+l6s5+UVZegF6tEzGZjZ5RGYzT/zpRstFTQW9AT16CABdYCz2xSPBuE2rszap
n3yL5XZJEsAP0s9OVLorIzR8Qg5IU4nfxjZZXQ8V1LMAACx3/Zg8VgkAH8TLeSqrfNvk0ycFXhJK
GtHd7D0MTqDxB8C3BuKNy5qt54cOJWLUB3q/1ndRnh1ivtrBHPeqW7IpqKdvgLI+YoNcbtieby3s
HpamN3UQbKApVcBzymyDVEWPg/YC+YJ0k8H6Cquv2OvZm9C69/tir6gldDSAnJPDXtdvm1ODsSEa
Vw6OK3bcr6wpPQ56pJ9Hte+eJjV7zkD4Kpk17pKUeJ3ibWbk+UsvVNYO4btlpArq+gR3toN29NLM
m3m0ICA27qqYjeoEOj/G1do8op+/6ka926h9ddcnKfQCyLjAKXt3Y3cujqpBZy2rCkRfqrFsiLvx
vokQ5NBRcAr7EAAzAiyrEu/EXRAPH+rOsPcZzkoDy222R2+QSxG5cp8tE32prFk4+Ct+bgtPxEiD
eDeXroeFYfIxQ7J7O3RWcgK3pkOKzy/54CLr6Frqo1117SbXxxYteHT3ElFYs1VBZYiBM48AbUXh
axTdpyKHUcW9YP8sLOFyFU8s/1UY+4cgNxwIDeVDWuEwJws77eyDxZMzBEGxB7/E5dP8PgUsup56
ZY1tE19GG4gfhMSL7ZCRRqsCtO9VRjsfxu/KLtQGakj6tVEV/dBl6qe8JKGQxqDGMrRlF1JQTxZR
4gNHR39ANyoLw/Pw10K24VoBPK5KvkTwAaa0mPb8muahzQa0ZsXRu6oRdsY2sOpDhNn9EVDmuEYW
i0iqUGW7FeWAWBrYWNSkKp8QTjVGzR5zAxYGJfC8vtvhWoGXZoiyHGZSjAIG+iaBAU1IuLx43WY0
xnGthtEpayeE+UXRhYlxwDme54qAPwra/zoR+7xRmhDR0BRDO8iCcL9+PeqSBHLXLM44g4hNqrgD
D1VUXTxFJblXqo8oh6uPqCwFmyQnNBj69j7McwcGbvRs2DU+rUj5sXGMsh3Q++DAv/RYoLSfjWr5
pNr1idPjna114dJI0niPlHBHIBLzINv18qWb18aDpSk6SlZQZIGowlr3wDm3ANk3JisCBh08REn+
ui03lKgSaK8uA+8ha+MAh4MIP0JbHgoaXcfHCYapRIAjKx8n03QIjROnkG0O27AWbYQLmohjohYP
s/AFiqcN9ONPplqk99EKoOHCRn8y7IUhpJmYTET8nE2noN4kD608/KaBpVvbTmOwBRAa4eKoF//C
L22qjWNsYL66wxwuk8FHJEJ3PimAkjejh0+rmTvBMbNQB4nGQy8KeTT24ROBsxlwPzO406gYgNjp
j5hEOyJI9XiQTbJQE+9ntawxWnDSMl0z6KV7nTyDTkzyYIWf+YAPSc9drhcgxq3UvJsevNbvyTZR
uNP0lekIELoz+0+Tvi2G+smC5ODXxbRzIdjo4il2xNPZTp667cwYf70Gvmbrr10lbzdE3E/WpNGi
Bzrrf8Ch7XjndEAPLYNwOHI9NZJgQbAKK7E+rYUaSHCoxSPeROhu2W1pLqG6a3szesiiuDv0ie3i
/StGm1QMNIVfQM7vvK1hVjE4YmwzVyWgv4XKnnKbjvpd6EJQcQd957cbaKkuniPNkb42C7oeN2Bx
KVu1LHw23PsubsFKYxeyjOYRR81ZQQ/Kzr9WFe89bc1O5SOYCJ+iIA7vRserhCUhh6oLJxHH5HhN
KGJcYulhHpxZNQ/ySBa+Wf+sRlapbzLPZeYEyO2UE4juqj+EQtV3GsKfR7LNCp6HwJ9h4Wgobfgj
4fEQXTlugQg/ByTA17pioTyiNRC3+Vkjhyl66i9lGL0iL9QsDaDcgGKnnRa0z3ri8M+PiK9N6jrh
ZibwMAQn9H4Oeoc7FLDm8lR64GYDO9ibbHnyNEbzocQezDW3sXNsYnUXFuNnrypfZqv9mIysGLXJ
2A2sS9n56vEB+RuAvZPxbKEkteiQdWEkCe/VnBhGoyjEPczPkIaJEyCJX7Eob+sUq41AL9c/jFJZ
RJrFMzu41j6cdHsN2XKHrd3KtZ1yVSQ+HsJO8xpb2ZfGdr+wMVlYmgNcuAu+jJX/Npn1cnSaR0xs
GNZni3zIuAmUcC++gKoPW9ZlLo/EGCIzlrDWiycWt51bsjDSnQ8tZA6CLMuyRwiUAbmOR8Y2jOg1
w7lLMR1LavszGuif6pmL1HP4wx2Z5oYuWkYhoUbNyj4GZVCQ03A/AJr9YjjtFyPXiHshPmGPizRg
BYfItb6cs/oVUsRpNg5zpZOM08n32hj4oqjKZnYCcJoV0Suj0DlRw3qvaKSnnKrc6l130asSQcWx
m3YzWgEZjOm10fvIdEZMcHOBl6OCMEb9MOYW1ktDUp9mmwg4qagfsd6P1yiPCTc9L9Sj+Bqh2Aik
MaQUYQ5DTtkcU5mv870WU4dil/n1g6b2+85h+yQjejHUVREKAh3PhkolwuJmmJDr/kHpUduPreGl
9hBvt6DFxcAt1NZnA4mgHBsdBBUIC8QVARKnviRYcxh28hZ56pPBYpHYIXtmN2vhJ0Bb6IkLWDKE
BJSgIyyEh96bXrnKYmciEvDPeBtTQMx+g4J5KrsCYE0eWUFDM9/hi5p5DsyuIXxlIOeVT+xVSk0N
19oMF5YciVNmX1jpQQesUqazjPiECDVhh7DqdHy8whhDbFbdBCgiDdEQdgbypwwIM5ouwqvDPtDZ
zrLkEWHh5m6MEd/pLDaXnc9+u4Qa3k8/bCF038HGXalwPrE0hy0ZvUHO1NBd/YQy09toxQp0SRE6
wKmV4Zolf7xCPORkA2P55x9FE4Cuv/woYEg1x7QE/vE9Li/Qg8klJLKrM+2lA05UJ2xZxUeKRhdC
+3EedgH0wxHuwOqf31v/m/fWED/hTTUAUJ4KTvZXwFdj9lZGqD/dlSLjnfnsv3gjLXzBh+BO0YFj
69MjUo0v06i9uI6OLcNwELsw0qKPvhdMbMVVNL1UUsrtuU69/WgS8vnnT2n/BRTmqZrqWIjDqZ5h
kDT8/VPm9Zgnpp1w27h8ShzCeT6bZlgwDLOZnER4Lceds7RxiQs8cFVAxqoh+SHAHBEOU4sMWQ8Q
GS48G5vlmv5miL2cmxLhcVCYQPf4LSVUyD2xMXUWZUEcfi6aiMXtRUIQYZ+ytxbhwLYy76rXGK9Q
kP1sCiVOg23CDxLBNjoE4ULv2cjrCVj4mAk3mMcj5HbezAj1ZdOTihvrFPqHuRtg0GNa2j9OWfg9
yof7T56dPooNG3GeN7vG86Fu+qU5ftRFkDGykUXIWd+Gb8VM6rE2pqd0DHf//Ftrxl/AsfzYlqYb
lu04qv0XwGo5RgWyEV2yi+zEQmnWxHOHXIcu8Ca1GMkQfCTTmJV7YjQ95JQpW8Wprd9pvbmxR7Vg
OiCi7KKowp6qbI55Gw27pocsKmbuaSCeA1nMQWU7IH5Se/2j6ZMALtGYwd0p2/Tq/COb0Q+xQKUg
MDJtZLA5CIlYoBawzMK3oFEAwmnEqyP+OpFQzCOCZAgLsoFmj6KCUUH8kFWXLmLPsb4rhagdYQZo
/sTcmELXcXsZQhJTiYaRV1akr87Mjpic9lumQ/qEcr4s4bevat/5jMAbq0JxPkwpZL61U76n8YCs
r7NSNDyF4hyfQzj2hOsxXWKlYKzTIdoi4/DW6YQbMVLauiGUJkXN1mgtogdgOCI1gr80lu3PLPSI
VxHxMQnNJTriHQS5wDDwrS2vfZSx9lIp7kwn2Yel8h2NJ0SX80BbFb71CXrqMvLx5mrjhA2WCq6s
CdD7It27yJthq2S6Df2lKjekS2B1xuW+fNONeDoMwKaWSWq9QK7YkCE4BMXwxRzCmsXZxje7s1E6
+1KABDAp5Bbw7B2apJ+DjOdcfNRqHxThd8QCH7uk6O8nG1UMDXfBqO/GFzRiAGvA2kgGfGXSonn+
w+36NzOKZum2psIEgDouOAC/DmABWrKxqTTJzhBfWcwGDm2s4bxvSnvMnZhNK6qOIHKQyShE8k4k
zAqBpDMFhqFq0z/gd/+K+PYMj0nC4jnSiUjq7z5SO9mDXUZatEut4FOZxReWz3sR+k4HBG3rae8L
xFkx9C8CeoVexJuvVh8N1/rDb/M3g7vhgbfWoUiYQCLfQ8/RwO9xioJaCCkVdfmOp6pDNrQplyBb
IGQjIVKzVetn66tdk3+BH31uRHzDFvgx8BSI4GHPi+zOB7WLPqB+MK2JhPlLLHn+gMT1/gKT90yV
MQeEPJZahvkeh8sCG/5nOoS7MYn9lUIWHWTFSu0bzBh9xLM8qsic4hFl8bcdc/UY4pl9cFSzXuu8
kAD1aUqiYd1FbrYGP4G3rohGRVnK0IscB3FWxK4agHlF570sGlKSa3XI2DyiaLMoe2x8hmR8zmBO
r9QZVKyeIXzlJ4InankvHnshXX3U6yclSeu1jInDI2P2qecdjM0VkT5v3Q8E1lL0nttkl1aoTZcd
glU8FlioxMGznQk9Ve/Oxjzi7PWYSU3kLRT0/QOztA9xzWNjVLgR6Zo2byJP+ViXTbqKgO9yB6uv
EwKIjmIgC92tJFQ0J6bmesqHkASuyhwR6uEFBcsMvE3+5IVgoyCuIcmArjVyK5e8C35YhdptbSTv
47TeFY1LQLsY401l4wpqz9Wp8sryMZ3QTLdh7m0z1IV3dRR9xzShuK4+/o8a9QdqlIZk1C/D3Oqt
ffuP78yC7XT3ln3/7//8f+lbkzDqXNsE0ej6ip+MKE2HEgVG3/Zcx1BNW4x5w/empZuj/5dpslby
dOLqumeDds/RUw//+z8d7b8M06W7A4eHII1gYfxkRFmcslQCyCytHPEUmv8bRpQhCQq39az4PJoO
HUqzNSR1VNd4B6l3nX4CHa6a31HW+FGPE0J6sxXd9V2arrxam9+iGI9aTCq/8YTogMg146GOG6CC
jtNvC5A9YziMD0HYk6eBKr32LKt4quu+eeiEe7Cblk+yCNC2w18uw9UsmMqnoCrNc2e5F4ZCtETb
3msx4VP7w7Wz4k6HzhwRS0bCBaclFPmhrwfnmWQZ0jbnW+GUfXFmqg4RxI0Ub9kQFVzdTssj2Uce
9b2jnNge3ppz3X+pESncANPDuiOstFeMou+squ6+IzZwnLSu+zSxqF31I/C6FEfvQwLZl0hmGz2Z
KgND5ej92plz+MtqUZ/RMKnOJhGEnV/4z7cm2S6LW1uFAFEDvOkg25XIbk5D96DgO4m8eFWOx1wU
TRKMR1nlTkt3Xp39pd3VE7YhRUkSRvaWxbVejAnn5IUid9gz/naAlkR/6/qqPB/3ObmzhcMSFqBK
0zxgWQ9XfFJYwCGAdiTqaqH0nfTZMZkCNLjeH/pRlh1NiKh7b2k4ybrO3eFsY8p0lkcoaCcTcJ0m
Rh0pWcsTbYUcUW61iOTG6FiLfdQnlF101JL64ICGuftakmbOcE5gPgm2I7L2jteNd+EoJHMIF33S
NOB5eY28jxt35oumF6jKlUgM6za4LKNmrSa6ETh7KArTeHRie/jl5VXQQ51glbotnc5yVuw7ogOs
hsu1io2FeWf7qOhlSDtswecokOzde9vWfR6QsueOqBRcNDz3HsqUd2+JwrO1Y0iqHuDdv9q7MPcP
Dohx2SQLBDG9e0Ta+lWUDT+vgYcYedVgzDZNDnwRcN5w6lWrP+FWiEzRyP317oTscmtrQO4C9myK
NQtoQlSGGW61pvooa91sIsItD9/XQyXlVMe6+ZimQrK2Q+rv1jOvMz1cWb0ubNu4riwYH9c++qSL
nqHyURZq2m5rR3HusrxDZZdNKno6kVB8ir8Ju/hJDbM3g8XWIi294BldOWMVkdO/RxVj3tqjlh19
1uhHJwrGrVV43ZGdnDI84zTr1wjKZspd2BBGUapJ2439FF2uRZpjHZxqh1+axEnFrfBbSgJvfTsR
EUS+fNPHMfz5WtExixufDUFqLmMdTY+qrdx1rHkfQO7wzURh6vzPnY06xK0t8ueTFyvGOcO2+RHH
wu6kusr1RaBCgr1DhpzpWoe00M35Kcm2shLFaPVf26+H4dSYp8lDLiZAbup6BpcC8xTrSohCTggd
YSIeAT5BDe9cgHqYVZpnQEDFuUur8K4V7aiP005sL1jkE0mqa79u9n+ex574m4GQ39SzTiCaTeKi
TqdHtkPi+FoMegnIe3LIpCXatW12GB2JNZ4K0QSSIUcFK3m9vagNkZl6d1HkukTvIujvKyS2+BvD
/OKm7XpW9Q7zTWrXpgSTwHjAeFBWU63JL96kZ7e+t3ZryptNpuDaDTbKwVEbk6DZ7EEyxKhYh6OV
fXWLlaKk8xe1RWND6bLk7E7oDA3Wz1nhzx2seIWjcvCHiAjbm9+CRqZgrcL+ZZuh2fCs2Wf8vu8p
GlvDbXS2vtue0+1afvHTaNTaiW1Jb28cUtzbKmufyTqr3SIzS3DB0VwgMcCv2LmKoEBY9wG61Y9a
bxV7VSz4anFStoWBhtjRmIeHeYiss5bF+8ysE3efx/GXdMZLTVHRK5iDt0TnDk1RzHgocbKVNVkM
/T61u+zDtVKiTRjO0YUQsCBJQRtSPa8jocWLSwJQ7GPrei+rKhL2jV14Cyd2yUSmQgB+xhaqTNX4
45xWlyDM4m+aGr0mSac9F3ZkbPIocUB+uacMHsWyHGL1EsWms61TIzr4DUgTEw3LNRpW+bOGldQi
bEbIMSmo3rjTk4OO7Cm5p958VDoKNimgcjPH30/Eaaj26V0GzlzWZDe3gaqE9hV4s8YxH6/d9p3G
fiDUjexSuNjUjkKf2msBNVoOYL0aDJofJOh76N58mRF9O3Ze4K9cvLm++HeDo2EBnjXOak5Llj8o
Udz9soi8XFdg/4Ha8qWI8hb6OciT9zeN43iaRZjRtWw48O83hE4MggfHkuAbkHxtBe44eeyxGHhA
ciIhdA3MuPfGxdxWF9vFZWTym3ZtxCOuZWXWnhy2DySK4/FoVCl3wGz6R8YT5chaFEZEpmj4uPT+
8XZCHsk22U9W37XdXvvuxN91vrWxwtTBFjj7NNLzdRmZ1rk0E0BUlutvk97sL0jVgu83FfN1cron
zxjMH/UQLMrGCL52YaaRFQ8MkDoif2iJTOJQqy4kJVEPWSKQBxat10PZardWs9XJAV+7i46y3dOH
EXhfl4KjseNdRfBlX/qIaXqxka6yBIlzt2jvJ6xtv2OhutV6tAgzz86Qux/Uu1Tv5vUQ9w3RwYxq
m81oA4vDMa3uY/w2wTTRTzZNvl2srSxmmkucjKnBIjOTeKfW4FmbiyxcN0VvrP1YTVBeoUApRaWN
VUFtFsmD0SvJg2uGGSqmTrWUbbKfqVTKLiMdsJBVWSCjphxAw7/emsyxz87OjOkrP/lKr8n98S4x
29PEeE5q3G9H2z7KwjTIPPgp7DmiMM617XZWtjVRh+rm350mj6lj/BUqyAn+64LyCIYFwpl2Y7zN
6VCfMBL/bqajdoeAr/XipHjCGkH0QUPI5CmcinUWW8pjqWKxVXpGsNTaEI6RY+58iCUfnRkl4xCG
0H4IQvWJyeWr7EDw9nsJlfQJwehqb05YepWKwWa8g/tXDtoXzw/ipaF7w72duCXuXfm8kifSbYBB
WzDrGUY4hg0BF62uZMLffbLBXuM1q++HRg/uWBqHT5XfXpBfUc8VcbQnrVC8HSrgqAWKk7LolfoC
mVI9y9qtBzZQvFy86t/XkD0I3vjXa7RxYC4GPdPXcARJarqJ7x6uh3GhuQfFcGn95XC8zMOkbJ3O
CNeV1SkvPiCXFds4a2eErvKiGgYmti6zgTxr1+MKVSzlKUxy5REloC1ZOeWlx0Rh+6dh6/dRy1GZ
6Cw8gVzVggDAvvb3qc4PkWUg6JJ/T3SvvxTE1xdD7DdfygQfhaRGtw0TjCir8esI+lPcOvozwHNQ
I7FyQvZyzpaRAUHHx6FqI2c3N0mNQ4Mn2yHqESrfxO0wbWYnIR2N7vIf0jsyAvnLdpiPbxiWaXq2
pSE6wbf4/eNPaVZ5sz360GPicwXN+2VE1I9khPHaGGW3z4cAyKNhmK8xeb5F31dsKNgwf6iKbD/7
pflquEZEnspw17Lqd8W3FInMi4GZ3YNjBfiVi1eXuYPfYhhu5bWBpz406hkq7SEfPkfj3IDrJhqv
1iilI37D4bXeOj+PEgLA2QbR8ebYFp0Cny/vV0VRxP196HVLHFQhi3YovREU3ieuhcvd2CfuMcIh
7VpgPjRgDyfqA2IOq7kE9NZnCk4bYvYz/QA+Zeu+mlrYbEYddrlXlPUTz9A32aHm6RYa5e7jPKfO
3i/qZNOMXvMptdylGXkJkjIIK2KdiaL33OrPM/lGrOZRsVJ7+9eqOeHFERvKU+aYwTnWovAsj2QR
4sW7QD+m27w7Ec1B9oeUp/17gNoUfz97XoOcimsghCfP/yKpgHvepHrkIb/1jVsDQY5QHurt+jxm
KoCyaHrEK4ICdQL8QPQQL0Kq8gSUv3Ws29O1W9AMeEIHKbBDUv+epu4xYml19yFWEv8hqZHsUrvs
pS9c/8GcB+F/WCbg8tDb7NOCOLgKIm2Z2DE8VPEK2XEOgo+Mr9ZRvkK2wyAUV5UNeWC68qqyJl8h
r4otKHnrf18lnGrE0eAXbWU/GFVQNGB5CpSXlrSgea6Hoi6PZDEI/BfyGWxp5CF0wJVaQ0kBIZVv
/nkM0aR4zO9PIYEvkpyEllHWIHz2+1OoR3malJGlfyMjJTIlVXKf1emjB8X6AEIpuZdFTxz6Po4M
fHJKVDRlm+wrj+rWMdaDBn/x3YkRMvO+D6fXd+0T+sR35fD0rjkR764H8aktpvB4u77shjq1sSAH
qVzfXbZdC6NP1k0Hi/OXNvHJG+SGdzpOtIt3J/IGj9eA/c2t/fZmiobkfK4pR3lStkdmS1LOrVM0
8cDMzAIuA4IWIfBr/f2h7OAjfpMu3h/+8rLQKCpMKN9fTNTRgFNWNijOVVePztlWUxfNFY4chFMB
852tuHuKxuAJwrB7qgoyPO7QFRsrhHe40IvQPckzNmHIk6xOxKegC4IFT2KX7KwSDs+Nrn2cvSZ4
JAIFRKpwoEwqs/oJ4ymkN3G9O4FBzT+UqX6U7Wym483QuuUuCyPtk24/Tnpfv9pEqfalVisr2etv
roqSxfynBL0tskW/37geyH+0vS1YNmz73k0fGBFr0Aj17BtBD/5h2x8BM3S6e06GegO4PTnKWhHr
eFWGepauibhCbhBdfjkzxLvRB0Asm9pJjdSVqbtgbzAgWt06j3PgXfs0JRrNE1q2UAy7rTowbulJ
h8vt2N7h4oc7G7CAe3LIOOzk3oNsytu8OZhWEi/M3HUfdFGUsw3PKFYwgRRV2S9p3W5JQg9rO9E2
YFGRMR/v3Tq3jmQaraM8uhWyjUQeTHKGLJwX6OfoFfjid31u1V9OwwacdvCDDzMZ0vfX/x/f7nap
qmFKxAHw77p6bescUn6j4wweEi+FXEFLn6Moal76xMLN9vd2BGB/9pB98TABdVWYYmlCHPn2+nf9
BoDRWBAggfvuRIE6ASpg4qpNgCeWy6dd/tIoryjykTs49ndhZ5lHPxkAQBNxP87eMWgQ80U6lHZ5
0sWiFNVgI7Ku/W6vIPr24PvqtL013V4mrxma28h/Irqrnlw+yxrFiOGl1a1Phgh9J6O9aokzvNl9
jAGIFVZbJL+9yxik69p2q8+YF+OENOG17HSVg+eqY6E34tufPAI1cttvp3iVKaGaPo36kOycKm53
GIysBigV0L/mXek65YvSNMF9mbafMjK+L3GQlKeu6idirlRJyDn7TGhxXfuiYbmtuzleJ+LsABbM
OWXAiZchlIaLMcb1flLteVtaSvQ0FIS0cyd1vqkYgLljQ0QdrV8AMfOjW83uvo8RLqwTQ8zo3fxY
muBEsNVWdrLNipv5MkFjlC+QTQT7u00eVvCLg3h+lCf8wHjwyiI8yx49pOUVqt7hOsAJcwkBkijx
VOOXdx3xRmvsMZMnCjRpFVt5RkpZyLO3kfF2ImFusXTi0remQV7kNqDe3unWJntjKvLz8v5O28t5
O5hn5vHWAwgt5/VrXUzuE4i9baD551vTbfrX/mY1IPvdFgfvLnd7LT8BplqybmpD+IfFgiFQaL8N
uZZhu5ZmITugOqzd3w25ihYomGc5xtfAUI7ohAFoKKOk3yWZWy6udS8Kw0tTmThBxG2xuza6lVue
x7leO+0E2TwMjfAyq7ONdhexEfkS7NBhbiP6vmTvHKMmm2EwyYp8ZSh2fC/bZGGnnr1tItB98oQl
zjo1PLfenX0YVP+8PDLE6uf3b8zmCiSurequRWbxHWQBVeym9uKk+WrWwV5HyeCUlr6+6ar4+wgM
UUV4sylP18PA+9iWinNgblC/4q/8oWDeQljGUNf+aHnHBgzpmSW9ucrqQl/VSRUenQ4Oo97Y/Xke
De+DyIODGXNfcy3Pdz3ybAjMht5ra3Zvpd/Yl7QI0ofACz4R1n/45+8qcqDvv6uG5oCDoKSmavb7
yCm6Iq4+6mr+1Y6RUQeEaj/6kMTnJLQvsgaEUd/mRC6WqTJV+TKzC9DE/LXybDagG5wCDlj4nmNu
kgpnxcSfffRpKh8taI5wE7wHxEQgStTIeNr1Qh7KwpqalT1P6mEILJ+khO0fKuSnj/iZqNu+aNv7
MAJZ7xCF+OCGSA112FEsujoPoQm6Cu9rRcEpsCmIpCpHeSTbZlOPwZD621vTrZvsiz5+gJWkeC3u
81wrQncqmKLqmWUn4v2QBDZzXCkvmA2py9T0m4Osmob2UVE8617WVH1VjXP74o2qcemq+YEVaLz7
57/pqnP3+z0JJMHWwZyzmgfw8C7C7YPJHcvaUvAUtcptlyufjbRHJkwUvjWmJGjiCx/TI6wTZeo5
UvNdN9n5Q2TFWHt1QXafWPi1QwANYAEG9iVy0U/v4SZ33Zs1KP69vJYmLgjgjVSCWd/d3sOK+E9d
lpjyerJdQa880CBKJPr8gDNXx9+Pmk7nW9qxiNt5k/q2/pjGWbiMkCZ7G1ptl6WF+QOk4TZPbfdN
H2wgipYXPE3x3EKvzP2jmiD/3tcQik27uLulg8y54qMaWvJriqi2EfuyjJNMEU0w9M+pBoHpllf6
94uirlWF86f9iDKlQdqPrJPijt1ZvEsbphpo7Qk1n9s7WEp1gbU3LMuqaB+Rm+/OdVTfRYnaPsom
HoppXYVGspZVrYcCSxglGIVynGOfAKt9z5OyuAyIfwiBsqeBp+q1tuFhdSPzfe539msVduce14Kn
MQvT+3pARKEU7fjVRmtzctN97oO4RdQXAJBSFEcT1XO7HZTzrcBO5We1bsdnP+mJsT+Fem8ciWP/
LHTfNI5pZ0G58oPG3MOEXMk22WVqM+MYNjAZEpVYQR0X3UfwUE5vfFTbajpnFQxRWVWUctyAtrQ3
dh0ZH2uWBMCI8+Du52uKoDIftSC0t+EQVnfQoKGv8DW+NvYZN3X1MwTexWAr/QlnzuLJnghvqHH+
uZos6HjIwEAEaqdnwA+7jJzLZ4Psy1oxkmxfdFH0GgNDkP1hXTg8naXJkpKXQyUQL/6UG4yhBHL/
qFyqIY/4bqzkqXMsOQd6ro6+7buZ0AIaXGddXXxxG/ZwBqqlWLJQVHOIA2mmxhvZNnRlTTJR1Xc1
ZpqnW7/QLYejn/qnajDao0vwB+mBUdsGU+d9xFB5HWN89BZDTl4NaLmczMKfDsaU7wNFry+5ZTMh
5fYegcLmIptaM8YtyGqQFvh3mzxhQWydcc4747RWX6oaY9g6K7SNpepsBjMD2AXpguGoha5J4hkc
iawGQQlr1q4xlL8eylbbbnRMSET/X1rLkpxPHI+IyHOiFcW1t3i1VwMyj/0EeXlTIVCq+OUTRN5o
h6kxK4cpVx+DGjB6PoO2tGJn2sRNEZ5kgaRfeJrKvFqSyMhXtzZ55Iqz/2ObAQHh6COg8u9esis5
sglDxd6DoNKopCA7B9n+SsW3Bp7D/+frvJbcRpoo/USIgDe39J5s360bhCy8K3g8/X4oatQz2n/3
pgKZWQClJghUZZ48Z9Havg6YmL2XP2/e7LLZwBgERGV2jQ5UOwryKsZsSVcNJSddeMhgIBAa33So
8Z8LNqJGUY8flUiDnRkYcAKV9vgBXctRZwH57KeJSdmPtnk5jS+GXmU3iS597huPnTAfpR80DCIe
oxPspamzp4snmo9jF4XEFr3NIjnGVk078xiGz808dBDSg+55unvCGeaWDiVNPsK6JnlWHkOrOepD
K/gKGADSTjP/VnyYaOV8qsNAPYhYq4GLEg0niBBKdSz3iquBVkUk+wJMRRzqIS22TZ60j/oE5Rdb
dP9bj8xi1Jj+T9uu3ihJi7e+RoJHnU+qQqUGWmxDrRZEKJTqImFrKA/hzHIO94E+HnMpDw3V97dl
jMABOezKWOmW6VKF8nYBnObqtkQvZ+Eq2U7WdvKOiiOEXrNeKoUfuMf6PQCYgwsq541FBBSGk5ee
/dCdnkjhXvI5dRH4ubVOGmVAN8WN6U6anBsSg96JNqC9tKqycG7yyFXRjVAL++KmEVUJd9gk6jhr
Cc0PXnhoul2jRx/yuWvlvvc7IO1sGuBKKnVoTf55SEt/ZBmPfTtYiyyOSt5R8IeEXtE/OAUYy0DQ
zZh6FHobOF8/zML+4SRq+X2A4aNzMx/qjP5BSaYOBkIMGxWSixzcys5OsW+vVaezaLCfA4pi+ReI
zN4jJMD394DSevqlBCjv5Z568seJAeKNkzTdJgULK21R2/Wucsrbfd485R6VNj8P9X6KnMctdpOX
Gmr6FkVarLQwRpEzVrsnOWgs9IF9PdoFFSg/rtJVbyNqIGPgpItzqXUv0mr9vHuqRPzNok2BHiiS
nqVroTwyD14V1ysXGMr609faSK/D3gexV22fPv1O4sy71u4nn6RcdbViz8mzHJrNwdI20iknq3kH
DjnOL4lTNHuAIOn7aHi7xsqofZFUvrVt/E26Yxhbtwl6cBtpdtzoi5iH2dXOwQJ7jbKS/sZ1igNV
9GQFOXv6nqD+spwxuBtXC9jo2kgTFwpN2QWSFKd8GL1bmUOfTAZVfPUTyvDAd4IHsE/AFgwUFkdw
rhtz7OgH9QFvyyEB3Qx2+Y89KAgWBn0VrLrZB6qdcBCX7TGx9eaoIbixb1OYAatYyW8O2oTLWijR
D8jMnKEZvlPjHRBbj9prEdc2lVWYEGmSdV6HbHiQM4H5vsZoJL5Y2oimSuqnBw8Q/3+vFbhmQjK9
vKH0qR37VHNg7p4PobCB9U8eDma0Lcs22KtQxx/t7nvr8M3Unt3tncCuXqpMQ+SXHoEdgl/iRfWj
Zt3zBtmwbBUvxejyhwxrRHDnqEcL9HbyLXUlow4aE/vazs2lNFHDVg+mBk2zNMNOzU9txzpFmjlf
mJOa9mMwVTDR5l3404NLBwZbtCZVn2QNPVtfYj8P6Bh186eprtFJ9TX/BHivOChuGNAmuNTbpZYm
zqUay3Dde4X+bOaNtmiccvxaN+qxFYbyJdHNPTWR4NmuQ/c2GeOaEklcLwsl+fDtOjvrShw+F+pM
i9hCtFHAZ7+nBDseC4s3zAgX5Dxo1PvuR9JsNSc79fPwOUVBQ3CtWTnJryYYkdOI1yrwzqMcyHw3
RxOZUvQiXJuCFtznW0WYdHqTMLjKofCyaN/lzddPlzyaFAEdYVRoOyXLmlVkGuOXTPeuAHGS58aJ
qqP0B7M/VpWrkoxPQwcovQeyAxdEgroWwnIXEsrFRR6pjiguaTf+jo6zKX0y6qVAYXpfTO9mHZbA
1lXrYthDfRaUvJZKWVffOppWptLOPqCYE5taz9ABLCv9qTSCr/rEChi46C70GnEpxlhc5JE+c2qy
ybah42MjAvsDYRlxbRiHatrmeRzj+wzIk8faghrDGfOtDEjf/QqWHj05LNG2pl6fPF5jIHSjK/g6
atZoc9/NsQ76u+mTql/YSnnqxeAfikmMx6bsKzJCTnKbyq4nA63yT2e7DEHL0N7qxonRW4os0i2o
tOWuVZGTpFlb/NdUhN1vaFUrT9lX3y24iavMeFb1IvroDHNYZjmIYrNJ7c1QNeaxSFU0pyBV36au
Wj4A1zCWU4U+lgmx3JZfbnpFW+Q1j3J1b8yWdCHxkF5Tp6WBpI0FWs+UwvmzEM7CpFq7EKnDFVud
XUhCH7UeVckGPvcNkOb2I8xS4GR2+6xFnXMq1RSlpKzqPuj7UOjDiIZzpNvTU6ObZy9z2w89LzI0
rHXAI/Pp4HeQi8pjyK3irSzck6BwD7JYLwcnzL27KQOFrPB/zjFTOrVzq4IKsDWfdDPedGi1vaX8
Po8ZcKulb4bNW2zQvNTDUHKP8lWivFX1zklGVcT6ciNzn03on255Ba4Pxc1zofoxUKzCh8qujs+F
Tf16tqRLDjkkaYNtXFFG9W+T4pX7JPVuyNxBG6NnNIdVdf2qZzRWz7ynR2mm+vC1GXvrIq3c13eq
WsWP0nKVdeAM7ZOa2XTeVtXKKG37VI+9fZprdB0EORxKWw5RD+9uJep0/TlRBv4yW6eA4LxGJOfP
9T4v8pfvf12zqaiBqn0bsg5JrWurBxF9UShqRSRWknXKunkZmahlwfEx2q39o4HKEKWSiH7bqr5W
Uap81J4llpNhBI9Iutqbrqf5c0xLMu/wZWzgekl2/kCee9ByeDRLyvGCp8iXwEJwLlDKZ+mPwui3
P9fSK0pB/qPefW2yKLxVM3VYWQ7iG+yPFyceglfLr1ms5+zB6tEdXwX5BzlBsem4jTRzuEZjrJ3s
qS35fQT1t5yO8wFs2hfEtBCTjt3ioIVp/0iPZXy/thvHPwI9K5+GoDb2Zuukm5p7/GOi7UVem3Yx
fzk0U0kx0nQupQGoOp//VX1q0vEe9QtKm3NPGlhwiQKXg8R/S6i4PPoM/DXvL1NOrqIwWbr2APvB
DDD/vMBf1/v8DJ0FPci8qVxFMDturGIcdnU1Nh+w5BVdm3ypbQMIbMrXFGtu8oUkz7KDrJxcqDGB
4aiqtZyWFc3JI4ny7NtpdMgNaFKiZhTHoXfEMVJRv/s0u9mXuErLAmc+lPZ94p9TPn1lQSt4kQh/
9b8mh42IdsKiM3bu+IsSg7tA97Tnto6/h6WVn83ZEqNrwYphTTt0XeAUiHhl0crfIDElE0r8eayV
ZSM1+plRcofoWEV2eE8y0dqZshuN3u4ZpM8T7ja6bUdYp8ILipMqsuZWSMO6uqTChypeBGfR/Wj2
KbSo/zKRyQIE4Z0Qw2BbMg/S/ByKAOB7o/389Pw1azIHazk1KXo4bBdLUdSPybxFGsESAedr2oM0
tUYxWVwm3srr8/zZFm4O7kr5gEjBXVTGBHdQkWpnBWqtlVJ4+UdaiUOY+PaPcXAQcQz61zywrbUp
0GOGiwp1EGTbVkgbA4osM+WgOxkIbR/Cttywlattdr+HAVmdRc+uZQtlbnCTAYiGm6uKJvk8a4xp
gF04o+g3JO0OKIEuUa0T8FOpyU+tOZShl/7qIpqEVZfqloLYAPD26RxSjDuIqUdaze3LR6CJ4XLi
Bf0tHVJmcBJrpFtTeva7WpuzSqg1XlsbILkxmGstEpvQ9+pVqEzNt6qDUgTEc1RBxzRkVXSxZ1Sf
RlvOiEzzg6nQY6ebuf6tmZRr2CT+i9ZE5tZSTdavUKS8mK7/WOd2+WVwrJdJzYpHJ+nyR9VBWZjt
bbqVpgwooobzoOtQFWCG4mRU7ykENgbani24B638oSX1m0AY/QX1vWZjeMFwQJRjurI1HJZxhBip
WRzdKal+QBFLkdrTkofUVyr0KKJ6C5FW9hw2cYSeA1Pq0d4ajdZ/0Mphr4LK8U+Tp7unntfdqoWP
+8Pqsp38XBLi3KisUR9LS9jrOvf7y2BPv4cCeNcxCzraKf7xe+4Qk0yKQfhXbJtgsf9n8uecsadc
UIwarAOJ9RD5aryNhyp8ZamHAugQIi4gTbd2l2nIf0KakxbDR+yn00GaVmKoULqp3pFkGg36DfiG
SkvEWUbhqX8nIY12UJdEr2yDL+XgtLf7hSi0B1kAC9h8ombYC79vsod2HCAKn1/eGSWsPqFFXr60
pa/tY6qmwj5/uqQfkFxfkU1uIDFhwxfTySDacAtc86vWdMBHkaiEeiydvgMcnnatWmfXouKHUhUG
xddRmwUoa+/HSJFZHwtAK5VRX1oyyV+i3IJIf6raR0i12AgqQG1tv8+PHsmLLd3ezQNZdXWpAjhd
IWHsr2x/BMtTgbWGWCV+lIPXpnsVJNTlbkU1eVpb2dtTmtwnuIo1bY0Y5XWnKRZBqx8UJN3PcvCR
dqZHd7ZH772b4s1UB/5r4Tvhsa9pKjOTyXuN9NHb6LkTbvTZ9HrfWXJ7eXsZFQakmLnpXuSpVtpB
8US6jMRH+Wik1n0S6rH6qTSSCa0GLlFANrTLszxYqw3SByZLk6k3xakvkMrYjKVTrQeeTnSy167G
rjCqT2pc0JUmQ4VXQP02zzfkV5CNpbYKUnrhaxZCV611u0NsZA/SKqyguf7Xr8J+abH2Yy7UkL2c
C1tBfZ8GZvVf15B+6RqQ4YCFtHkp6GeXmyGqWPq6a6mhO3oWvQ1Tevdn6gBvU1GIvTf7/ztf+jtR
FM8CHjnFNvxjC0fpUR7pGfByPaVXR0lIlg+jMu2KCtqP+30737wWpBqnqYd6dLZcx/Vu8pYV/qGh
wrevykoRlFf6t//n8k4G9Mb6WdZayLroP+vJz6Vgm/QauWeEPWr7naRJ/0EGvNuh/wKLxGyGUX8l
P8pCKI31c1BT6pF+I4F1SxUT7zbVzp871vmC/UagGy9KmEU0uZl0l2Sq8pHoyhfhd9YDEl7JJfIg
AJB+22Uhx9a8JKGFuIVedDYUbJ5/4NYj0f2nb6PW6CxPk7HZSaAr6w3l5utwgM6NHrL3o4xVsZl6
HULN2Zc5lr6e4rZea1WH7qvQb2IQ1lOcwggECTpiyXSTPpE0V+FHhekzKBXzSU75c8IAnJOtcgxE
01Oz50Gv15PuRA/6bCWCZ2KRxc+xAotcXTsHKDBI2+XN4F8yJ/NpM8pug6UXB3AOhzxNmyNqvwvW
D815nOF4ctDnjVdiOe9+39V76YrnDVo4D2ikIt4y2sjUQgx6USYfdQQlGD0YeFoIzPzhfDdlrtBM
ynNU2vpBWmLSeaC6kBRSJ9yyCPKf5ACk880Y7Iq2As9/mhINVVzTcNZiNlufFYsJn5+ZNA7UZ+gw
s7oab3IuAgfeMp5a5X41I5rzzg7yB5RZlSdD7/Sn6fvQq5AKIgyrwvUYdYeh6S0EgzwbZqjXHHzO
L9WnV8WzmvcgLIOVk9s/7Kg20SaCkw7S+oYihmlfVC2uHyDGgz8obO+uPO/Yj88zmqFxLjIop80u
10ei1x3LHTtAIHS0A7snxy5CsYKw4EkVarFjQQPZuT4DPWT4PrPSpmk1GEa9/NeZcpIVBD+SHu7Q
gbTao6iNh8w0x/dJZatP+qjbSJN+gS8pD69bHU33WVpDTs1tgJ1HbBTngTUNN+PUARz+48uDPNxT
Ia1oY2xMmD1SOCnhVY6HmGVpX0dHH+GPozTlMBWwm4MPQTahKFkKSyei2mG4kYcJGBx7KQ/lmSgV
kHbeNXCs7tKwqx+DKqT/1nS6H0CjONC7b2qKoC3b5/ra+G1/CDReT35vAy3slC+UJrofeqwf/ER7
yFJVPWRB1qLk1VmU0COq/RDuhWdydSyouna6Gb3aw1mQGy8dHQxZaqk3K1eNlwELHg71JmM9HTcy
BuXhPVaKRLvH/u/zZEybMdB/zjM92KugxwuXdQLXuTHkVNQged2DMu+3vAbKp8Lw0Aeb4Uw2PPxo
LS9iu1mj6mF+68FFLcY202/KJIpjn1TFWgMP86VibVZOxrc2mL9ylVxG10XJBZgppONzQEMIBe7B
5Ivo+dGIOjQOkdVwg1ZQtsprQ5tyHSBPeA010iZ6rxU7tBGUEyAmWFsC0zrEVWYd6rT7fTTYxSzV
GO6MIpuBP/OUz6g8+jwtNNEWoQ8ivrBcXwyVYb8Hjj5uyyQZtoOX+u9Dpi3C3My+8pqC5E3LEljq
xPTMn+lm8+CDyBlx5yqeumdfhIDTklbdeKPSPStxMpA5R/BHRju1ph+RdISRI01CDgz6z9ZIHi3a
a5/pkycRrJqotP25Ug011qaYTeYvaE8TR+En7SnzPGMZdJBOldKsHb78eehc24CDbD68T5yPEiV+
1biTttL/OVRT8ADajlb7Urzy2K9/iTnnQGfDD5a8HcJOXvpc2k4AgLYtTygMq0cziuNlqQyXRDjD
Q+dk48OQCpZEAAWkSw5QHy31sG6v0iKDPTzco/IEiHlqAC+wyPy5hvB4fKfVgHI9l5VDZLrj0QvF
q7QyHiUXrewBCc2twADUnWM3tws38/BpZkrwFqnIlQSyo1gGwPWrzcacu4elLYc68ROalaqlvMDf
V/2XHUfBY6WbMAT2VrbTABGvNEdRX6FQadZ2o3VbP2i015lpH+jNYB2qSUv345xcD3SQSiFUQ5s0
D7OX0PGmLRyN2iq08/Qlzit9b4cCXYFeTV86KwlPdm6Ixd0M6VJC8O5FWpUCeterBBIgMyuliOFO
l0efgxK5lEikHVPLcu8z66CtjnEDQV5UttraVtpn34OGOAua/iWq4/ogBjdZSjO2rfSY6zl8aWj9
vBQhVAw+JKn3yc6guKcOkuxFalv9C+on1hlKie/5bOWkOy5xPL7KWFOlxtWLypu8bBL4xm0MwqOM
pWZkPVSOspGxoiydRx/eQhnzct54Tf5ThgYzTF40nkZBHI3LONnlTmY+y3n5CHeTICMqP9vpzRVl
dhcWXYiMjdbOX/x+3CfQ2d7oFiheprB5U+HcvsiYC5HJQo+H5CSD/MyzZeaJGOUqzlQcaEtMVtQ7
aRYdeYJ8GNQNDIzU/Uv3mM8SPuV/h3FcdWqvnaR7akVJhtqcfk+LNfqnoHBYtUGk11AAc74aK8yZ
mmnapbp4+G3KE2Vcng1Rn7rxQxPpxRJ+htLu1QPLAXJOvLKB9FiI9RiIrszai9Wq8Q2Pr2p29pD+
gzuVk9wIJLU6kVzsdSTR/wzTEKhnPTbTAwi/PVSpIKLmoPQnI/lv+sA9se0nM1xIZ44Gybj4nET+
PFqjSjUvaJRfXQm6jZIvSN2ZIrIY7PQkhzAAGN7dsY9ydNsmu4eyKn+E0mbm4/gzRx4qSpydHP7Y
hTMO18QZu6UeBeWhMuP6Nap4uw+eFZCPwRR69YgAWHyTlokK3GR04xOrF7YaBbS8FVQNAiYnX6dA
Hk2KMT+xzAdog8fNGGXBKvZiFK5Y6uQrVEiKTWJyzy0zh0p7oFI3u9ua8K5h5k6nzNTNB3kdt+QF
nhu3ab5eEUfNxULXRIaki4ar6TAmzS/puvunFM6SEM1y+Y+Qvg7p55XbBe067LRio3k9MuXzLiqZ
gvoKIxyqDL5xbuYNl5gH6VegoAg11TjLqWbV99aCv9Td9zlNnvVnrvRnCNycNJ37vi2j8YvvQ2ig
Fer7gFTsbmi9ZhPT2yf9gW9P766Ymp2lIsSANFO0YKESnuCo6pdNVZnbNuugpHMy1CG1Xeg25oP0
sELRd+Q5FXjQPFTE4lxVqSlZ9V4JnO7RBMR309j/36MAgmg+QhVnKU8Os+RnB5R4Zbdj8toO1X7I
M/3BaNOExkKbxhUeFBoCLy/hV+msI7d9Ep1D8YUT8oF0RWE3RxmzWe9fPWV8k7GAdO1ZR4Nv0TaR
/uh21mswiR+6X3TPcRXYT6W9qdE9bpZc7kVBFOlszjE7rZ2lmxTNTk7tXGPaQlZS87AgmqEif/pz
HX2s5XXihPVqH9E6XGv61Zh3RtW8Wypz40mLe+MsrUBtyAU1Q79WCjZLXuSLyzxfBot5vlpbf88n
f9uvZdA3JnFxRvPqZCGgpRRhx8kd3INdWpDj96X5yEvKfISuwIJg1UOtS4TWY67pwXUso50Mymmh
NpirOiAd/3mW1T8VNKs9yHP00mghah0tyGm5opw1aOIRwq34LC1fKdyDO3+wOc/464OlGcTxKRHR
i2132lVYyGapSei/QpfyyxPG9DM0ngvFSOm8pvNYQ9P0A90nJMImA/ARr5lNJazpmBQ+iTWFTVAB
QvIhckakOBzXevWR5g1guaqqIXuq50EEPT0nCgiZvEizJ89lIaFH1klacoZT1c4CxvxmL8/yuiw+
idH75piOVXDZgi1zUrUgtZx+TzdwudCTMLl07qDvM6e7gogYVGRU5jGC5PKsqR9yxt1F62VykXZF
lQlknHrUZpf02xObkzxGSlAt2u5aGGiOIlxcfUy1IVaVqo2Hujb8t148u/AMfky96qPyNWvXRklF
DhK+XlJCNY9Q6MAlGVcxM3KhZaguwiks99JnaBoJX7ZBrRs80ohXPPokYUF3FN1CxuSsEqIHGjOq
s9V3xtWYByu3umVvNfFG+motMa6QSRhXJ3Qe2Ljoh09XZbTmJdIe9Jp1wUKeXgIV5wefLflF01Lz
Y4IjEvpbBsWFZnwhD4uu4rAwA5jH2B0tPyfVQ/t7OvVeixXoPyZUkPuByuze9OPvPDd+DpD1kPec
Jmjxw4hfcNE90fDrUM5X/a+57Wwh31N+WcgLK4FafRttGwmOJrOexhACxElx7FNs1Nohgk9phlUH
8I4LVAwCcFrWyhhq5yNMM3ejxdaw1WZToXgHS5L15hq+s487LUBrjyJ7EUJJkU6+sbNSxXjzgvyF
FkPrpg95/DxRXZXuOgnjoxLmw1KageF7q6zLzP/vSUaZIKA5CdBbJKdLLfxmh5a+KpvG4NcwBtcg
hzy9MWY1IPXDVEHVdKZlPVaVD8k7bqHRlzAKUcN7l1bv+UyDXA69TYF5iF5n/Q85bdB10ogOan6p
mx1QTws/SMXA4AFOaJOWY/BhjOHN78HkKTxGr6TxUd6Y/bDdaCt+GHNyMwg/qmnTx1b5HuaazUJj
ilcwVvtsXUxtDd7yhNCt/9SxYzx3mh5BuEl1W/SkgMbOiGE9Fckzr5ejLHOLKOwg122srSyO098G
H3k0vjag3o9jKYKVnGbQ/UPfm8ivJkweD+NovcvLVkWSraFAAso0f0q7dlu/+qgR5947dhOvZWW9
m/wPKts9uc+65ok6VQt50alUIqQwGnNfj9+sTo3HhQafKjrDxq6kNllsQ90Ndzk9T6fJoo6QtI23
VZvQpK0Bjd1L09HCMMT9keSqBhfx3VdE5wZm62K2LLPrNqyHk71ij8pRlJAU133mPUdIv14tLz1J
KzHM6XnmPJlDbte3x6LImjltQTcRLXqnQlCnj1r6F33NRG0lLcL3zPW+l52l/PD9ekmxAq3LhoWO
24vxO53WSA9HvfUKdwwUtinaLkIdunUfDeJpUoYRKq0KyonZ7OhMvnlquBo1OEyXpgFaM6dhYR0a
vn8pdbd7CoBW8SB/jIYeo8+qVWJAciBjSlgO59CsaNIkGNYJMxLtR+KNySmhpWDD51LUkpKkHfuL
qcrMa9mq2h0Epg/Vr1wdM/gDKKo5LHBXEhymdcMmZ9P/pom63BmmBeZtMOwPUZByreuv/IqHdRrS
Ts6j9ZfuhyN9MdUsHwDf0ao2Rp7AqPIpGrIYcqB9A0CmPGQih8VoO4dqHv6O/2vq5/lG03a/z5dO
efo9LOD3D1BOe3Bb8kZDmXRfHRVYiKMWMzGBW8EtAVA7vELnGH7Vg1xfVJ3pPYuKjm+QMOqV9Li2
9eiYhYFN1EclrsOFodrpQWSW/wDlVLcNEZlCNLTxH6Svb2cF9qkyNh3iSgs6GLgP4Wzc5OVUbVsg
z++jsL+6MCzdBC0MT3lmbEMeEOxW0WlJJhskMs89e90OJIlAMbQnX6979zyiWL/zIGq3ENMkSVv5
jw0giZ0aoj8N7kZBMpzfUMm66cVINJhe0fOmtuaLt6kcBjTorORszabiKYvKLaIXKH+AmHbOo3Q3
KMzuk3LW12Kt8MY73geUb3Q7GXU96xdtud5FBqVLmqhuHk06/l+GoZ92Xp8gOdi32gcZsTMkp9aT
jggkOvb1czK4zqJQu3gGOfDhuhZv2mKAEnc2wdiJnfDzhGZUTBoTlANamqSjwS2+QI8eXLSQvL5i
fcC3+6Zao/Vc17m+AStWrGv+AChOzUhaB7bMrlasZ5fixMVEsznta2+hN/2wUYRxai1IZ7oZ4ZlD
UAPAN06O4wwShU0q2E8polAyKufFTQSzMikyafWjPktgAbl0K+8BkHB5AGdn30KgANy39fBdayu2
F3n2xTfjcM3anuWN7qqXtrT0pZxRwiqnFPH3hqzVsnapx/sTqA5HIIo9edA21a2z6JXpYlfRyRd1
/u7EWghaLGkPluFn773pLnteQy+tY3eXvgypIfCHeO9Sy1+zEtW3hhjFIgzIj0D6FSwmDYhL0YVr
pD/Dr5FOm5tjGsolBtl5GEpeM/z+rWc90IIFFKflAyq58S4zFOXs9drvQU2rRwtOjv2nvwF5mZpD
sx9zyP0N7rEPZSquLRjnX36WrIStpt/ziIyeLQA70XWZbLqWfaI6qP3RnvhgVc/sx6bU0eqCuOWb
g0BErFvjLyPwD8j6qV9qvRBLdQy8k2XFAQJ+Appc2qtfIyOPD1DzjEtpitC2t2BWqNLNUT2BkSPM
fGsDPk28UrhFrA9p4d04R22dhJFtViR35iiLIfqWG74JheTE6wTmtajK5EFeqUSMyi7q/hmYzvg8
Ihkoz9ENPd/5ZWFf22H4CqCr/eW7e1Nt6p8Ug7PFkGjli007zboezfycaST3rTDLtyN53gcVuORy
DK3ia+KKHT16za+ssvY9iZYvcRiIZR6J6QFNGZq6law55GU4nk01KSD4aPUXYy7VujSr/rTbJeu/
5hePgB+ZnaivTZo6gAm8gjuOnviU5lvEZFkRWR4IYD12NhZstzOMv0OE5xnQqBbtK6cRR9hqanJa
I1qOSIUm4igHGfo0bT0CVOXCW/avc/KUrgqt8pQdr4/iAlNucanBnKw00XcrmCchxg4TIGwyrNUu
GqV/IhF7OlbszJFRulpePHYSzbAvXN7F98EqAlZHfbOp+hS86hxAAABgRl7rHxBm+ftWmiKOXVgI
AazOU1RrQiIk8dGq6rToSEUcAS15OAbafDjl9bbwu8s9ghZLdOw6vwo38vBf80P3ChOv/eCZ9SYi
O/I2qUZ+pqYIpGw2oyaod4bBw0Hzu+BNbXUDebVg2skob2q0caG1PssoRXWYuxT1yRqr6mm+5NBo
yqu8ZNROzUKa8pI91a+VNAOWN/dLShN2iK1lVs6O36B6qBuyVQHtWJCUqahT//HJo97xp4PViyG7
R6Tzrzn/y8eCZVd7zZkKjwmZwEtTZjSEG517awPHvbn0cqV2MZ0+/eYw6IsMueqdnMH+1r2lMyqx
IRNLheqfU1FBgRXDhjlZzhsOJjTwZ57PybYPW/cs5iPNjX8fSR9bpd/Rv+b9ryigBPd+vSINzj5s
rkmiO4dmoJ8QJiI6ZF3PNBH+mw9Nc2LVIQ/vE+Rcinn6InS7+n6q9Al5vjz810mUS5xDqVnNagyd
jEYBReyiDqAuqo3BbcqCgJ4NjWWlAKZT5R7Fxz+BMXGCC+3zqKIw7dPvIXa25nkB3J5UtbuQ4cbU
z6CK++PnPCXWo0Mdje+DZTn7xvfUjTMLJOmzEFJnmTlUabM9IS93iNTCN9efcbPMicup0nmff7f1
WemdGiX9S4goxuo1d/Ppa1DYYq2meXMIo6h/0rXmXfp9gZDSOA41Ol0oWK1SPQgeslpTbrkLgxo3
e7MSta2w7AiNekfpUYWtboB0dqoa+wjK8j5bnsLi0rsm5bM0qP1xVm8pG48S11n65GCkYIuB8PJU
UUPUkdEFJnk6d8ku+jo3SfIkHr+sXDl0fUJrajC++EbWPJSqXj2kZfJqluX4DmcC7ISbKizVl+YF
OYHupfY7g2M96boXiXX+fWwbEE9mwXSlTdtdxnahb3qj1NlfQRQFZOmnMFrnpEfp8BwJEJqhyu4p
iv3hmaVusGtZga9kVKmL9FxP3jcZTCtDY4l0BJeQong+iY1mBFdj7EA0mpV3lkPWUuReWP7YbDvF
ixd3+zMuj5yq3almivpZm8Aj3iiRvypzsqteXHZHqyNXgVKq0h6l7cxOefSXz011WunJTLIQM6AQ
0U3wPi6ia03nBNcW4aT7YDnQBQ/xVG3+CtAwAM9V5aqLzwD5veCamXl85n5Z/uWX1/TD4mmEq2Mv
rcHWe6pqJJLn3iDZ7TOhv7m3zIJerX/afqTfYpNGK9pnIxFz9gbzPl33I5fuoc/LSZ+85p+50vXX
1fUwOP4fzs5rV1JlW9NPhIQ3t+m9mbZm3aCyeE/gnv58RNaquc/S7larb0KEgYTMBCLG+I1mV83O
HCbM67UIsQ7LFzsvyeISJoIYSdPhLbzvsMtkk7rcylFKXRhpdNLDkqeP4xsXJLzMi6lPARpC40rr
lPJijz5CxFqUa6tYiXNA93Ovyfyhx6OrmfijgFXm6uoxeh91/ka52WVrWc19q1gh3lLtwQ3H74YW
/9JnaJPsTKwn7hIsuy2ANyQYb5WmRO9gGb2Djf/UUg4KhqrmcVXpoBs4Prc1nvSm2xzl4CH0z7ic
9nfXtsmn8Z+QzU1m1cjS2tHjpHRsshXl6wP6UOYfVWInNwlpYI7S3GmBwZPePpEOYND/1VJoH3HS
JTfAws0DL/F/Ps7jcxrry+cx+gGyGHTlg8hHMAUEmsNjrfqjvQRADzRsLmA2tqt8SnlO5KWArqiI
GL82nNvkVisbpwlXs0RvQ1Zu8yDZHzV6+2f8Y5TcIcnIqCN1BjT3XweR3Y+dYidMTlimsSI6Jp5o
tp3wXgjwKsfQHKz6LDejPg9gWNE4ckPy0IDUANrP6cDYQXTkfxD5RENiXzlGREcWRX4ZvJ+t68er
OYxY4iRC0lFmIv97UlJ2AQiojnKkYoSbtq/zg+kNCKRAUK30GU1asz5/yLA96n+7G7VX+svf6hCh
U72Q2mwa+kfNKk2GZV9ZyXHQ4jbYfiq5tcb4+IDYIsty+Vt9HAEFowG5nKyH1Dn1d+3DtizjLova
1sU5NkPg9iFPry7EgDlysOfqcmHc8yY17wkmU9tU8dXlZ5vHM3jVJA6J1/lQsqNwsEcedTKMn224
lXzxkgkDkvlIsp3n6qoBPw6NiD0NrYhvioM/6vx5sql2zZz0rHiS+8QOhNuu1fcRayzI++UAuI/n
Ved7HTPUKl7kCHYIPriPKdXaItk1Dxj9YKWUMf6F846lHCQ3/YDEoxa7zfpzIlbPs7jP6v/DhO3/
PqRJmnYBoAvDzI6FzwS+IRBBffWBM6M2PBd2fwtGazgIXvMWwDTaqsJ5IwJr7mXNSer6mhtadXW8
6udgVaCq/zbJEaOOVaRA0Xc3WkgRJxgunVFZxeAl7Mb3dIJOOQi/fRr6zF6npeKfvbbTdqbWpAcd
AedT407B1ija+qaYVr+Ksyh7naaKRXNnuW+pGLqjIlTwUSRIXGCaFEE2ZKeyOmp55J10P6ATqeA/
nXKEro/xydTDhcrCWE2t+FbMicU4ip2La3drWZOFwlPgkBrtz24MknjptFG/LT0MBWEY26vGTs1D
E0A2D7C925rj5L50Ss2iNdePrQWmkJT2zYsujmUlyD9SJLyN7y3SvZnrtFdZe7QH3oG1oHIiATHN
XLvmq29H1kGOUNM0vbuIL2NL3Fs70wnUYAlBA0hCU4fbz6OrGUKgfU7i/LOtaFJlPRlptpKHkQcU
lcDGMda4ovmkrLnAuKvdlxjgLR6n4KkGcwNbe8FEagyWNsoU57Dttp/nLGwjvxWET//31fXDiIBM
Bmh+Pm05HB32x9V9Nv29ws8ziE2XlEgc2LvHR+YsNwCqMH34/MzYcVDgycnAfX5qFyn+GircnyuU
B6yj/M8VPr6tCEPrx9U9jq1bAfMdrk6OlseXV9ggnPZ5kv18hVn7+P0eX0tfQgJPhj9XJ/fGD+2g
BC6oqPmLkHsXWf411mvr8Hl4h7QjhmJKjNt6UD2DO5r5rmp5LjExfiJV9tzojvcB+QaNvdwHYKn5
1Xuh4cJoKxnubp659iasBFqnuPJgsp5znYhcOPk8ZaKErGdq6idFM77JTllUgDEMyxsf4+sO0nxL
ABTfWHbv41Cc3DL5+Tne04gf8s5nwumqK2EozPWqWaY9G4ZVE7vaUxgU+hMaWid3aJVzPNfGyukP
IRbqxJioymG2j2Q9s+0QHUza/DZEjsJF8ng+hiz0thzWWeeU/9HmJ83GwyH2+viUMW6I+fv6Qn6M
3Ks1I1xB7DI7yOqgjc0FcPOjJvcaMEtdVXaFHOnf8w11PNkmzb3JphjBhx1iEsXy83zRDP9dqGmD
sycnmLZxeHb05nGmskmzLeKgQxKS7fvnIo2PJOjE4ysB7F9u1TgDxm98Hbyz4ef5pVE0CKxjEF3l
lpVmUKf6utzJqoN/s7modBAIkdnGq3+N9hJ12NewHT8PIEfIgk/wMWV8fMJns51gGOb9/YTPjrQS
fz6lgISCfjzzIbVDI1nFWwkoM6FtJh0b3VIMKPVBsmc6j5j15A1Hss4u6fa6ungeVgmDGrZ3A3TB
inyO/aKELhamRj58sZo+XGiDMX6PC/wF3c7/7U3kavJwYE7YkVVmahYsUldnfqKGPxxT+9U6gfIl
xAMWhTCRv+rwelYZ+qp3qEssTQ1DvXC62hY3a+foKJ27x8S43g8K/1yjcKQNCzMvzf/BzTWegGqV
YoETPKXGlL81umwvewbDmxlHOblkXP+y8fRodQxvMfAiWIOoyPkJWn7lfBk1LfF+RUs3QmN6sqzy
OZ2t3fOkMZ8q9Ie2UVPuo1qLiJl6wVX1wIOAL1YQoOzSZaJn7XlqbPUpVptX2e4G2E7FU40vOBA1
OJXGKi8d5QM8q7bxdN8mkczuQ38udIHobm+Ge24NbS2bWSEe+2pQX+K7NYW4Ey7stEX81YNnuWGa
SBCSjC/264OZHpumbOEoz5uTjmqFa2mHXgsK4ovhKnK7cj2Nefbq2aTPxIA5guvY6WupYKtgF+A7
ZLUTUK7iQv0ta5PSuiike2e5J5ov1hMq6Uu0kXkXz4Wb70CWtC+y0iflFuX29i73zeLp1Qwi9SJr
XAlKxH4Yn+TQtAcEKAjV7wkfKC8Z6889t0KpLsyyiYjVUxiDFi1VJzfWUxT9aZsy+FwoXDcAhS3C
fnJgPOj/dM8DbTGVB38swBv/bS+tOdDQqQkP0uktwW0FWHWVvncKxs5ey5tfVo2SmKcRm1hCAtJ6
Zw7wplpVfIOuPr0JayUHabmXXo2y43/MEVw9hs9ka8wE5l1SF/NeX/FBCcy9o8bDsXcm9yx7J/Lf
4JCC1xF01d0y2kvdptm7qbnRcWqjmnA8OxXdhKUiGIuN3MkqVQWUb8TiAYeVI+r9/iaYGZOyiKUv
jxfhw5POlj2y0QBLSHQUKZgpqOvnmLDWmAj9LhKjRm05StYF3/BGdvaj61/JMz5qsqkWfbDM05Fb
aN7dI6V91Fr8hI2hJAGJEOqrIoKYZQJHIhDs7WPIBSCYf2NO/h1lB2A/0UwTN53ylpiVtbX9aebM
DegSKryycRpvZma1t0Dau/zWONCntDmNrgnMooAu/bD92Y8wK9TXMrRJtZi6TiDb9HY9ClF7T5lm
PEkZrdGSLV6blKUZf8r+B/G11eNIVZ7sy74zvyUmTAUbYvizaIl6tWmUnQ21IHOHd/MuUh3/GjpG
sXK1JHuPbOVn5jjWr3S4P46D6dVdwWrlQ1h9C/iqU+4eqg8rf5pwaRrS1wlbq5cIP4iXrsEJKnHy
J9kUNyY26bEAWT13ViKrNgXh9LXs5dmYnDqzByI695boKb+0x89jkY+bo1pJe5L9jjcb7Tr8yZSP
3BPdy9hlqwoB53e8tDTgFxEuiXPVKC1nY4eiQrq7bd5ZiWHllAzQJ2Rv5m9IfHTPmp/VT1CrHs2D
nYXHvJjR0fOotOCegz4ybEdVWEecrdOFaSn9edanWKlN2C9NexrOsk0WQBGGczoXU9zaKyydGDLv
0SPdO4JdpUfWdRWJ1s9u2SZ7kYMDPZXbR7VJ46XoJ//S2IFzbgtnWI7G5H4jBHcIBn96KycMHAq/
qbZwMqMvgTnhLZG63xQIzatcn8xT1GnxLSd9A61Xd77l8fiuYT4RkNlYhH7eg2vso9tn4bT+uWGi
c4TMWLmLxPWS/aTY2MTO49LI+TM4iFBdNtX8jO154S9sQnWLymob7n9ZZ3WxqTK+nsjKx1uDoNlh
6oHySHZAN6Y/6gllJckcaKkB6QlRc4JVMHrRD9UWEfastv4697XzyP+P/eRRTGvYu1odXdUJqoDS
kIj3rcR7Cq3ee3Ib4COujTwfLaNK0AeZnHYl+2Sb7babwWunq6ylVpLsmh7lshATuHxp+80Nmd7h
HM8HK3zd3Uy4SEW6ZT+FeKwgoZmxMDFa+0kvJveeOsBc6JMtjW1hpgqffYXLKKqNcRKvDQggZw1U
tlvX8TKOk/pNK/I/W7INmpV4HodyCYYi+ur1vw27qL84pZ3vHQhua9nsB9HRc4RJspenFdYxSBlk
ffQ1ntQfUPa7e5iI4jIao7OQ45vcQCqicPqLZ6jZ3dfNX7Ld8kq8M5vKRraG+8xzq5Ns59naop2Z
iX2MG/OX2CQ5P5+O0ivpNkWCbSurnJ319+wwcR/WxXwWKMwcK+H8ObuOqdSy1/1Ng4pKjCnxr8rR
rkRkiy9TXFgrOxnUs9961bHCRmbT91HyOnVAFIjTFL9ggy+TdjCvwtCzlTANH6nLABOQeeuzwAh7
3NpdcvJs8Z/tcqypmm+B6YavXWceNYyBv/hDhQ5ZnoTnShPQ41W/WOuZ77wPenr1I1f7GRvFE6i4
7N0IuKy+LpRjbEz9GXUKmKNm2HyAld8HTKN/an75FWsu81WtlXzjlgTfjahVL30wRbNopv81UYK1
HIocEo5OXtm8FLC/N50pgoMKlf2KetSw1LWRm3g0O8THRx9U22Q6eyP2diwwEikW9D7ldbvopzH9
apXR9zJr/O9EEi4FAh2/Kn1aqzz2w4XXnRE9KeKFsJG/gTGygPqxMYus/uWF6g0zNfHd6KJfUxda
O8X2+o2K88izD3ivKJ+Riyieu7piATr62ka2dZNZXyGO7fKiLx4jkCsMll5qEsbAYW4soqcwj71r
GVmgmOctmPjNSqRFtG5d5ETWIYpj/ALesdZJSvN6Zd1oVcnTo7f14SXFbhutEwfxItLdguP8s8uj
jW/1sYs8fqgV2joeonaTujgsx0qqXH2314/pCFAuCYr6Wxe/gT92vqe18JeIjWtnfjD7bJZQyuu5
Q4w/MnjI32K7j9dBzTrAHoGolGqPvFoSO98ns4SRIcIvZZ90m8iN1b1SWuqTG4dYRs0jhs5+MeBg
vka5GezQB3UB79n1q8i0ZzkASSLsfuMKyFnT1FtdiXS+AvJFQDGB1zVfHDDZOyXNyk2NEYwjkvAN
xX99n5pev3YH1fpqj2IVOfn47teDuXN1fENke61+b4co/RDYuW0F8KOt5kX21zTLrK+GS0RhSFVn
W4k+/RjT77IvgeO8YV1s7LBsmd5Ho1nJds1ioRo3mU7MawjfCCjv5EcQ33FWkRJtDTtVlrUVYnXG
WuIot8q5+tkmO2YT438P6U3PhE8hzNW/9h1A2h/QscfREok/WdQxOOUqKo3/aMuzvrhyEvGWTAFe
RH8Hp3MH/gQuOtvWz3+16y2U2zBoz/9q94MiPwsQ/11ij8sG1vKy7/v33GrqezUzF100fI5/m2C9
N3fMaR5NZNlqgkiwYhWWtaE5aqsSR717UFjGusXu+QoC1NuUhlmePVZ6O1ixw1Ft+T1Ji/v7wPbK
Y1aE3a5B5fNs+SjqtElJBkPBxS9BC/kWxg2aAH4dPGdah0JszGQ01tULMIDiWtuGurG1zl/kueWz
sH58F+q4QyOBlalt51fZJrf81LMOMIMusmZ4cYCUURZW54aEVJT2+fXRFtcZFoKZmq7CcVSfIYMH
h3bCjTrzzbFirRcuAUD3d9lrpW21ciLsQWXVSNz+VI7F96LO1OfGrMUFscVTGvio9upxREbXwnx4
rpomVtd5GfuP3qiftqaX+E9kT4OXVhcrOcqdmL/UJvN4FbYiwC+0ZkYL9/MIa+1TWJvtW2TWy2Q0
kGN2iBROZifWsira5Cfc+PHmZl1yz1l7Wm0KSNQzjXVpVy26l+yU4VZVkDHZqQX+ro5tNU+1SxTY
TKOzmFVpk9aKzh0vf9kni6Bv67XQw3pt29qUAoQWN9Oy1W0AgmSfR352lYVmVslKrWwM7Ywif7RF
7ZTBVgpCXEBt4IzzYNkmt2Bw1jtVkOD8bPOV0F+h9qItQB6W07pLB3IjswZP5onsEENq2qbUb+yH
nF0nBA8o79XTDf93lB54Ybi/4sr/rYtBfctqZQKW1ITXtmjcHYrwEVqLtnnpNfi7pVFWb1qMmXUM
gfoXWF7LMLzfRh2/xC95rZq8oUb7UbSZg0Jdl92rpMDS9H+3d3Pnv9qIbeC4IhapFf6urKDRLx54
ZigZ6rQ2ARaci8nQwEbGvxA4H1F1Gcej3PosHEvLtloiYFFj7+bNRcg8BNbjvBkb9UunkyH+NHqT
7boCT1+2PQb/HSd7PwcPtVatU9X0dwpstC1mqziKE5J+1zVFQTtQtfZxE0TvYZJ9i2yvufLijt7N
OQueNm+B7wyEhrNnuctUNfqBlGG/lINSVrAgv2B7EIXlnTLy2ph6mEXW4BivdmxqqywZm2uq6elO
U6sM/IJhn6o4TTdhPWhPDiSxZQ+d5KOfnCeC7DOQn+kXSauFD5M98pmGhKZRL6E7tk9mwxskqzT1
pKFVe8hdJdhNlTpdyzAfVyNGpm99zyq5/MIzJzuZVkkKIG76BQEuNVkBb01PwUyT8gRUyIWsywJI
XgzCQUx4NCb/9MhjyOFyzGMfWdcVFFv77mNszOweztLX2tAXpyGvrrIpnptAIFjnuG+3skkWvamL
K7GChdzns11u6bMm9qONEY+hf4+PNNj2cUA1I06XJc3VDfPiJMerU6RsfGtqAGIZ3tYisHWcqrg6
tEXvEYIX4dltDGMDJi65oYvvrli4jM/FaLUkjI1qfueWmDMZwcoV8M7MxNSOKLYgYpDNaiFa3SYb
2RhruVs9Nt0AhWafaNp4VEcdCJrGeroIRPPc9SlIcNMnWJ2p2VYVPcKIQ2nux6yu9vkcmYxRZNxM
Xp3eSkWGsvXgxVSLbGmrTfUFH+EQnVBCix3CpLA5c6bK49afF1ELgIXrrq+QGvMLZ+u448KaAR9d
pUQHFuD4vc1VJxT+Ar6EcorTrHv7O0w4oAvdAcZMERp/hvmN7WNaxjCPo8l2eTR7Hgau5T+HMQux
wQlM6Slp23qrpC7J/WTUnyPbru8hT3C7Da1q6euQAjoUCQ61l+rPjp3ruyKwYPLPg13MbZ5zqD3z
ULPMiqUG1m0nh2pqmx6EAlxbVk2nxfDSq/Rd75ASQjZIfc5ClDUtz0reyoBVj5h0+0sbMxnm59e+
JRNSEmGr/VTyjjlXitA2sYqFS5grXgT1lmUGpqvgadZNklV3RWnMZSOgmtdxh0aTyAgdkgT4Bon8
XISCuEXs7oK6cH+Tn3v1h7j6KDOrXDpKZT4ZoOQ2LTqqZztOjL0YM2OHBUN3kUdE6idHlMtHNbsb
wm91weyUd9ccO34cscpA78xHNDuvXI6zSKEJLGov1zj/bRX0rzYyYtUhzAhtT9YuhKQYF+aQ47Az
ZusM/SFUuhWjzO5RWxavlahei97QL6Pf5a+cZQG40SIiM3dOSoHUnWvUB9nriCZGv9PqdrKXrEeF
upNv48/JvoRhrU1DrHtoxAUMTQX+3Ug/3Eg9WbPriu2wPAl870tu2rPcaCQuXtwAzOw0n+V5CyEs
qbpFYzjtr2njB0r5q07TAYAIklhq2X9A7fBOvlL/KVrRjOu0SI3Fvzr+VbXrhtUW5EjZPkUF2iEe
FoLZZHqnsCUMjfg6i9bYYoVfRcNPZmQIMg/9b5QP3zAUD794GTrB8Ir6a5wO1q6BlwPXxS2vGQnh
FTLb9tY2R2/J642vfS4EBIOjrbnoyA0G9uKyscAVFWPpMSEzbfm8v6ZoEZmBeeqbxn/xg36+UfQW
Y0aqWefV61pYWF7Mg3EJsLeTYSK3MVdD4aHjjBny41BO6YlLqIhXuevEqvgJwaOlMw+1W9EvmfpE
m5T1BLzIYEpWZcrCszCUwXgXGY+fZsW6YQgXQJIHnB8iRAesVZmM/S+11J5zsozf/M5uFrpje284
mI1LPHezZ1Wo0Rrh6aOXOegEhiOarfFU7AeQOCifaEqxbOvuwFTDBc9Or+aY6Vax3HRVJH7+nM3F
SGaBTMNdtqh+cPKcaa/SdQ5D2zvrWmFN+HZDn1ZtP1sBEerVleyvRyLCRYdecSP8c0xcflmZg7vI
Q/UlcWBf2UgybEfSTxvbz+ulVBaSwkHxTIBti3K2jgfWqk4N/iqp/uaYXJ6b6FdZUwmhg7x+wVO1
uWloDh/qIq9XQe5YH2NX/HQyK7uXXqNckIcm6W313Ef4PMzRyDvZ5OZ7FoqfFt/ZBy8XgfclsIDY
ENESxeYbbvP9pYDEtI5cFySx52CZqfXNvg6gW/voTY64BWEwpE4n7pav2sQDEh8QHO/aLtjYHghL
9N6inx4/jFEr2i7RYmVHAPD7WCNsnpkIkFfoof/hsqAQmeul826Opr/F6iTf2lUp7qFdnlN/1LEh
M1j619kPtUXZhaBzeHPi6t4rYbwfhsg+IuKNIuRcWOk1KL8VVdgGi6CHL1pE3e9e36iGuh2iyvsS
Fn6/bg21ProsIK4Bp7iMBZMsAwWHDa7b5rWeRLDsiUXCFqpilKK9MFm0InGgfapXQxPTN222WEU8
JV/4Tlnyjxo3heq+h2jtfnfdCGWVHsIZL5R4a9coo/iq1b97NnCt2gy7H4E1buugInEnjJcuNz1Y
eso9sPNdayK2MDqIjoyJvmxbTKb7LHS3CZrkx2Johp3tKgd/KvK1NnrHKW26hUrQg0CMGDZdZNib
whdfQidvcXh3o0WTj9F3dJlurlU5v0puHqSc8YBFBn3jKW17QPr14MFvvjBgNjOHoXDJR3DpCTCQ
IQjjuywQKNOOSoIq/dyUKAqyYplrrcntaOfeGbWz2pdfBre8VXZONL6oX6CPp1eEndXXQtEQ8NKc
ix6XzXm06lsfA+Upszg+Rt6vWBX5SUV0wouHcR84qKsA7y/Mk3LxBUzF0M4+elAZW7DpSDPNVWW0
r3Nk68nWu/4i7BbiugKozVTiaFWrIjzqnjhrrXDRrJ8RhzMwMfTYYorwMylDMFIj8gWyXRaQscDT
yyGy7oXNVyb9OSra4+uAm9K1SuPXViuaC4FW7qSpJ8PXN92b6ubxApJFtq2j7qdLJuSOTbBxHgYH
aqMZRktmG8WJrbvsRDS+v3eDA1x5Sr4T1mdEr1nj3ouScvGoR7ozLMZGTwHV5d26HNzqrTJiscYG
s9zKqm3YvH48DX3ZYIL/5pXjsm+hgRJlM/LjY9Nh1Xr0TZh+yxlUcUwC84lUsLIMe2wXQ++QN+Ot
GmPr6magWvt2bXrGT9Z11UKN2++9aXW3qc1IOxXIfNbRx1RzH8aKvhxF3PzuzefedVD5SULvVJFm
WqBC1a2GBPKMiLEijxTh77DGI+DE7XzLUPK85fMWaehbpqcVJE6aZGdXQJTqe56VsqrqZnZRtPp7
AqqnwOnspU7UjncQslCy6kTBdB5dgmW8517AfPZPmSiW0CDsl7JQs0UETIDE+fCfbnLTXE0Tg7du
aH/7b2ZycoTs8Hg97I2RT//rWeeglD1G6e/KL93DUKH96Ar8bWDdZLvIhGEFPxNmco02GUvucWOU
RnWd3NqBbKkKYjjBzWurYlcwVT/mLnm5kNt/xzuE5FyBlAKCh9MVUeZi7UeR+iSmxFmmZq++lOm9
rpmAzna9966L411n4ggfB157HaM5+eKl9Yfu52e14k5P0gG3deBMRLmMpe1guW4Iy9wJf1J3YKVx
Mi/0FHVwp9prNkcD3D2/MvqKzDTzUgjLa12t7V9umT1rIzZBTaGq2NYo696Ky9+s8i4hz8KPoOMM
+zApkGiKxK4e24vLrbRNdLffDpY73lTHDVZoQOvvKglK3c7i37l9JpMFdJyb+WYPrfPhhOicVp3W
PJFgEpsqbQuwLjXYaMJYzLmaW9GYYpk3TvK9KoZlWNTpLzWsMUHIo/TVBhq46ZA+OU6TgUqLBZY3
9HqNnP541lvTfXE9T+ORvSHKVX2LQgt6p6tWB9/sHfCE/S8tSHhQug5QfKuxAcKL+IgUcbwmcjNe
Ms8uF51lfY+1MniBijjuNIRTt4ieeq+s0ZGKzIMfyFgAIMyz8WnMzB7aT61u6rwT7+iiHuSIyG4n
WGvE5/S+KbZiaHaqE6R7NCHsvUb+4cRvmZD6a+0r0hPeKkLIfy0Ggu6jHo2nnLDvYog8/8UyTcJB
9XCYsSe9gUJwNYAWHNr0HAHUg1FTt+vawqY64Ltc2Th+7nm5KG8insKF27mkv+feRrg4zljmi6qi
NErigUlRy4u0BlJhmF2/F4Lo9eRq+YeXOr96kKa3yovNW2GEPzFrzyFAe4sSHPUSHh8KC55q7zGR
GrdDl+RPgT5HrgvR/LARz8oiof1ilfOrUiPntUL6aa1pyYc71uWKvKd3y+YCzDJKquSOdr6t6Ar6
Ho22mmowS6Ffezc50PNsoPkxSezPtlIZbKK/PFjmo8hhKXGlm/s49uNgqY25jrgOXU+wWQnCtVuU
+VkJGgwIphThp85IT6AuvjoAJs+RYa2LsHlGgjpa6pN+mhrvaGbEcR3P1c4lpu7LaQy1ldW2w85L
G32PD8l4Leci2uUjIRdQBtGuDLxoZdpCf7dH9PTrYfgNGW4Ke1bsyFq91sTbF03rFesegSQel2kw
HcggLENTsTCKKo2dOgJiSytbI1YTODs/UfIlf3nuVy39Eno6MjAuJjCGWo6nCbLqMjNIR8e2Max6
KyFCr44OlDohukXSimfEgrKdbPssYIX9M6Rx9X7dO72xYDZyNkkVvLtNTxjGMaO3WY1y1WWWcUu8
0NuEkLP9zNqSkZpOEIzyXWDheNPrFYo/UXvuayN7RlGBeTUue2CvzGEv27QM6AvqssBBFffGUsD5
pemEoabZjsx9CgxmybhNfFMVZTyEZjEdwGPz7fhkMCJI/ScB9oiJYPJFaUg79JBw1x0CzLusGty7
iqGp6ugdix6c5uG9EiuNWOOEkVimQRadwAzn+2giYOEC81hVzqSvjNDzEXfpnwKi4Z5lk8KfYsU+
tyAUffhqd6UIijtz6ZntjG3EZDNrCkDvvtoYAWBuGDLJS9v6FZcvguiJ+cL/xwajs0ThPb+5YnZS
Fq8OZOQbkc/sUVTkpVcVCmHrcR4lO+Kq8S9t+UNWsHZV1yRMk5Xj1NMNhSlvYWjtQJbFmG6PNtWy
t3rqmuBfGSI7WC2YVwuI5NxS9nGyVC0M3FtF1KfBc6qTEOmfrRSpBRS6kWFE9BqQshzz2ORJxP8q
VbtNypvwXFv4GSuqVW4zzfNhVVLwN/D2onWI3+fT2aptXgBZfG8rJeH257HIDNbB2xaFboxNoJDU
lnOXba1bEGhskC2NXZ1lUuOTpCOqC+pvO6l5viqq8SKQA7qpKBssDT8M7iFnvSU0l5It7FHND6ab
C5joxE3X9NoKXUGT17RvHr1Sz7ZtbH50YZecw+4nQfD6koqx3Hiuj1pMhANR4yO6KbfQVEYmR25+
Fq1zGaphJHSK/chgqzZGEw561Ur64aOK8tXC3mJhmUr7xvNeW7axHzxXbo1TW1z7V1vlTxEliPZE
ydEWuBHrwuLVMldl0SPqAQvSK4ZiIbv0gbh13q+UPtVvRvMUSXEm1U6x5+ELfmg3qYTj9rDCSF9M
kEpY9epzqA8DNymwJIsq1JgWhLbYaIFqPASc6lZgvzro6AvNEk5yXI+vFXrR9ikp0BEo4yBdCUcz
D20EX98DzPWihXbzxHJ6oQ5Z8YLy4xqYpHKfJ+q+aLR3I/WqU51F/qNqlVm2jMc+3iDggsdK3g3K
GrtWZZsC031qzOIH1AkwYnnfH7jXokVPpupuFQl4OS+dtpbnA7iqlbcQb6unfsyWpqibl2Ac65ci
c28lYsKXMlDqF8/orWU3joInLFXX1fwtKYp45bf+xSrK/tyVo3/JsZdHnzN+D7K43kdqWELcCJJ3
OyE2SRwy2sneBB41GHlSZbLXVzCuyhPlWXVN9Yn3x042D06Xn9KwANnEQhOA5BQu0ZpA/cRo0hV8
CPvVShMEvHW0w2FU2a9ZQ+wboJm6cueqNaratix4vSvJ/7B2Xs1x60q0/kWsYg6vk5M0Sk77hWX7
eDPnzF9/P2BsUVvXPqHu9QMK6G6AY2lEEujVaznWh4wqJSChWrqVc3WvD/YwfHfb29wO5DBPewOG
X4J5w2t2xewH8KSxVNKPEaTt1H/JoY5I5RZmfnUng/MBTLoJ7ejNqwZJztFNWO5vc8fR30D4o+5l
sEExxaYOXf/mTe2m2ziU2R9ksBoNgJ56kYaV151DZW22bbIHN3qwHK+/9sHk7LJoLi9uci44oXtB
7avX1OFFVNK8ZPX4kfycd1fALHCA4QF2fWMcrl2bHilp986OocDGIm2t9rWaqcy6mXpjSO5NkAq+
WuoR1KW5eSY7cnIHd7jK+LyO0g375wjBdtRNnHzgFS8iT6zGKQJ15C4ybfyel1b/tSxDHWF0w7pS
lx4fInijWtJhD52VfOhUpMJsL9dPnKn369gbg081R8c7A56DnfRqDbIfbZWiLiK8hQmkryn6hyBy
jY/d16bKgoMeFpCWDxzbxZldbxqlqvegmXluucE8nTxkKqxtbDm/uqnomlpW6es3AW+6ZqaVu0RU
ewXWE+K2wUeb/x5Fy9NGgQboo8G37dFPESISI8UazGscTE9yFM95cV+BzpMjMFbWxUChZxUJPvW5
huTJHUf4zsWqCHQaO8GutYltxbhOvvqzMZWjo1ByuJh54S9PqQ+YUgQt9tSEczGcInv9zlEEsbqq
/GzaL8EyhPMI9jo2XPOvl/N7NoxWrWkfECbYUd89fXFn29/MrTdcJi1X71Sd465OBzgYs0cOJ8gm
IqEoJJtKyArJXmpYggcDYdjZQVFI2rTXXlqIJHOPPO07hwyWXlh7Ef0QK8tpaP4G8ChAZLGdAVHf
Vm04Wwb2RFKqW4Fk3iTTnJ+KJvrZUBuYnzj5zk+ytziWuMXxLu6/CFmWB24G4b1cf5knh0vMcqX/
IuTdUsvcP37KP15t+QRLyLvlm0D59fH/eKVlmSXk3TJLyP/28/jjMv/+SnKa/Hlo/YS+Yxg9SdPy
MZbhHy/xx5DF8e5H/r8vtfw33i31u0/6LuR3V3tn+//4Sf+41L//pG4Q1rwdGgWivROvdpH4M5TN
vxm/cSVNyKycHOFt1m3cmUnxdnyb8Gbab68gjXKp2yr/KX656vKp1QEVmu3iebvSf1rvP12fzQxb
78GMeTtfrnhb9f3P4a31//W6tyu+/Z/Iq7fT/GBVQ79b/rfLp3pnW4bvP+gfp0jHm4++LCE9qfiV
v7NJx39h+y9C/velXK+GOrc2vk6KFZ07pRcMiYDNzulrIz3JNFUn3XiQZmmRvUZOWGJtv47P0l2T
QDp6KbJsxhA8FUZnroPGoraqtZTHIkohUGvHF3bBENmKUVpSSdiDbxF+OWeOTPtE9v1v6Zd2H56o
3VzDiCVtsmlG2DJsExBYC9n+BbroK6Qe6bVylfQ4uB6CzwN1vq6d3BoYKtO7MoeBVEQZSYKSnPRG
jgKcLVAvN5t064n5owdAxclZB7WMXKoMR+qcS13d3gJ9WCU3jRW58CRb1JcUMxI77OzBYSKmugsT
tFxd+G4s6ueH6mpyaEDePqa6RwynyKmulZZWV03rjH1gVkDX5ezeaKaDX4FseDPbGT2AyXn3BXJB
VpQTG7tElshqH5e15NLhYDQcagbn23pRVnWXOE+h5f11SRmWj8N4p/NicQszZ7Zojn7w1HqkiBm9
oEAo1N/E6qFHpkT9jXB9p1J/NU/D3uL3dgaUG1zCRmjZ+xaTpFFOX9wVOBFP8cxTNnSgKtyyoug0
h+mjcI5l5YS3gadFHmgYYS+B40JwxeHVbYY0LtMUZ07WJD3a7Zs5t8hmqrdDmuXn9xNnbQqPXaw8
vltLDq3CvuOk2zpqjYVWfYrQ2qwOwX3UZcG97AH2CtBtrYO9D2SWvDbexSHjBm9O7mYqS0XoMvO2
kNE/uW6Scm4amSfZzBydnVBGNk+yh2DadMyUbCWd2WuYHPqmGeQUnDCjoDgasVll1Xsq8DLUxkKI
x7pKv+8VRbuX1h4xuS2YWmMtHTevCJe9YVY58taDi4xdIsg42TulhNIDvMbP2MWbaOEzIkM6B7b/
cBpzYR5M3f262G3whDp8WnlBlsdX99KzXMxDwxBU3QCFifjUr5/rNswp1aPU0N3KD2E5gc5PpM5g
2HL9k2ysokCx/tYu1iGxsRbUhHBaKGIzkC0IX08o383poLxZwKxKDgzSIVVuC94mvVmwHuF6VWBo
2Ogwo59N0cRx2Z3lUPaW5p2NOj1oY9mIrRfH/7TAMu12DX30dgXUdjkbn3q8ZGwRUUDWs4dQDfOH
2MrZXcUISkgH520JGtSI1BZwpMNL654oBZjzlRyDPf1pdKzwBaEFdSftoMe80zJjia2lsKVcRs5d
Yt4Ny2CkGsNrj7OafFG6nExGacHkZsbJcwRA7eg6HBqofMM+Vb1xkBEUcHnsub3wwREw9ryguq60
0xpIlQOFv4CT9AJO0k2Aesq5tEk9iq40tsIje0uMnNKMO2dEvmkJlebfDSMJUVlWStX53u/b6XH2
rAezzYaXig33qTT1ejvVaf41MC1SSgCsODqbIHkTKSg18T9XFsDVpIJ+LW5bf6W001GCjSUKWTZt
4/pry/Ky7WKTsOWcqrptBn5rLR03eLLv+fHecPnqvwE9B22fHGFe/HYL7KjibiIYcxG48k9e5Xkn
dq5mvpJd2cDFbgEhaNC0v1lrqqDHSrd2xhIJ2amPDKeIIW+ETKxo5HS3aiMAlhwLlHYzwhiaQ6iu
zkGLbE7U3NclvM+yJ5tyyqi2zU1QHX7z05G89tIAkANMzuZeBquGgRx0EsKJ2jrNdczTj7HvOZAP
p0BOlRQ1rFdbTCrrKh2h6P3Jno35x/R1jaR/4diyvLRemdzB/Z/cdbWzaTyOPiH1+mmSzrkaZvAk
jVYeIaG9qLM7DSsZ0wwgqMl7ogyfewn1gWKtrG+baC+7aWf9cCO92L+xyUvFf5fwgl9kX+HIdByN
DKI70ztlohltDUbKZSx76ASjS2I3h/d2pfdOv7ONVuifFESf0HQXMbdVpVWO5RzZ9BOlJ2vpqapJ
PZBV7i1bezDNsPzYct4cqgDZ7TQ0P3Dq0dpd+TEIchUF9QFcv1p81JCQv1qD/SxnxKWb3tUlL42l
yWmt3XGjMSm5Pod56J9lLxvKv6bAtXdyNEyVfw4aIMk83H+FxK+9xTYAM0UNx0d9QngXx22yXEeu
+O5yLdU6m7zNBCf+P+YtwT/nRioqFE60U8Oo2FezGTwqag0LfeWlnzm9+2KNpvY34tqeZZL6dYP4
OXWS9ovXJ6R04j58CmOXe6YVK2e7tdPzu3U6SL/O4VDDd8OX+KKpjXMclJLzJ2gHVi3iOZcIeYnp
roMVcNfHQC/BItj1pzhRvG0KW9fK4aCchGmWbAej7C6daEjWvW0WmwzRVG2b1K5yXOxywjKUYdKW
l4Z9mBMPrbZ/LGmV89srLPONmHREm2UPvmVRCJUi7uDASr6Xw1Qts3svS+8B2CblustRswhC1LZC
o4Xna0SBSzOicQWp1kDi/B9NgV4veq8W3N4r6YoHDR5r2S2DDBXYimO1N0a/KuytMcSg3Lym20Va
oomSg/BZNp0JgQRa949yFFQQ4CwRgwgbiIic+VcEb03gHzXkvbUqbzakHYO7WpIkVW3Ka7tfjFtp
hDozvJskIVIqgqTxzzHLnCWmEbRL0hHHRnBQwerBIFQaH+AKSXyt/NA3KNH9GvzyVEql7HKqoyiG
Efc9Iyi2MVQOa3kbXO6KxQQzbigci+12HxUOc/I5SBe3VdksSy2OZdqy1BJcINjEeW2Wc19v52dq
/ceVS8b9NCfoxeiZE5BrpaQodfyuWjdwlYSd/jQKJ8QY7rrTQGbL2FGxrXPUCL3bwugr0irR2a31
6Cq9UclvJM+gMZdDh8z8vRmMZ4SD1Od62vbUxzQg6YAsCLlztzA2fmeHxxyhi0vmwMLFnqhMNrIL
sfjUrNwCZCdlqPWunfKxWVWG+jP05l+myt4QCQ6Gib2KHHLKTjXTCAgvUYonl2rje781tJeJpOfa
SBzzCGpKewlrx4XtPvBRnC6hClPNYW2L7KuF5OvRMqrv1ay6bFeFDUxjAAisq4+zyMPKxgw08xi1
7Xc56kTOVsZGlO78NlasuUyXPbmuVij1EZau9DwmQ0X9Ou9TGj+Hq1kDmJG2XqNas/V8bz9XhXJf
Uqe7ndoetbkxKNdjk2mnWTZpA8CpEHKCK2l44xL+Aq6PU5D1P3sy5E20kUSf80KtD6B36pOuQiz5
qjYoJQflsIiKM2mR8CxNrVQlbDJSZ7aaCwr+X/qEMri2qZxTRh3oMZKFb2aMWnm2bCc43xaQnmWV
OYfuevP6Maa+IVE+B+naisofpFLLZzJQ1bOipH+R6+8vphhpqjUegEwiZSUiykqvnouo20B9Pj/I
eK2aESIeKZGSTsWym0e95eheTJeTfD/VAByh9X27gJtmd1luUdtvlOV64KhkZSdecZbBoAjmoz5R
KSSvj0KEepxc0pIQVzu98alrauPOUYDHyqETQKo8t1TlyGHlOc1KNRPnLg8U9dPPOX2vGXdKBs+4
X3nGp2UOL7Hxg66j9hfCaRk56bcMDM61EA0pTO0a6pm1HYV66WKTjsws0ElIUPmRQ9nIkNCMnkfQ
iafFJHvUjI42hzPLOuQO3ZOfQ/n7erlbpE6tuT96YF3FR5DN6JgwqOfhfvCV9myx9yxhG9Dbsz7W
B3sIpoOrtS30tJhS3TaoWpFj2ZXW2xw53W5IIgLFrZptOIN/7triNxMKlZrPJFIOWscWQjZpH/ig
rsS4URX9ZqTc5ad7CXxnm8WMzu68n5Ol2zRSfa+By3+/tJV6boa25z+WLSl9ORgT/I3wgqSbBMWZ
z1rnDTxpTUQ67aD4rLkfIEV2PkJ0Vt81MZKBzpjmn3N/KrduQHk5W2yInmt15RSqtvEEMh8p6Pxs
CeSm7EnbDBAdWLHwyKZ47ckhNGm4PSuFlmcQD95iOKq8M1/gpe4etDDrH3TN8jfDgOLNYrPVKrhr
Sn8vTQNFl7DMCkpXY3LHozTKJoYYYm8D6BA8193D0tjPcesXD6AzHbaKFkWcRVN7AO65YBXb6l1m
gWajxHQTQ695KMlWf+wafkJNbCE5LJSYqf+lutrv2rMphkMLgpUKYf8ivbYbfh0mb7qXU0HAXrNa
rx6kzzXLfWfa6ZP0RUq7AoGTvmie5n0YkB+G4cWzlZcIprwHAJvNufBBpIpRBrXBrdd5KSIEWt8c
pWO0gvrBq93uAJMW7yMieHF0oXJUNbND8IIwGQuOLdh1AcCUJVaujohclYThbfbNF9bAMRRD2ypB
4O+8IYSHIA2Kq2xUC2mouUVAVw4RNP7paMoGahpVDXZLcC68SE4MmzApoZ57XSUZteIahLq3HboS
gaBXh5xhDZzaxYoDGZOp7GyYto9cxz7mGqoxgpxSFVJ7yHKhFSxpLZfx4ka4EMJLOZ7atjo0JsXL
YTLvC/L/sDwF/YNv6HzfRM9I7mI0AK/klH9aYr8YxKkPvyAZIBx92dZUMAAm5bR46yspdfqxB08g
BLTHwWudh0k0VOWiAlxzOpZqkfMQZpbzYGm+s2/HxFktNlNTtAsVTmdpklNlLDQ2qzbXQzCKrCad
WhBEt8sstuUyXk/FcQ83zdkLnf5IYTbF6Wk5f7J55d5kZsd5pBi6sFFRtm8+jr3SPCemsw9UfQZr
0gfnFITpOpJD00m2aRc0B+mNqvFr7ItUPeicDxXfXhkFtwrE92wIEa1g6arR8h20HNFeDue4AkWp
hd6dHGo1iE8l/5QbYXfPkyq9TUKfBeZhmBq2Mqo0LGVV1+D55TB3IOzUEdw2K762dlmgtAAd0LEp
nXzPTdd4JtnAnRwigX9FNvTbEOJ/gyNwXDtIfV/fxZrwBKDFQmyeovLO6+OG4l1v06qzce5FI3uy
iZCiOjtV6FdwoONRgFuteiNpIdxkmNTNk+G18achab34pcy79lOpdj+0Ltq5TlU9loOqv1CWDjyy
bnhTjELjZQTtsQmswd9Lb2Sy30e1xACAQfCE8vc58YFJJSK45gzxgRLwk3TK+XH1PXXZDUlLWMZf
glqB4VpEKyXE/jPE8qplqZuUP7Un2VB8pVrh02D15RPFnDNnSSpkl7OfpGs3ZbuamybEqK/xbV/s
jdCy7nVH/+FnCJKNg5Zeh4I7Ja+TsOODRrx2opGOMc/tYzBmH1q7+mUSE/LcLe9qO17f4js7OMXh
fNdJilJBPi97S9P+xjZl1n+KW6bFMd//QmnHjZkGCVhpH8adyaRiWNSc6k2owxhEI3t9SZ5kJcfv
3GBBo0MY+Rdpv60gp7yLW2xvYkq4Onb8PfzQ1ErnJYMLv7nSMkX23n+a3ORsaOS1bvXHQLnisraM
M0LF2lbcVWDqRiNgPbiwSvOtTcqdJbil5RhqkwjwMIDGxTaMBhpGb8ZiYieNcs7S1K4Tn8pyUB4B
DlrPfZN/VwpruMgRR676jr2Zten53jwjHHKIkmK85J2roZJDpcZkxzr6prl+lTbZ9LkFyaWrF1s5
LJUZ7G7Vz0fObPn+d3X4ETR0RIWa1qEVWOQ705u6uyRpPOpUouCkCOZXFuXgGoBQONcBGPQgvMqe
pfO0KbQOduR/OlAZ4/TYtz5Juz1nMTQUIkRL/24GEklyjaxwQ8ghRp3bnGKjIEtt6G1hGVtPJAz8
7ynCJOesTYuzM8aPkWll+/jVJO2VXYfl6n13pKIdKz/o22zpfxP0upq0/XnJ0vd+rd6WwR6Qk7vV
Bi+/a9Koh2iBSoOSGpNVZPfhjxyYJ0VEf/Ob+WzAjfVp1op242tuei0KmAQh99MPk11pV5t3tI3d
d+Wa0n2P5EM7X0ITePauDiklchpn3Lwxyq5sjACAet8aPnAtMNtgu/X5srgnKO67VefzY0I3+evi
iKCHRYkNzUs1K5542nI7ho5UjqiUMM9NMX+RI9kMpSm+NEO91ZupeJI2NYIIpp5d/rgx+Yhmk6qN
ttJnChP0J/p+VoxuvdiyrHVXUw9YfVloTL75Gtrlt1UpBztRJhev5BrSlntwy/rpGO+kjZejaF3p
UXuAZ+RalBMSH8gsPfWePd7Bm3kXixFl8tXTBAv/DtK0eSOHsuEM/wdA+ZjTScLSxvKuPhlvOUma
Wqqt9zAb9OsaYmjqhMcJJJmPNONY6tcUdLxZztF9K0bSroe2eebd4SRHrjqboBT1qdo7SG6tpPHW
NKp+9XWkwowOpjlpCwfVuDeneNVkdby1PaW6j0qL7CzUvIfU0Yx7/t8ugGdH+9DbJFDU3gz/NZXa
OoMMhWLu3jzlZlR8DSsKV11YqSA7UpRtMlfOxYSh5OQ1qrl3OBR56KmH3EDBon6yiugbGa76byfe
o6gR7LjP1HuH6rmHztPtdVEF2Oyu81YF7+aXrvVO0msrCYz36cRXHK1R+6CChTymSNxsDL22L5TN
/4BSIaSAQkPSW5iWZrHZcLQfCrWj3pwIaVfGqezhsv41jdrN/5flfndVaROfkH2Xvg1AytcifdmK
phOZV9lQbLSJAfxeFpOMCPRJ23W6yi9UxEqbnC+HFII+gXe3jnK0rEuVTA4XyL6gXOrUASsXMsvZ
S9WnFIs6f0Fl710bMmxTk1eHQlej+3xoqf61DPuR0yCUpzwfciV0SFfIYlh/jVb3PCR8g5WxWVsD
OU52+ecbv+obqlXZnbxM39aVSamMYFbVDYtG9kQjQ2bBztqJU+tozv6e9XK6ckeD5noM+28Uq5wq
yio/BZAb7akv7w9V5MfI2KjfLL5jh9x1oN8pnOLjSAHS3nPnaSuHzdj2W4Sa8r0c+vMQb1TLiI9y
6OmC/Aqhi/PErfJjAJMV5UZQb1Wqqtyh/wyuOYd+rVJd/cOo5T+HtThvlUMv8XyoyPqfXjnMHkpz
OwXqj36ePZhfbRXVodQE69vmCejogR2MraFYwn9mkym9eidHssnCTBBZ6D/iwciz7egcdZuDfo4N
DMphVOPWEy/rFMZUA0kgCs2kw9Rz8+blT82kRElEp7Wlb0t9gHv21e1VllFu5Iq3ZamsXU25r2xb
pGLWfdoXJyvJ0AlELnYzgz//plqQMOjeX8o8WNtZC6NTV7v5s5EY3xDxzPZlEIDT6YLiTjauP7aX
wb3KwdRUVbdZnIYSaGurRmJp7KrhAKHhRz+vKCb0an3l6Y5y3wrBELIBwTVPYVuyNOONvazywFwN
LuSTUdtxbkCYnAUDbX+ce5QuSV/EXzodjkrbcr+2Q8CDLinhie+py+iGtoczovC+QhP0VSv7+tk0
puTEq5K2heJ5+Jrwepwa3leTkzoytaUKFlbXnszZ/SHnsQ/g8U3ZyeNIxSP5iM7kuRtZN0oydXw2
NVv7i4pStDuBiBzl1lE2GVuh0Cl5TIndpGyiirJPta0QCM8dF6bhcnbuSs/eyE2oGwu5tjxYa36r
XpskVq9F43+po0A7ypFspDNO/NVAbdzdYjd03bx0pTFXSFWqjffRno35zvajadWriArOkMxtPX10
93KYKdYHVJ3XqLGiiSFoa0wtDvmp6eFF9pI5zJqV7AaBmzSrxaW6LZuWWgMZzpQ3gT+7yP6tzNb2
YHOcx0ssmoBTmHxTG8Nnp7C7vXSgvuUjfRIVn2wzp+KwrMOG3/UAekh2Q0G7EwtRC/HAudwaweRz
G9+COlJuGlpfEGIJzLRERTfwuWlsP0MHjVF4qRWOitFznfVDK7R7GuDyPNVj49Bmuv5B7f2fXqjv
4tM0oAzHe4K7opYu+DY7yb6OTfNvGPaPTdxxyAdJA9tH/2g3TvEgD/JTvZpXapCHZzkMtDDcVirU
ZG7ifGjGGX2kZP7L9t1yl7Yjh4+eU38W9qLSp78omYWWla8w6Z11BULqVKhj9Nl0E8iMvealm2CB
zKL+hzS72RDuS2NcWdnBZo92grkbpmbRM/85nJRxEPKFuG/dW3gI3ArpcMhzX+e8W+cWrSEvkK+W
NQPPeXSog9jXuTNclKAYELxHysoatGuHlrmJmC826U3UcbjIpqjzF2UMnH3SxLZ/J21Qg4Ch0ct6
JWcAMok4nharVvmcHDTyPyXir2h9U5NUpsMueS3m4hfozCvptaL4S9Go3WFuNZ2qBjEjClsyQaUd
UaX3GiirwKD0sQGYfWUbmyRQW/a80JS8hNQtSYy9Uif2roTPDLZrXVM3QdD+XZYc5StphU4gdS9U
VvwSe+f/iux7N/x0SAH4m00wZLxzuLlD8euyjIyWKvE34fh/rv+7ZRbbTT7+dUZuwazC3y6fJhKf
JhLy0DJ6+axWqD8FZm6sNKWpNpwxFA8ojOUPjuiBL6CAyb5Ki2zmEBW5erCdN6Fe2k7shw63Ka8r
jNWUcRvzu62cKZc2XbW/nzjLkiYz60MULyyTY+QojHdzbAXeSuO5ele6w1aTQzkvK9OCdKZq7tSA
snHK/PruEoEIXT6ZvDr1vg43/LnfLw6v7fpzw6Hj7WOYqhABUzYIOTuPGcdOncdBqW5V7mPaeOYd
uJeT9KnCVAwORB3GxNuRGEpHW3bDttY8b6PHvIev2cH5qwa/UIN2bjH8Uq825D0XuQp3he4RNZvF
D/avPcLqcue4ycGNOuu+tYqU52tGClRrVCA6MBvcx7Np3cueG9TGMWjb51ucnBIM6b9yP58PGf8M
Dr6Z4fAncWgbI1rZYlUZtywlcKGTUxan2yU1uDIiqrI2g8g2Dn0XUIJXlgc5ROscIWCLUiQ5dDOo
PuruGcEA94y+hHNr3g2lQ9p6L4525RTGMA+C/TPiIV2hb1M/ojFXP0YxOS+z1Kn4GqaaHzMNdSZv
bTKYp2C7SQfYOuRQxsm5bcy7h8kB823uu/WaJmz3ZUMttobq+dks+p+N1znngZcGSuBhWqKY6pdD
SJZXCCFAx2nFTVHv4C6HcwKawUqrgo1c4U1XLiujpceHQYQ/NKSRZhXxKMQ3kcQsMzTh29i7UDLN
IdtgoZZeDpm6uY2pQnUvt6jJC2CwsMNvbzyWnFSI+bCes/2mTpDX8JT3FbP2lfNMVSHvVzRWUirI
MJP1g9BH107JWEaXiDpX2OeNU5ylu4AzzkPsUFY1l5V1ImdrHwJzeFKMgSprWJFXxty3OzZQ018J
pwjUn06f9QBOBL4h7a5O+5s9t+v5Zh8y/Y1dxs/ASW7xZtopd6gqQskyQp80VNV9LdR104TtcVtO
0WkW2ruDg7SAhoDerhFiuwYblwN/UeFGegOoWS++nfCAEnOrfLIfVCU6dCIW6QP35Ab+RyhM58fG
7o1VU8PaAxccMg6W8dXQOuQxgj6CztykxFVv9FUae8l9H5XpM4pL1wo28S/ArPKdHTQKBGte+cWj
kpnzo5JiPzTaSfijmpjdUaJZ30FdjYBQhQjQ4NY3U2CHEBSRya/vtFrhLC0Dni2DZYx0yKFsSoc6
dj9AkScIBefLEih7iqB0Lobvy/LSLBdZbEMY/dU5X9KxmHe10QTarpptihYVtmsbhEirNffRhtco
4bLipLqMncFdPPPidMcBUrb6v2aBpYpPhmdsbovI9W5BZtJ/0hSjPsRGHN0vjV2Aoh6m9WKBHim6
h8cSrYQ5sl44kgyO0raEyF5TuvPa1zRlszi0yWUap6bB3uoz6g7FxW5G2S1qkB2wN22M1Hz7KQyH
o7iu7L66dTKcAn/qT57q/GykTQ6lYxm+CYkrJV29Gb8uo8y+ufaR1VpL7zL5j2s54sJKW4YHNJuP
UHvM+2h0wlUtKLRamP2hAnDLTal4xjkPPai3JNVWAmnUXUJ+Zz1ZEYe9fj2pqFwyRy34pUyzfpYh
0A9EMCshwBQEpXUYU8fh7bFWvgyDdqRyDjZuNRxJfgnucmGv5uqHkcDUEcWhfl+25qkJu92g9Ke4
sYpvYeY2PCUN5UMUm9VmbJThwVataO/ArXF2kZ5Yd+lUIm2nQ37ftl+zxok/GKXiPBQUEufQvX3w
yce8FMFJumQD9QOQZrVBN5Bo3isem8Zcobn7vUIr+CUxdJ6fhrKWIwsxoxdn5I/MTbrNxLv2xjFW
thIlz0HY9c/JmMUbN/PbfZrZ/bNaFPEdd8CP0imbMfD/cnlbvMgRdBzOvjGp3YxVjoXWLOaKxTwn
/LnY3KTdnoPgu6lrSfjNBe8wgsSnhyEbzIkYwnyydVp9X6WwAUWRMvAQ/qXEI4VxtLSB2NkCX7o4
qqb8isyLA8UypwBKFpJlGpMHibQCZXit2ix5kCAs4WvESPqCOL42aqquppa3DsdqS9KFiboCq18+
OYVZPPEuTbFEPud7OZQOo6BOOI6de2lqrL6+6K3zcosXkwJFyKUGbHrSqY/T9WC232Iv6M4yhEyG
e21ne71M0NR2rXKTvDSauUocXoKTMuotqIJT/+hlyjWuA4XNEsDPeyTL+vtsaMj/qylFKz5UnnvD
oWYBjaJ67/uawQ/Rb9aVFZIiEw/TVE/gNo6R/REj2UhnISKWsH9vm3pU+MaG4t5E2Ra2Czshe2oX
upHtFGfueRzD6opGSbVGpTX7/p8jMtYY/7lGp1VokhhFcKiStH1uJuWzz2e8FGJU5114mIdRWyuK
2Twbxdg+J+ln3UyTJ2mx0BhBydAadtIXTZ5zb47wJAVN+5jGOrDmyrxnb4oyd9b33wYe2aGlxJ9b
xzN2jWdExyJR7fuOm4E9uP655jFXU65Ld5w9ZeuWACBRfXehw5wRW5pb/cME9dJtqPe2/qHrfefN
cPHK4N/NzTn7O8B5m816e5GNp8J8wEO3gMrxl0321A7GC46CfbIguQB4ThmyuirMkpubsRNo0rhz
DpltzKe5hB1bkrJ3KCDxTHJeem1WDlPfAdXP9eiLWhlrSD/DbwAngYNF7gfdiZFILMHgJD3ErkZ0
bw2Kfp/AIENxE38mlywotzenHbfO0Q7UTyElDaR6/I9Fwy3Cs+du3yNgsym82XipQrM5k/7oV3Ko
Qw7+EDUJIj210q0N45Oml92z9NUQLCRKFd7LkVZO5dq9nyNu5Q9w4LjnKVGSNQAA5EUme7rrq9lY
I7cUfnMMZ8ebkvWpb0tYRXQYsuxJCT+WQhBMBMiZiRAmqUcYneRMXq2jb3Nl7fLJsT4Nw1Du+2Qb
BlB/zyCG639FFTqHU6spH+1++FZbdXKVI1X/2HSt+gFIXfdIcu0uTQuUvzufTKaeBms51PMh2wMF
trfg9D5n1Mcfq9rOZ1D2ynwoQV3rKUdDqmiscIRz6rU3ZjBlsBkYdtIhG61M7VucA+HHGdKw9TI/
bUiiIH/UNTBA+OHOyVHRGt2OnXE9Jfdep+rcMVPtCabmYZ2UjcsPfQ5WjVOb0HEZ47p0g+Jsd1Xl
3rqZXxZnzbU4gnZKGBmV750BOzcHbgVSQyMw8ImnVGEMyOJ07fCs+0IzPDPj76nvrzl67P7O4v7B
hIzqyzzxB2MaVfnQekl56AebM0It0++NuFI3oUbCHs7ur3LS5B5LWIh+ONaQrUI1rz/kPULrteP3
qzpAAZz8YA+jKH9zzWTWhzaxuxfOJITWGNh26a2LMCDJY36XTqcIvGd+MNIlG+TOP6Lf7d3JkWE3
7tpwBxBnYmmoi3+7lnRWyuz+c60IwRPT0Lw7U0yWa8X6S5Bm5kYeu/VWl6JuFLU/z+vejPtRcddZ
B+NQI96tWx3ujxk+mANcEdZLqsXOrurzZNuKd+0+rqG+VbgD92KojsZ8z6k1eV9Gilbqz2PyKCfK
xRyrPKLgMfDMw49AUEW1Vuad5VqqMf7+SsGHMoh49BiBf2sCvbWAjoZJtOv6pltJj9dXP93/h7Dz
apIbx9r0X/lirpexJOg3dvYivavMLKuqumHINb33/PX7ENmtkjQdPTcUcQAwS2lI4JzXyOZtjJrW
2h6cx/5jclSws/DRD1poo85ttALjdhQW3mbAWKkFJtxf55A3y56rgTaG2DJxehudhoBrFS06TEjk
qY72ZqoBMOOm9Ta9n4/v+oT21F/htkRpV4ZV+2/Dv4yWF8nmnN4vo2U4iKJvbo628aA63Y6dk7mN
UaN/Mkb/a2dV41dEQh4UBIheDBGZkKtMFeZmxfannaaFHIHM4qbvXNicXlAAaG8/6ZE2LHUq8Hes
JlFeVZUmv5PtFtx4P+tCuf1XltbYduXGH5lfnPGVcd56UeF2VJLVtsmnbit0dg523SqnrnPFesr7
+glh8x5duXr4mlf6fOMx/iAxtEV1eNFm7vTUAWxBn0QF4zW/a2YF3ONv4nio3TVGoT75DlqwvWn+
OT7EKOpj/Ed8Ht/N4z2b8fL68g39dfzH6/pc57fx8u/5dfzfXF/+/dX899tjvh4ooDzprvk90Nv+
a4sK9BQn+MM4C5h0IYL/ZrYjZSC+4p/+bYgM+4DIbceC0zR3qAdFG8/xxnf02pBiq5RPtkDzuJzj
mBeP7yjyLI0f8Qyi3S0+j58co9uRPWkWKYYrx9qIq2qRpIp1LHvdxsCjEyvZIw+y46Mpz6paZ8pv
3XnUHtpgGHYf8VHrTTJlgfqIrTO6TGks3oqufnaoqv6B3m6q2OiNtVO/G/CoWQ7IsGySwq2Q9uOA
n1Z1kk15Jg9KT7ncN5oaJRQeSQoUrWJq7uQhLtzmLpwPsumZg7lE4qVZfcQqoyWPLdu+MkUb3fCn
hZwnp8iOsUBVFk5nhby/rb51k47VW+U/544Znrre1m7xMULiZEgs7DRVHEnYGxjnrkf+JU7SQ2m3
uKgnoLm2boZxN9rtyolEL7w5GyrypM/6d9n0OIRsb9yc7ZY9PuIOMj06eBdAKe0wX5xj0G5GjF1Z
cIQWND9LXCG3jY/N4CKBCywD5WO3Kpf+4MAoSMRZ9lrhzLMCJbbW9GB6bBHimnfDLCabpa7q7msU
jJ80dAn/SOKrjZKhv7As8BHTzBNEVn/dJqxbRA7soFPbdwHDrd/iPBeckYCat5h6j5UvSlzDTrUD
kAEawm5qWRxkayA1cpFn5aXuyuF2rvCMXZki4T0bAALB4Yc1lPpQz0uYiXdVVgz5tupGlswI6i0p
Tg53JrStDC0olH707otX58uhGA30bgtl7atpeIi1fnqozQjJWYTldoNqumunCeqNM+AYqyn+8NLE
s+BjkwV7EbXDy+hE2oINYIYPA71TGfNEwQDPSMMBl5KSJ8aPAyaQfzbZH0UHxS3Ro0cL6AwNqnuu
7XbJWoSqSaRx24h9PHHmJjx7RO+6bBUNOv8l3Z7VNXOwxKTg11ZRi9dCmT3E69i9UHCrjgboEryh
lA6+ZBBsuHizKBvYEZnjiHt5YHF/0VUNKUMf7bJbHNkBQymuNcjt+zyBmBKKCdntv6YYYdmTNwxe
P0ITIp07VSeh/XEZ6qQY2/BkvE2tEaZcJlObrTQPI+QKMM5dPAn9E1L8pa82n3JT+GcHMc+FDKux
wEHDsF41VC2p9zsbLNjBTcUkFFeKmOHKarav4spVVm1UsUfKM2MzdVp6cWI/ux1SrE4whkYC2wKK
cs5BVm5VHR82s27HS+p3FuwbzX5HonlTGH7+Pe+b17zShhfDVvu1IqL6hMNbf8qbvFz1om2eujL1
VpTIw12thdML+QVgNH4F+aLXxpfAad8VsCbQBGmpvsn6Ju0fjawxnlSwU3y800uGM881mNwHOaic
vzJwHrSFHaK0LLJ2q6hDvCkN9PvgvgzPeueeFJ67ny0HHUx9AJwThrhOQslEl27om8/lCIUutxPn
fkBZ7Nhr4ABGkNqfS5JvumsXn1DeT3a+7YfbujGbt7lkJAfg0osG7ph1h6oT4lGE5UtL3nXrkwvY
VbPwa+Nq2tOMONrElR0eMP2FBImY1RKzL/FlUP4ohTJ+A1DK3Q+++EPg2uFOL0J959Seet/4aHsj
PDZ9Az+EgJbytfKdBNxNLa6+jW113dlYzgJ1yPI6OrqzgrQ8eOOknsD+pJtxhlZ8xG5nDiLTTsMX
6tZjzgMDjbfY1g2C9o/r8N5YGKFir1YW2XDwJ5vU4u+nsi0PwjCGgwqN5D8HqY2iUnb2++FgRiVX
AcAYgBFCKkEFZKaHWnf2q9C8L6qhu0bu58jQsVVP0iA7+aP3IPtstzHvg6JTd1UGJrWHUhAtYzMw
1l1uadSw5raPyuySW3OO7BvDXQONx8LZpiUqf2MhtN1UUZKGzG6zDtao+NQT+G8MLLv2WtchsH+1
P8sWgrfttbAcMsxZLNYyJg+zngJeBdoZIxMuJWONJ15TTWkOtxHmq0j9AxmKCS3RDu5WDtYC75gZ
/1gK+57qfXRJVBeTmcC5T/XSvs9SszngqR0uZNO3B3HBTZEUXudMn2utPwwCpIvixtOuUQxjw6JD
fQOAiPypsq8H5Z7MU3c/2GV8cEzhLnzP/8Mo4nnJN3tYm49WydqkoW62GFBQfhZxlKxqr6x5/QQj
AFCCd3bNgsW2oayraeUc20Ctqdjm3cWb7QqQiB0f2xaU4Ggo6avvY9ts2wjVWRbqAvC87wuvjr/g
4ucvutTA2KNHUi12aoEZRAQ0w+7SJ+Ri8cJqI/u+JfG3Hgfgh9DGtU1T1rAxAB7srEzox45F797v
eBsddb5HqFazM6Y+voP+za3IGuILVos8FtkF3I+zmUnpF9Mj9mYq6REM2QbbMdFeGbRX/BNiGIf8
qG2EbJvALr8Z6rgvslmE3zNhDLcTFgdpMC6sTrOfJwt73LCt2FT7FQxpEa/c2q9eQSDhDKHniA/r
dvVaJAv2Qv7rqFr5CSmRZClHJTacbz1xsB2ZJyH5snKSDFlUUXdns/YqftNWhRVqqbw4gQsp0iU7
kYvu0fSVpTqeAvPcJUWIZ82QHQQWSl/1Ivtmqmb0pmrAF8PIwVdWs6i7JskEUNZC6iL1q7O06xGI
9tuWUxb6Qu3r7uLMNDLJpJWMW7CYHXL43YMz03FlqI991FmSThxcJykeJ7iLB0ymu0VZxd1uABO3
wR5JvcRNGKJfoZ1lC6QswJT5gHJhs43RJ+YJ6RvRutR7sVCK1HpAjkUsxsHy3ru2vOAC4fgLHrXW
LGjLq96FWQxzpMzCTabnPCl7PVYARyV4uorIhpjR2HekqfRp5UO4Yp3Ynm7NsvPEpjERZHIoS/Mx
RNHGiTVVPahxjc8WMqOLRHjlnTykc/Gm4p0fbsE426FeY5xkp5oaqI+QI1uXJmYeiQMqpDH86Jzo
6cZSkL4fwYHxM86Na9S5+jXIu/IMwRBV179C9XzWoDDpDaN9/IgPsWIsrborNloY++hEY9i5u12O
OyLYndG8XUpeGMvR9lRX/R9aPaGtPwT59/Rc907zXYnNdmE45fjoVJPL/9ToD+xs3VXf5F9YAVi4
aFBC7tQsoBIGxU42PzpuTYpXsVtnd7/FB6NVVxG62is57OOQ56QwjOwqI4aTFs5qGLV2KQw3Ww/e
QRV+9yAPgcNb64lO3csmSuUair8o8Qx196DwLXxA5jLb+o6Du/w8S8ZQ04S9rkXuQY7rG4gv8eRt
bhPmYbkIsk09eeNKzuoro3uoKvUFS9L8JEODg9dsV0dnOQnsXo7bSLArqFCctZ5E3KjhXKlXPclY
ZPm5e4o3xU/9jWHp/oG0svagTci7yhGDXX8hu6U+1qpT7Suz7jdeg1ewmkf7Oi9MHZMX4Z3LBr5/
65onVEmQcMVLYGUas0gV1oQrZGCrPXlL59Xi4RIWtvEShFp06sGgLQvPcl71oOZWqFYRu+zcfDE9
7E9SJ1g2OYh5TXPifZ3q2gl8WriNoqi/5E1TrFEbVR/I1ltLo66jl7IMNfRlUnTprfFdwRDia91F
+yLWdZ5tzrgNvcmDV8KhDbg5u9ko2N2Qjbc8hPWT8c0zE2fZTO50LOPOfg4Tax0UE3H0V7bahG6q
menDWybISnfIunpkInAh1ymBzNPHHFhYUAzFpS2m6t4L+s9yeuEIa5WayLILqtdxmN6RbNb3rgvU
vC2G7qzbdrYOcNt9MkvNhMKahZ9rC/doueWp+n3Y9dYfiBw8m1acv4V5Xi7VWhMP2TD6G3nFnq3H
7Yo2uq1nJe0xnxqs/KkcBhNovxZ+NoPuTsSCTRRXzEBVfNOoeI1fZ+8ZXQTOmxXqfB69pZ/0NDAe
gx4YRp/Yb70OlEVBfWBvoCL9qPoJu0gECqZCzTD0ym4oOj8z2iN3jnYpUXSgWtvlmH3xnDLEgMpz
lpVWiZ3v0uy7BLGkvsc1mXwNGOrG2IYKFuGyd4jZoQVAspeyVy8htdtQC/H2M4+KK5wVmsX+lyRY
8/DXvpSt1mDalaonM6yTy6gY2UxVG55mhFmRi31VW+Mze/3i4IsoWEtg2a/xcI5LINqv8YL1wt/F
5XhlKCoqkqm5U5PI36SuFmBBr0fPQacr2zZG/8D2ovi5F0pxsATml7I31xKFfcfIE2nudV2Bm/qQ
3E3aXMRp6i8S7mEoXXLoe2QKPtAfMka9k3L8D/SHMhjJQcYkQER21CZ1gRpwqK0jdOzi0HbnTDpl
ZCUSb6XDnb0WFpYnxVuD4/VLNQvokwRE4Wwemnw3402bg2qUmQJjbI2zPBPzGYL+l0GZkoMMfcTz
zGq2/Y9ZsoOC+J9Tvcb8aZYIpm/VVBs7oWnRpU1je5VD91mZBSrrMiYPPtSGnShcXK0g8VzqqmtZ
4ML9g+dlLLsp7vgf/piCO9jWLVvneBsnr+V5kCabmbjyU1BRPWtlT+AdWrMOlVVn5NWuQuh2kbh1
gOHm/AoxryCvLa9zmz2/glF09ir1NPJOeuveW5MG004bqm+u/r3Io+GLWWT6krchvVBaNg8BBmEb
gd3uJdBiE4+02l4rqcvOUuuyF0vtYOeUot0NczMzK6SXY6c6yF7EHDqgTEF/GtUwezHb9N2NeusM
pzt7MSK28vyqDk3A10ZNeNV6Uos3MHzIGwVGdI4UN32EOXSRcdPJcxAakIYnHJXe7L5Yja6VvWD7
bhyLPvxzupciMRaion7WreRvp/uAWt6sKb9NR4TdOPq2K5Z2qoPG0ENvGbtke2J9ZC/gtNGnun11
ETV6bqpaufoJhfTUiT61euAcSPE0eNoU8aeBXetGtWvQUnwmC1ex6q0YPRzm9Co4Dw3u7AP60Lt6
xCJJ8cdu1QSF+TKF1h9FgjtFmdxDTWaJPZMw4GssIis/O7oxnKTTrvTjnUN837HjMP+y6P0Rqko8
C/s08oCwVu2+SsqHCHVqdQsnoPmpiXdMu8cq6qFs1fwcxBUMQ89NV7phoIA4H9K0fU+QS9mPXYlx
4NhE6UVDcXwZ2Xa7kU05Tp070lFQRKz07HaBaqhWrp6Awuv08WnwyCJEev2KA2FJhXw0V6CR5oQC
gttocid3Aw+1F7NJFrEZN6+GbqkHb3CUpZzl+6JdpiY20bJXfR2R93sl0RKe0gQnNTjeDav3KF2N
tVcc6lC1VqQ1g02X8ARHY6Cz4DGyA7ON22mOUHcNIPcEfogsSUf1Pw7qdK/PMjkr1t7Ooukrnu9o
lC3JPkbPThODzMIr9Xtag9TzrG8RMATSxvb0qGfY0A6D4R8NEz4bUhHhWrHh3JtVjl/RRLqZajr6
iOaXnrswpUEfaUtsE7aDV9h7uNvWuQ7dcuWOiXithHmRL2SEwS6GC4k1HA/SQp2AGuRedJFnVl1+
U5TAphD4S7ysGhcDe9zFU1Kfu0Fhw9mpZnfqrLo/ybM2i/48s3tTOaohUHEGfIR/G4o7en/rbbtZ
V8UqSEzGlM3iNkh3LlZWt7JZzwd0V4roVXYWM1wkDxdj4iRPsvhlK8ZnlkrZnezCPyBbCfwttrKT
JUhyu1YZusohHSgnB7Hwr5jYmSuMmoA2hbDZZcybz8i7rxVVUC7GpfAWLz1R7zqqtws54mNCEiIt
5dpDCUrzr4uEKX+KEyLyM7+MjMtZcecYKzfGjlx2/HR1XtC4hJFa3LOVaJ/rzLkLxw4kyNxytPRZ
UUP3LFt2nX/z0lmTY0y7ZxtHd7wmi+lkzs0CPPOiNJwe6AQzVURrlsJ3u0NbT91z3AXjMsUnby/n
kvHGWjIypp2cO6jcsMc+MLa3v0FDYcTrcE2Qcx2KXJtWV5ON7O1jzwT6OPvrlVhwVqmFhWLXFy+e
Fe0mVdjvlqFYqwTwA+ShoHiCP3i9xVHlWMXs50/qkDUPjiE+y7i8TjjWqHO6zXS1MrjXXTM570Nr
aNxtm+oShLF7toRpkYbQ0BBs0mFVD9hKlk7QX2Fh9ldlpudXPCYn1QVy9iNuCjNYUbg0WaExQnb4
poZZRYYCyxzyC1VxEXYdLxlmJUcZS404WnDHNFflvokAf2us4telK8Z9TGHzqc+n+6bq8QlqyAWO
dt09WTZkRBwCTv3cuoUC1EwqNGdlK4Kvhpd50h9lc/SibO0nwbjxYjCITttam0wyd9TAaxfFfIp5
/MaoumBewhBrZ3aPBq63WDVRAAhnxuFqU7xN3emQFbby1nBLNVNW5Gytd4iM8u0CEfnWpO4OE7X8
mYdEfUQhdnbYJY5G0NcR1xtVezT7LA9W4zUoS+0Yssw+6vBknJYMueCmvTD7oXrIlMzdBWM0bIco
GZ9SMXwl9W99jSzuI+glfMoLI9k4IC8OJNPDKxK4yMlYsfXVyR4sdWi/NAKLX9uzkrOrAQqoa1Cv
ip0aR7QR6oXHuofbHE158OLeOM6JGeD+c/CnU1dG9bZMN9SH0Xyc+xtTi5fuvNVkeb/EkMA7kb82
nFVvq+EqVBR71aaNfcbBu2XPE/FrCYpy1+m6Db6GDt+sAYx25gBJkZv1TgapaDm3bjMIIJu4VrcY
UOpatRp6J6puTQ9455rb2VgKC6+xSbkbD98xd6mwaYimB99lw4nIylm25ASqh+pqmLeqqlK0KQvb
dlkmdXWVQzyeYfsp16yFjhrwgzkffIH4hp/F7l429c5PzoG6g/F8hXJPWr96MVFf8BcQ5x9U/uS3
wI9j7JLC/FGFu7JWUywGClRZ9rY3BXt2S/45cUP8kMi9PAZ+qSz44TfvXZn8eUVBDeSvK9boZm3d
KVPXWIWKnaHFaFpUlfeKEPP3ytKrawCTALtH90WGR10lvZJO7taZRxW2vjVFqD2x254wfRcmnzXx
Dn3c1QCW+4AzVf2apSv5b5ic+sHS2fJCp7PzAi52MvzcxN1SWVCEspbpOGG01BvVKVIgnG7G+bSb
rYDkodZKG+8QxhQIoDQLGfwYo6PcuzWLVF2GGWlH6QysiXGXNRSqIn6TCxOM5vNoJ4I60AQP2M/9
dV81zktjzd+g/BPGYu7Z78M/bi1Am7ua1d4qMNr801imDbdWL9v7nhKuHM/rNkoJ7lq4OHWlHU8q
r++2fGXz1wzRk3ZO3BpQYFZxEWP/iRDtvenb8QJrs+lzC5KUJ1ia3Is4Tiif+rAVf0g1yjMpuHhT
Zbz1sNFmlettPsZ1UZ8uQyvVlxnefH2b9ddxPiSlQx7dL763KRogsiXjuh/CIi1H1qLoL9+GuUlV
XgrzVY76CDcjCxxT5Onuo6MsSGBFNgBGeTX5erXaaeBd9Sz+XPT+2uDWcE7qAZ+rdgwfMrA8S2GB
Qh0rAAx9kJfvmta8YHoZfs90qqGi5a7ratus1Qq2gIZ/EE6NqZRiftfHQH91yzEgg5MOT6KPh1VW
lMa1QwJmI+qovmsFjBLRGzOhs+9WH3j5LhjapVO4UPQomFFh6YP6TnbX8EFxhum/12wQtyXpYKR4
8hibuPx+ai18dDRgXJlSkHuPBeZvGE3yaYfNoQWP9wozTw6PyLPs464OllXd5zvuUsgu1pGxCuYb
rjw0TVQEt3ZsVlm10GuY5P/6n//9//7v1+H/+N/zK6kUP8/+J2vTax5mTf3vf1nOv/6nuIX33/79
L8PWWG1SH3Z11RW2qRkq/V8/P4SADv/9L+1/OayMew9H2y+JxupmyLg/yYPpIK0olHrv59Vwp5i6
0a+0XBvutDw6127W7D/GyrhaiGe+qOTuHY/PxSxViGeD/YQnSrKjgJysZLPVTHGsMN/hLacXZIJ3
0b3oJFt97dlP0N7BG916dVaWSF5eZEcuBqhVZY6umYNQl9El67bRi1ffCZ29MyXNSjbRGsyWlZNG
p8Eoitd2BaI6fY11ikHJpCVLOUiNu27lkgrdG1n4nDnZeWqG6qoZXrFz/bxbaHoOfVwGs9KBrhZ4
J9kipVpdK00Z11ntxiunTKtrbnef//lzke/775+Lg8yn4xiacGxb/Pq5jAVqKKRmmy8Nyjlg6vL7
Yqy6+17Jn6UpvJ6BKcom09pIi/moU1/kKHYTCZtpdgS+ln0vZs6MPJid1uLpE38Hmlfd85ETj+L2
8GOUOWdKfoRU3zJQ5VXbZeFHw0uCbsXkUS6QLbDBkFHCl6BJ2odsciDzMsZXvPocmQZZkes/vxmW
/R9fUltzhHB1RxOao6vzl/inL6kA9Dh1bBW/TFXdbDSjTTcGa8M9aczkOerzi2NE6ufMSSmwtGZI
PjuILoGbKAvZUTjGM9q63iN04+jQpe64jocSm72qecR8FMvKKQkeuiZK9rdmMJcOZP1AJSG7bZUI
45kgaeFg/uiRNYYRPfe4x6rso+Igz4Si23cfc+Wsj4v+NJj58nXliI+4NwBnRTqQ7ztQjmORjf7R
hmme39qBjo0l79ZW9lrzkI9xCOQFtxmunPHRnURpZi0xnff/y11EiPk28evX1dVtTTeFPW+eHd36
9ROqVa1Gzxxyd6eE5aZPVRf3IPR/HBdCJWkG9qVYo50jr+pOReNC0u/y5tWuRXjUky67D80ou9cS
3D+T3jX2MnY7dDA//KDAkHQeJ2OI26bkLrp2K5vtaGX3fSEckqhJsxnli3teQVE3L7s1lBAPGQxo
yrGhZ81iqBR0mfWY0xJEPSlSp17Gtlac3KSAB/PTaYPg8C6avKun1qDdo4x3vE/MHb9N6zQNZbwd
ej285FEi1sBG+/uIX8QKI8b4ye9IUbFL916UoodiNkzKWxIEXxQV8LkinBN609MTXKyHytCa3QQw
ijRnG18Fuc6rPIMr840LoMz4I5Q3iBxGTfpiuNPg3CYUpQ8zMwUX+jG/6aAVeqThQoVfYz4Lvk1W
XsafSatATLYRWfLV0l4aZo/PrzCh/c5nsT0h1S5P6yl0b0HZBGhuHJo/zJjar78Eqx3P6cBk7TYB
EGZ58OOd4YzKnuJmjIK1UutLzQmwAIBEf0IC3zslStMdyTdDgKcl45ZfsYb+6RRQ8xo19unwMSZ3
WbStZNsS1pfI8Outlzf7UC2C50Bti5VJ7v2UT4ZzdqkPL/U52d2ms6FkYr7yiMk3VA+NPYbc1Ee9
lnplZY03mL5E5g+ej0WfA5VzBvKPnUuetQZuJDsB30aXvoLvb3pTsTSqdFyMaoT91TxYb1zKrFn4
Dsa7OU1ur55BS/55yDIMaNjr2lv2qZNY1F2qniMNWB6y7Rs5ztK+q2MTXOwmdu7GDGv2wbOCd7eH
9RGPJtuNrjav9oCOm5vr4XvV5RCPPCcBH2Moj5SZzkbnec/kZLqFGx2oEY1nxatUf93hHUlZExiZ
WxYXXYE3gCQt1tnpVB5lLAPLidalVlzIVDz3BdoRFTtQf80Wj8QO2M7diEixvy5MFm1KBi5CzpNT
5JkbRBBpEv43H9eaHAThE34s6yRIeGMjsGVrY/KClc1yea01gic3qvFnWA750fQq61LbwrqMEWi6
f35yGPrv9yVdF6pmuJqqGxoMbuPX+9JQeWnj97b5efC8tT77KGjzgcxby7afMxNxOw9s2l/B0hmC
VUV5/KeYHN2CDjvGuWKgNjLPlm15FgzIyqtTSvFp0pEWbNoN2e+ELaQVn6uA2548dEMW4Zchz5FV
UFWEeBgl237lwiryu6OcI+O3IUCIntGz8lHUqTV1kZsZfDYdo+t/fp/kcuKX+7du2brrmJbjasJw
5DLxpyesWUa4GytW8VkxomxpkxXa5mWBtyhAprfORMEOXbuX3HHaI/lk9AvmuBOhlKgW5nRJJsW7
+qbxrS+sEZ9a9i8sJ+qDKQb1U1QWCxkPPD3ckQ0tNrKpZViEguB4Imunn4xgqG6XLbWCBXmjpufJ
DNJNIrQe44Uk3AjHd7j3xvanHnmjeAbF/hZP/aVRtPm7P8bOuscYaJ+gu/gpVPMbwDhCq/QWx828
/ZSQT5ZA39/GZ8QlYNgNlQgdh2NYOfnjXJdcFVlobGRTGZv8Ait1F5PvKhBeFjC8gy7fR21ePGKQ
TYWlqb+Po6Kt//nTcv5jPcSz1qYQZvJ5mYIyxq/f6qqsdYcqZvC5C1qcoLX802TV3n2Ulva5z6t+
0Zht/za0AfgB37VgKzvaMxo5Gyyx+zezG5Kt04pwaxpps64DkC46+JKjNh8cKmtH2ZRnMhaYglqN
bR8iEWdX1jtIuqj8bEq8kK+IBWIXO3Bz6Uu1OHna2J8KzDKem9G8BFU0XRAlyp9dYX6n3tHcyVYw
JymbIqiPspm2Yb+sXLvfV/PM0mer5k+6vZW9IbjxtZ5W9cZ3RXoIZsgZGMj21M18ImvWjm+XTd3X
J1B7QC1lRPZ9jCp7gYy4w24hq1GaaqP+Gzd9a67vpcKiPkZu84HnWLGLo5pkSqKSwohVhupxNw+t
G39ne5Aza3e072yk3KaFaeT2XV4Z5yo3x305d8heGdcay/4vH7z8YH/+mQpylKam2rpqsFnTfl8I
90hRd73r6++j8KtVbhUgak2lvx1ivvCokbgveRVZG7YU0Z1VOtZ9OiG8ayOwKFvUwZOL2RnAQdkC
z6ZS3Tr3jHCR1eBqxh4pM3lAKyo7Ozb3fr8xFBajeI47qE6RahnOHUvi/T9/qf/jVi1MXeXrrKsw
YXVd135bQsaGWTq6FmnvtuZ9qiE13zXcZX46DD3qfPAdNRZyk71IEZe+AzXSr4zMc69lKvJNzPYe
IyU0SM0s9w6lE1oHFQjNrkum6c7rhmpTYM18hX7WL3p9bI5FqJGLN4p6B+galFAyrR0v9fYG+L2D
PCvUqLudZT/O/q73I/YxjsJa/F8eaf/x4xemawlHMxzddOfN+2+PNBZwE3v2sXqP0vR7ll1Iz3t3
QxRZ53DG8kh8jinSeIXikbn6iMmzuHXEScNg6zahRKNmIU+jaQYR6+W4kReQg2UHSjZz9sM7jhSt
xz+h3h0KA2UwBmitOP3dDf4tT9WhnqWaxmTdkwMFdwBhVADogRsm6ostdUzmmB222t1tCKivW1Of
h/horizQmh2Rga2za1WnT8IxjYM0G8KJOLv6qtnsTER0IWDRlAc5Nk/j29gUvL+zMMug3fnKsOkj
UUP3dVpt0Q7lHUh55z1QE+zpHcB4ZEhsNrHmq9H47rvV280S5gLqIlrvXKsEMVYxdyA2RDo4D7IL
yBr/UkweoptzRzayxmu8ETNwM8jv2kGd00N0RFPxyQAQ+c8/E1v+Dn65B1isaVyArbbtAELUf88M
IFmZaGjZvlsDyPGyDkl+4S6wjpTefikNr1+ZdW3tgrmp9GC4Vb3J7mQvj27ce8kKj4VpPmUsMWV4
tMBO8XD7ghqo/dJq4D+c3FCXstMV2LB4/FQ4zL1Ofh/0/RPuROXZLE37zvRDsWxRVv4CzB1GlT6+
TnUB6g/XlH0W+sVTpVSf5IBOyeqF1Y7NPXKP8THwp2SdeIPyuQkXckAuMndVuMF49IrMxSfe49E/
Xxo/vSf2AdYTqxh9N+gKbmSSeOmkFmk/v+fzReZoq2pRfT/OB+g/f8aqzKju5QGplJ9jcvDHXCXq
6tu4j5iIUEpiTfHLtX6/fmmDCmI7KaieP9q2eg7ghLwlOvZCcTlk+7xW7Nc+Qje+tt+6Bg5d0qkV
ak2e9WaX2IFDWWQB34ErwWAEkTPi0CuhJtSZde2yAc3rBGqo65b7rqDwh1BIws9E97GLhu4fQZ+r
xv7IwqMPXty8eXQE2BeR1y8uBIG7yWicR+Bs+rp3EXcLcSN+HP2qw+YO36MI6YolCxcQ5kN7kWOH
CQevpFI8WKuM9TWKYVU+JQvZezvkzdJwo+k+YeN4MgdN34ofQilS7+Q3+ZMPkRWMtKctVszXj5Cc
8Nv835q/Xa6F0bcqTWEt5Fwps/JxvRTLsYNaYGmU282663P9ahZaQ4GDl9Xns2GOyV61cMXt7J/H
5WiGb1yVGps3Y9wtCXeXp37u/X/Ozms3bmzbol9EgGkzvJKVo3LwC2HZMnPO/Po7SPU56pYP3MD1
A8FYklVV5N5rzTnmo9Ya+scBatPKyV4U8stRaz57WSsGH3EK58X0iCYNE8TEWAwVtRzdLovca4AZ
eGHqzmqaj32N0Ke9mc1y4fm8dl7ITYu/JVavn5dGZitd1Kl1+2hU19CNHnXLHm9Neapdpe/q7bK5
LIZMaZ2+s9J91xTT7bJPSZEHS5ielq1lfzHa+9wqxvPnrlZE8PPb6CbTRHMjsndPoVVcJyQaUWod
X4j1eqff6N/YkqLfDUpwaUZzeBGloaGmgd5EQsrfz+pj7jRYKy9jWqDLxzHoRqOWlm7iXzzQZne2
LA33tR9RbaBluPW7abhXy1E7zf5Dy+6ykvokGVDoXFAKcm6XSxZmFB5OSnyv8oyAyz/eMl0u7uUh
bdeG0qvrZXO04/A2G0t32fo4YywVV/dVaYtjmRKjTy0BsJdZbTRP146h2jH667MdMZHmTuhGX++X
A8si6ZF9bmyhzSyrvnKWs5cjjSmfg6Qo7xQbeHbZiP4cm5Zy8VoESYhIy7cEAFkK1vE5T9Nsm8FT
3Ak5Lx6J/rpdTvgWqr55CMxaCqHR4euwG/08WNZA7Wkcrlhg0wtmAOfjDIWRzFGK9dPnGctpfpGR
omY0KJN12WKwXFlUEQKiyQcxzH+zpDoqPhD5IGUzMRpvn2W9tobWUELWpKBjDl76pgHQKWNj+ElQ
EcJiIjXvuskHj5M2xs6L5JF7r2V+nJLwnbMN84dBU3lxV9xkWTrueR6nECueW5xehPQNAADr/K+F
PW9+7itSnbdxNlpuULjZTkAv94WoPnchB6SVCXdPRogZlbl5DWQeywsxYBqTOzMt1VPR81eeih7i
M9TGb5M1W5YUabikMiU9nTARVWeSivLbLRql/IZvCPVRYOd4adr2FWuukWTltwmR/9arp2K7bCbq
oRg85GHDWO6mUa83y8UgId0cn9tzL0ngnbx4XC/7gzrcNZEiHotJ7g5Jr4vV8jJKZV7khHKhl/Wg
A1q4k4kwdNyC3vCqE2PslOYSUDSNtwS5f1v2Kz7abfTdS7DB8BIPx2A+XW0keWcT2LdezipkcdVr
g5YvCuizZhQSxM5+eB1FAwKgdGLy1tw+tsSjIbemMzT19NL4dUzaUzh+F5GPb71Sf2pRtqNN4iPC
lH7leCMjCjrXkhl74NDm3vR5Wr3HfnorDZ12O/lhhmNaDDcZsnkXw4S3iWN1ZvtKrbcb1SZnrDcE
9dqLEqeCn3i1hZR5jqbgEKz4k27izIeSH72qgWwzwyor6ez1inQeTDhgsVoel12f+5c1ufd6/lMM
OL8c0ANNWk/8sG01GCR0TfHVSkKwPbrkPY6ZlqBotqUbOy/8W2Y4lqNh4aATyz7D77OLUINbWpSn
SNb6ozYo+lVufHElLySesWzrZdeySBHaENMytAdakVSwW4YMtqwEj32M4BbpS4yKpA0fIXWY17gr
uV9x0PDi4d7X3vMyDB8LWa1W1piSeWQPzXmYF4UagXfIqp3sZc1ZtkwW89pycDmt1LXCFZj41su+
L+eVyUDspfGAaUc5Vao8HXs7LQnQqaOHaaAN7iO+eA/JzWh0770TQeh4oKfot/rT2kcx9nERBr5y
EyWKI5BKH00VcKyCI60DWKl1O0lvbj42ocrrp7GGDuOYax2/3WOTEWBQFXxNIpFWjyVGwTXBYMHW
8o3yMdPAWXJXN0mLYVMtdYJErRzo5bwZmqa5C2BJu8um1XblgQFm9LEJUdE+4ktEfzSfnE6GfFYL
/2eiPnjxJH9HCv4jQqL5OtSl5/iVMB+SSq1XuWUEt7j/8k3UD/J5kMqBIv8oH5KRNykxChAr5Pm4
hqy2Nzhs453Mv72hjM0FU55Y+dWoMMnufipK0P/iqyFVSfIrYmTnxEQjPJXhGKyrAonwLytT01Vs
JHwD5MiwT32p7ohZ5AtQ6MZTVmbaofDG8WbeKpuCv5QfZI+ogBNHUrQJiKmcPpq+jiTal6rDctRW
MpiLcO2RxHNU7YYeyp09bZZNusbRtqegt57GLH2ER6U7aSvFJzuvg6uqKr+4GXbPYZDmuwKfzdoA
TPns57ZC2a+QobJw1O6Ckxo0+V2TcQcRPmCbebdZ6tURN/NyQ+2eG3i362Ko5e1ylA8LlPukStBn
8ZJ9v6qQKT3pYPSuZq//7ediCkzXyzVaO2xU4hkNuavvSBzLkSaXRHbFRnjxQS2urCqtn8GlP+NM
4vMZ9S4db/vNmjyEWvNFAu/JdggEUeHzRYGFUksj1vh5CpKPiwyrd62qsN78PgVQYUb1nT//pFQN
/v6TEMHVz1nlPxuSL72nZfe3n4SrdzdJhsO9VKASnZvxS4t+WVRps/mXSd5c68iXZv1HV542mqrL
BoUzBEi/13nazCsCScZPYUaBBvizjY9qlalPqRq9Tn5UXwH/qU+BFqNgrauHoWTo04/eajkJLzax
xkitPy4JmvEQ6aiKls1ZMLmFQqfxxvES1iD1K9gk2m55RRCRqCyKmCbdfHQMo2tMBM2Nwqz8QPUn
vOS5l+2ChJwFRmuAP8QUnnw7yZ0gYkqZhwPu0nQgGSsxHpYz/OEZ5lt3vxwPiB3hZzeXZStUeBSl
o5wcRjt4smrbAJiiMRuXja1XadIsJLROeEuxB82btZRFuziOIvRGbNpJOYDXtM3dsqk3Bs7QolGP
gTXecyN+Ui0juzPjLruLmXKgxKST0RV8F1w/4ssbZulxOYpipD3/+R1UtK+dh7kTatuyoFZj4BIS
X8pZkcndpKytnhneMG4pEE4a3duJG6OXAsdqCNOOzq2Q9aNRZXyo+L9itPNoNBujuPGyN1W2orui
yuO7khDrvRWLhjZihLHchiUqAybe1nIorce86F7kjgdzm2rN1a8taCvFtE8ktXuZun7aTQIZZwAc
7qXUIG9MlMAuhk5CDvrwj8uxhzR7q+ar08+vVrQ4ZG3LKM898SRPI/Ls5fK6mPJDQRedAC5OK2c5
Raan1SlFffps/fUzbbuOj5ad6e5yli8A+incHY/La8BEoqk5riQrGtyBSuCNCmHupiB8wef2dvnc
ZQs0MdoAtG3Ztyw8ong2OnTdj0vBOSsnvTSeZUJ0Tz75irtcS+G9zWuf+/7X2p/PMyP7r9ez/7v2
5VXi0BZbpNP0WuXbupO8bRSEocsEbZpnadOtkgbJRrRdvvrc5yvttOpaRVsvly0HOl0tXT01u+3n
PlNYANNGtdyIfvqJDhw8Zq0Ivnm+vBcaZaxJ9JCq69C6g/+eu0YWtK9qJx7QjwWIcKQ1OzAwyVZ5
0cqu/vbnz/dvDX9NY45AW83AhU7Zdjn+t4ZRZjDJCdUmeAVUE8YHw9zVWvaAwat5N6x2K8Za+Sb7
lnAD1dSuJUz9fRVMxhazf37Kod87OcJBB4UVH/J5IYH1XxkxStBlU62by59/Ze1r10QzbWFqFDcN
zdItXXwpnBmK7IcBXalv0zisInuqkYiw0JOCzGfTbHZMk2Onl72/9smDScQ3eXaOmurdq5nVR6x9
yM0VLFa0ETBPpWn/6qPXd1KRyuceZti9NKZXI5X716LiDVKJlNmlwQrbdOFn6nlsKkqbg06+dp7w
kDdsSyE2kSPL2rJYTkSp0JNbFeb/ItVQ/vlXYMAkFGHi4AblbsON+1o+xL6UmXZlZz+Zq6jP+cgk
DOCc2Ul08RpTcsIYpRPGk3XhRejxOlH8ArZlboNWZMDVYjJX4vgQ82huw25EamQp//IrataXeyfv
jWUacJ4NU6dxSyv0n/0tjP6IRbI5IcHgni6SMj/RQvLnrHFWzXmRqn5+8gps8dTY91/2L5vLGZ/n
LvsSkYOTTXTiCOcX+XLe5+bntbmNtwjjVQS2Vu/vNPjrx0DYr3gbKNPU+kiGhOmLjaXXHJ1Pwazq
Dpj7b5ZdCMqGPTf7CXwuB5cX6WWSpmor1HcQ84Y7uSh7eB83Isp5Sanj6+NXLWCZ+YLlRSSvDBwU
Hv5xeRFMcOMlJt1uOSjqNl57Ra8vvZxjQhmTUTFKi3heLGtNrecOJOh2/eVAloKTd5YTDb7NrqrA
uq3awoT4F09uoIXdg5kY44U/yF2bdgDI5kU5vGLqiu8/jhtUbxnH16flGDobNcuaU54Qy2OUDbhZ
P1CIldDkU6KUf60t+5ZFPB/9cvKybzlaN7q5Fz4AnX7yi6Nst9RHxuRWKEVB6f4/i+XgZMHk3+T6
WByX7c/DcgR1mb7GQB/ZJhJYmqSNNg8OlHkhI7GJlDa9WPNQAaVPfJ6a7Np/jBTQ8W/Ik22RUsxH
58AhKKEZzU6EH8uLdGUq34p2sxxbzgrTqdoDhh0ZS83Djf/1U5Vu3Iee/tdPjdJBdq1BoCpJpwnI
LxmSCVTA1xpREsa5wr7iLbWuy2avjtKr2tNo0GBEnLpBza5p1nwnAlm7AL7XL8ua4elMUgnyMMpC
ZyY7oRNaDkSUIki6qMv1svm5WK6oQM9+7pLpjzitEkNyaXrpjFYJXpyaWZtANqTzsu9zERh+4PpF
mBwocMdHMGOEFM5ry6KWvDF3llUaa8kGfOs1aoPkFPkZkC6ryNYWb8OqiopqnUICAXwBspo63IA3
r/3llzmIj77L7uuG0no/qvL6Y7Nu21ubZCNV073cFVlFdagsOiLzODmw+/aSRdOJ+lRy9mkzQmYV
luM1uvY8DKqxbkU9bZfNnPxCR5/G+FoGtf9UMahS7ER/Tqaxw1P9j6uM7ibFx8OIuIkoXaj1G9/m
w4j+8Nkz8mqb98zQ8jwogG6Gd8sJwOhGxww842YI7e4oihzK8WAXbwhW5xewCslaZWi7jrCP1Jt2
1CdnOYCa7ZZiTvPYeX4BAAfmbZwhsA8t9bCcIEqw2RJ1oc4i8rVw49TTu4feZl7tgZFjcl9tZp/Q
92EF2xEdWIzHjlG9tvNCVX/Sa9Rj8+HIihGcG0yp0r4y1lYghsOsf8aaBh1PCqRjuUDxBnmVmfC9
Fu+IX8T7oC5SrMN2cxxy/y9PiTp0P2l5FLfEtI2XqizpoKESfa31aa2EjXQFCTHejTalrwKZ6y7O
1OFOBQR52+qn5diyp1LMAgFVYLjLJuWVW13XjQOxj8G+DjVtE8tK/jJm9Wb5WxhD27lBM9WXNCnp
Mo5CfPx5YUWvsizPXhWNLzXBQfJ+CIbyXpBJtVyZKTGUtkJgm6jRUkm6b6/tYQy+YSf5eCNUDw5g
b4ER1YgTucpJmblGBbtB6qByZjr41brEyof/trQ/VsZlhbCjj5X/Hhrl/885v/8IXier22oeuXz+
CMlXxb88ltXfn8qEZ2ky4wbd1Az761NZCL+xU6MdHnV9sq5x0l5JGClflZYIzw6MzHbZzCCLGJVK
Ta+ieen2LVXSsV95uS91MX8es3AzmH34GKUI1f5/1iTdtBkIjdF2Wfs4Whr/0j2FpPLPmfU8+KNz
aphk+KJy0r5Oy5je1GWBzPtBr3rYoICB5UpTdqYOL3RZ+9xn/499y3l2fiXY1BmllMYZWJtkH1I/
P3RTSXE0sb1Dpxb7MZsibasMnrkZW548H9sE6GxALoNtGZLXrm2SlVZX5qG0YZ6K+j4ypYSBo5Ht
wyBMuT2zGY3dTwIilRvcVhq+xPDnchZFinStWYStLZuV92CiunkuUH5uutqqjEsyZCU4vLB4VlvG
H3XQEFE5b4ZFvvI1r3rw00m/5fvHsHTWEI0m4VC5TShowGTUir1kGwCbuvY0ok+mN2yWrTFu7euy
VrWWDAiNyL/YhJDtLDslI30F8uXtP09erqeQtpHnSz/OXa5NWp7Gy85uIBg99DWMvJribf1QLhmr
9MUzVWoTsUKRHJb/SWTbdzRXderLYffYNRlFaP5HBpEKLrb3AShYZorXIg2/B9GU/gin6FWvcp2Z
yeDxAbUQqZJf+TCfEPKceAxFya2ut1H1zcOlj9VlDKWOMe+sMra1q2v8Ep8Dq0ppC8/9HEoBUSUW
AgPfdmr1dGOFU7lnymA90Mm+1bRQ+14ILwbq6GsXTQuKi1/WPITmA20wXQq+WI+2nPl7M6y6Tdlz
w6mjH8txuuPBekoy6aA38hwf4fVrjRnKJUkYV/SKXXxX7egZI1oHeVAVB3rN0mrZz1/djUgwfplx
r9u+NeutWdjSSwBfZzkhIeJqrfZadQABHz1kITWk+QVlX69ca5ysMwZn7VoXHV2j+UDr0ZMGtiXd
ql7tHac0LVdGKuybqMeEAzr1qa7yGsJa4T8Kpi+Fr4zPnWkWp7HSQTyN2fiMEyXcNKGWYRrgaFjA
fpVIp7osRytsWaaePQOCGi4VyQ7MmjgrDqdpO/oSvKY2nJ6bqI1dmYSe43KRafvrFrrcg1T30o2Z
EXa7/GCsOXvTDrrVchG5kMmq8SxjD3WtPlcR+JhpnNCe1PPELoy0x89Noqz+2iwLrzpS/fr75nI0
rKiKLNc2cwBUWPpUnVPao7aONkEE3iH0O/HXKo++bo7QLr2DgtNcWv92bLlC8sRaiw0Z2co+zjxP
vJRDXUEVgYmHlpauQkwPqVONfZLP9DyvkIm+MqNjMXriPp6su4/9iW1QGETsbDWDd8to+n3ZXzMk
cdMaZgG+quQmbYrGCWY1jDSSKJMGln41prK/IOUlsiKC/Nu1aH/gB6/NrDEPH6tE6piHZdujX7Ql
GRSMDw9ZeD36ORshbdYlaUIf+8rSOIfyJB3+pv+Z9/nK7Yjq3uNmwfAVIV4XhW9V79+ZkRe+d325
JUw5D5wifUvJMI+cor0yeReBk8cR0A1/eq9H72pUVv9GQNDPqcqVV3XSB8BlMPgGKvMOIHtIwJ5p
Qj1MmEHgsbN5DskeyM/Oog43ry4nLWu11hBnZVmpu+yTKlw9jhTwGunyGjQ5wi2I0V/L4c/rrJ50
tCCY8nXnpYNjQ2LHDhv7a8ko9QtzXBnDraLsMztqz0jLINmJoL6XAsbK1lR134DZXT0fQaUjrfys
6z4MWOHsu1rMV4vRyvdT5RhMiJNmi1Yzkp5haGnudNVgopFjQT0SJ0tBrJ7tRwxE8NuqvPwNkLfu
4Af1izJHyC0LigPdTeunZzLspeOyaznVCOBWeqBYV5/nmgHhiIoIdklUiZWqjv5VTZuJgC1jJDwv
0c9NJHdr1c6zB6K7VOzBmv+mDah0asbQThcXqxjy0I98iGdIoKI/2iF8xuWVKl/565XyOUNWMyR1
a0iVOFN9y0UYnK15I2EYek77KYE915fhpjalObqBI2aiR1gliRB1EWtS2ImaHSvpaZjXIqVMT35R
NbuckMSPteC/+74czf26X8vQBhAwyAeb8i0GoXk1MGT5IAkWy+ayEJqVGeuPk4AvCpUsEE61YkNx
c6UIbzrooImlJc+oktSDpbf1SjVwY4P0AF4WUB3AUZfeWIlGVOx8AGRbsert1jqUfmA/VUnrJoY+
EOOCiyPru3GzbCJN2xN2Jx6IH4roaONRSwCEU5uJ+FMz+s7D2vtGrnzopvnMUJO0apMlYXaCHIzc
GjLwtpz87laxp9ENAgz2ckJ/RJuLYP5cDmv6UN9bWfX8uWtZs8peX4Vz4KJMJpESp9aJ0HSLST/W
PmB4wlXnzWXfspgKRi4OtkhSLC34gUCNbitqdK5Cyw7WbwHtYdme5u2h9hFaLds8xf+z7afVsy5n
YMky+UVG4pxWcvaLCSJc0UwwX0ILEcS6cYec2dgEVhEeDTP1z60198Skpnps8wxAB/Dh9/YtSeL8
V6Yic60q1XqUuO2hbUias99X6iE303iblG15x6wTCklaJm8dmaDLVUpXXP2RuxXaQs/l1rr9c3FS
Ff90UFGX021Tlalc20JoMh+nf9a8KKMGnSUX3g+Rz4SGSfOPKeVIbDq/1Nqv39J4Wr+IFhJ3RAa8
G4fnUSW9T6lxPktCCa+tOuwJayKVsPQ0RmT5JYyqet/aK80swm1a5MFdkN0lcXPNNV8/yJLQDlQL
yJzJi8QNuxaRjo5vhFmTvsrlETDZkMjcOng5TL5gSDfts6JL+qoZQcxRt2u2OGSoeGsVrp8mIHlD
ORizPsiUMXjBvH5RFfhfmfYSvSPu1W6m/JG8PBsxEpBllRYs4VZWdpIVT9mmVfso2RNZSj49VnAA
YkfDN3XxfkpHM7qn6AF4XO3rqxgJC/M6HFMhoOujJJuoAoC4OhlRspsU8eyq94jQsoLE9YSSb3Dj
yZveS7TNJH60uprtO0ota5MSvitgrW4o0g+uWRWMvUW796Yw2WEXRs4zIW2KRe5AEcZzSsybFPIr
1zltqFiAmU5LZ5DD6b6Hax1JBEyOAc98HMhgT9TYXCO1ktZoA4vNqFmqEwc96oK4KVcyzDjCKcDd
SL36Pc6hCnZGVq4z38scSSrTVeqrxV2EYBHVg3qGs62eG+xqsRK2hEYELhCe4YAm2j4Ssgibvcbr
RlszuI/xdbrJoFJyJHoOnWRZ7UEFrkB2ojeImv0Eah+eROEYAxWDaGp/pHKpnVD4vPmBtjUDxkxG
mUeZ43VjeaBg7zd+eko1/WmIDO3gN7K5igWEYUYtvhspdkO8pVHTBnpgVpee4A2kp5Kb9BjApW0x
jVSRV9wHevEgRJMeREg33dOPVNivkLuMF+69+8Aif55odCvIzrlmRM+VlGwVs+/J3QprN6djequj
9+sq3UkCE4FGEZBRR8gfZt7I6bquObfGYUKpsZ6Boxtyh89tYk3nIEdDI5k07nHZnQqPIFwZc93G
HHRxKMroKU+9/uyNFGVjsB6WUnk7iuO3FvNRh1uytYesCrdaHe6VqGovy0I1gTsOZUZKYFChCytl
7aiNNWo+zTwVNIyvPWKZ1WgEJAyYJOWiB3Z7b3Ia+eyXlnjCSepYQXAsqWIfpFQa9qPdvaZY3M+6
OiDf1ngbNTS4rqqRfcyMHv0lEs9VV8Fw8CZL3Q6MZFeparqhpP2Q+3KthiqPl3EYznKW3jTYK69Z
iwQYHz8Ej1FrVnHWktWeBmsKFvY28c18Bed5ZQz+d0PVun+7rf2zkc1dzdSZaiNXVlTK/Kb+xami
yGpSpWURvQ8kQ4H0JnOwl/PbMlFyMmvHfqeapKgUFFncgonZJlFqR+tRWi0Y4WKCyhGNQMW1ZKMp
Rr2h4cKcIGzS21zO7LU8Bepmmm9kWdyHrm0k2lpPBRlAefDcjPK//HeUf5ZAluYJwmtFIL/HFPKb
zZVCoZ3HOAB/pgDNDjAXjSOKnRU58hGhTAk8LMJaPCfDF+xQC/VIPk+INFctHJrCcv/8zLCVf9Qy
lt+GXHYQubat0Gz+6t0fEPmrHd/WnzZDfLgnbUWAd/7eWcFsWhqb1aTbsWNEkFqswfqlSfGPtmmG
U9vb0z7XrW0pm0wIqMntGHgNB08KEJw1oblRghKu/ARNsu2CFzRg8qWegktcmwriji48p62abFuS
OMR6qS0QVfks5aHnqEX0ELblPY8Ie+0XfUqiWSK2law9hwlBj5EOtU03Yqhxc/U+au2WPxcQorY0
5LXid/s0rVU3EHLnjr5SkdVlYiOaNyvDSNZ1bx59rF/kPqROOpAGCajzl92EwVaEzauaTaAVi/wu
t3T7oPrKoQ+le9hg0VPMV8JRLPstzYEFamMrH9Hl6LvM5+6cS0m0FZ5aHWl6VbOuuW1/iVG/8mXD
BVcl67GHH1t5cXtS5aZBU2sT2iAXx6Zsm3OSEsds+HnrwiuOnVi2Qoowyg3hCRLNkZCk0nqcfv35
/Vd+GzLwSaQ/Jmji6appWl+GDDmkVLMUfvYzM+XhpqvsgngtT+9dmib3daAy5ygoWavzp7Mo8+BW
0Nb78++g/vYZnHu/aFT4IGq0VL/2gRXJrAdsv9NPJU9+kOrWnFBvJNDlUh+VKqSYpTmtxtUZoceW
6Y2/D0ZlWFMvRv7c59YmFOobwQTteSAsFzTMKB0TmALRmMmrvu/U09QTC/rnX1v5UgdcbkzEDOi2
pSr23Gj8Is9QYuZq6JrMn2HFh0+OxXe77dUVwYNAQjy/3GemgURmap5EsKYyvgeern3LrWHPcxFT
LzmEPOGL/iJ1hUNp0z7U5pg4kUU2AWEGrsJ7xjjTUh7CUpHXY5Dv4EPJq6b2j4oFe8IjwtCo0xX5
KcZ+8Kd6RVnS2vYWhbS+SeCspOSFEs40Y76TZ08aso3ZQ2MO6FUfS+Sj69LzILH4YXcyjZFmCW1k
LMtEkrZ5VDtlNL5lOo3DAEekG0tjux79wdzkwgqY5OXdqo66EjfkaG/8VtsEuahutb5JYQwk5nog
t2vj6XrE495mKCj8ntLZ1OB308pVpfuN6xWMCu3oO8bAoC7fJF0XZ+7sYiVJxPcqFsGhJXZ+x4zC
kUKT94BVzt73evirZVCFa2kZmA7jHgRvsSvqBjUxJY0tj2PlAEM3BBr8Q9aI9QUQolUduVp5E+yN
uZGlM5cl/TIkYTLQ93XvD+sehBmPAJHd21DZd3bXvgtQiikjBlXZKRjiboqaYeAVARKTJxnd7MEb
T7ZaxLug7BVn7PRwohSRuaJM3JHo8xvNlIiVLWFZ9rIdZA5tAek2zF4yHQEDSRRKeiRvk4FXpqz8
/hew8fS+znVjp3f15DbUd2Wh3AC4n2OOcBPmU1P/y2PgiyHo46Osg8cwqW3bYPe+GMJa2bP5Xpre
T6MKA4YqXebEpmRvYhRIG0UOWzq6XXcxDNFddF8h3zPyj3kCAgAdwGbQu/tuDhzEufiQ8qb8+Zv2
+w2CEYAtbLr5iqGavwFmNLWfpnjo4/c+bK/IhpV7xUbuXqEwdj3u26uxrZKbBhoaOonOVdQRR5pi
KW4jUCNIGqneda3k3warRUEbmxoiyKi7N/sHO7feRn8sHnwa6v8mFrG/PlsZq2gqbQ5Ns2ydb94/
p2OGEtZpTWTBu+QDvplAKva5+dgkEQ8u8KUbY1AHJ5C8fI9nh94Lsth7aMM3ZmIfMsUQ+2Wm0sna
WaoH9HrZXu1Jy8pbJhMK+RSOj7rSbPr6rCnFPqIqt1UsfwaWYKyBmGYfqn6SHc2rt0QD/RhRir1q
sYVwpanOUepVWwqv8UPaVdSkuPs07fD853fui4Jt+VxZOjMjSxYqWlf7i15mSlvICUMcvVupWq/t
2PB5nnjYvmvrVguL+GgMirHGK/U+SgRFtcNBGmtxTIdqjXsJAHEfnLVBrk4iDQr41sqLSXD9jWZJ
exILO6nRnzD7kgaJWWOFejF0yjrpXCoWsE8iv7xMmfetlVtuah4zFnyujx6+nmPVwiL/8/+Vz89v
7zf6Hx6hqsWH1FCML1+iqk9FbflZ9p4IIa9Q0vYX3MA2Qdudb+5DBj3XNIxXiFCysz3593oT/PLK
SXVjWRWbRLf987LIbeqmkHuAPQiUlditoraNb7lVefvCql+JYB5OErVUq0nXoVRdCFQeAFVQe8Td
eNH53W50gEMhn62drftk2ieSfjPQS7vE2Wto7onUSEizJMcBqkFma44oLOyusvZYGu3aowGuxbpy
JJQcLX/TyZB2SQlrEaVk2OMLk2cJRaWd50eB2xIa4tR+NncWmL9MdyLNnFE3JEJNUlApGHSuYB+y
UzNTj/zULomwBwiOUIVfTLTSkzQm5Yr6/xX9Yn5Rh4emmcId8zmfIriBqTvNClKGu8RFCK66k/bI
AAWJZ92/t0Z7tMuKLB/u1sDAHTp28TVhUOdMCFrXEYknTjpz+A1REVVcZhdGkPbRMvLwSIcod5pY
Fzsl8IbDaI2/hrBVKelnysGbE109NXsP2hLUBUVCh9CA4VSQ0uGV5FI2sP0GboUbwTAFixzVBBm4
z1xn1MVc3uo60yF65jh0FVCxKHky9IpMyzmBV7UoaCHIwRujHOtgrM9694vud3NNGD04YET2sN76
re5V8RNC/4NXUYDNxzcrkfwTk55yM/hQvSukdU40wo6g8CwfxbzAIe2Q0FqcfK94g1H0XuED3ym5
uAB21u/0th12JjTVHi7tVQ2RVA4i/ZG11Vk3oNI3ln/Tk7N1AyzVrZX0juSI/Jfp8yw0LhTOzedM
mQxnpK5/zGT1MghFvR+VYDtaRXzTM+OBeTY2O25LFI/7oCdCKMBJi15vZ4TU1cGT8jAuUnsd8Sg/
ongfz35LHWiy7PrGJ//sX8aX5m9jXNNQhCaYP5q2gt7wy324I5mST53evhvEx7hxMDLsSfFlWXbL
PZQhw9WySj6Q9UYly71wIh/giaH4q4Bgxu3/MXZmva1jW5L+Kxf5ztucB6CqHjhqtGTLPrL9QnjQ
oTjP46/vj86supWFQqOBk07bkkVyc3PvtWLFitDj5SufYi3IUgTnEw3h8XcgBcNGJsvapskK/xDH
s/8dcIikGQQpPJa46Ehvhp3qxYj7S6jbskKbdDTOpitFM/L9+TgfxPY9zYqNAunzCYmAEgPBoj+i
QaL5SSn9/lHNoWskwLtE2WoTBRbky9K3vB0yl9YxdpH+DseOY415rPn0xMgBzQP0hkZxuR8R1UpX
v8+ibfpLn8iSswzPOWUldNemxBMLJJTuS3GbTGg8+jR0QRRSrUnXKRw28cOQDPMx1rVzt1TNn0yA
//M31bj2R0Xuq0RWDKZV9z9+/I/nMuffv61/81/v+ftf/Mcx/qLcV/7u/p/vCm7lw0d+a//nm/72
yRz9r7NzP7qPv/3gFV3czY/9rZmfbm2fdf+pfre+8//3xX/cfj7lea5u//7Hx3ceF27cdk381f3x
10srL58oYJ1//6Wvtx7hr5fXS/j3P7YZSDoI+//yR7ePtvv3PwTT+Cc6AKiImpaISu0f/0AncP29
Jf1Tg++P/Ipo8tzD/f/jH0XZdHc0+uT1JX7P2k9QgvLDH/9ocS3lJUX/J81zBsYXqyTA+ol//OfV
/6X99+dt+9+1AEEx/o5vaCr6agYGhaIIxQPuhMWh/rvQWsxDTpNPe9+pCBDjcLadQ6LJGZcj53VW
V9H1XJVdPZ5p71vNWRvEFTwTbU5fTeNvfap+L/icbUDEatyM48aLQtEZY+vMkpPvzKy1AhAI2MnW
bq7U/GDK7WjncS/Q8bmvkOb9BbHblL4iZTQuU60dFmEynUkzlqexRXOzzNEBBkMPzxqddtYk38kv
0fzSa5haDT3QG2y5B6TR6VTKXiF7IAc+zXZFFjllqegVDZDiSL18tmQ3NaPZzbIKcx1NrbGfyz6E
BpBNumMRJNAhf2hZ+M05WvaiQgsu2dUUbTAaSbxCn6PXUd8JfY3mb1E0ZzkvcGhXrINhLFusiUZE
+zKqCIoChj+NO8iX8qEjpzp3hRniN6fYSzhAVpsHrE3i1Vwlaa7iBLhZThCD6a8TA6WCLNxrGD/f
YyRXjMTD2qt++PnS6fLWrGuk7MSGc2A0MnmEaiKBTefUfwchoXMzwWCBYg5trbHwpMKzftA4XttU
dJ1L475qmsKO55GAbQk9cqfSM6qotVEhreyp7wcP9YuVuiJtUnW+NeO8FYl3vawVfMPMykAvp5M6
dfh8y4ujGumEZAJbZzIKzoTCm1MPAoL5iRosKXDwlCjWDmmgMAZkkVXDq6r2OWc5Tslu9yrtiXbc
JJl/1wsLGBAFj8U6mdKOzhXq7zTYeXmJ+rmq6Ztk1buq0YbmDgrQr5OclqaI5j6w6xKm6ETLvRhK
+3Rs1UcMBgqKZaS2QxkqZ12meR6l2XfMu0e/wG9e7jNEfjBQ8+oyF5mRSY/A3jg5ul5lLpBEe0zL
xO4UXXaLXnE7uBa20Xf5oZj07M8vXJo237PLgGRtWrXU5QhtKgS2Irl4C0P6zmiedTS5XmzBnBt7
DKtNjkIJouEQG5Q7yG0h94h6Dp0GsUBcvRU7F2KCjaJfje+O9GRgQoMnRIfJXopCpRwf0xRn8EiR
PLnHBbMTxufamCFT1PlWWCsUmUKShNSdqxfJIa/09onmvNm9W3nkxYar1PJ2qKUEzv79WITSpwoK
QAwp0ZVLJfpUQzsSaon9Ff8U9LT7O/B1ZTk9OrIuSq3RqJPu5PGjRJO2N/V6jV639GXmUe4KrQi3
RwuP5ZRtBMtqXEPoZ1exIDkvKr6H+2lF9UvMN8Ns2CLOVlKEWlJv6XrFUZPGT2ddO5hSiqtpdjed
Wit9XNoy505RCD3zcYi9BTdVjK+fWS8FmvPJsJZGrIGfzGsymC23E+LNXUUfNLkvtlov1zKRkLjD
1AWYpjyLWJlbCMm600pjKlOUj0uVwGI2jCDKK7TxvBr2mhTnfjjFjq7m3PdUON31FbCZx5ehLAR7
aSigCS2XqMdQZ2QCf0IG15DGT9zicdKucKisUS2ppcwGeultXZh0B+5h+0Bb34OSP041sp2VyNzG
lGVM9dGu6VBx7uZnc38j85/8mw7PxBnl7wKfTQJHWz130JSzqcIzu61fZ3NJvMwcYtwe09JHJ6eC
4nCf7KHFoPHeJ55W3JezWGS/62i81Dod2ipuO3VJeWsJ0aiddjH9eIiCo5vVK/fPbFLBl9T0E5eH
LV1YEGy78fdqjABgVn51WYUJThOKrLzTrmfVdOHeUaCpEb1ZYpTKLODlIk8IDLEpohyjws645FH2
exgU/kqd0afBcIm+3OZcQPERxvqcWc93E2e1u7ZcUfOT7CrD9xE/nJr5Nrf9g161+A3V78UUn9sM
BCyiYQ8AG6i7WshNQrN/J2qMd1WC3h14oqMMGc47usFWJcPbMiInRmjaUe8LLNZh11EJz6MaUcDq
m5RhjM5wbaadPIsPeqfxIE/KPsnNo2xM2ztNg446K/T6aDLObNQn5UqMAkO8i+QvylUOs/cMCQfH
iObvKha31YjdEQbifj0or1Fa0V5fx9cJA8A7LRWB9EqqmXp1E8ku3QR3J0d6x65jQ7Q1vb3GZbIP
4V1hULskNvpamE21Cy5rw2846HWIgpMShtDhRRgfskC3ze9ywSi4Gy1zU3VJecLfxvD0bNlJ4x2v
OvNVpon7UBoRQ1yi7E8juWJb9/EkWg9m15kO3AHorMTZQ9V8L6a6Gk4mjddxLLujg0BOB2eIzY84
jo8088KQDnHjYG15EZr2Io/srBQZb6rW7M0mEbBsEvzJik6RtgvrafEqZP+QZdDC/R2n+ZGOSxeF
s9CHGL5fBISFEp6PKs2HbTpzkvHvuNU+VCr6EHrUl1ruyLnL1sutQcbramgc6zUR1ac5QvqpvxtE
F3O5m4X4wtJjtnx6q9dU09g3umza4y6NhncpEzzMYPL6yRrND00YfukifpyKejPZgXw5S4ET6RLP
RyeW5zdclAW3SufGFUDVMx0plFaR3gkjyi3OLUaccM+Io72iRo9gNuS3PByqB04PfoUyI7/FxmFo
6cFQxGkbSzRddOsaPvbzi8qD4Y4k1lH+zaO6bIX7yF6s9r7OLZ5zmVCmNgKrQXliakuXaGmvWQkw
7VDcaMbdInGNIUA8IKSui69tqD2J0CCbqFK/6ukxrBXdXXRYEOg/qnZMFBW12n3fG1JjLzq1yn4B
qm8c6X6CDocqWwROmSksXYmEADhbaaXTAmA5ikTCEmNzqPaGc6/zT9nKTp2mHMWGbsVOe4/aX9Nq
or4qEhmyh3AJPYkmtLhNd4e2ls1Q7a3EKXQjKLrUYaLDKSDZT/Oj0RS7ZGw+lhngpJ7OkO6fpDo6
ymb5Ldf6tq3nndyBCs8JZJfqKs2m4gEL7MVaQI1C2DAbfcxK7riNUMVciNP3cWF+Fv1vzIP7oGzp
TYbSnttRVn7hBjSnX0q/BPfULEnqjNe2CI9tpH3DHJZdSLu3OHugfUA4dssAGy6Zcjuj7ScxldBV
REbsDmm9qbQNjUCRM5vFeaZ9Cgq+8R4X1b5Q9N4lQDhGFRCQma4816ZAEcGST1izOC2hHxPWkYfP
xcr8RV8ejSb6jIbuRU+EnbnGldTkd8W3qkRnTWJaA0j6sH9PE2bEXFPjRwYbaSKrjtQK25IVvBQ0
qAN3P85fBfL5BV28HONQwdyUw+xKtVeE+LVM47LX2uxiJCsUGYkvnYQkq5WztEy5+NzPCFfAkkxH
+jO76brAy1iD03CtIaLesNq+3GV8mXDOdeLOCiSqZb5soe9RpxZ3lUzArkqd+NYUHQkBESe8S1fU
hKwgHCSvttSvKaXXUZXfrbQ7JpHwadzNJ01aahvk1AlHEOpowcOHxq6hwpe4LU2c1C9yCu6n6Nqz
hLU0OjedGw7tERE7Kegybv+gN5tCXb2JWehUdF/8GOUQHXyV3qmECpyYwe7HiZgpg8pBsW4yYtLs
eoh6OwoADY/I+q2GPZ+rTjnVnPVlUNn6r1d+fo7rmn6+PlP+fPfPn/y8IDP2ovPz87++/Lzyrx8N
+e6jkIgM/n8d+efF/3b4P39eX/4f76Hzea+gdw+YV3SS9/M+dtj2r29Z99u/zvPnpVqTNqaCJAYu
RTutxCXUgGDxc8U/X4Dhm92/fvz5Ti/b//67vlHuu1p0tDCcPYgQH/nPMX7epf79rX/+DlYRcSpp
slnsoJqVu379ApIs4c+FAKwWiqil/fzy5z0/X7SmK3eT3tBOR8/4fUGe5O9//68fh1SaEXA37lhk
EEfY/3pFKnWYbYxQ2cbFbtI0dCLriSiZ4itivvzOGCYY01kHN2rCBaGd28dJSWu63ODD75C8wcnp
59teiM5FBwGnD1AUOQjHlu4p6M4AK9I+SV5ML6EVpbNDj516ZybO9DY+Khe4mCesz+na3BO5IBj5
kgdF6FTX5UpEKid2+YVNDwQfh0h6Fz9LdAuo+QW0SggSfWeQBTk4uN2QRHkIASyva0XUeMyezTNN
0PYXshcoHDbzQSIedjIXOdgB7tbo9zeeX3IV6iMQw/L3pnPifalDCNjEHyMLT47jR6AH+cpYsPm2
+yo0By2/fHYwHCiHd0wWhMW+s7W4ymd7BEJunTZQriwldjH6OLy3Dj34v6rndD+gjX93qevT9Sdn
rnDBQqxnSzuiKUq56VlFq08KJsqoqqebwwOY8zk7meeF1QLVmQCwVZRqOyKZvZ/yXfkUdX75JICf
ZQe+aofiXtoLtiSy/IoYNewq26RjFme+GR4NtE+7heHAztX7tEhHA35ndqfvKDQH6Nkhx2o5cMvm
0WFLLlbVZlvE9TYVNlR7SK13co+wMru6oz6HA1+mp0R8ET7Obel3oYsPUuso++ySv7NAZ+fYljal
k12KS/0IVcvW/DCjp9pFC9QGzY5tdCg/LP/VsE6zM1WUtGaKVsgf+3nvWvquw04EbkYq0zsBkOyQ
YrpV7iYfql1sGm9+VU+V90ViGh2sYze6M+bujvCOUdkBISbt8To58imz40PX2NOu8nB6UhWX9NDO
QueMDXmzMd1z6gz82kaamK9l4gqOeg6/ze1gm263Ud/CZ5MmSjvQz/FR3+rfxSf/H5lrzRUq+Wf8
ItVB+C30fndVEyQVbMR8PVTxbcIvBkDZWC3z6u7IK33d1t2beC6uuUMbW26Xo61vBW+yS5JRN34P
376sF/NsniEFa7BLvEndhtHOwiBWtmXt/COLbhv+vXIzO8DJxojsyEPz9Za+d4JDj4iruO/lwyl6
etWoBLpN5tDpaUsng+ZB3OC1jT5hsGwjqUIR1pRdyZkcqFGB9DTDwnmhyeXhpjw9xcNWcG6Ynzaf
VWfDc0pOGKchyi45/cszhBPNlfYQpklpefAep3uQvSEFCoWbrQw0px0dy1uB3Vq4IQ50mr3uUJ3K
2l42WFWO9tpbG9TBso8nRqo8Zu6E2ae/RfgWMOldWtz//C2Ahh/tcoTXO7CUp77kCfBrmtFahjfa
LZhPv/C5yCoFNcIjNnPZ6Tax5hSjOznVr/ZAhiJbv9QAnAWsx1m+mGxfRxwu/MYdfCx04of+2Jy6
SwfBKp5P5nGCBhL/ijfTtnbu/k3dNhva7zLLjTvX8P6cKbfUCSwnI0e1jdltrl9p0GwEx3wG82H/
RtGwTTgVTIxwrlHd9Cg8hC5asFRqQO3Wx5mbySzbC9SSd+tgtretxMvjS+qlCLQUp6o4hvS1gHHs
onwv7rQv6vGTk26xkoBfvekRZdI3U71FueWMH7hlOOUREv87IEniLFdEIezMT99jL93VoEM78pzy
kYCJkSuDyrSH/NEfa9v4TIhSPPG4bKHU+aXuNzhPPryX1Vl+7H8XvcOoNIJPb1O90VHTyWH5MGql
5dQf7UP8NC94ajmhOzbv8jf69aL0i0gXKAtWZRyATy6uhGMiD3KlBxPNpLgnqh/DN6bPqDHVna9O
rmW/L664OObvWDwliv0p2bDxZdUVUMr005fQna41jcQxvxnutlZskbEFiaIL40SZpXR4JvJbGdC+
SmylfI63QtsusteP3mrc7VEgPTJZyoBR8aIdeiDzy/21fxyDwTgxOpjxOqvLgd18mhh3wntwZEQK
TD8jjTfXmX6fDygZlEcael7Q2ntNB7dAitAmG893PIWRQ50iWw48IzE1hidl0wb9i+SyfarmoZM9
4YnWYfwIkZfEnIL35wGNDxO3frwlLuHVumNclE82S7bA2pn2mYswlT1G2/Id5bUUEqbHGNRB9Biz
0fvT50ykigNW5QL/sEA7670Hqik/8h18/w2SU+K34pIsLfoRz8WNus69qnWE/hcUnHC97TEhXiI/
AVxmz+8tu+BH9JhdKOidnjhF8dZcuOD1oo+Q86aQ5roNz9s2oQl4CyMkcpeHbjPYf/4XjdvlM7Kl
feT57QuNrjHCuC4464NrwCd+xGXrpXyJKL+oG+RJGYmCbvDSmVNv0oPsS8Qqyrwt6kkj2A0SnzNI
l8BCvKX22hKLdrakAbE3IZBbbkN+Y2dgGbn2tS3hSDlyPk51Yp6zvSFhbIue6EUbplXybf6GAonv
aN2wR/lMoZZnpQ7YoHx2Ui6QLp5H6RPXa5VRkT7lW75DBprH/svInYkuBfC5bLSTS2dBhT7Fu63K
RuRDFbG1dsfXnV4HLpXfxIGpqhsPsOE6GlPCx2Ub3zSo5gnaNaXxQBkZ48df92erY7EMlof0mcT7
s7uKLzyot7srsKrvlH39nri1w+LJmoECn+xonwbd+XYa2X607z/0XbXlMXiNPsJ3Ya9s633kCy4A
gOkMPlss/WwwU8jH7ewsf0R76KMwz1skZLyfhcllcXIhNTV3J/t1xi6FgrFdyzYtuQ/cnPbFlAKG
0Jm99SYqbBlIy7vP6zStA4qagl3tTQVFf4/VsfUn5FzmbfZREKKx1kWMTRuYCdQsxzyjqchaSNIg
SIAVhENL+V4Qw6k7vor5Zs7PeBLtVfYvevNSaLZ0GqGpoPhSvjH6i0FNb7zcgX5jbOxQFIu4tXqy
1dR9EvvSU+oYzi3A5FzY7F0xoKHqIFzoI5kbH8PNzrIlf+GWK36EgcU7Voh+Yp2rjeEFoQ+a5YY+
0ucOs/xJoVHDLr3xcaJR9RQhMGk4+VctPONA6EzfcPVtWaEFF5sY+lsKR4hxYI7OtDXuljr3hF/J
Uj7oDnM535gf6E3ZUzYFwqYzPjKTydFvsR2EqRsuz2qVeeK2Lm22K2CqybgAceK2V2i26qWIQhZf
8nMzO3ik5aSJqGqZOv2H4RF2w/CuuiAJd2YKy460yfzilEBa3Sifq9bRfiGQlozcZmnj8e+5c/lj
YXJvfcKV+iVl+50AxrYEqjx4J1aeO701u/5WO/UL2oGSU8GXRx+ShR0G5MDi8dSqrvYEmx88vtB2
cI2iwfta9kNIOQbyDQxwV9KCgd40oGT5BWNJIuvU03nG3K54lCNC4+ayQFfz1Zt6E+jGd/TbGKCS
TXW3OvGcG9fU67YiopVbEJPVlobzWWzQFTt/kjSmsHPv4MO5TbcDKlnbDIhzgaBxOp1ZKxyK2TGr
GE/8aAuOfun7Nd6Rxz3uNDJIUOkl0Il4WuHsTuoJSGXJjk3sC09h8hBNDsWKd+M1RDxNfUAuieEb
vgXJ/XM8WPtwq0EyBN4BE5IWu3LLaGcngcRjj2RzdSF0AX4Ux22t0jrDwDnKei89Hv8eSsMuSXye
Z9iOFJ7Ye5/VcaNFh5Vp6ujHeSfi3ebhRlqm52lfOgk0SMvv6l2e7e/iTVAPSezhzvkeiw7WCCJh
EZKsAcKD9M2zP78mudM/NOf5pRy9UfbF8gmaIl47feoCqogvaGniidVzBjpB2lbRj0p7mVELm97M
2CmxVCZmSOz8vaMhPrGvHQgzIfgdkoAjPy0nrE0s37D8rPYIMOYg6mm/2y37PCiZ89oJoNHY9ewC
+G0EiZuT1B3DdfSYSuVLdhHSZ4o6u7m2zXGrfbbsBHjh+XNJ/YD5Y8u9S2ImbYZq0+SP+n03VRsl
fM4Sv2A1KJ0Cm8M1fEFRFslomx7mtvxsIPKI2d4g21LOvYQwhs3+2FU7FrvxZt5GdIKBZBs3mX3L
CGrVT3sgqfL5HlHaEnychOvQEStPZWhOFGmjIUgM1jZnLOkD8Qs0e5oNgkZ15OarxvRv8oSRdfYC
FoIcDVCjjMWLYitYEmuA324BLRbdhdQPLW8WDkVLJO+1hltEwWmdfhvrVFANswLKMWnual/V/QnB
b2Mj+bq0q5LDPNtrEMY+QjuPU86PSEhm9wNw9CryPR7SmGJIK9rZ/JSnkduTkEDsQNTPIUbkX5I9
dhQzX7gByyfRYGwL+i5N2ZfrFOmNgAalDO1vgXIJbQK08H+YxrkR/VrcsWVLMh0Fn+M7LaHWZyXQ
FEm+w64ka85NDjdK6c39Rjxrnk7x66BG7OUEsVO1A/mebyw2Yo8SiT8qPts0pWMxC9R4MxMvCy+a
j4bu3droEHSvjeTl9+9QsIndnXxCu3UbT8+cNGtOhqBotYvAQtiKCJhY65bsccIT+pntgf3J7k48
N+ZOoYTtnyCdEL/SqUOlGarwJd+AXzm1XT9EH+lHd3ivtqX9Xn3TW3n9wsJYf7MEp/uuVFZwGwIq
+X7MwjQfuQlXg5iGKfoLWAArwjO57Abe/iMcGQGMHWSW9O4DbnzkThedQfpQ3OE06V7yRdhlOArb
mHF4rvxKcLOUBdXcNp/DlbW0cOvHmLmHIy9mWjhdkxpRTaKKTJTKV8RojumOC7K7i7ZZwYMArYV1
4wV1/0wEn+WGTC/dFaei2oxP03ffOIQ0KCbT7rbBsxsFGoKie+3l7fvErKy8sPQtGdzD9KaF8oLL
6sqAgkrwE3Yn6jY2Dyn13PMdQvVx3UhWoWibI5G5B/ULy1j52Ac8cFBqTjUu2axZB5RksGNcwydq
5eAFrOkTa5AtEz6NG9oRKYJvpQNtC8yy+RZ71ffKF3OJPozQzXcIfJDIOvVv8UV65HHnKDlJwxkn
wvQ7Le38Fj/mj8a+DAyP8E4//pxPNJySL9FbDpbPtlceCfKrapOdwv5UIO9o7FrZ56IimwasPHfN
5KEEQiAsXgum/YtCQGVdk1dycho16LDcyDcAJuETFaj8y6jc/lH2iHRYIAvfZM0EVp3OTK3uRKYq
XQkvdad7U0RXBS7wT+KWO24EzQmsJLVpFVhin0Y0iF4zg0MfaexIXwBHcYuVgAdYTUU/C0lcaKJA
YF2lImzH7/pbW/k8NRHrn2CnR4ImzXq+GYMfeeh4jRBmHdqWysI138pAck3kn7ekGSIauukJC6g4
/y3Z1pWDd6NvMaPZjlch8H3SeeLg3iNPfBb8UsRUDWbhoTtHht0/jVACfXkbNnebaFZF0j3ciG86
2IeOWwn5KBNoGwZcg+y0NAjRDkVX9HZw048GZVubhrR7IHyFFUwNJ4e4MHiRb50HijjYbIG81G50
0Av/Wn9pwXgYn+/78Nq8jGyYJJ14iOCzaNr3Rwc6/KUxrqXoSqXzMe2SxgZOtHPfRQZrIIRwCydL
XTb7urHTj/D3cCmtQ8n0qjbAXGl8gUVc6zRiIQD5HFsuenQlMpzD6/jBfsZh3vNAIxbq3q7Vb2x7
dA28iZxNFX5XLUVVJ33PLs+QP6ND+0g00r/rbNeIcck4Nrn8ZVFuYFwAM3bEsaADWBNhoeHwzI6a
i2S6eFP2gfVEbL6HmUp+2dFZDYYpv8lvic+NFNOH6GEetxByZ3mfUtFdDlBFZJ9kgu25uBAL5O/y
HDwbVMOYqcjErgkdQdi6TuPfDQ6ygh23pAkyP3Pb45wG/FaU6eG0Y9pXKWi0R3EBa/aSQ5u2TO7c
eEHlbVTPJVjNFcwXT3tihYk41Gz3+S+zO03NE3f9KFIA7vfpwKWerIZIIPss2QhqMDi8bO2KdxsH
cX4FoSuwhTEQ5fe15ZN/IDLYH9vr/x6UcJ8reBmhvm48Tu1eX+NQnY5uW9lU5eY5hXt4/85ydxD2
HKMH8Q/C38WJWf8FNmKpwbRpabYzvCZ0WdAO5PgrPkJfwSb0Y52FNaTjdtM+GeEefUSF7Eqxwzdw
OkL4AsyDiJdsCcCy2gmhs2WgERauEQUGPne6a3flfyvittGu1lNdPJUgzqHm6G+9sCHxemDedwQr
wSA5ZG9XLPeCpfIIw1g1TmQayDyJI6J2k2MWXIA7ZUdWVA4DfE3WxsN8Z1Un/I39ZpP4NFujC2qN
v/iwT5LL1GFitP0pIl8H0JVxl3Jysk17ugoPbEOly6Kqwzih8EMQhcRItMlBbQI5fYBBjcLJtFkH
5J0zouXeCCmE2eyVZNHsiLDDYjAM0/tZAfMjy+2FXB1DLbIaPXmYMCmxEcpH4GsN91mu7uvsY9Ej
Lg3f+pf7F6kLcTFYLgskYgGVb2zkZE9isb9llRu+xeqFEDMB9KMm1FJ//GR1m15zKaChda/34Cgj
RadjNZMoA2rwaD0QtWfbNjrOM2gMUoDb+1WK7OkTTQbBUSqgmVDy02BLam9PMVyRQFTdAVlSnrRH
KBWGZSfPImXK1BMQMzM94YFBjmsnAStEa5UaznF8Ub15V9c2cbXPQ6Z8dhe4ZAcAjxq0hgDUfCO6
z8CFJQf0n1SIkEICsyJGwP46/RWRK8Lq8AhGJGUjJace1pSd2+3vzPKJqFLdAXJXd+PoaSEYDGEJ
zIhksAdQpduoXZFxgWkV7ZLtq3ABE2XJCNL7DkiJ0+IGqcEw3iLgnN8qm2I94/nho3tFWDUmASMK
MSUlRUp3JEkhsk9H5VqcUo+97Y1hE5NrSJxF/m2C0KQucJcgfk62+Ra/p9GWpYGzyV+mTz6JZUUj
YRfxiiRMPWWwp551klrHLH2zPCifqryXWeDe75fxIYaRDeL4C1XNVQvxmKQnA85vAQfrwqolMzLk
FhdlM1zyX1SSaaetnfEXWnXvvL+Clc2k/kwjx7pMex5kwGqYYA/mkQkO0mSy+ZQViKLHgLB25YRY
qUeivqYjcDdGzzLtxKKkFIjpL6255nNAqY1iKPlr+sx7AXZqgovUgx3MfeduDBrFJW8CEiKtRuvI
ON+J+GqPvxt7lwB9U/LuHp1vlz/goyxa0ABHtSvVGRMxkbdS+N3BjqFrGYQp3oG1T/p7Yfl6tKnU
LZFzq+xz7Sqw9HPOQugWDRo6m6wJJnFeJ0+8Zh4s2aTWkF9WvyhPKKj9etwH1RG70zKQtnl3gc4E
l609uxCYqJGDgA8kQ86ec+WT+UaRmM/g6dzdGoC0XseG6+2UFw7ISsZ4VCwp0zOvrppZmlvIHmgi
35NylS/i5KgSls+ZA9GcwnrJ433/rqZvBhXDOv6c46zpCpbNdkd6juzTnmHliriuinBn4I64grLh
lGjYsCmB8fICvWat5xjDmb2QEWe8VGHDGCUiiqxrGFTRpuEaJpQGwB7y4oq7CET5zuzkM/XpkX0v
FGj0fOWqM8DGOv0F7L9qGMEMI49fw5G1b1kGt2alZOcjpZawJKWaqdHbBKrJLOGeca1kg2G6Ro7c
VPZ5RlXmpAE0JJsPZPz4FC6Au94NDlfF3GoImUOXs+ccuUWsCkylUGOFexTaS+ZSony36Hrzk6+7
Dz9hKDei8FsFtj+a0UYCQxswYAiAKnvTWyetiQXKK3OFH4FcEYlbo4SfI3MEq9tyCippNUw33GWp
j7ukJ5ViN0zU0eNEudYZRlBHMhxM1Zbh5/Bs/MVlXihYr5dAZXy9oRFujh7XnsSI7fpcDpNeQeZ/
w0PEK7yF2zEi3U5peL1srlaeHE4to4leW4eAc4w1m+tfKpeP48r5I86XSbDepAraplvAbLPXG0gO
ilrPWr4R5/YQYlVI/Y69hygJoAX3L3c+ju8ceLhQJRDImHyOy+Xwb2kvfKAOzKM9cHvAhVOyZlW9
0HrMU6GpWx75XNl32ranKqBh3UkRWHThv3ET+bD1wYgdHtRao5GZYt2zsVfJf0yfG8sDwjF4I7ed
K+QyVTS43UEP6sdI3gisDYu35DTFb3gTfSiFTPTrDuuj7EjWJq+cJfQnqrqWKz3r2R7wRMBwtbsw
5zl4COtZgMrpzcY56ZxMdEvjzPWMTCXiwY2xHLgNvNdaVgAlhJgC/CyvU2qlvoK4E+4wV6F1voy0
TAbwRhllzoL3cRskE+tbewFSMOzGOGLjYykv/MFdPIwW4gsu84NbOQ1OmAe1FHAkau5ob7TxLhF4
1CkCWvtxffoM0j7OitNeDhQ2eCzSyun6PZOsO/dPFEijxlmfxcTpnjMonshVdt69JmyBpRNQYjMB
s/2ocDG/FAsEs5FQoofDI3Kcer+lMcJyqhwrg2L7tFguy4nV47D9lkATQ8KhzLa5eoTSJsq+qdvt
Kqnh3Rd/LoJS3FIatxQPxlgqeajoidqVe8xpDuEzz56BPJ/Ieg/vdRtXDhwO4vIQ6UDkpQRXGpi3
lLnWgY32FhQdGTUGKOFM3u3P8Nu5B4JTKPjhOWb9ok7bP0eYtRTtSziVjE9auOTCaeOMaKH+QjiY
mZA7s+BxS3gWGR+tDXjgkH3gEWzO6i8wPEajXfBG2UiyyyyEU2DIrizQTB8U7QYHVW4dA0XVWrl7
cHUyCJ8MLCsQPzeatyZShVdx3gk0cUQ2d/+XvfNYjlvZ0vW79Bw74M2gJyxfLJIiKVGUJghZeI9M
mKe/Xyb3UWnrnhMdPe8JAgmgUFUwmSvX+o0SbEdO2FYPBy/kcNO2N3tyct/5f9xXHsuYuh02NUyA
ytvoa/cY85+YOPEwZmcuLNM8fhL/XwGCAsBFm9TfxSTzb5JGzU3BR2buua8+rOstX68eAkkqcyO5
n/OG7LkXH1yynMzKbqhc2PVujg5BT0rtRsjlZoq6zYHec9MN5PvBAj1l/isvY3SbfgOlWj2p59XY
cGYJGcvf5/VnZg88ZExwmQO7zNqa6X0Rbdz5Ys7xrjM+wn7jzvHahe7el+pKO1wBFEwYIB8ZMwkt
nAEo3LZV5BsEHw9DB6Jipy64v3WpSMElekmZO9CXA++iwgh6arvwUiy30nkE0t+9J88GkiMKby2j
BhpFhugxKGPMrFVXyN/vIAHa2xb43btenBtxYQO3Gg5b3zGpgDQO+Hgz3ccvXFHTvgPZlZO5t5Eg
2TX0IYgzDUffg/9w7MOv6rl2HrmXJFpNCqKUPbtsM5KoB/RilHveLDyuAVySyaUHqkmTAueqInXd
liU80w+jBUrvzxS/uw/A99vbKNrE1Mjxp3IPFWoiyY7uuXHPPIb8C5kcmEAbBOq8oP0uZ1Lymelu
l5+i9H5MAICjwszLsxvzA1QK3jQQmWF+aqYvxjcQK3Rj7o/ubETHOXyqmt3ANSW8iV6D/rEdtmAQ
1ZMkTiDLsR/yCFLwlt8OXJ711knuqewl3a1Mb5d668lXOb5XVS9SCekuzYgRUDE601fZpJxG9Vzz
Lhbmxv1CGiGiTHNoO9Rw1a3gkQXxT0qqzg64aYPaJ9dHkBXc8IrUyQcGo7DBgV4V8abwll107Srm
QI/20fhKO0xPnCpJ3/v8hfbEXWMkR9DACM9GAS1vo0ywTPUmNe1GNf1tC6MSYGR6mwK2xpApOqpI
mvfeAPv5iYwIXx8MW948zkzFiXG7ZDjdNDZPI0X/RXUgasxGy8lGPhD6wHbNELzd89gI75HXEnB6
PLx0dPT4VcmzzanW3ZjthvEbDzw1kNh55NWFlM0X8UCl+dPMHwLswFthDNsVkQvzYI1nuCU3q+SG
gYHBSNs7Ig5gLHuT1HmC4McjdwfP71beuuuRRA6X26gfYyIuOhbdGfGytu/KTzwzvFL8MnqiVaqb
zUE8zHRG9BzcosQ8mOWJm0bPUwFa8TeMjxxGdzl8ARBCB8V4Z3gnDheHiXkz8TJSf2DWKpTYHujG
RHbXh+CMic23iYk8Nc+Oin0Y+0iW0eQaEpzxtpgzc9R3VHC8iLS9KjJwW/lUlUDMATN+F1kMdlBy
8nlC4vfFAEvmfVXxHqciBCkOdCHlOsDvACCcI3dXQx8FbL8xxYl3hnxa6Xx5AhNASYZIjH8ffKOT
f0dulMk681U1fIM8If0JsqjceApmoOyY7RNIC5LJDM49GaaYiLzfjIYV7sM5qoCTuohOYoBHTxBl
ZIU6vzk7eDFxMVXb6GuqRdJD1bWs6WC7bh3Oou9sUMLQ8Gd/ul9DBFBCpfLouSSbnFxuqwIk5zKZ
2aH13cesnZELE41zjjoLGFkOiArvjxOEtc/5CI2iGhf7XGCSE5tdcTKnlEK3Aaklw99kZ/TFdEaJ
GiVCESfVzWTbvEkIW26kSSc+RyTOet+azktfPLSZb+ytlTsyTO6HyZ/KTRIPAcSKmZ5rdJ2dTN93
CMmgX2Q3jFZxcw5W73tfJV+mmEGmdRid07U6iGCXE9ckCQIeKE4gzztG5a4IrOc5dJq9rz6pPx6j
ZriPixABTDb1hVMR5JjPel9VFctxJnNTK1oQKlDjuUKL+4wUIZdMyEtmA9Ysfi1sxDwAcKn2iAbp
WdhtuLE6XtzebTGwKtJ/LZzh4HkNQ8kEKRhNuKfrAbjDfAsXCN1OXVMEUoteLmV5c23rNTnw+FV1
dVoGUJRZ4IFi1Kul2bBqNC0qy/V6a3QgO42iX7azO0NlDgLekQy8P5qo7t+/NjRAhPZdMZbA7FjV
f+Htg+rTIDvZc93YFvFJYoV0GAdyPX0AElJ/s17k6s4U+ufoVb3Ra7uPkUklEVFDQD6ojjGvZKRr
1YXVi0k1/9imd+httkiPTu5nByeYLhWaw3v0ZDqgLl27m3ImcmmC7lLRvfSmDd23S4PtSH3Dho6+
NSUy4LYPyjy6iDz0d14ZNIfBaD9MZGZWwGJeqNLbOZmBev45lDi0xkb8NfGKkogAGTTUKnZT51EY
WcG05aTQ8kACIJAIgdcGQBkcQZn6KSId6jbbskVtZwkGmE0BOP7O5NotIsTVZXrXjgzI0vQ2okbe
3/EXpkTlfT8rNmHoFttBhusxmsOv1fCMbxkeGL1VvzcphWRM182smvZJ2KFYBOn5hhLa7Pb+42Kj
NGIuzcFxAb52U3yDGRshKJjDg9f7zU0EQYspAfm5Ztk7aZnvMpchrZHiaQBX2ZK1CosyvmsrcfLk
ycwshyJc323jWVA1DJlrRZ48DuVEHqpFxxRy366audLJsh/qcdz2Ah2UPrgUKDcxI+++zwI54gF7
zo1Ptg09KOpjRkG1nkEI7mGwoaqQbq2cWaFBVWZFhnLfhRUXVYbbSZIfxQl5304gQiqLGUbVZC+N
OZ7A02c+gudNzvwZQZzsZK1gkBqyzCEJQn8qYspE4rNsuGh9N7lkXl+ciLlDjQzpxox8Iql5KysY
bfNn+IECaKYE8e/cpE762i2xwcQScbtANO6hbPKvERkgzyo8ZT7M4FUSPKY1BRhBssqPqUet5HaQ
ApzAtKHFuTaivsN/8tlWsy7l4RqSQgTqBYM2AHkUPczRxFsjjeBgptOnRvCLDaMAFGggqjnO3r3J
2BWI9FyjDkRgD9izTYtPwUg0anpf8SXyLolggKs8iKZtlny0fGaG4JjFybCXW5HKeduZdY2rsIQo
YaJkEHjNtrRUeG818Q6Dw/IOOtjUTPIyoCp3V9vt44pk+ymj0AsFZb21AkSIbYewWBqHVmQNL1C4
RaCitJPkEd2HAQ2Vj7haydXbRZMTov9Rn/IMPynRejcF3jEod/R3QeBNx6IbP/uJZ+2nqQOrwsu7
6YzgUWAGALARZf0yCTP1EDHPyQJJNif4XrfrdLNOcNty1/3eGYRzSeXsR594xJB1vQmzADBDNdQn
kZm3aWB5pwkkLY5+FUglXOisXHwqMvyZqnUs9rnF+Lu434MkmI5TD7EP2se9Iwv77BTrOWlKov8l
/uI5PnSOYrobZJIckMbpgr10rejSt90FPs14C2/lFsmHn6j+QaBpSZzR5VNrAJA0ereeZ6Fln0ub
13U3VlZ3Nten0Yc8Owy9jV7dO9Q1/FMoAyUktTBJajGO6Ut/OMOQEhucTL+baLgeqgY3NAvvFqcf
Pkx9/XnySyhtwsJCGKs9nnSYupG5wxLdvgTp8jUs2mxrZynuDVDeJigqnTUcZuJvNzoaiN1PGcJ6
pg/Vpo7AevTrlN3mjCPRKLPtGkP2npgVK9AiMJCggwHbecHJEMRbnt2Yexsv2qqVDCzKyKsQqXLh
HU6WaaynycFv103TIzYKtzwi1dcytu/CGvD62MwfrIp5nIDm5k9U1qaBtGHaf3KH+eiGo3G7oryK
HyxvO9JbCR4twwfs4eaTYzqXjltDyhH0NwK5m0U4PzwsrR9hXE3kBIiKLIyEZ+q72DAxEcq89cHD
4aOPrIHMx5qd+swhJmxIRPUII+U1JCy/LcCb9RJVLwuZhwYv3MLYQ4R1to0DTcfs/GdMgWGrJ+50
yOIo3Sy425xXAhnE4y4ia51H0eXvYyvqlAJFcbIR2Uwa836M20uUrM4tnps7v8js9+MiKeoAxRp6
Q+mzfJ6X6Pu8iOxYTdnPJcW9znbSD2jzQznFevmzka3yErXNXdwt5SGHdAx7wPxSKoiEGVPPCtv+
YrZtdims9KX2JfM8KhlLad1Zxkq3GcppbxRBurOq9oWndNN2RnvnVyPTczkRN0ceVgSDQRUw8Z5d
o9+Vq+fvoJT+yOf4kg+2A5y2KjdoSJBVmrLxUjLbLQvKLp1LGSgsLP9WxPL9mNvDKYGhQ+FBpUjg
DidIrN9lRbd3g+rnEFjwA6xvMSR1SKDTdBqcrNh5vv1xrJJpl7refJhk6+/xQTt13sJQ6yLp601M
j4Le3Vdm+WJJB4zGsDwaQUJRzJHrrgqrbdQ0NcTHaLzYs0NsS9ciMBjbT6YtLnZbvZum9dPcjA9Y
SZIjKBC/WbF0xTcgOaAbKMlBT88uWcOHPNhw8ZqDYVfZTTUmwTZAToxU5wLExXBgRtvxyZ4Rs2ks
3DhHJIluBp+kQjfa5XvoPw9ob17wubg3MPvcBWsFC4KAvmu7jhEV7LyVk0FBKPZ7nTe7Mvd2xO/u
Fzy9SdSFw1PtWqTKg/CUEaEfqwRYh5+Ki7HgegANOan7iJJJWAPg3uI0kh9bOXyIfIuu3SCraPlM
ttYkxPaAaLMJBVAZnzxVbycn3ySlWWCOcBqnHZJvxczk0JJATcYUpGkzkpsLO94Z0xIHN2hAmefy
DtbjXNQ/Ie7fCK7Fl3Z97XoZbpIMmdpa8v99GC/rGiFHnD6ESI2DXPq0uDNg1oXZgH27rDkaif18
6Y3ZBDf8PfF8AvOkH19S4wmhGrII0dDtYywZs8WNnyMqSyZ6gMgJhOFdkshvyRDEB+PkeO0RJTUf
IuBMGmBtTl1FSK802NK+ch+9YvhmjfLQ24QbXUgSvA/X1ywGiIGaZdIuC6/x52AYdm6yjjvPkpSb
rZghaC3urflucbIUw1VKqGHu7CcrokAYMMlhGj42HhPeInU2M44+UCWDT32GlJ0tPjHgPKGRiG+j
UpRoDxPvKbousYfUDzpN1jrCNlc5JrN5nqOsOeXg4JZy5k/aEHw9EvRIe1IeHBz4z36367uLl9nr
Q4CM5h3CBKT1FwIWMgRhKoedNbcPjjX6lyKi9DpDxClSlJ6mfI3pm4qvYYNYXh8L0EF5cUD0jZTr
7KHwgO7qcQq2qY04cuPdWrMx7IPF+uggurSKyb+zyv4F2jrjZAh6M4eQbtt0OfNCcm+po3eFz61E
KAJUk43q1JJS5zQnpLitRzJmY1kNTCgQLl7N+q52h5wMOHZHk996uzIZzrmU3csAbBGLD0+pOzz5
fk/6wsWoqS8J6KRJlb6zalLDvVtD3muecXpgOuxBuIPRdULfyT65UfQOsd3sKPJBxYlYms/BIN8z
NW0PAzRs4MA0qxDr8bLwPi8RcLdU+dZCMiZpaX3u3e6hapwIBNQ6btTL4+PTzeSRi4v5tsLkEpIa
1b7252Xvjr0HH5swwqBnKkWPRSZ5kDh3PzfEvjunMn9UPdKiszlVQEL69DbrjkHES9raCd2YEt2N
KdeWk7BOsazCjdNU8N3oJusJpoWDpN8uHt47CLHf4dS4rRu7OTaZoiEA+Kwtz7rFZOHeNKV1tBGH
ODKfdia8FGML6HqRmGj4rcAZAYQxoT4jr148iizKseyjuF4oWmTTBLhd+ItzMePiYFXSJ2uWxZvI
m0/+BP0oDASTPtQQzmUpU8argpwUZqSutTqEJ4fQKReo30vyEnoSvGlRwx1rrNfkFaswBOsI6rd+
sBaXISKd0k01Y55txvdLUCi+AOWT2Cs/mCZ5Ed+1rHctvqJkqsn5uZjQ7OYhhCnvoAXhBskeGGB+
QBoJo9mxuYXH+KNbguwcrU1G5mT4LPz2tBrYPWHoNe3XBsGvHuR2hBsHbljoySb8WTNMHkZsxW+G
lf4ZCwpgiCb56tAERraAzTBy09s39fBqGBg4OLaMiFny/tQvwNGZRZByQrayGNfxvMJ/wY8SQ9Xk
LjTzB9udjPdMdx3Gzm9rj5mLO9xKPyNjE1JrFMZTUwenuGaiEAiqmiZOOnk5UkWvg3smQ9u6cL4p
4WtwzZmJJm5VU3ZYwW+NrzKeX0g7eEyfQno5Dw+xoO8gUETtJRbOREGiPBVM7s9B29O3dOl5oNJv
9GZ8KDosNcuS2wml+WCsiLmNk6dmoaY8L4MDcDKhZigInesSZKjlwD6xpuqE2Jvzzp3kSZIekUmc
3aWLAbQdM+Z7nk+609xZt7ln0neGI+G2b3y3YRbchlb2OmcMq2bK28jTwgtNCAt9CLnSHun1Adjr
gOTWZvET/6ZN3JAD+k+NM2GBuvSfzcnrKSpmvKItNubp+mpl5oc0p1S4SsryYTTFwP8p9WOTvVKg
7j6nWWftnDmhSAnWfGiB/6cd1Q9ky5l2VcX9nDnPRjDJgxmh1mXivRl+nXAARo68BaqBQxHBA5K+
ffqIsdvLui5QyCISwKKp7uth+LCm9dEok+S59D4OUn6b8wgQbcpUsiXNseXntqjXg44bzPMwV7BD
QJBYzQxeITzLsLhL+4tjmZ/7FUmGyoluA9QGbiLPD8HeyqchquRjYU4/nAkaSejBCpGYyd4MQVE8
e1n56k8vbdN431f3uc6KRxQVu5OoV8pA+ayKzlSCUOukYurezQxIO7JRP2UXyeMYUctDt0Yy0q/R
AQWlgswiiEb0W74YK5UFy592coF7ZoDh21nFRzosuRd5DFISx6rbVmbfsqb83gZJR1a3e9dbsbjU
YCklo2qwht+jwbR2vpIGycb15YsIrfneROU+qrhI6FY0h86JwQHs+jKz31m9PAZFxZxmGvc1PfhG
WPNFysQ52QmKg3h8rFUjySUElC7a9TijrrGZlwXagUA4IvNPla1yLoqYOPUkMZaxJSEuum06rQRT
dvsAx5fSRce7m3buax1FP5wKg7dcDF9rnztuZ3F7WFb/wSktMtJ5sB8MoqKAuV0bQqVxDdiAou6g
6AMYn12UQCJ4W9x1Xh833Q5zANajwHxmlqlNhw1VwCiW+F5G7feMMuU4Vj89zJFAyMNB7QEw09PE
kfnFqIATWQkuEvhuUwWmGGe4PlWa/ivOANsuDvfL0DWn3m3oXl2mcrFMP4pheJ3liiGr9y6qYBoX
Ail8ND9qsIuIKhloknLP103EOYxyeByLPt2n0yDeZDH/llL7h0TYLxG3/xN6++//CnwH/bX/rPNG
F9X0X743v+u8vX3mb5k3dO3/Ml2UYyPSBJaD48R//UvpzTKjv0wsYwK82XhwEW27Kr1Zf5mW4/t8
0kTvzTaRZ/tN6S2ybDy3A89zAk7yv1F642f8Q+7UM0Ni5yCKooBQzXNR5/2n0JuJIqsZY4N6W/Zp
hVaN6M7TUKJ98GvtbVs7N1QylqwtQUSqdX3U/7dvjpkM9gvF0t/2q/Pppl40lt2d7TAhczlF78ZC
YAI5TOVjKgM6BkX4L4aUiGMYBtBc5IE2emO2rPVZL4jf2f12UF/n8GT0Zn2U1gG4Hvrb6a7HXHfr
tdnAPakHXSQFE47rzj++dXIJbX7b/e/O9/bLBoNsSRXN2fZ6TG0NH81cRjujHE9t0MvDENf9uV6n
HiarT/WR9A1Jdb1VLwJ/+Ee7QJX7rPesKAxZhocIr/q03lQypTxb7/X69UDd1IvrkW+Hqw/+9gX/
bvcf25IahfahgHkJC1D4Znu6nkmvORHOU6RJ9lo64XdBBaWqkGtphV8Le0YyF3xHgt6C2igcExxB
RGlHX7LrXfzjpupmre9/mNgMt36AgI7f0gX2bghlQz1qOAtA8ZnRcMtTUkXwynmomwqnlN5qzbcD
9Tb9kbfP6Ufa9gwoeqN1r5/TRW/TuyvLuu2ctDjoVjn5GC1lENl++6xetUEn+wLqjm69vRzqF+nm
20lVk6LobBn3usThZjYq+XpVL7LJkicB8VBVQpZEyRDqGlOhCk3XkhNTYqrMhgP01nKGc9CUaX/U
q+Oi6Li4glkpSWAE6+HMhQ4vlVqIYRY3Jnef0iHppiAkrlXbs19HmEV8sOveZPI8N+cYXeZzHhU5
FK9fbadvnF3p15/suW/PeuF7XHy95pRme7bUQjcJq7CTbMNdqI4IqZq3Ue0eZ0+9TLGhREBCMi+M
48HRVFodUil0JAGiSDe/rTpAUD3QCcMCPa5oSvameVxhUqlWQ+peFOFmefKqd34SefvOM+/0HyP4
4Sv0augJJRSCccimQXSf6XxgV7jBkNrPc3QE3YXc6fXnIwwbbG1VrPHVE9qqvz9KHljd1AsSR383
i6pDYioNmaJTZR2DlvqcvbrUWhFybM9V5Y77FZ0RfRVyXCLPek1/GyETVUU32ORWj35xlMEZWDHe
S+ul281TAMPGFQhHJlnHKrY5lJ4L5uWlst8L1y4g5d8axCvDSF1d/SSibxhVac4T2uD9/lb61feE
zB4uTYN91L9T36HrvYr3K7PocxmvdPJFWb20Q52AdVTNUv3mJW8M4LwwPQbTRhsRQn+inr448F6i
uUv2E9WNHF/gw2qI4az36TXXAgPlluWRO07x0Yx6LEZYi+ZWUppUNcUuNZh1O+J7OCr9HV0vdQol
uNOr0qluE5Y+WyS19550qWVLBy0rvRrnVFL1WjhUGQ9TctEFYUSH2nMxJpS/rxVeEk4NdSEeaS9K
Xk0jHRAJY6HXrs1wjeDQrelPvUmI5FMoZ3+XAvSnS8HtAhXTKt47yXonUCY8601pMtqHzG+OcxF+
bN2S/v7Xnw1rl6n1tY2giZICNtrt9R++/U1H6ff4A45L7WjZoNEuulR8/Ze6qf9vqwrJrgRKH/bx
IStRxTFdlP/0P9dF64AsJH9VL/UGDLE3fjDZR12OFTOyG8LOASNen1f9dDTFEG2pSBbQrNWA//YG
q9c4EsahSh3rcN3kutV9R1Fwb/cGPbDDEH9dJKhwbQIvW2HxUAxuwm6Cmyff5XjCERhQrnbVsK+b
6EpTrdZtz3IR3Fplvot0QCCMjh5MLcwQuzqj6+QeQyjEGKUTAf7FEytQzzxmVtO5CgoYp5WkstbW
81lvi+vlc4BJ994WXn6rF35ZYMTUmAivpRWE7RVilrAYHWccF896LQgTHtK66OdTD6kZ8eeboAbX
3CjsRFtVM48D0IVzpBZynhPwF3OFiuw/i+RvbTJh8aaOUl7vxNr6CIf9/YDrgr9erEvIRjL/0Gi7
yNska2CtGzuQf1f/R8NEkarJqdI0GSMel08/3Hrt2hxBUewacxI7pubIeqzWWS+SxProyUxu1oaX
3VRdp14EGf3pdZtuNmsdwWxTe/Qxeve1qbc5eZIe7MW/1S28VemQ9XFvq3rrb+d5Ww2taeOP9Hs+
pZA9eZOLXVfDmTpIf7aH2YM0/djYJBOFCNytq1znpcEUGZ1CzLLrCvxsy3NWqlByVIHUYKHoe+Oq
jW+rej+dykNcIT5nlj1WAmpomdQg0ycGv1Kv6o160ardeo3EesCgoZ6062d0Uz46wsveTqJ36a36
RIuvxqzCXiVMAb8lNFFtMlgMvb/OlMY5ClCZV08qQIFho/Y0Op7Rq6kOctXGXK3pZlFN3IRrWx94
bb7trnTcrI/UHyr1G3M9pz7+2nzb/ce3UfkjrtYHgZBpEGhq336B3vTbr3w78O0cQdfH1HFCEEQF
g34zq0FvmBj0dDu2XblN4hFwgtqmF+LXmm6uIUOmPlivXT+rm2Ilr1WC4lRHuUnAwKpXTc9fgTup
UxlID/z9nW9br+e5fhUjIpCvkgK53qu/7/r1eu168G9nvJ7rj5/4x0eux80ZPQVqvpQHiYTUa6sX
VAr/fdNB137DAO+hasUhthrbOhVtXBeuV/W72Fu+602myBjeIxWaXQ/5o6l3/MdtlC6AZovCRCGD
L3J0vPDHud6+5d/uFxLiWecjCvD2i3/9Uf3b9bZBd1J69XqM3t071D1++6vXYzwr8RAhPkaALyhN
d6B9uYJ6oS/eZIzc8oA0JbVM/7lta5QVSoHMsw7yKinv0qQip6OiNE8FQoEO+XT7unjb2NdWfENW
E2z7HwfhaMIYpU+pT6Lb+uNvG3XbpHCzo0JBGjkwbtIQc752Mg0msj0WLOUCLs7wRtRcs+YG8VPY
mV7vrLuuDRDocAyP4FYNe+Trp2drBrq7dMNRuib5J6tHckEF0K6KJYWOJVcdaeMtjKZQj9jCYimR
UhG552g13bNeQ4gTYVW1zc0k4hBueEwV9GxQ8VOko6qcLNgGz9+e6mYCGBjLX+TKz5UO8XDNQP2w
Lgm5MjV+J2qhN4KwMDbSHuDuUeOy06jfl2YyAxtLw7OJ6PdBitA7z2ohMK04ZWOMcmM7nnM1a9Fr
lRxOeU7MgG+reR7VYgri9Tz0cIaSxvvqClOcpQvq67rQ23wihK1jOVSQwgHqP8bUu2ZwDAaKFbEX
A/4rCnqvaw+QstLDcahGYr0YVuBLTfMRqBl/S18JT8VV+sLoNb3QO8o2kaDPYV5mlT+d3xZ2mR7R
m9/Hum8cdc+8qvTDpPpnoCWs6q1mnd0vLvyWZUrlmUpsRNCc8X+Tfjn+ebClemv9Mb1Hr5FUbB1u
Bl4A42+L6p9NvVdvI/fd3BjRDIWq7uQ5jhaQCDma0ZGTUqtU26479NqsLlU0IySDCczf91evXRdS
PQP6nuttujlaKulzbb+treIxXRfsu95mC+qEeof+sP5cliA8QI0HfSGGXKFGV2JDIBO/moYeIlM9
2RvU/s5SA+/10DSrXVCkADd/O6h0skOWgUuRTFUpBcXDEeyEPIcBCdjIRo3+BudlZr0+YjZMMDBI
DRB9k04rLnohKFQHowiPgTkDvU4sgg69wMF4Iohww600RfvWgXcaa3ntwyrLpKorRQZVIlzOJYrh
k9NMZ/SyJ1CxLK5NsbpgOa5tvaaP0UfrZhub5VGnIP8vWfs/u3KEWFP952ztqf6efam//J6sxclD
feZfphzuX0HkOh5OpXgBuni8/8rWhuFfpGKxVDKt0PPedv3Ll8P6K/CigExuwJTEd0Mso/6VrQ3+
CtgR4fQRhZHtBeH/JltLuV+5TzXlkjS18h3x8OVwcKaMfNLJNmAC+490rbCHNFvxksSPY7e64lD6
jmKVZ9VDvKRYfEbmpqTaez/kFOz9HICvy3wFn2S4K25ub53ZPQBEmeBsZcmNMQKiEFN5qIAqgkb6
Mg4VIvaF/ZW82rJ1a+ux9233LIvsS4e/KHC9FKo7lb/bpgEJWlYC8n8F7XTyIYFRTNmtDYyWjtrZ
aZxfR4HStYnoWSscebtMCYkmG0/WqotvwMKKG4zrL1FZU7NY5EUuUYHID5TrMjTvPJxOIMHAMu+6
/OtijxiJuOheDDO2qjGV1nYUTwbBZx+5A3MUKtlxBR9aLBRrHCfcxLZY0FlBM94LPjfGnO6XCmmU
ti9vAQ/ecAiCacl0MBI450LiQ2sNu74n1UMv+t3zvU85RkOgo9tdsbY/JYBlvKfcoVSuiuGWIk20
tVOwjnkVHCiS5hvfgOMSJy6XeIZjIy0Qd4jClKAhid4QkGza6mTKL6mIfhSoZnR2cKlK+Pm19WAm
pX3oyGOu7tS9YHG1bXEjxOUmRWx2Hu/dXFx6IZEvzNJ3Ve/CaGzcr4mbjg+p6+MTUfjdsUnMZ+O5
Si1K5wNDgcM0uR9rcQ5TawdeLbqP4tl87MTPfHyIbDv5OCHlvMVKF5ZrYH8TLg6Ok4/bcIfSACCV
9d5F/LZagycy//ZmqVz/oSsfCwT1A2nlMCVLClArkmEDotenajSeDKe2Nl1TfPc7qE5yhcaGKyD8
dmNKDllQPTUSZabUslaobqCJcrTrt1bgPA4hfH8k6alptuW3uInKcx60BwTLSXdPE6r4gTEcs9D4
kKFlHdW985jitMutqxB4XpKawjs/uobBNLw0c+OfbASFAIdZWzro4RQH4P9sv71Yc09GIQaA7XTi
ZoYgaXvLdLuYU3IPDjLaiRiLTIDZz1PRtB+pZS6IgYVlIrYtPrFgXUgpSiykYb+WeOum0DJBTYCM
XYiQxHQcjeylaJvnYW1rINPoCNrDsDfKANkpZihHP1rsjVXU3Z5ypem56FQ4hkB52EV/Jl3vfe9z
MLnzewGBOYopda4JbtS5QQ5GGOZ2sY3DQEUWD5TuIQCPi6EbApiigqeEO+zFaoo9ut4eer/lhF1l
lV4yc/iSrT4FxYWob8qRHxef7RyM1gIJL8xQASrG9skIE+9Sdo/BlIf3RQ6hNs9LzBYlcakMfhRJ
lp+mSm7jFSSI5Qbo243JVwPllWJYUgbj6htmI/epYyyHeu6PNvcb7jrZDgNxdscDQGOC18Y2tSha
NGkt+DKOlftAi1zA0dMCRFj47zB8RZfRbYiSm9Hf4+c8jdBqcBR6zZcOq+AQ6TJInCJcv5FvcJnK
+HdJ3sJsxzoW2cTxUXjiR2Em0cawR+h72YLovjGjFggcagTrXuKw9NThOxpc3BEBWYl12s3qJDgb
XGx7uE8sHCGS5X7sZAJIA0B3hdprEENnbXAmCVoF9fCScAeG+ijH/M5w8INw/BaVbSnOlolsY2uR
LjUqM9iI6WLxdCjHLrJu6KsbiQ8wuUZKuA6WjSSTeCOwd8Hh584t6dqzyDFuRtBH0nKezDb45OH9
AE8Ck1HjY2mLDFXh4qPhAvWjloxB8rQgGFJgcBN1Cd0fpkQFmTDyq0j1jDV9hI9AmBm9ptPs7WoL
WbLVluEBPMGXpLPvZZaCBigaTI7aAIKhZ2xTjOj7KfthNc30GEU1bhdriM2kEe9dYwyfG3RSEvgH
B6dJ3sWreJozFL4Sn4mJ1Y/TOaIft6iloyeSU0gH/RaFPxMrg/xpiw/tqHB62Y9wnMeDX4Fon7xu
lxuzd8hd8bpWaFWs/itQ6LvGLJ9ADD6NZvfdDQWvo6xGHHDDS1wy5GWLGM/L/GCZwz60mDYl7Qwg
w2glHPcZKVVxSFYTuDfY9daktJO1D8IKPtSptd6F1rBAwYZZ53SfatMF/mwZF6eIjH3RrF/mLm8P
q5X+cNZmvuTBT2At6CRHp9pYOthqzmlprV2dW+IxUO60oCadOF+f3Jg+1C7inZgF/rciX449qbSb
bsjQbJ28hzxavBsvWOCol8hwMncZdgNYuMQVmxnpxP/H3nksN491WfZdeo4KeDPoCUAQ9EaUnyAk
fRK893j6WmD+kfo7o7oqet4RmfpEUnTAxb3nnrPP2ljMbWVBFM86Oyll1ND2pR1Kz04oaf+dq0Nj
zh++mse7pEyedUMcTlapYc2CXFUrx/IBr7tNkpigylRmA9oSUMcH2rGu8usghzBCGoQJnVViZl8L
mGmL5TeFGfFQJzKzfyTj360D5az1ejeBdcH4Mz7SuAQQ2pQ7T+vIZKcAzGPMQNa6pkwORqUFroXD
56zQsBBXwrOi126nWp89Gl23rUzNM2KZ3H2GCWNe5BdB03dSwHobWfOfpO8+46lTIZEAmazafNoz
Ke3iQGEdz8J9bmq3KbbGleCLMABoP3C6WQKT3VaPYkKIg8CidzW22KVEE+TInneFBfhjVS64wja9
kKglZTw1S9+LCNBTegxLi+bCiemsLcf4WC+GI7qABXNNejGMQ4zok0ZF/AoBfpR+lmKJZ5b60WjF
TYAGdjXRFRPOkCOSjAWavMUsTZtECdh9lTrRlyIaXox9mx2ECRvV1qQ5KKfjYnptamyRWp2sXhQk
R43Gl4z4aY866xIgPqV01KunFp+MrdHLH35FW4FudMYx6MXQVhtB8jSDpmVRbf+QMxkPuExGKy3N
aIXlm8SPRWWVjlTUf0a6VtaFVDzpavXelgqdFA3LSKAqutsiZi/a9Ba1tbJiNiQna65KIXtBVqWC
i8CwZEohNfXswUZxZM4uR8GVhfkzajCWkeL8VBcaEAYNyJAUqc8yxQqk7xBH03Vv1c/lBWWBV5gZ
/ab4VKwkfK3XJhVJGxdQtwsAy4rF/BUOqPRlIj0ghh291xAASyNjhi/J1pZJ5ZUTQKdslt6Erm0I
4kjl4nNPK2oKAWdClGtFE9lkv3J8eBuzBIKuEEqn6HoRUyRQgwUULJaIbttrEXnnXGamFSGtC8Qg
xRw/m0olnuPsGArWLUpaBMZR26NmnVy1YkM4N/ssNuddO0VwgWb6IUc26xZ6MSb6Ee8MmhaHtZma
616SAicXYnld048EnoYo0IBp3dJhuW39Y0gV+pSoIso1ckwTUb6tkbMFvo+T3t4PtcobBZFuufwm
G7QljrlJpk+hYEXunnZESxZxhloSX+4IajATJHL/aU3vbOc/Rmr4GPkovqa+7mmgSeiuNNW6cNsC
2qDpR91OX35oBTmZNeW3f92+30mMLW2T+kEZLLJz93p1teRzeW4MF4DvKxQRfRCaOtJrPFDkuD+c
R6241jrxXHVkLVlFqt39t//q5n9139jLBkJ8Gprvz03rtIbaQJLq//oq97/zKwkoqj52KTgPAVHi
8u73H1qSURT8vd0Sw69CM6VX+PeRf/v1/pf31wx0ZbYrs6bH5e9Xw75csIOgkNEOLkWX37/+/Zt/
fOnfP5GCxTG1hMnEJfA+VZRjfh/86xvcn5uUgBkzRbD+euP7fUWd0z5rJCYNvdTILHoPqrZQNneH
DKNWKGTfHyiWEXD/DV1BRqKd5ez3AfrqyJcuoyxVcZyT2nZROd9rw78l/b/q+nGOUUSCJ+Lflft7
cfi3QmwpY0jbQULdN49nagPpRl6yWPd6XJLCn2pDFPyNIad0y+RVuE6z9EleTmiYMULbJb9jZSOV
pCX/c//tH/eReIEM1XfeZBC37OVKyz38B3fqRPlw0ErYwX/X32VtMewQa3a/YQ7JMwSz2UcRxMaC
LN791X9/TMs7FoiP/3rb+wOFjlCaXmG00yTdhKUWFszUovwhOdzVEL/39/1IWq+QwT9SCCMhy44b
KaJzf5IV6g+hlAOMQ12Fw2NQkRG8P6IYmGjIfY1hLhf7XT/wKx34vSlPZNFmlUzsfLjXXZdPkDYt
rPmlLv7bZfvbiRtiY2mbISiUe5H4Xj6+lw7vN/+6j3EH4MX2ku1lWs+7C9zgS1wz0OjZV9cvomVj
SEuQFT7U7rBODrltHF/GXW4H22ldrZoVcCV8sYzN0Dmxtr7Mu5dh7aGkt3Uai1wyglN8sHwXApp/
w592lx1S0/H8W+1qV9xn1gf83xwAuA7Sf4887wq5jPu2vNmByRlO9CWpVy+x6RwWF4CX3Fi9mMJa
P09f3NGteEOgsDeNNEfxRwJFndy4sL3s8OLf2pT0AfYGHTB7BweVLVHwlc8Gt40393htprAfpM1A
G6Xd7Awrui2HFc0DRb0qrVs2YwXIsUBfyrcbXqPqqOZnDguN4s18KbQvDs8E6nWet5b2Sq1lpEXr
nFsDKDwILfKuarBBc2meFYV102GG6lrTuZovOmJvKPfzlpYOgpwT7+0f0zZwUyL14TKsOSUSEEO6
k+JDmmygAvQ/GH2QszAwcgkdCtHmgNWSlxw60+Nj4ItRT0i5bcCZLAp0G/O1ZsTsitNZthm4/MJN
S12X8xZ3iDEkQ2BjKa6eQ0gHw56eEfRtnARCAt06mmyYv2i7kOluG9gOb6T33ne5VyupYADuWtXJ
bWhBzWK92OyidG3kJ4L/5c3Gk0QbAunV11ldo59IOod3x4JN0FfRVg+gXNlKuhLPM+vakZ4jK4Ja
R7jROfnk6vT5IS6mucK8medqa5r4ZF9YsVz+UV8KV/aY7+TrolagrSJdza2XPE8T7hXKGZJU6eCh
gxT9IT9igkytZyfwTXcq2ErYx0D1ncH8FKHubzSOtemFn+IlhVE+rPrvKnTyd45ONj37D8yKtiXD
C/3o3HkdPvarKHGmz03zKK5dqvnNAXBvfWwXJfN3WUDQ2WaOApU9/cyzYzzQmpY809Zc03uWVEfx
obNx01iJtvXj4+Cy0jhfs3MqjyHEzVP+lJYHYfujcuFUiAy3IzRjeWOAct9qzBil7xjOyIjuQ7p0
/dbNFGVFiKOlO+Vn/FH45HZxiD8YAp0mrEVji7xnFbvdDUsdjAWd+lmKt2brLY7VQAlpIHrWy6u1
kAfKRynzgura5G88va1trGQ4HuoZd0R8LznrEntsnFnofE5xsTwzHjllnfMy78Qvjwe7V3Il71K8
weqPzXuKwaTLQErnTf5jQWGCVfEglbiknHlvrChNkoI/nP4SgOBSo3RIIarlkcEVhKvQWN6SVpbZ
vOXzMXzmy/GSXBAhJ9ZoHlr4waClMWZSELdhcYT/Dx1Evb2wGDW2KnAg9qpA+e82yT8CgM+2+2Ak
N/VWllaWcAiDI4Myxc+UFgJ1zZ0dIMQy35vNLr0fpRz8tflUlY9W+dUpf+hYBaNEnW5b1FsRgBiJ
rXrNS0bxQag/McxSeQHNvEHOzuRDT3Df4yWWSx5CkI3UfSj+pVcIAeEzVtdkgsg7vlf5myjSyFxc
5PJo3lBeVBBZBM7IkFIOHF6kHHRIvO3Zi2ORxEuExZ8XuB3FMz1pQU0gtuLaIxeo2TXXZLI2bc57
pzj4FH2Zkj1hl7ft5ov1bp45w3K94bj2zkfkmOfWPkXhg+ZNX1zB+PUxPXGZMC0M9YaGF2OTWedB
dT+UK5wbiD90sOMxNGfMnvzG6TC8fte7y9zNHPvGUOI9PGnXfTGvjmyKFgk7s27+o3HD5aMc8mfy
TBPNGQ7sE75pYH0gtpRvwndNou6dS4W63fQlrksXzF69URNi8hMdVTf9DEbsPjVFnaeQMMhcZccg
5JMghXuFk33iGJB3I4vhzeprh2YmcP3ztB5kO3hk5owOnDgclThaRvfER1D5Y81wehchz6s5rqd1
OvHmzD5MpSPXWkd3Hsuiv5F2kresHGqwwtrFQUiaufkzkyV6/GWgkuWL6czhOxieGR10zHZZSRn1
wpPaevmP8F6wuAvrfsfJIo0jn3UJPJ2bbdHc8fwsfn9Tb8Lxm6Y/8YtD1634FJO04kriclxePn4h
k8K0q0VbaBFcwTzKVH1/eyXzBMMpDkbpfBjvGNjawpNxBUXzCp/v3biy/HEeDY8DFH4MX/zi0RiK
sjN0wLXQXUcjB+swC7vIiV5WQhVwki3thCdqYqbN2FDySykzIul3hU68nq8zZ5ShxWcFTO9kBzb2
DIcaN41xB/TFI5RMtstXdsSvD0Yey4XhgJfYVQfWL/PMWbKuXPUzK3Gznh18Lq8Zr8d64L0Y72zD
DiUvHA44qKyYFBRPPAtH4UnacZL47yV+Hp0vDoJ+W8CBWDqzkHDE+ZXvz9di8LOE9lT2uVT3pRui
zLKlK8uLpq+04jl9lm+cxuLA8uzfjCPIaHrkmaM8K2bK4lgZR1Y/7cpVBlA1wIArzPcy58+RAxdB
Eu84eyxlwA7h+3mDxZhhsLAn5ZlMleRZ18yizesbTyZGyRjSVrZnqlz02JvowIln8kmfmQalHVce
9ZID34w54JXFXTtCILCVd74NvWmsoRxZrEZcbLR5K+P9rW4OEQvqOz/IeE4wiVbBI8M+206BCyFB
YECXLucF8iVmvh+5tm9YJ7etq8L0WwYrNR8+gOFxhLN6pQDbX541LoMU82CGWfrDx2Lx5y3Yis+b
rt6U/qX54rL2DY+zgvUoS/ZEuyxgMObVIyivaEsUJRx45oRNk3lbRqnqppInM9APiogPBzCL00iw
oK5xQfghF28S7QUPVHRnb5rHG/mDkMRr97T0bDOnVu/UgxG0DhcOQXGILvGEoMfrgHtgWAZRLMfx
drvk9Bn1LQw/mTNpl0CGDdpzuqPwAIcg2owcYg2fAas5kPzoyZWEtA7QoNWt1V7fp2G0mSG2ZdvW
WFPUwsWwbC411CT9saR8kMoQHCVHO36YNzbpNqwKpoZxmeRkOOTOgLm18XSZqtccYznsJN8XmyAk
DJMT4JKQCEiwMdFr2y1yhsNy8KX8HqKto+H2kmZkFteETaXLsmr2ezgg0kHPzkxRNIbYw9e4Q7Np
RUsSoMSBMH5jOR14mSECwhf3IAUP2EO7/rqwjmXxrB0x2oaDnVIQkTzfX+f5yRpdtV+GgVkcS5DB
vNNT0EgIpWALr6fpQmQuDiB6jyHDlYhYxZtGhMHO5E/kyvl5CI44viv0T2ffiOeFZ5ZW4ylmR8kA
DlyF6xRPknNFTLMMsEPFPEKs/8WYXTpTbW4b2Wa0VsOFFv3mrZ8cPPVaJE2ilyLHfp26rbiFXclk
3iG1plF1zRoIkiQ0Ty03r6N5kkQnGezeWumK63kek1xbPwhPNaR01S1ema8YAahOcGIWx3VnHTPC
oWAVlUc1Wllu4hU0oDMLMK3Qs04CDEtzHYbnEq2Mjgiz0FNEBLmPQ7/nA7PjYGx5IRgc9jssr4v7
nlza5iOMCvKOBOmsGE23kU5YjxIbpMQpBMIDC5SjHMcJLNsqOzRfY/ODS5wuXKnuocsG7qHt5Efp
vVpxURqeHzIZs9/Y075lEhozIYPJgxDkk2VPxfFSkZGGvbQxPq1aYsMfvlUy7gsfAV5+bGUi65bG
eHw9Jx5PDNii4uv6MNd7DoW5zd6xbRmNnaqt8GYOOztsHRzZUqAk5+gquMSWrsbg2hDY1i4DsEUn
mUUHkYBEOTZvLZc79pSmQ9TaPugbShYpQDkIq3Z5Aq/6xSVXxC4XcQyZROS1NTDCXI+UGQjkLNQn
WzJfI0xx8k0T+Xi4wGSHvtofliljb+UubSzCkcmEkxuqXpsci3gVCJtUcrLjcCT5SLGzuYqRM2cY
UNrVjkoL1ZNwLZJAJHTJBAebXbGn2dQFu1G7OiWxgXStvoXg3g1Y44w1hdqTqVzEt0pYhtDIpZzZ
PXJyK7QvleCFkCOw1+SO8AIHPu+eByrdGlzSV/hlQNRG5ShUeHvuJnbez8Vga6cpX8M4VJn58ecb
X0cNDmbrNCuxA0j4TdO6Pb11qI9KL4YexiNUj3AlztciFozdtQ3PdP5RUOergKoq801A9KyvjMLV
xTUdrY8PltOsw9M9MJHZteHtgOUn3ZUPluZl38HTdGHBs2hbjfaqiOXoY0H/ZRJsevICrLoZWIgu
P8QKYYiHMcWfgCT9Q4dD3z5nGcSTBCtHC3u9R3/DphswahcqxarQ050YG1hFtAPFnqv20JAYVlcx
IMuWKwkfh6Z6N5h/qveepuk2YOcUYjhDDGtbtaM9+FdaZ5U/tA5nz/67KjBl4NUL+/pGX3Ruaw9W
F9jlJ2CVPt+WlTdQjMRNyFYQ61lH6d0/WA9tJTnFopGt3X4TQxBV3jnNar+NPFM++C3zy0jTg81Q
wO2TUFXAjHpTGQetPdUU2uv91F8j7RIMj3P6qvZuEU5eGL4pfAAyujbI7kytYGohOjhIcMjP6des
rLpr/ja8Vylb+cWmjllyDyxwFR2mFQRta9ccWJVxy+tbu/7k3/CcnuWn9kIhBgolbGGS0Xp/xlYM
2YOPOHlwRuaL2BWOmYypoluRaUN48MGM0eCwhhs82HZStA0dJy709gMYWG9RDjkL+8h/n9fjQTuE
zG74SgYSMyFt4YQHH6Z3DDbzIzzzgb1lmLsBR6TfAmQK9HfUC+BAwYXvaFZf2kYagvLwA2bURSRB
uCq3qlO8W2tpzZzJYu5Wz4G5Mo/6E0kWVyY1LB5VjR3GDls4vASgWwNRo9JO4o46qrUGSFCyv9qE
a4kYBfS0YNcpGJfFhXEfENBbZ2G/n7ItZQz9Guwx8nuSu02FgYAHvEojMXdmNlXfkuO410RMEyCz
KxuYoQ/4DWNpFjKdraTYxsT8LK3IeDMr0GuwGQ9FTq3zAzM2jG1zp37Nt0ClY4D9lScuXrne0ui8
Kz310G0lsrKXm3+CQnwwzgIpBds4F26xFyd7vAGHENyQKFQ+ZD8j2zvcEVfjY+RCcoMgM7/qb8F7
90QftRjuMKgD6Llh9jlysvC0wPkEw8RqsWYpX6QHjFMLjCpOhbwvTLdubpxomPDMHvgQYtGSR2tK
W4OwqaE2BARbXnEEiL3MiTBCmfNPJXZrW8NtXuMXZlHsSWo38IDBtMo2ipm/9wUtCMbiNNlV72X0
qEcrrmLpoVIvU4lmFmrF1pR+iLrMekOMINYAtqCJsvnPEI3WUPLf2Dqx/BEhCP2yickKRB81KF1K
wsu/BQ0ONHtyNR9MFzGeG8An34IkT5gz9+Fop+RV+CzBNsP504RfBhzd6Q7Dq4EEgZjWfMkOkZdp
Swvc5NUvaBQK5K0p1A7sW0thTzGLXRUlHUptJsIgKIR2d0VUNx1lCIwUZmho0m0RlG+7zbuNPC64
00Hiao2fCDfZoU+vCcjSCYWrXbqGhWXwlVS/uM2XPTtKEjfiTXDVEdZkM4TjtP5gFMjYA7EKeJRt
pvgdon3qIBI8hZvhD6U/dk2YqxjUTezgKe3Zexpu+4IxLxILO3ruDFjSG/VYYMCxzN7BE64rzFfr
8TX5iV66z4QsDOn3lfSlkT1ZWZtkorEbFgGtCodkesdZATaygmKCeRxHPb4OFlbXAKNGmzkOdQER
x0FCLQhzkYPTHEgHyKRRQrey0y1lJvRBpA9QABEhMMuj6MBwKX4tb3DwGw+rRG1jbgnybzM9Dg5o
4wUitPbLj+KK6Q0EUz3ZL34Q88o6hWe8IqR8k76YrFUDaAGodrb/J84lN9lmZndoFE1Bv7vKsf3Y
RW+0j5MpUpbdS/jcS14HQBTbuQeIUGCWJ6t6K59JqX618ZVIi/Yf9dK1q0A9WcVOakgJg/It5g1T
R7Kzejr7YqffDifpxXzrBBt3XLb3WK5wQPtb+6K/hcyilMTxxAR9CPF+3ATxJelQr+FCys79myPA
LvAnO8nFt4bpRqselIeReOLJwA2yPyYfMvtezIkZIiAXsHHMHL92KRLQGZO/lJ/lZ/FlHbVdzc6e
vMYZuQBqAaW6pVzQHR5E9ugSqnzH0H0iou0Lji97Rke0gdNhetp5LK8B+YVdS+/Lj39ocUcuX0p3
icrO/mOubIIWR8XFs0UaYZ743xUC6VlfJgOWpBTvJPnJjFr7u7Vx7J43AX5lmeHKhiu4uDOzRV9O
C1tGr/9sMTrFIgYo+Cak6LYfN+1mRIvgLMcRm2NMUglvj9YJ9w2cuIpTYrzCmzfXmIuAA7ARb9we
rFPwTr0qxPBVfBNv5NiePygA6cts+xy+EEIBe8D7w0ENW+HMDAMR7xQsO5j2e1zCQAKSFz8rzOSJ
bZH8xMRVZh+PhYD2Mv6RSfy+Kw/Fk7/FA8J4iXbjIyPxu4ovPciEKn5Wg53x8KgKfLevysFM2jYW
701wtsIp2UF4Y0VmKPgXHBRx//F6jHYWOyMki/Y5CTfY/8niK84rjr4jOCO7kcjXdvA3ybBtrUej
EA6tEFyCpZ4SZCN7//uvw928vaa9EokmTPihUDCtwFn1r76cTqCPU+spfQxUgO73WVW0L9HxeMlS
wrq3wSCRICEj16Qk43nAffHvR/5qrfn7phoAK4zFRyTsgL2X6tz9+fcf9z9t743iE5QI1JYV88Dy
1N+XS+Ra2gboy8UFCyvoNDAtP4Ll5v0+v1waIENT+7DQDLk62+EF/vj7p/945v0BraBW9PsnBV2a
6zRpbppmIv6rQ5dC7QZ6XLW7/wiq5T3uv2oU7CX3/ivi60ZyDUiRWHTgb/X3n/d/f8zf+6xgkdT/
3r7/TZbWeDJOwfof9//e/Ou3MAsB/i6v+vtIooYKChmWpt8HTKXlTe63i6VjUypLa3V/yr+9/f1r
owjF7UOYuKyagACSazorrd5FGUXya8nhRvm07kt4n3WVbWP6TDTNCNdU9kVPVqpjkFHzimJyV7Py
KCUAzZTh1uC60JVs/xJF3Qogl1YAOOwaHX3bsrTrofkQBQKgxfbYqPK7ZbTelKOjbEXSaIKFrhZL
UqUeHIWShSVg7RiqC0tZUKFUy00OzgsOfxSbXp9JEhnjXl330J3EGllB4hvWRtGQyYbJSzrEWF40
QNumGg2e+FjetT5JD2lbHZ8US1rAM/ENxN0+8wnPxMrN+2kVSxs5tnBsJLbELTHOXoOAOIUsx8Dm
TTOtrdBARi8wQgqHFAdSukvKMDqHTbZWJVxMFCW4zB+iqe6MDiotjds7Naufykj4EPX5mmv4Qgaf
Q69QC8rZNzPhWPJ5rsE6oVHBw77QZNw/2qPRASnRZ5I6vvE+Ihd1RjO/IDWjra8uIYcnqCPZAVB9
ZRXBwiQIEOuVKgkdsKTCMUxPg298T+0IX62UaRQ2j2JgvAYJEla5m70x+ZKkXTCkX/lQo7vPsVNr
wgb9avcT5uYnZeR834lKj8XDHOIzGmFpuJkrpImaxna6lZHptvmLMcXUyiUAyNMOMcmWppI/wHwP
YyQ/AEe9TPAyo6FGHZXvpoSKUI1FodiuM+zj60EnFmO692tUjar81Flebz7qwGZonsFuVZs9STf3
ATnPVnvnMH02iP7oFjlLcvypEm2lozXas4RbnuoMJVmPjGOmxNJ3GXd4jIo+xQaVaI81HtecjiMG
BeHQGhCuhFqDGj/jZt1KKndTq7MqBaL8eK2CUv2aE8pFvvYAofs1K2vyoFZHNlVJ0Rnl31IAvCzs
hP3QFKtRLXIwrYY3ZqTBNFxBTXWpUxNYwviaAOzEf4rMUWVDXAXZ8FSarK5Tqy2o82bc9gme9OiB
MHDBr1SoSxtuY3mKGvFtLrH9qGRToCWD/WQmP4+dVGybbH4HLMeUIktoZZp6hQxAWKENfGOvT/UJ
C5QU5WWEF6elqN+MJFeS2md/MD/aST/7VKVnA6nGLI5P49jv+zRyax1HMLPPgpUkHicjuBkh7U6S
gi2dRfpDGeSH8bnOSOikVi9vY2qZpdxigBGpT0pn4qmtyR/Vl6hYP1WS9duk4HCNVc8iO+1lTfLX
Q8WLW9PE4tX7+MIAwBWqEWK+tpMgp86iv0bh658Qv+6tuP2WBkte+Wwe0lJ/Qk1eI8REfTtVwXHu
tQ89R74wFsTRVMTmzKoApoOcN6biTwzGdvKV7pyIhYk78Anx81mqEuKPGoyjGvg/vjLEh6F71SSm
uUocd1qq63TVU90OJwn2fW1hPpj91ODgWmtgFTfNa+03BBk5AXn/ozbzDbVzhI6BbaHv46cVF/Fe
h08YwejgZA247aHopWJNsSM18Rgrn1Mpw1JJm0+lIDyHXJscXe010i08mAQyMpG4NYOJWiU+O10X
v0+D9NKHyL/kug08UWDHHIUazQmTQnoIJqy/uPk2uGSaEo57ELyVSTxlYUqkOgSX4ruvyz9+S51H
owCZ7ZRwFleVGmEhvdAcZN/pdIC3co/xl6HJS0hIxcWfIMeZHQYgVD81gbSnwNwDbhtsHXLJS5hW
71rZPFX5cOKYn+Za3lQEtGMXUzUVxJfAJOmVWI8+MKxsnj2hLC+RCsxDyFkYamMWbT+LftTxptAG
aweKTnNEEV5kVUmQBqdk5EX8dqwFMIvC1BG0pV9JF/GvSOCm9emXUJh4is7tj6qT3qpS/B/U5DNh
8nZaJfw06zneIg0e94bPlp/5O62wcCkTUKzMSZPR3pou+mnB810k3BzqOUCtrlqwOZdVENlDsc5M
6ABR2kFRbqrXZCzxf2zzs3JRyIQIJQqW7FvLZNn5o6uUC6rwLW0/dRD6jipCbC0mEcMSQH0I9Xdy
dhX8GqPpqjmhrl5UpSTUpWJiZ+PX+OjiDOu32bMQdp8aQEkMSpZS15KrU2uQ22mKJ3GOX+40PEX6
DMaZ2iSyT9n2Ec6V1D1LWKeDDDSHLt/RAJBdqJSBEwHANxnzsiUJYqLtHcviouTUvpDi4k3nDy/i
aE12pJrbuvDx9xjlBk219iLWIhG7mDNqu5ZESJ08irP8VUA6LJpuB9V3DEjWlhrRU4q4xIDsQOu1
rh2UmEx6y+4zJCPmFhmc1t5P+22uwiocGkdRdkJ3MBSfcpNImSHwLbQmY7qBFO4fA1KOVobo01Cm
L4umMVtsSBllGSnanoR+Yp6yrvBXYd9ZfFrqJHk+TkQ6Eon2Mn/omqpZ9yqWF3pDCsCUd6IPYU+K
xnEV+RANawlbZHSCbtOVX1Ki//+Wsu+8jdrpf2gpM8Bz/ncdZU6R599fbURE9+9dZX897V9NZQbt
YSa9QbohK/pCAKPfbPhu2v/9vwRD+Q+DpjBRVGjTkAzaun4RYHDDNE1SoImxhhrK0gn2r6YyVfwP
mslA6ihEqJJsWtL/S1OZafwDAaaahqKgHJVpLjM0UZTF/xMBxgSpW3oR9UyFIqBNIK9dUEFFNijU
olp3tLZ9bYWfpFYeTLEnLVgAzc27kWxoTHYjN1PVjoQGbqvJxrtQqQKbjyb0w12Ql/6+r8i8pYfe
XNq0BP0EVHAAhb5NRYHpOe4XhPfizR1Y3AR6iQxY9fJp4X7pPsmS+SmyaI6YpPnEinotLYEdvWJ8
NGPyZFjyNQU0bYvBcARuQ9XqAgDdH1oAEYsmyMBdQuJD1ll2GJBfKdIHUwSmXcVi3/XkmzDO5Ui9
WtNDn1qPNW5mwpw/1nBfwlqnEyf+7Abr3OjhcagJAVu2cmJ9SiRMauhhmCln6RQU+/qVNqDH0Mei
3q/eGsj8E32ijdiiovCNZ1aJS2ckP33Nh9e18jUtop8iaBV7BMiKRlO+Qsfd15oECIPjlAR85sCo
X1VCgShcK5lMra9x4yE/tVbtipIKfEWFOxi/pr3vBdKAY+DcEIvlf5Qqpo8NdLTIYfMb8iEKT4l9
YrMexV7QYk1lEErBdjkC6ib7rXNW1WRjqthdh+StxIrPkPYlqqs43YhqvgqY+8dQN91SJAmFv6Rv
tF9+zfOifi7tNBacYsj2UZ6hxfRZsUGTM1KEhk3S/C7pKJbUulwnIc1cyQiEGhy109OwMhtopUpF
3iwvHKt0Zd3Ptt8If1RcfieOQ5kqZNVH8yXuZOSt8WiuwHpdmwDmD9Anh3AbCwjsiksMtLWBFBub
okYFQxo1w6nLLYoABItdVTfogvAFYpfxBNxmRGHbmVDD859GmS03jXNou8EpMhg6/O+1Jj0ZndFg
vVMYL3VL9cxKA9DlZPfa2nqMjTrHFfYYIABqUqK0kGJUI9IJGGZs69TWNEnaThehl77kmmk5Eh7k
xl9JKUWpoCvFlRKuKkv38TvaqUuTSo2BBXYfu8GssQ9r+KwDwP3eN7bI8J37xeJbFsXMsHfnCsuH
WfwpjR7mPQD8rOeaqUXrsRqDl2hOT0nE+cWPLhO1ax/hOyVLwZXeimgNsxJRRbZYo+CdZ5brIFaJ
6fxypGkO5zSUdmWOBD6XH6x20Y09AJIhRrEM8nEAtEx25V1qfSNXCylGluyc0DR5qSr+6D5hzywv
Fx7uP2mIVDzTtNM4JT+jRbBKTytGl3LxomGsjhzKVxOuBBHPCkhjvjbaPZ5oK7XG7ZYhYvTYYmXA
9GyQ5zTCDcGrVDR41RTkRcSKikzd1K9DzDYJlR7uPhAhuMQELjqHjX1VZgdfYThEyqNh1di301QZ
SPNuJqwCWLWQdeWKY93xKUQp+FFrJGPDWp2jx2ge11IiXcyQBj/T4KKpe9rKUTPbCdq9Sh3JtWXE
/Aq2E2nI47oZfyoSxULmRkr7lf+a1+G06TiFhmo8klyCrK52Lo/kdknNnxoVqcNUZz5V8rtNGEkF
DcMsCMavRsL76kalYEQ/emEzHUxmz0SnLjeUF9wwOLGNKa1p/kAwlWSfAhMZHTkVHpVMLLkBVgRE
eSo3Gs62lWiDmbRLMcQALpUeOkDOThxU3SZrSHrI5UDpoobsasnLNduVFC4i4zTGTJZFXX/IhUUL
TJo4yNhWTUgZhTSMXSRQwgtVQF8njF4bKJcknHd1qODEWvGFrBBFG9NRsmzMpkE5RMNSKOkKvOya
LgRhpK7rOKKELCZHhQNBPwSod38vRi0Vpki5CWpLnQCzD3PGpV5KihWGUz+As30nFJBd96F2GgTO
YK9qVNgCNDB4gVB8mswnsdM2hYkeCnUOOs2sJn7tYtAcWYcThFEwvWVgV+D0uUGIieTg0ys4Jojf
JBzaevIKKKysC1jPtaqchYxTIfg5TgL+F+w1wAG4gIVl/AfvnpsycLYS7RXHkcyejWReF2VtedVE
JjoR+c6N9tiz+Do6fjt4AZgUU2ldUVSGyzKXBI18xfKKGpjVPhjpf7J3Zt2NI1t2/it3+dmohSEQ
AXjZfuA8aZYyU/mClcqUME+BGb/eH5hVtyrL3e1uP98XipREEiRB4MQ5e387esKfQWjO+KIlLhev
ZUTlyPBepT+uezmhcG2KrSPRPfzD/SCGiL2B7lelyruYrFEvJ/UzLYQ+1g7r2OsJy434SGaDDS2N
Jlj3TV0wwyAOL3HjN6ev7sap/aa64iMS+T6Zu1dQYbThreyHafBdzJ2W+Y1NEImw3W3ci2PQEEDh
+QarKzM614lfn8cm2Lu4+GqO9hPyHSOEqR3Y8nYe1M0wmEQdLrEQQU9mI1qSLna3FEecp2bz3ZQt
xGtGvlE2PcxOjvyzqF/jjuD0KuRkZFgph/IRhLqSfJfnXmtOTtmt0fi8rsKjvkjyb+aQftaVebJo
/8TY3T1GN5VpvrskVa+9YPzaBjbrOJERTh5+EwL/bF9d3OEVxni20Rp5SWDV80qPFO2D5GDjE8/i
Awddq7YtdlbDID+PiSmj7AcOzUEqtBBKQTJfDcp4bvqZQ4UXkuXe2Q89/ue6GxFeLQdIiS981Tec
iU0o7+sMIcqieAgT1CA9L2LoLI7JEU7paTGpWreO4nPNluaSIoPyejrky+OsSiqObKm+AGuuRgxh
fcwB0QiN53lqv4zpnJ7GshPrgqG8dsUDze1NbJnRzu84U0bOjduWS/1G2WC41ZMx8Foi/8ZpoOLA
VzQ3EYFBF7rBYWlEt0vpgv/7RjWNsVK2dTvN5pfrnuM7JSnUaAI8YwIeY8gtTRsUlJzidqIgSDed
BaN6o7kb+uBznOSHTLj1Krz1lZOyI2FSd0fVbsYouLfnISKmS/H50+RKLLy0JTIzHRfv3kBsTuzK
Cm5c8A2sgLvtWbNFHdZ9tSprhWyTUik1KLMk7uclH7NsiUas+mRHL+yRt7w42FK259Yef7+osb+d
9dA38BEg6WuEJWPvnxyr2XttZR2owF+jWnKWCDG2NPm1OB5OmiCZ7VBmn9HubKAWLo/26EbqGzap
ZOdVFcP1QCP+Cxsuft42mxmZVJ+w8qeTeIrK7C5JxLihp/LkebASqwmOorUw0Eq1a+FkbuPOYq6z
8HDwV/01FO36u275Q7CbQlatUrwN/yQQSnxCazkNM+NZOzqnuXcn5ORi0Mb15XvaX+nEkmsDRZxv
a29ntDvpAQOcwaWOjbi1oAfszVgyXEuDaCMExrB1ktLGzG3GAqJ1UFz+M/5uxOPjaj9DobX8oU7Z
5dpYE/5Shwst3wpPWOnjmkTJxApplIGLIVIKL0Gn03NU3E4prXKCNeyVnKzwomR7qbqoI/4oqCna
mxAhSHYxStvcOxFSDi/r5AmExzaSYkT1gkijKJ4C912ORYDh3qEA8/vvZan7S6QId5kfskjeVrXD
7C+DT8SzvMjoa+WF8uQExGUC9ztm2MTQgLPDeA1dMyBAxC1er6bKpsSR2cf1FiAcRrkdAzYLFGWy
YIKSBdp5vZaplVuo8KxgZ5wTckt2o61eC2NGTszOup47+UWZstmVtuWchih1TpLGYg6j84/b9hjS
Ky9w9i0RivAhVY5hZ7kqUrEmQoHaMeB56KfaJ8sIEOFkkX/OMTVvKHMQGozevC8RqgPhNM4aSeEp
XLxjyy17iFlO+aEsaLxjAMd1bpyvF83y5583h+qTE6MqlMTAbFmoxKsyb4dz67fW1h6WQaqS/Tk3
aSJhsR03aREPFxlEitwEl5azDm/z2SRUxPPdc50X8ue1QGi1ES16yevvrv/S1QF4vflkQS3aXn8D
Rts9ywL1h9LVuO4a88Zy3JtgSPr3io2tRlO/pjooNp5rSqYBARIvv+vPQ01qyWQYl2SmCoeg8RS3
JEq1uXsuBvQFtUM6cc0A4tloCqgdpQz315vuHN06ILC3aqA2qwbTZnCbWJdmpgUz9Fi6IadUO0JJ
QsJQneFrNYd7Nar0IXVtuv3p+Jp3ClJq55NtUlAgQGalPKd95XS825GSz3/pL/wOYv9H0eUYsoq2
+V//zVpW478QYOgFSMeDDs7O4gHr+nW1nvmGPYtSd4eWpLO9HdDliz5iLNAbp/CeO01V45gsS3oY
ZCLm7PX/8/zC8nAwebDLzb91C/xJ2JPfVt2hUeOLO9e3WlFMstgjxukHxb7dIIPrZHQKrHn/Hz/3
Arf5v166khbIGcs3IfT8+tIp/g0Rz0hGQCSgjmDB2HT+85hNWA4Ekk9hHkifCNfXZ/0XTun/0fvy
PAdY/b9PU9q8Z9+Gb/r9r42vn/f5o/Hlgr73HcciW4gDmSn/0vhy6YkRE+VJ3xL8gZbU7zAlx/+N
fZumGDMcOmPO0i37A6bk/SaIhOGrLV3bc1iu/Ff6XqBr/rY7+aYrLbgbEJ3op4Hi/3V3SpM+SqzZ
rw+AL8hUgr04W31NHLyHSiAKIMC5uHEERTWCoIXFR6t2C5ewOFg9senkAC5uNgRprpUjCWCWNSW0
p0sCiDZTquqzC+l5hWMrardV04bnHrGP6RFNWaU94Uul3Z6bnNFTStpUU2JrCr96smo2rdvKdSNl
d449oKfETLLAr6Nvpi+9faM48rno7ijI6HsI95zKTRHBG3Fn7IDxVL6zPJ33olmqEV4iwT/+tife
RhAlWVa8LIv6tMuQbWpvEwCRGseaXJsJqrkfqU+TY4bbNAqQ02pjizE23WrbVNtAs3CYA4Q7Ba5Z
1vRPZZKdzZBVldG5Le3wCOnGRNb8LPaVwlSpLeybk8fZPoeI2ZkzxLWWGLgmvScQ8KsMMuvJiyF6
pIhzklyf8iWAxZyeaYWPK4NVEKZiTckP5RotPOjEsV7q/pAhoomsqqCEJWyTmbddMWwlMyUI1Wtc
scC9cTTZQEPbRFstrPe5UMMamhAGxmUQD1AOZBw0oHwipaOJv3blljm+vU2ITOKMZ43riUjcLREp
Oce6HRNgZJztjn3oIx2oeJ2KRoVO2qfrukRafPY7024/5XaIKHrkqOvO4TmSkp5o+MM1CDMsAvAM
VmQ/6N4moaxr1r6fRpuBdE56aOVqdxel9i3pyCTUhukHLMFNpk5zb6Kmtsr8posTFHLyOQgK1F6N
rOF1TWfO0PPOT+ofVukyziUeaZNKifktye8jnoj4HZMslvamLTk5dbb9UCD4mRx1CfruBmgHo+ux
eOpZbq/jwPTW4AbX48DwMUvRFVFfHlMvfLC9/FJO+cU133SV31c1ywtYfoBfg5R5MB9KSqIanSyA
KFRbCLZLej+OgyMu/VoTFEU5Xj51ab5VXpF9Smkw0STK25HWX8TIi57qJlfGoTPpQMRxwfDnLuzq
u9HBxqMom9OAV94jIJIu49mGqXWFYGKX99iXjJoOZGculpXs4IQGVosRHC0xYIh4Q2SCfMdXVT8e
yoH4V1krJB2aBHljYE7NYjTMlyS30Sn2DiG8a1Uzz6/MCUlm+CwtFs8E2tasSfKPxKMdFp2bwau3
pW/dBcI4tSHzl04rChDvqdPNcCd1fslNuVdz9SSNqX00gmzn9zWuQY3nscq2IzGPzMaDPKfzMbgH
2tAefO22ptFM+NT0NLEcIH2RZaVIOalHNypDK5qlwbocdbxvs4oWul+V6yZPKL/QNYZOSn5UznRO
1TUWCrRoTcqhJtV9fKzedOYG96SbZhGrAMe4pf8b7arl2Ea2pLEqgxB9rfV5GsZyF5r9Yx4rY2N7
aG9YUq+6yfaQmzeFs7aU1kTPl0BYjIFQUVk/kEk5XohChltCnbiqW5xKkVPobRFXgtTSEIcWEou5
zx692hcH1s5rmC0NMduU66praZVGJopqsssCn74ZqrAgjp7KCJRXFhVPTRvVq4RonSwJrH07h8Vu
iqzvJIEZYEFOwxMT7ANZRoywQdJCbPCte1VjuvGn4bafHmyH5MGCyaDjgL6p8mDjBeb3JCbkFB//
p9kunuIQomNvC2D5XSDPUhTqnIy9dSzktO29PNyBFcICwqL6XNlzvhvYAKdu9ZkkI01tDUC9NeYf
PVnCUUCo8jR+Six3cdmRyde73t4J2/ZAxueDGptxj1wHKXxARBpNZHm2beI8Koh61JJ6OfDb1thB
1EZWWWZgbnP8pAdSz84CxPs6DRAtsrekF5cRqhVOERYMVC3ExO074BwcdDiOkiSAFLQs9LoI7B7C
RPNhK5ri5KkZZyCoxjnOGncf9va9UbhUyn1MB8sojDWTcJxAGWpMgh/QINJyPBTDfNsyOjkYurxx
xskk8SuHnDbnmyGkWI5qH5l14Xz2uzkheFr5yPPr6uD4Er+HSYxgMSXbSDOqjlvkv9et0MumXK/V
80ekEoWzid+w4hgP7Gg/t7KI0vGcdgARUALlqEdO/VQjn/55tSYXyms/uX5JZK90nkvTARtIPPhE
GUkOh/0wLlRVRk79dcWlGgymy7ViWXUJiEB4NlwyTef+I3dpCZcTGks7+dJn/DZgap/VHekiNjYQ
cxL3YSFSUjNnXP2sy0Ki15GgMzHrFLGlxnxTj3RZ/1WA/meGrz6Du/+wAI2bVsff23+UH/8giKnL
3+Jf2J4/7/9HMSp/Y8kgkUyC5VqGsJScf0xh1W+WxYiWatP5WY/+WY16v/lkblIegt30hJJkNP1Z
jXomyy/+KF1l0zv6r1Sjy9P/srbxTdM1hWO5tnAZEy+vvPr+7TEuwmUR+N8nqyC6dxrNg+HbK5Tk
efjhzucuDHcm31kLQppJRZB4VGzWO8SoVdM/ddCgzPmHzRy1MYHGsfoK8+QwDPdDdTDju7b+Yol6
1cb3f3mb/401qO39W1vLCtRicOwL27f+hiEF+yQrzwvZ2pFGa0TntckrjCc2fUzxZSKhsOnTbUgQ
pasOIPAeFRr4ar6dvP5QG+2bnYPuFnSdcpPwcWIECZuPCRgaHDxdTCEHmuhxGWFuYkZwp5z3ppqY
GyJPC+54GPiiVATBmvky3q72bZKIv5ff8R+pZnxTl9+X/6GFv2or8uJ4OqIDDoMfrJcAyOWp2pAa
AsE7SM3lV8u/LA9ZVxa9V4HhCCoKDwV35tQgojer74JH/2OjamaiyzYtG3jdYCItStPdSoWWiQ2P
eTjSm1fBgmGBAkl5T6tdw/6neuF6zfVmCNZMHHjqlOjxdBt75t3yP1Eut5oOesRd+bNAlRdW3GX5
15DfJYxSsMx57Z1Imdd1+bomwLbW3Xa5t4j9g5kHX2WDx2l5jLgsQJ9UJK5gy+O+NWuUcGI0VmyG
3L9ZHo78xq5vDsLpd8t/pPHwUPPfdF+hr/K0Q2t+2B5jQOAKjrhzm7Mg0JF7pAUPwHNct4snry3w
67+/1OX5mAqtlM85G9J80R+WPzEKv/4cDxSTTQInr+621xfA44iqwzsQ75e3Z3nty5Mvr4Fgvm1d
pMiReC7ewmC5zt8avCR+uUmQ8bBpk1N8EiahKjpqVnZGB90OTbgYBJyQJBLSCJJc78v7xH6md7Yx
CT41W/hzwVJWbpebyz83Fo6fxjtMCOdN5L41GFicuLsOjWzXFYBC2TiYK30fEC7/NeY5lsdt0n4X
p+RD83DLQ9hc91vFtCtGO8Vzs/L4464ePsI6Ydo+0OiNYVxzfflbvTzsthJL8dbvUoF9ILbaJxPD
CjLM9bIFy90G7Ev+q+WQAymDQ18jbPYpfZK+/JbjaINGvBaE1ue4XNvqwlprbTJp/taPOWVx+jga
wTP66RY/XfU1bXJs3CDVJuc+yLNPQyWTTUzKMci9fdgoTsLqptYWHsxu3Sa4ByL7pgPzvSm8DhQF
5r4WhydT3ee0+GIT80lJCYstTRhxwVT9XmCUz6OCZnzIF8awonsUG1uA+uxnZNkP7QPMqXUlm21X
ooVOnTsOYv9q4vzjPyVgsoTv0ff497s4x3L45aT5+x1+P2v65m+Wq5QF09pZdEO/nzF9+ZsU9tKI
U5avbOn+JbrQ+Y0GDZz2JfRwYWH/oltypPJdj77lci7lXv/7f34f/0f4Xv5+0vkZOfnn7V8aoZC5
fz1ncvZ1XEiFtiN8Ex6eQ0riL+fMvG37QsXeie7+Z9TGq1bDY26oYLvaLwnbTT559gSSwcBtFYPx
iyoXc+1kfzMSJ94aLFz2QVWCjp37S+V9jRAiHp1N0qTxS8y5C+X/B3Su+DBNPihF7OiGdRYZCBFS
aw4qje1nxySzuPKcc2XqCz1X87YbXgJtYrIiMWgHW/vZRv71MCkgQA2izWogbS2MUQEVxgDcOED8
N3hPovIoMluIuik8l1B7l1Bj2NL9eHSrNNw5C/nTDYgRC7WzNUpOM5Wl4mORqgZKhvwc+Yl5V9q5
zZc621ZJON8iHtskEgNOUAnnoS7ku5IZjuOof4/dFgOsdi+x345H4aF6Hedwp7IGesXSqBClY5yF
QLwwtK9DzIoxJvC6hx26dodgHxTW+JJiTqoccWMLSjPq/HPZxIewnKeHMSjMo9W1R0QGNWrPdN4E
pZ3sg8k7WW1v7sIedINGF+HVVbbJgHoic7wbZpaMIlnXS3Zi70XIft34rCs1A8WybfDZ03zWqXMQ
2XFqww3ummY/uge6VsRvxxEogyomHH16k0ZmX6aOQDdFriIz4+JW9J21H2WGV7z4KnTzMtkcfroA
5Cjijb0VuD/qAnJCQ2oxuXcJ2lR7wvLeYymcBibAZXrfNto+ddIZwJ49djkzyabcJhLtLUu9ZJ/F
6uxEW9vuUXuOg7dVAOtwMIgPx0HCjyrtXBj6koyGf0G2vpOf0rYI97M/3mQjrJc5i96gf/cb+m2E
eqU2zQX3VrglCeRuPB7i8h31Be78EKkQtY6xN5PuldYWLI8ZdXjfEk5eBO7Rti1mImaBVzjMtomj
GflEC6rabZwds71136sfRUkgtBIIu8ww+GHJeDg4KcDTlMjNTRpPeE+tuF1XhnpwC47W/WJXdkPX
okPafwXRPDLLbW/ScC6xdACvLYf2SNzu0VWhf55tuZ2mlVeWwedyuqvCJnyQycHBm29FQF9TdrA9
CqaNW3lfXMOZzxPdyN6wA2J+qwete+emx/dxSSxEOWMGnLMLti6NzrU2ApgNlHeVIs1dWgOWEgTb
+GfNc04Fcax8dFlti20THvNapFIwrMolft7vxtjovd/nr+HU0nsADLlZPF8nhEQk5UGutYOLRnsP
+KKmTTBM2Mlzb5+1BFYhF78bcgHmvEAEvwDwIhMvpbnpevFUZKK4yWkErzwph0Phy53Eu8JoGYK9
8GCPWCEx6yllSjs17oHl+25UEMVkL/ak64XreMhCKDXplxY9ZaB6dNUuNc3XGALEroGZ7eM20gMH
LoteLTRsFD1wAdwmoDYM2GuS4qs1u/FhSACsoEeiuWFnW7NsHjJ7/hCBufHS/BzGuIt9NHSxa757
MjzK0nDXdgA9O5jqw5jk39luJHapOlYl4o0CDOHWKxxK+bIEkDCj9JvGTdk10b6NX0fJ0Au53rZB
f7bpZ287mtFLzkGbkW4LLiKDpZC1TBI1BfP6UZcsSeagSzeuHNNb4zGsoTkXRXy0q+xONAOFliu/
94TdrDOL5JxA1gWMURxLU9rZR3Jz5nWb2dFKJve6gfrrZylJfWgmiha+0uJMHqThQRm5k74mkp6F
1RrmvEnyYUoEuoEIop4xQORfqlmnO05UNRrCGAcE8FRRz5fGho6TlTMp49MPN0SFN6YMnKijdjlx
CkR76a9yZP8RI6+yJu5xDQP/c/4++mQppIWejxoOHPzUVRSX0wUd07Dp4uJ7OfoXE6znLTnO06q1
WmNj0jZHKHKMIza57AcICLoEMJ3b+MBtt9p1xvuMS2AXjzTBSiagG2d4J7Ia2ezos+6KnfAT59xd
i4Vh1j4cutbSsBqmS5JEHJOK/E1I48Uwg7M1AOENXUTkoQ2dxeg/12MHEAURnZUEp0xbalv4uMCz
Jnwimvyx7gt3N4+O3jKsSbf0XzFERz04BhjVU7AQt0vM4qox7TvweD2zAy84dQnergYF4GaYJMCv
ypr2QUNAoKlaMgnsyt2KZgleUXBsSzHfB6lut35XX6ygYfdhmLQim3u6T60cmDgz5XWMG78tO3AJ
ofJPnsD7TKe+xXZMIrjtAxlVNSN7YurtfWS3BzFXSDlRH01o7pkk4jZtwFgV0ZJG0CTtqceAKnss
KyDb600vQTdUtPbigLw8fD/VzjeyF2/ysrXR1y+mCZLKCxkmKNw/K1JISaZDUE1Nb0C/mnnfEHws
oPwyuyXBm4Nv0O4GqW/irrrkMhRnR4McCrF9y4aviTuWyd2QgT4Pndu58oeTbTTI6mLAHXGO9Ss+
IPqEtWkwdx99fFyc2UnmGSCiVhj/qVrAC8O/HsERckaeAbuW0UNsKpaaLE1TwhHPqs0POF0R7sbY
PTyt/L3VATdZBJJ+gUEMunl7dJGjZTH41JFGyFp7GHwi27vpKpbn+skgWvQQOQ74jTh8DlRUob2d
670Mqn49RGN50B2cAbxfGcO2ixswFIiSxL0RVc8iBr1OZYyX3EX2m/XusSOcmKkKfGK2Mr9rYsoA
P0Vzjec4zAymQVF4RD6OxMGQQK+7OWM0Nu2xR4UArgkvqEcCT68s1yuNFQZ00j218FtUWNmHn1mJ
faZZq4aTy9JbNpsgalFzLUGZnfZ+2O2E88w+XjM0r7+9XhNLLJQCfq7MsdhmdFfGJZ7K6ybkA6UC
lekbMCdsaa/diFVQzm52kpXzNUknTXMTjamDRE1zEDuYrcnitptO14s566wtcNhvJPUxT3T778a8
pB9fYbZmvnzamQnmZHE15+7cHRYukBxBWYsoBMcX+/QdurQAje1V+7bxMGL/lNukivNASpjj2lgM
RKExbWH8vrXU4CzVIflcN3LEDcnXUbbrMogFKV0uLpeeaYHTvOhc4t5sTLBC+iVIWzD5S5LTNdfT
AqiVlMzzrrfCyruAJYe44LAjTnH3e8CnDcPrL1Gf17/mgpKrog/RLUma14vmn9cm2zGOMKV0H8TQ
n4ifK/1HJzCTc80w6dhzPCk6DyBXkZLRm4D7K10TRAb1684S1f11cwflAPgEhHNNvrymil4vWE3i
Ev7ztgwjRiOB/DwucV2oLotTX4VZcQiWrz1JffC1rplTvu6P+Dj1vlkiqkSvAR5drzZLmmpqou6+
7m+m9dnqLeClCzUYp64BoW25mrlNyuq9Rpm8MIr/EjjsXePlrr+wRHk/S3R/5Di/hjWCZ/ZPrOzL
tT8vnGXUfKUyCzPfSHtG9rw40m3FhNrpkfRck1+vN/WUvptVU2///FVaMcIUfkedtcTnXd8L9/q2
XN+rxnYvrh0HO/u50O18ilxNftxMRx4rRMFZCtHY9aJZrjXeR92xdI+GcuJ8Rg88DVmjlEu62NiP
a49i5xCYivyxf174zDBPZqbKXerPL7lRGacqigxa8Ms+F5NlWhsNXjNUb9cLr1cYGmTznhFMba7n
oZ5RO9M2pO74GRMcACs/XfHHP68VS5Auvi2xHY329ZqZe71QVsHh0pP1jsKRYx+uKY7q4JOSmlcq
4+420DrcE7qHsRiH6aOvhml3/WO/fNmdGkxmWzM8FOEMnqNbsNZmSULA9TjxE6yM7Ol0vWZdc1r1
cpsx46fYG8Ld9UO5fhbXD6pPnXwnC/XUXEMPrwG+NeBpFVtyf/1k/rb/NgPZLBUWh595xdd/URjd
KJtp9NXQHK478shRAxTdkhmoKQj+nix8fZfI/iC2Nk+66Mhy4udbcH2V19dL7Ph8+vOVc9gudp6O
jvnUb3CzJORDOT8I18bpOpLXrVrrwWJFrIQH39bW1N4OmA9zFq8N3SXPRhnREqw7TeWLsTS8Eq+w
wJvM+Hq89t3kU/GaZjVmw/RFpykHWC+Eh1Jk2PW1D+92Agv258W4gNCUFZ8bqGS+yLqtnPFrwtUx
VTli2HEf+wirJAy42qhv7TC415K1mxFxohfdKUyIvDVseRSNeCzb8olAA86YNHzFbK/AqkMSoOk6
+8XN2N8kRfHdUtYnM0RxmRn4/4Yh/pybn5IIyEvmVV/Cns6WCuQ6cfgKWHlyqwlKJKJmfDDBYZV1
shtGsDgh8v3ctB1KC4esHVaemup9RbWz6xSCdnPGLR9m3WEIJkof1T8nlV2dQ8183hm8Q5hFL7XF
DH8pVNH8IYaAjX9Et4sv02yPnaeKveUQHjSN937uPSdObmKzj8/eGzJeBlN5zozRGx5djC0kFfen
RoibTH8f7QdvfiQnNd4F6OaR4aWXyB3fWJDQsDaMW6MD+mGLPEFKxWrdw1mZ5jnz9kAx+0QIknn6
KQnduyK7n7z0B27aeVVNiBd0Fn5rOooVA8vT2uzSi+eO3npU/cFNqkdPHxk472ubYEXLkyVvV3uf
qnwRHkDcF3m2DQbkDWUN4zfpb8zxU6BQ1rQhE3WKjFZrvhIWk2q80hE180ZV1YuXca5zQK2DzUB8
nMJPbUtyOhYix7fG7Z8b6X0llZJ0JsZ53UD/FUfdk87Sk8c4os6Y6GM33lZ6RsvPmrpPkEIkQ/Mg
AkUOCDJtnTGJCTPYQKOzGXv7ZQoCsFx+U2Boedfa0ch362NnI36cmu4+r3rSwbHIj8glkz0ppx9N
3EL1bf1oUzFdsEf3UiM0bdwS334k1lYdq23iIietzOYxrwxYSdAaMHYyPnub7fSRnBgHR4K8ySbR
wREqLjh/D04xndp8Oqc48tM+paUtxu9FZ93iTXmZtXpKLf/Vl12whjWCFGN2j6YDgK+qgb5U0P5M
UAoITVbUpHstuy9lmT+ylSur9yf8cuAoCtA6gciyHbKIeTOhx6ZTstCkOLcp5soGH0M43I+ZoHBM
tyaSqJl+TS8V2EsYmAICpIvAiwgy/z4emy8kZQJtDeBCNs0XHUbBamigltoSlBEKaAh8oVq1mC/O
dlzHaIiMV12QsBZYJacC2MfDuyobtQs87EVR3X8zgY1p0+i2ro07qJ05HMhFPa+y9r5rPPLflgyj
haSChJ3wrRhlqfXceAWOBVI9SHjJNwkK6LWjsf/zrtXUyfiniAw/d00zMV8JD5NbM2kT6FT0YNZ7
r1968MVHVru412T1xRM2rWv0VaVlvbdA2IiH6m8rSqwVzn88dJmfrbsKHnDY40sTEWCZ+HFKo+nc
5T02+37vYIdDzBIxtUklDkhlnJKhNi6mHV4wpWAUG8zknowIKKHa2TeuevQjna1LgAPYicHGZaPa
4VH+oLIA1dn19ZrvqLJD6zTmnzDzP7Auni+WAJXs51TWsvtwOh9SdU1DQjvfRleb+1mbr+i6S5j3
4tyh8V+T4bMaPXJbOueHyLTazqhrt144bAjvWo8Cd4Xj3bhA4kYytlegK7DJJPXKxwayrkx83Soo
XuJ4ukdzW67zFPCG2Qok8Xb2ibMGNqmARuCEzSAcWKqp4VJ25iNAlDd00UDeXTcnWA3PU5u5d6YP
BCozIJAgy1sR1oNqrwdSFtEWWAyNQeB9EFYG7FJa7pokwm6DkyBbEwkIi6H60tCxvnBY28Qjn6Yb
6g/aHtNOj9XGESnj0iB4qjkGnbALfkTZsG6xcq/yXL9HdFEgt394yVRujOLimVmLLDB7IHgr3aS9
hFGcm5dWd3eizn5wikE+zLgopw6Ucful6713Tun9GtVERFqOOFm5eUySH6mLtmSYCQeTA+fGhJqs
E87abjwkgO0uaQSlLKc0vkiN3BrpSMMrASZaLrx/4tDJ7d2UHv6kviP9x+AoQ1WLWNHE1NEKL6Ye
Nd5Up91NNXkgkZZMKh0/6tTNb2UxwM/MsR523UAkMSfETN1nLKzX2AFJmhIDketiq7sbtHhrS4iv
elQFdWY3IDB3D+b8rj2+8rnl73wsgSvHal1MWpqpIcQwm/45tvjuVJfRa2nWpJNBlqwxh/YDtIG5
mR4CN5DMq+N564whWQto1xkO3oluRolTQ8lKMVKUpkWYkC0fMakpqP5pcqjdg+PUw8WQ3lvkuzcG
q7CNFDDeCvFcpDO+4SRVNEuvJsv+PgBN0+nqgPwdr28+3k5hL24c9up4HvZzMkwX4WADMya720Wn
FIbRZiTlMeYogfYFCpyVQfyYS0yV7jZvG+i5zFxDRpXCtR5Ddv3M2jmZ2rlq+J466XPZ3TRMz1Y9
k4RN1kX+uu9s1kw+4V75TAdO2kzX2j3O/fh+6vejNZsn2mSYFxF1rfGFkyeg5UMc2/dRPnWbTHxO
6W8z82eful6oXq7rtIBUXFTPggMbnAQgISvVMllMaA4hJiq39ILjfQITeopTTv7hRz4G1TkYhLlX
iyao6eRyMBwPhpMx04O7H3X+LaAEidKpeEr6t7g9B3btbltKIjyxgbsOHOdFM3pVFZicVqXf/AD1
IrMIfZiy/nW2xjfqpq0VZl9NiK8D5KuHICk3Tk/douMHJ2N7GjX8GCNxpFN5MXIP/b9ayC/im+tO
8M/Iz2KhfJxNlldxm713Qj2WDJBXLVHQrpO8VbZ4m+l4bKrWQK8oWGp27HWeZ9zYcZ/AomMCOXYQ
OvlMOAynsLoUfmFtdJKPMxJgzzD3wUTByeE+OsQfrXWdb93c2baWf0TgNsCzT+rdPC+tpAFZlmWX
W8zAmJ3BNUonx3vhdudpJEIVM8qdsiISGb0EMV3uy00Tl1B9MwJNU+SErAbalerJIhp1Wl8i6a9S
M682NFSaXex+K/r+/7B3Hs1tc9kW/UW3C/kCU+YgkZKVbE9QsmQhAxc5/Pq3QHf3Z8suq3r+BmaR
lCySIMI95+y9dr7StJdSNT6qNTSLKjQ2rQOHWmnec69yVJaM77MlXacJwgT6CHdumLf6eCXLUz/R
tPCq4j5LJX4zMRKNouMoasZUS2fzXHO4PNZmW44xl16PaY0hqLrYdrLZz3N5/M9NpHDhkLKjliKX
h2HU1TbUe4xnNP5X4/wXhMYLRJeazWV/A139I+k7H/JbZiLDhgXPv8O/Lwngl5sOPhWUcTdeFvOL
xoOd1uSeY2bSCC6bsi8urYy1Sj0ySyV5zsh0ybFuciAbuTvZS0R7XFeKOduqCaCotUwdfiQu8wau
oCZhZ56f15wvsWGh4Zw9OuYcy+y2LASn0dbRqxXVAWYJLqOGycjlIcYjsiILBclwbm1cAtBDrczU
TrGcCUqCLxl3gQHOJ9j1tksRPt/Qufn5Jm20CJ7PhBl5LuwvovHBNz/pTcpKLUrv7d6oNvbg94fL
DRqMAYkvUJjIETt/LpzjmOzEcL653PvnuULrb5oeIHQlUVNeAr0Dn8zvH1Hj/+R9X57Ed7wq7BSQ
WNzz1eIvrhJH7YRNcTQNKuTq7jMsqlCoLy6R4unczipzF/RKGUNvTWOoXYjS1yLm/zlCYlErp/pw
uWfNDy/35t8oDbdB5gfMtW7w+jXhjWvKGVjdAhUy25iIeEPnIzqVhTtdGIfMMYyDmu91cRnsJZPP
DiPzwU96C8FQT/iirJLz5bk44Mx5uadD01porUODM2+/o0wa1rldspoQIckGPlLNpPx2eXB52iL1
cp/wjV2i5i83lfaf5Pl3D1nw1utEoeG4vD9RDCa78kqv+cBaW5g/bi5Pj03j74fitq0nJIiUCclW
pfFJt0IekhBrEFnITcIiAaqDqS/V/B6tEZmqM99cHl5unLIBOFt9ShRXYoJa24PMf7z+T29i3kiO
a0vI2vP7uPwETQWpOSyZwz6x1757b5UV4tlRLdtQBdRc+CG1pyygWJkkPv0IkMUiJgnTHiXYVSTV
OzcgVE5ZJwBT4MUKWtoC7eui9psrhHMx/rD4ORnSb6yBlqk59qTsZc5KLyJQnPlD0bCXJASOhgWh
O1OitUx6Wo3caDbXkJPh6o/UEoLhYRehLtFpVCCItfBJJp+aAfdA0vHnKhGu3rTVQL25nXwrYnES
HGn6VjyzryL9odC77yLlEzgdArMgFmwF4J9MStlzO3kI5gRF4Ad3QoARLh1InxclxP87fz5w/ug6
Itm/iUaIZ6mi1191Iz/+z791I672Lw3FJOt0W7dx8/xXOeLKfyG/dGzP0w0dAccsKvmP80f/F0oI
rDiOoTkaEevAcP6ttTSsf8GHQryJdAQWCol1/4tyxHinG7HQP6EbsXTbRpVgarPF6GfdSNAP2uQy
7tnZCUPxMquis5gxZ7Uqzw2i75WThuE2ygRRcL5GyWfA7y4gycXqxlJTeDTa9iSaBAuKgu0o7SoH
So6yLg2QK7Z5vW/07rq2S5cKNS+3XsjI56ft/QcJJtviZ7mozWXeRcWKCQqeD+fLdwLMsgwm9PJk
52p8VfghQHqQSbcQPp3RHAHCcoKH3HryFWhq+sFrv7cg/nhxD4+lJi1rVvP8uv0qM+50xN/NtiLm
z+2KbZnSyalGso8NnVhZPzgrB8ViwrLfN8mp+ftn/+Pr87V5qInYx1AA/fr6LDEThegS6rVb35hW
n6z0nvl8TWZiJgOBLXPP2At5X0aIik0S1Qev/27/uXx+k09vsXsbpu2++/xD17RJarPxbbsBF1t1
n4KKQh21io5KN3TxGaBOkW70UuGqZZk5Wlh3ti5OZ1T4jEYq8cEm+fM7QlU/H1w66/Nft0iDfd43
VdNsRUEnX4+HkJBnq7z64IO/k/3ywW2DwwUqoIXqCgPfry9TB65Zd6WPY2zS8bi5BENUgxM/Kr9f
Jk4THLQg909TDRLAgGLa9qK/kRXU8VSWxhVaoXCbDo5zjCGz/W/e0MtbQ6JNcxUilubMsrOfj2m7
7Awz1Jt2W5ev0ge+4IjwxTK9xTj6RKNq2tLxY/XBnvD7ZrcNw/BwNru6pXPW+vVF/RCAgmsW7Tam
ZsNmQbOH5Xqx/vtm/9NWN1BZo+TTPNTh889/koZrbm3EOsIR/A/INiaXj1EVoB9Sk8vv319q3nN/
cthetuLPL/XuC3YsLSgDO223LtUq849uFbTxq4oT0OYSNcuIjDQKx+u/v6r5zol5eVlXoqM3MYSy
A787IY9hAoOg54CGJgrtVjT5zsu0Y0N8/Gai1sPlfQ6Jh75Wqr9vpIWKo+x2nBq8BfKkZIVXw1z3
MRkYvWPsklQS8Nwam46FAwz8jvXLkFyVNlY4+HrdmrL7rYJUuxW+ce0zzAeTEbzVUKp2Y3JTuQXR
PgnrKB2J2JXLsq651Vvx1aLrt/vgk88b9N0GNzVLajpeWISU73dbtw4co2g4cFOD4as+UB83SG3C
gE8lwu62mUXB0G8RHnj3dUqfJrbGmz7v5GoY7A5YwB1ZoeVCE6zkWqkvlFv0K3OMaxRMaHg7dhaj
6wj0qPBQpnZxcuW0m4OYyhJT6WSYTAOtmMCDlyhDOBm4PZzoz2C3Ykww7ZUw4qe/f2Rd//3aZZsa
1675ZGXz792hGnupk0w24ge4Hdm6bSfkEvH3oaDsrfuHKS4SWAmuWILqHnb5yOYQ9hu91ZPWQOyd
YnEVFK9Mh+mRal+MyClWldK/wBPV15FZoG1Aoua0NNnNxtkENGbuvdbfedq3WLgokwbQmr3kOinK
Fuk7Z7Omy8Yl+igwck12zLwaAL3gZ1ac3Q6de+sV6qFpr/QESlo+lqSLyGuj0TCH2Uu6/TTsvaUZ
ypkKXB76trsNVP8ALCxhjkXaAd25wrrD//Hg2uldFdsoFh2yCpy8XTedi6eP+XFCxmZFYbWZJO2s
wqA731rRIw1pVyeTqAEg4wYPZhzdtLI7Y24lGAhbpTv2LyMzpKVQZKDpAR0CiPipTA6GeyNRKmVi
16n23tJw6PYCYn0fHVH5ZTAzHxg/TLgX0hknkx4sDX1fPDVgfO0KGWknPtF79xaF9xJW9kshqxvb
uncKmGhZaX81dOfeIpKPqO5gIbxhn+EDR7dmOovG5Y9UXfvgBGSZxDaORYKv4RIw8CDEsTmn4fjB
XvX7icu10QXhk7NY3kn57gwy1IHdMuVuti0SWZUNtOoTMfMx7/2BNgl4p6Wf5vkH5/8/vqo9S5m1
2QLkvXtV8jQ615sSLrvaY232t22RvrVgA4eJ2CoreUo85/MHR898Sfn1hEG5x5VA93QPfbXx7pJT
B16Xi7Rl7WV1BPyRRzMO8V0lmnpdPduym9aedtQabAvKnj7w/fx+4CL1QOGiOZ43e6XeHbhBi5G3
7wo+riw+q8pg6kA2qjUlYqMaICXNTopX0VOtfvChzT98aJYcLutcVN5san7+0xUwI0ceTyDb2Wrl
yeMII6os65ZpMA57CCTPdBRQQXUNjoZwOtWcPIk2TJ+d7jG28Sh88G5+v+qzGVzIAQYKasmS6Nd3
A8Vv0h3lIT0eWAVp82kjYPbqzaE4mTtyZPa1fqqlRqKDVZxxFaHQdqG9hv194UDRQQ21+vt7Mv70
1bAeRmas26YOU+HX91SW6OiiTtZbA/PbMk3FWjmWvumi7lEF41tX9w6ZToW/QNMfcN1LnzKz+DRK
XyOHRP+SDHqw2DHoOoSAnAj2RR0mHVzgfK+rRgvu9di4bpCXnViK0LBGU9742XU5YzItEnzthD/9
9490Wda839M9yKdUhNDr7fdr2sASQvihWRMTNHlbBL1Be9KlT0Ync13YWAkE3jgql51J14jJT7Kb
aqSlqT0f+BnVWq05z8bE0sWBfkBw7apXqlk5Xu2tJ9Sxsme8qdmQ3pLAN/et5d5rRoFcCNox+HNi
eyrvygNOtbMLPjBNicDksjqk6Q6l1aKIwuyD1ZcFX+O3g5vKmOYVkBdOZ/PPf9rPfb3ystHta/K0
62UThruQsboMiaUE9njVNeUysOmah71gqggheFGEb3EkVnbIgr9rLbFjeY7Hxh+cFQUgntc5Z27q
RmPZx8XnbGDGHs/FbAMFsEm/Cbd/qMLUPaS5jv2mn9c/DrphVcFpnCMzbEMRItsxNA/6YK38GnZY
ND5PNTO4NIE/n/o1AkytvusL5/XvO8Bl1ffbDvDT1nh3nPVN2ltBMdbboKV/OKZjtaS1yoBJZv1K
gW5cc14gLBEVgKN38UwuNJZS2g9d3Jz//l7sP53pWYBzkeYspMv3pz537Kx+tNuasGDZbXvLHY+W
kTy1vrd2UGxcRXYnlypqUXwEASeEVD9nQ5Gcpaf2CFh2E2/8yi+AZ9jKIykuH4/SY2xZTYLAmHmN
E5OhAsPim23wR6KyeG70ttt7AYITv3TcFRvjnj97X7ltvJoknOmwK3DWIwpg7BC9pTmJlL40GDrY
/sbOHAj/NsmtHgg1c/KHLexV1u/aPjQ4RbnI2le25nqbwUMMFWlPpuU/67J4cAC0G7ry1rIpn9oG
snVJZz2a48Cr4NXV4/Twwbb9fad3NIC1FmtgR6Ol8etOD+oFrlXM6dRFukFCOEPWCWMrqgXzg0Lq
DydJhxIWJo0l+ava/CX/dHjVKQP2qsAzooL8LVaovqXaceq8cfsQa6kC0pGBQbWYI/79I/5hyUsv
DFKz4VkY72Bk/frKpQ/tVfo2p+fcXrfMBReIjK190tQvhgkqdXL9FeLTZuHkCdHfgRats5FK3mdd
TxRNsVLSfbVs1LuTGpzlGFbxukDK4+jhB6fdP+zojoa3CzsViwsK21/faYPvwQDRWM8KkJnFgKkn
fu609GbAJZBF0Vsti4+aWZdFy7sjnY6f4WHLpjUH3efXF2WYXaO94OhilH2CjIjfU6xA4a4mki0C
F0A/OhG1IT9lR5fhk+G7e8JTulUPTw7fiXWDRL1ZhSEpdpXPQnOKxvtIB1smPloC/V6v8UXaXDqB
eUvrN1Z21DadHXack3q3aFaaoqOeJhIvAkKtWRj89vcd5497LCUSjG/abXT6ft0wDnaQIGuHGjLJ
dd8Y15bFqxq5c+LkbC5S9t+lNw0kUn+0w/5ekbu4u1lMwxrj47rWry8c13pQoLatt9nUPPWjdatL
qkM4byREDSQpJoi5kDKvkyEUYDQJR4xtxC+doA73iZRzs9phTNltNDDg0wSR5u8bRv+9KcIblBSP
Ggeza78/a/QjSSphnXBECeuZswqsGgsBYqLqa+rG72HE6riz8FgRJObK8U7hQvWxBaxlhUmds9ib
ObIJ//6urD99X6yQ+aaobl3r/Y7cBJ1vmLkG/bsN4o2WQeaArbFPEYSsGGXKU914hLFiGUb5QnYt
C8e9MmgiMibLbkakWYYd3ZnD8L2FAnrX6sFtiGDqFORH8kqmY+kSiM6ZhgDekjAd3863EQvNEwKA
yov168aFchJ5kDwnxWUi71jCRdpIbqrjdU91eZ0rKoRooMODkaZ5Tgf789SmxV6YsXw0yuB1KqN1
0unhts9DbGk6lzWzmtQVwJe6ZA3w9w32h+2FS9RxOBnjMpX6u/0bz0s02rlDFBg5cOYUxevWmrp1
n5MwUrT2fRS2t46o3mIEW39/Zf0Pay2g/HBINKlr6JTfneig/NHuR/UFkzWVu1hrrV0kfB+iHmkd
buHo+76qkHhn/SH16W+iObGJ+jL/95qKWsoGgjZPI367Mig4zo1yrXKL4+5cWRmxH4mmraN+zk8K
9WcyksCtFoS8Wkb9we76h0Y63DOTbi5FjKSX/+4oNyawP1Biy20jR0jnQbg13OJbrILgKgtKYx0J
8mKCaSIuK9iosAw/OIr/cJbxNFp+FlZi3bK9d18/K6Uc2aFdYoBDLqS8PfNGZrGM2WMMOZX24Sem
FPpDLcmaUvM86UkId+9rSTexijaYdF6zy7xvhXHBaTfOzUDTZhM11V2ad+lKH0rvXmBlZjf0X6Hw
hkc5+LhUBt+7icVzHmvhus3GYNFHUUhuNSlZrdFAzC1JfilagTQmjCB4meLB9eulGisbAHedXKHj
kkCxmxnZoe6MMH2qR8SSsq7i52bwGJTW6W2dzooqs7C5AmqUvfkQPeSN6teRyoJdZgzmU2JZ3zoH
v3NvDASOUxNdo1/mD1m6/5xIso67pY73+BPdHHFv+SwjZW8/Rl4S72l/+dd+lIJ4AN59Y2tddTsZ
6N3a3rxlsFE+NCC2yYKMhs55cs3HdtLj7x19/ao3FlUb3UsqiNuit8U1sQhEIWQ5Nbcb+t6nWM4a
0mA8hi2GNIBuj3Wuo10aTe+zX8dAtmRBi8iwrHPupY+sZNp9NduVB0MDZ9bqh6bxvlIEJddKH+Ir
d8I7xBUyfxzG+F6rAhIVekhRnt6MX0LWbRmJYM8WagfOHSRLNROhyBg2+iXW7eIujuSLEarpRUv0
W6IqvjRZJDa5YUXkQbURqqfmVY1EZMLuTwlazop2nQFVo95DfgI7gwqsSadqFSXVuIj1bHBAX0MZ
TVG/TDC+rxi5PTUibrf6/OjylCSDC1Sela1MTUYnruzRqSmK5jDSJrk8pbvKPjSugT8PgGo83xSa
hdt1vnd5zockhWfN36KL28SJaV/RenSuLvf+uemzAF5ET0/ORYm5AdnOZc8oIqCpY3QdWDga+2As
8cAkBemuGmxmTzQFMNTq6+AUVC+TDwEDAebhcm/K0GOnKYYB1JXTWRTVdG4RhqOnOl+eYfI3nqM0
tnbulOyKyrlqUJnd/HNT5i1W1sY4yawOV9hiBsI8KM7rMR9Y4yrrYUhAgDTYqvumnRbkO2IXQvrh
EhxaPo58A5tQygAohe3fWW6x0cdcfxIh5tM6pJYRLJM1pcQnGM3i01CUt10K4K6Ic3GjV/SOvYjs
6EGYK8zK/n0QJuUhrMGCXh5mLPGvR2jMLSllVSeI5x5k0t+wTKj6MRXQoKL2Bt2exJFk1KF/W6bY
qQCZpPtOoZglEa7YxJoT31pFF9/SYOrWA2L41TQ6tN+dLjyaWtQd/UmhjzOl95iOcbpVhSJwNjf8
RyeuxTK3GjjqEzhHZ5geR4sQ4Djoputc+NMj5JCDsHTvNtOq6jH7ij9+erTqMN0PLVmdppJbrHvl
AxlD452DxBxJUPlQjhU59glwNDWZ8dopZgwlJfHZwSN6vtxj6Uocp4vvuY42et+wRopHs0JBNsmN
LJOvF0SydBvnQNqWw/4NfqbxixPkkABFWVNtbX2O3lXyYe5RwjjBqhfaQbeJc1O/04AeICW5Ab1X
r72Jj+11vvfQhbmz0gZXInbmhbuoTVeD3qtrJJekb6t6UxtHvepRstOpv226rv0aDNZntKZHKO75
2ekN81TU7CeF4Q4rUWXkLfbwbfF3v4ZOht7UCuBAIjSdE2VxwoPrpqJusrspa29Hd3C+EPSYQx0h
4UIMov5sD482uhpox9baVILGcR53YC1LAmvDQ0kmzlfmv8NmqKZmV4sg+Ww7s42O5x2TVW6qGmRL
yCmhUxb1gwNJDAGLMe7aEAg/QV2P+RiR4TylX3MghqlK7mKjqMhzT5zHMN6YQZQRfNe3t6YbXYfj
o7JK/R4+d3GGlvkQtJX/YEdTcoob8XJ5hDg3us5rMs0yYAqrHpTA1qb3estFhgwDx7+D7ezfjTgg
6Auh4k4Zga4UGncMA4T1Yg7OdsrQxwfPd6xVFCmTeVsxPkBkJ8BCat8GTCywouP6rh1C/dqzEAvX
XX3XzDc6BAHSalzC8QLchkVn03bOca72ucGMan4Yt018F+UkEffaVy+rum2JUXjXO95nbAQJ9ZrD
sWgk7COW3OlBEn2rv/NF97tO9C0XH9e68R1JPU6cGmy6E2M5QuyHxN26ZcOYoq+QWAadc2ULV63t
hvziIQrGc+CW4/lyrwtZyBRYeOxJYEcaTOZ5A7zRAUHl2UkfPYykUCNtj9ZYYBy1ztTh+dGxkSWU
CUc46K1m2JZXetPOGzN5NOmvJSo8yVEWx0BP1NFSUKugHHvbHglsm9hYp2qjvjUiYJLmYMkjkjh1
zBzoCLWcwvPlYldY/DSMewp9X5tOlxubuYGeeNpWq6vgCvcy8nrd2Fu+/zyhvHXCJlvH5fdCdC+O
jyMqpc/GBzh6Xb1v05C0Tlf3VoUc1pEFX1bXZpdsjhgqL7KDMU6YcxGM2xask87b4uJ9jZLkU5L4
oEDTcRNM0XcxYgFRA4F4xO3mtcW7YN3XDbM9yd2hZWT46sdX5Gg+NaBufaN6jbsri+s4BcxyaKwv
XeR8Qqibrmh/3bKcX+UDkhSZ4NAfOztYlawhRWYRLd08GWNzM/XzVFmdUxnMV10mSzA4qhJ6ukye
XMPHvG2/GEa4tepoOxgHghE4rYk3+IQnOJSvUzOA5DQL0g6gTrSSAHYCTZaD1mDDb5gwGUHRrWWL
J1jg6aUYig96MT22o3NTOt1E/I7aJ3j0zTG9RaJokW0ZAdTcDzGehnhAy51P2zoS67EztiQxoYZk
5CjH71SctwrBKcmUaBkzZdGBzDAR5TVLVpuPpXLWylpy7JoOUb96SJKyWzqx/Skmug2eObGdeuez
KrDp1/qZhkrYfXGRly+iCOjKlDa3ued/QilYrgSa220dszIRWjY3GeWypxtXFu4Zy7OLT6NvlrmX
7ZuaSEvTAV2QizOBcM/R5GzsYtJXWjXygUz9a660E60SnC84ezRjJSdqT6+eXsM+Qq/cGXuQ99jn
G4YqpUCJjTHI3YyiJD+I0GgUIQVgNPNGqyC414hDlx15c6nx2Wjd01gj/OlsdlWk82ptILqEO4Ym
WYp8ow16tWFUNUeC45YICoOkQOqIvFLRpu4MKJEOpwRLfhcNTPrCNd9EbmokYxdgJSbvlHTTrVYT
zNeCziMX0FlbhiiWSY47J/Hx1NH4ByUQkv7bRbiBRsnQwpmuZdi1hyEMCQYxgb33xZWhRw/NNMEw
ye0DncC3nFbyHHlat9l3N47fzLpISMXN8YuxskBZWG2SjO/Y6upHDH1fSzTQgqJwYX+yzpFgGB14
ZCT1sKAHDWBZZBDv4yoNAYMNTD5ujp67KZJarbS+Ta87P9hARXlGxRFgZ8YJWDk2mu6247KrI6+M
e3dRjg1Rg1a6irXhs60LsYXucq5UZ64iJp8LvcSdVHBdUh0cEiOqQPGkCzPQpn1dti85F8BYjdEt
KcHnLgag3EahXOWlAqEJteN4uVfP4SWB1+67mkvPUFnbfgoUeH2zOEaSMpc+o60rdUxdSyAFCY9e
XhYEimLUJbUoXxUaPWMXu3CXBdXRbYMKlUFNcmlh04K/PNnGZnlUTXBlAsJBk92WR12QPtErrYTI
kJRHg/oGzmGvjG2rtddyfsHSGtWPAAUYzDZHqQvyoqIxXlju8vLew2zIN+iLXxgNREf8A/i6qN3J
pKjbVVd1BqerQFuRJ1QfbVhpyPtm2UdFJGsXuaciSXbglaCV+Nm3LkBXL4ME02bXFkeidNUxiRku
AFPDD+KL9hjactwVo70NGbaDFe4BvoDKxffGL1AEHtwK05bp1GLleu1uVMhG+t7XlqY06uPlhrng
RtaGt6uETcRGFgEHIfFzX2YpYawh8/+ycvNjZIunSvj9pp4fXZ6iBL+Kchmvp4poNQwQxwmQ2tEd
pq+uzWLJbBGW0YhS69ZxSiC+eCAX8byVy5oIX10RHMzby/eTzzGPS2ofu1z4Qy09NkGVHpP5nt6H
28kOG1h+7We3IzecR/7hclNMsiHGRX/M05mjUdlycXk+Tj1OlZe7/QwRMg25K/MxOI5JQg7QfM8L
p52IHKogmMu1pfe7SHVbWZUo2LuqfApVPSDznh+K0EuP7FLt0jKhy5ghVR5GfTAV8fFyMwowUEPx
lBZB9uNpF3/TInfiatVPKs03jWWS3l1jKMraVpDcnHwDOOCTO438HEscVJagO5kJ0Wqwoq4xGLok
4zBD0xDbu1zXdMnug7FD7HS+cfx4UbLTqeDWRg8TeErFCjqje53SsYLVRExq7GnALYQyOMgTBBu1
rDZB+H1ydf9Ik2+GNWNMrfJ97JTaxvZtimvTPYzCm5Z9QgSaxexBlNSqaaK99K3ol7gEYgiB3uto
NBucd8M68SP2JqApRM7gA7sACQh2wgp9uTtFVlEfOYjzg3N5FqgfnM1uZh1cnm1nmAEC9Hht+rQq
xKivJ00Ld5fnzTDXOSjm/605xIEhOJl//XJz+fOXe1pvEirmAdK8PPzxOj9uL/+1EHq+zFpRLX88
efktdXm7l7s/HoPHXsFIBif93/c2XN785cc/3ok9pk+2Mckfb+mfXwwBTK6HwXoqjC6arQK84UTY
u9oeuEzP1hZwCsCp53vpfO+fh5d7l+fe/R5SjnQDy/Hh8vzlpg8qfH7//F8Z1PYGIMD58tQUpdO6
yopvhOVSKruI67MflgceXp673OAmaw/wUfi2L3c5p7fYQAZ75abmodBZi4dlbS89ADGrqiivOk1Y
12goyegGzrVJmjjbDpnur9Qg3YU2zwKHeCQI3GrehljH6xRgb8TV8sKFCCIxJ+dtgm8fxvGEI7c1
b5pRrzepnw/XDh6BCMs3+HqaM1UNh9NSoBp7BFZG0sNbGPB9hhnjUxdGAhSWlmlvpH1zKV3OIa0O
6uy7TH5hxRauKk7kGJAm0D6ZGaNz5dzjJOn3emhOlW3cIlhB9jlEKbwVkF907HGaTmKjTfKrJ29s
XdtgNPjmD0F6ADTVrvGYUv37zUMaU9K1xAjEnRPBC4/2YTU5Wxyfd3mDuCifyh2l1c00Ai/D6LCo
wc7jBTS2eA6v0iptlm6rYY9F7Wc6Psxz4kRJwm7OeABxCkDABuJWkaNVfovu+q68jSwfyK5psn4K
bghrvjHi4q2xcPdlQEu5fn4H7eFvw4bCwzWbVVdbh3gqqSpipggDCgsKO5pF9FjoiEFLwJUuKtGt
9aJwrzJTfRnac6vln/yk7LdVgO2UZqR3Q5rhty6Pw3Xilq8qaO9FU47rVuvVMsqHYxCH8Ds3IgP9
p7mzLLG1wJOF1Tor260scg9UANqEiLWRnvfg8o3vEAT1Xdg9hMi3PgUkSC1U5OONVN5RH/djV6BG
MrUrz2vUOvFiKP9tASOKGB5YH5HO5fkUq9fCCkgrpQTe6HZAOJpdpMsJSMWi0zq59YIKBDn0jnTE
NafX8LHrKqGtpcPvElWwq/3pOxrH5CQtIDZW5R6zDhz8aHf9rYnwLMrUExnO9VFaLbk+cctqB0bv
dRqpnd1Z2n5MIljAJEXzFo42rQ/44KRaEgc6rCcrtTaFjP1dbahnqltsz+RHbgNpdOcIR0vLki8X
jOXJdMY6P0hAhYw3EaSXTBQzSUFYULvTAsvWFd0BfhDdU9CM24gx0YLQyfrod7fomDxWJqwNkBoc
ncp56Ax8JyAgRjH7irVV3GZiPyGoX0ZAMfaZk6srGPdciTLFOhi3o+mj78bRm6KKCr8QXMAVfjKj
FenR1VVDf6h2UWZZmVthDApQp/fuZ0g/6cH9RrR8dS79bezDO5hs49QGdBjqQUQ7At9Pmo76o7OB
TNVhSCr72EEWsWtvi/bVw+hufe1TrVvWFtFDYcR6HzJxQFmxnPToyRwQl0Z5a6/igsIpLFikVkFO
AF2ZboRIa7ofEfHcBCTQxiKnrlDtjW2k1Trkj3j0ufZtWy8srZ45Zqm7HnMy3lLXOKUGY2HAMCzt
SW1Z+piqd6n2PGvAlICLJNg61HV09NPpLWeULIroCz67t7YfrEOrT4J0hcDZZg5yLYjum8D2cAwh
8Vh4Q0Pytx6+hNBqcA2Va5bcxSqMPHkd9mGI/jkqwQoj57QrZtL0/a7QObkrhWCbS6flbwAHjruq
KKZt3ETJyjf61wgg2y1nQIQwXdsuKghohyjB6Dn2+PCqKXP2gmoOIqp+zKjdA6csjnrHAszUjEeL
YNFNhq9lT8qLzRJIeLux849lG/ckN8bhXTOYr759XahTHTPHEZ1tzp3g+GYqdO86LMxlNtmszaqM
Q3s+inq8zPty0M8yqCjiYBMyo5RbBzoF7mcvuS7nG9JLQsvGItbIA3wnayvK6qr2VHL948bg3NiY
3ptfhqyoGEKsNWLfI+pNeqlbWYZXRY5MxY4IMWQcKBkB0hwE1mX3SXusEc4fKSiHleEyv8A7Rtaq
CYmMo95lG9e1sbWrYA/aJ4W+kqFHEDlo7aBf51LunDEXmyoq943fVoshf7Z0QuMUCCjG5KGxeqw7
4E3kGDAWHnCch264wYMZIHPlbC3GmMaQ1+8srX0e8yncS7/jb2VL4Xv1muuKsebZtasitVYtoZnu
nPeoyQaP9oy1yMNo40RB/dJn3YuhDUvSsLhqaBF17ACGhgiH74Vh7kfH3I7J6NALdRdDJRQstnjb
sYK90UmEjKllFi3SzYXRko3KNehzZATWBjLg09TE16HPUCPos3jLLEewu2H0ILR9F9D12qC8qsZ7
DHSKxIqGwFUr+EKz0QZJ46HdMfKFGCaDaY5XHfNk61UGtEJjzuHhyPT4myanx3PJ5hvDM8vUfqNI
NFnghoohJ8xU7fiBljfmI2/T5ubZm1wPZa1MaalDOZCqP+FjrVkxeO66z+YaC0TKwUvFUop2uAnr
I3iKJZFD7jlhBQhsrbqtTPUSJXB8PGCj10NSf07KONqONF82RdthVGVfZJ0cwBBHGFeN/0fZmfVI
yqzX+r/4HgsIRun4Juc5K6ura7pBPVQzQxBMAb/eD+1t2ftI58jW/lRS756qM0mId71rPUsGuya3
ronDFFJTfDnWY372WaZvC27am5go3w64GwUL2t5OKPVrF/fznarlbSuGZ2uO8c9lIDXkEokZZGpt
pw8iHeXzwAIJjHflrEFBVusayWtXOxjYgm530XjEj0Oc/x6tWK6F5TmUn+QseArxE8KGvXdGxT0W
retgqTnadj4YRRZqR3SZ6eguVYOt8tdDJ6MjjSEwCgL903BDcSaDGV50GMa7Ak8lbiybZZsOydHj
+7shBZiXHIKtRc/kE2Ch5hxN9t0Ka1AFRl9nTw86+iieZr16iF36pLjbmnTYeto+kNxSTyJ6HpQo
v5G93xRZbD/hUai+4Y3PdwGtMhur/1B9JF/cLOuvOkk/+Lg1L13Qc6x3E9gx0R97yMr3FKrH2QSl
t6ZWu4QQOpabzrNzeGC1PsJrlJsGTs+oR+uPkRbnQJL4DfVmaFz/vZzaeDEBopIQMRVTre9UJyni
DR0zAVKSG2XZwbYbks3WON8FL/PKzZzyWID4Xk/8QXtwiLupST5dPRyLLBge0kviGzvTW6dl+ZLC
NEKCsrCjFX+orwJ20at455T0JXV3qj+qSzP+RJBor3lGTKsrsFYmVUhzIo2Rbk9fcJbqo2m1PZ8u
k/iG0Q/njGUWxSrxvsTUw26LY+fUkGcPh5ElCcNLFUfpQSyV3hHHFJcLl6zxrxRcvzsN1MEUsbV1
0ogBN+o+bVHfPLusb66FXBhRPnR02/lIIfFOp4SV8mneGTLxnobM3TsTTQQsbQ8wdZ8B2XS3KVP0
gdjWAEkK4G8M6TWNIBjj3Uv2wjTDS9Fwhh2rd2Un0N8RL3FVhodS2j/9zhTHMBNXLZaiPC223tir
vbmE2wv2TaD46CDsA+dS6viLaB2CqO+P2zybPWoFx31h1t6xS9IKelQHLKeH5eHHDg/caCrQE7Rz
EPXOX1ii7FGy+8Bd10otF4SE667MCOxLKTNnZ1coIgYrMIwm09ZLwY2YY9sfZvo2j1h5jnNS2Jsi
KLBVcacYlbcTSFUbtzblUeXQuLxoek0ayz0LEgurkgD8JtFluKsCmDS6TeU3qyi3rYekXONu2Utv
QUpFIawb/I73EHl8ZTfgdXwWb5bZHrkjaawf3oDwMSTPgUOnBbbq1g2/LGLdx0GgDLfCXXVTyqFv
zCSlM/ABJcDEXRzwGDVLx9gCob5auTHtyh4w7jJ/nueloSqzaTHVbvppI7FCug4/4zEarsrdWkmW
PMHYtXZFT3E6i/aSw4WPoiKZ7pho1cHErC10U13G6YRxmsEPogeGXFftRZrC0ChwnHv6CMCU9Gfr
T7uxCulsz5+yrPFvqvGgmJn6u9lSe6yMNzLsZwANj2xqop0h9K+Js+KlqhfAjOlfgiyatzl2nD1v
THRQzltU06AGTt/49MbfkV95b1b2S05ltA1dDbckGIKjqmb2cHHEQz1PrklFAsZyqu9lpdtr1OXW
8zC+yNwmAIEt4ZpkQX4rO+4kSPn7HMPJo0x65KEi9a5DcXMDZrk4wDVN6VHLybbtHhEnmD8TCKCb
AQ/YGlzMqwAwVmlgcP1K5IXBpezSL2fSRMuX1ok7uuzpbebYGN5C88Ha60LZ2iFWdX5Q8/wiky67
sKKYnhVAC2OGfTX8rTdwnfemnYPH3y/Idocst79kLVjeARXEhOpTPdpOhIHi6WWOMn3leTA8O4N5
Suzkc0QmRrUe2NAkuNJ8I2yvcx+VzAWG2uAG4mUV1aMWOcVGPjCbZuzZsc+FoGIG7zO9H8FS+iRR
5SL1ZM+b3t2FeBe3TiWmre+Z1a5PaN0SSbvt8mA+VwjF29Q2xYrqH+7SxsA6x2Xd3LjJ3pqi8ZHj
GxlZUjaZDi5kR/UpjDFvp3L8AjLTsDOane1fFoTLwFqnabsZkoZYbRnTRp/Y8c6iIXu0znkRy2+g
wNeAdAShpctUkP8QVbJTroyA7ric3yN4M50RxZc0qKhjF+khYcGAAjrRPS7fWb5zF3GqdKczEFgQ
iqa7qKcOqL2XwTyJ+m3VZ2qdTCyDLPcnXlQDSKwMwNSkJ/wG6vz3i6EWyozmhYESXT7Kqd5SrmO9
DHziT9kASD7vzQHqTfBRRfGXQXjziUY4rJKVPGKmqldTJEaOjJXczqDmNtMo+k2tbDbHlC4fyy6G
ulU29K3OfXNwJQAaUNAcTyaN9posO36aol1312VRu+9GTodNGrzP7XwtaJJYzWJUZ+2nkqVI9U4w
tuOSCNNtYlg/J8fk/DsV4wlUG4gcC9xd5pUPe+7VDTCXvsN6O08TJW1TKdxdxV1oXwGwBBVMASFl
jG9Ta1jcJAvI8wYGvijIOAplI1XlKBJ3N/4R2n8aHw5gWI/4+rziozbIh2pHZx/o6nIdcYmNjndk
sPa4exP4GxPRYBkQapeU40tpZepKMx2giXTfex2ETu6jRyIwqAP7vBvSAxn7lyqByRuFtliP/sjZ
owtgReddf8xy0AldaDa3/myW/lfQ01ibNBGlXe704nilc+w7oHJmi1kBWvOqrCre0a5j7gjwCfQY
3rDadHQkw+JlXTv/9hxcuDXLcaZHWfOMo/2jBsDDfgLjO2GQLq7lLsoKRWDBx7LOVARUFlMOJjx0
LeCL6BWQ91QPozi1fjSggCybk77B2q+T4b6QtLREYX2QDrQtivn6tcRnui+i+TBUgKm0xPSey80Y
xGw/5d5zaufPaB7Jj1D/Y9KRkIonw7IgkjbGoTaLbV4gXNka/ceL+qsqjQ9d6l+xjRZS9nSaVDOI
Xzk71rE2pvs8+OFVGrm6WHUXbHBTlSw0WaI21A1Wwk63PO+Xj261hsCvdkK/Z7XNMcU/NV3J/d5p
NsprGh71PizvMKMCjeNUOo1bAE/60AkS8l5kY7lEkuEsgb9OQhur2eaWdRas8ix5b3oDpRaNnyEV
P4+EwIEL6FaoeQKcku/zaPLPsbuzrBbvuNFWG79C/LLdsKM/KrVXXV2JfaSWfmSeUafa7X6jh5v7
QDQ044hk3I4s2Yq8/sGazNtPsUDWMojWcAraxnYiVqkHTN/Nq5UWffTcIC5Nmn1tT3rhbAxdwpjX
PTd5AmUgj7FD9Ibzrat++LZT0FrAvg9AobX0DrmHfpnrDYS1gQrlw0S8d22kpBZcpHAytxkyesPJ
sfTfEiMMkBdltW/MRG8aOeeYHcDbcTc882Zpcg2K2cRsxH2o4NsRr1+xVR05y2ISVxRZrQhCgftP
WnFxcOUcy7F8Cv2uvlQVRYaqVerm+5w5vU5fuAnPwOvy8F6k6CAp2lqaNe5Kt90LJyjFxSowyyTt
UQR2tnHI8rP8jLdxp8L9DLqZIO0qaGp/Y5SNuvX+/GKxKVsUKf9k2dCenB5urh3wwo1yYvz3Flx4
ZL00+dyduMNBhvFyQjfjj360gfJkQJtbgbyXbJ0opEqi4fgW19ZP2hsKthzV75ahfa9lFUEr+qry
NrlgsQt2vpv9Ht1F6qKB9JARuXeDsQZaDZ7NCaKftl3do+yvbouQPdnsydqE8G/PVR0apne0qsQF
Ac7+payLdh13kpJAN+MgS7SQ7p/K4T5bfrHnZcgqOb5E4ACBoyMWBUaGsCD1VXSfaBg0Gqb5mz9S
0aH8U2511tpyM96doGErmpTNlgD/KZzFD+Vn5i4FbnrS0usw8tMxng79sanAEmnFrYRz5KOK/li+
qh+m4064IQJ6JWWW7b2YT6YP+hHNMWSgxqAaEhuJxfJgLcNjXowfXaHSc9xND1lBYFSNvBQkC9aZ
V7MhnJmHgxYb1ugKXmPOA2mBGDTlzq/IQqJx8o53mXZO6N+w8lxdrGjSFSc3MH4WBIkBA/P5Zfhf
ZqvgrAX/PEcHHvkR6nRLKs83MSvHezglB+Fj6UKhjTdOE4m9z7IlT7xTXAb1CgpZfQwMr9hnyH67
wfkwJyM4NxoilZWO6dF3bjAwcR1xxzGMR2y5SzcJVWaG3fJBLtSb8CFKEeyr93I2vXXN+kk7Hgt9
0UhcJJL7vtOF579f6Bv9LdHW0P7SZod4kR7ZyTxFgXQuiRI/OVOavwrlPNzITG7J1AQ7K0mv/kBV
VZMO1hZJaNjRZsvnuXd4g9uoYNb0KJwr0rcsrG/z2OtVgQiWyWU91sUvHXZWDkxFdrKr8tjkbXGK
KQ4+Vtp9iIrmRLvhpjXnDeu9NY+MJAbEi8/jFyB11avgLSoUh/NR5HudO8DXQ0NzDhDfM786lH37
w67b/EUiCe1Zl+HwGERzK3v1wqFqOmrw4flM7WzFGWlKoLcNoepWBMHpls0Z02TSckcanfWQI5hO
AQH7JppWSWcnJ2XyFO11xGzYgJJM25xRYCaFYcXZqQFocCkCd7cY2beVjoNHCwB0bWhpwkIOP32M
a4AXY4LjmuwB0a1+XdTdobFrcdZT7K5CZrEuQ37LwSIgNIzWTglmmrk2r+Fs8Rz05b6M2cVMAMhA
ag7+1QvzfVuHjDrky3mPo+dbERXeLgt7e+s0fMpbaaPQJFV0LU19MLUT0u6gEVEKUuaebPE72cUt
GQrjoOMd3wdzuZE9T7Vf4beZkltIZDDJyE/YsVXsS/aUrKB0e5ylw6hsXLO6FWsKDbONsGZ5BLY1
7gIiXpsAVCxxkAFJ03sv+Kw8lTQ4cFRIjhUOqnspjVs5qeHYe3l7C+MY9IFMiuvI5zIR2jq5MGah
/EeAEPDCJfkt6ZyllcdNL3kkeXuGzt6rquBuVZkZJGRu/CDE8WsYsljBprKPPDtu6cRR0WzkUx1n
d2Ej+s7OQNNQNpx5M+lG47rcxlKaB5n3V1T5BgCg8r5FHsuJRNnf6oozSjRiPhpyNkNDav2sMlk9
pX67HerG+QgQWtZEgfiWyHdsq6YUr+Zw6IavTnbOSyPM7inIupeqxT/FPEyvnoiLV7dIvmrPG77q
Gn3PncLVTAHNwTUYhWnxuQyGJ46trfNrYDt7uoHkB4/BCg+inVH3Vicw7xTqeD/5tyTHUxLFdQnQ
v9/EVlMcDVbpEcVUbRo+J+XMRWQynU+1oBN6ICGIk1PcwN5RPZh17n2Q87BOABHUSHn3ZvkymWVB
WlbpJ0dDEjVH0/k+4xoHAv9KTi5cZlywGiMcaCn0odXyTynzZh1kfuMx9GMocsBTj6EV35Rplqwb
nquIyRfpxj+76JybgDAD8j3d5DaE260R9/6G0do9Nq1KCQGQbZsl536FlzbjUIsProah0DHU2aNB
jjfOPy3XupNONvbENpOdrTC5cbv/9OE5ciKvu2Naj/GmS1W+haTskaBKaDgk6/QtL+c/kus7DYbq
BVK+ODTM0aucz/JsDuZ91Nx+Mp9adXMeyT+meX0t1WJscYKe1eocnUsl2bLM6YVAY36zLdq6WG7X
nSgxkISProjr++jV6pQPXHUkhtpz4EXmdXCq9kZH3tFs6m/CNZCfSeYcA2jS9wF+qu1z4rLCWHzX
U/iM2E9TCWBjh4jAaqrj6Bse4VdnDOhsypv83FCh/rCBy69qWgOgAdMRPqHmXcOsRvyzCejqxC4v
7GiZseRwgPc27fqssx+1/hsKdjdNX3gX7cXtrTfNq8U9Y9P2tb0tlqeIUSDdetSV3Sa8TSMLLLeY
a3TBvnuOjdp8hFQneXvCVsWvHHlq7WmzfWqHp7oriktBuIDBM7feMSYS4LZURxZsHt+YF4fxSi1Z
8CGyrmb7w0PRQv7hdOizXQIpj2bZ/6h0hnWRHqVTabWfTATm2VY8EyjU2dL3ffPHqT4DjRa8K9yc
8mJInkZNCXDAWc+hT/Xy90vAggrkRv/IeH4/EYN4WCJdUbPsnpysxUUELv48TFCau4a8UeuOtLXH
I1ctX+KOeduYx/FQ9P1+GHLr2IRu9kxjxcYzm63PfZHayGE+ewgYh8mLRySZ8jQaxAJlSDuPSpFd
47KNLrzrFQnGBgHayavPAswoS1U/fZRVb+9btqOAkReb3gNlz3Pyu11iuCu7kwx8+Vr2y/QMXUAN
B4PY0NWJze8RC80/tWh4BPruk9ej9A2tyZ8aBeLGVuiRjxyGgi6athOUqE3dlze6jlPOT4zodS7N
q4nWv1R7fuswKPO6Vulb0iDvNAF5sXFSO8eaBBMtnRwcQodykFeZA8ktcWWyhwq5CWe0i6vS+xHE
Xr1PvOGbbcR3lWC4pbhE7yMPaHoe8dcouMnuFARn9vQ1m2DqDtymiA5VAfhncKbhMZIuGckdvHsK
4TPP04dF2pBFie1B7vdIeURH0n87r7W931AHcy/a5jXa1N8vmWv5Nyd2zCs0pk28MdgHvRdOQ09Y
wQVv5ZX53qmhx6SWBGcBcHJLj5W/L4yhvMo0w7vtuv33hIsbsTd/xUyV7ZEPGanmmEKsNqZecwzl
z4kV0ZRa5iXJQB/IIHRPtpgp96opFhUQr8+iFL9oEsq/t0g4nAZomfJ9SlRNOepnGrzqs9FFXxo5
6Bky8byTFUaF8K9eVeExrWQi2N0gX3mqLS/B9Mf3Da03QuDsBCpjrSHc9fumW1IHaSa+u/OYrFN7
EKcW5PH3xjL/8UNP8ryDFgftuhj6g1ljCy8qXR6ncSIsUMafUy/S74V8DmVYvw52FD+PYsRzkWWP
cEyMO+CDvUyiF1Sd6dKKMDmDffYf8IeTV+vvLqLX8jRA+A/Jfb4kBW1Noesjp+TTSw671SBkdlYF
JgzGHHEefSJRcaia95mWow3hAnkimznslUJzCHGzARbow13eM0K7mLCrxV4+u0rv23IMlqq06uZO
5CArwSZ3wmq+HQAL7tju4qh02/pm1+UfpIZg39gmDgZ7FEdO5HwkOGysNPB8hGyD2wwn3bXZ6XnX
h8yynK2nq8eBfy3rceB8Z1iH0HK6+zAz8lLEaL9O7B66Puif+cb+TEqFmxl7yLbPE1rfsKGtVJdH
F2zf3ZatJgvWSHn3HEdxkFP500fnIebAW7b9H95OBMK4bbmQerGrynx5FFviiUnXeWKs7In8uOfS
cPW20zUtyW+TW+YvTWyoF85v8Yp22mTvSs5HY8WMPc4drY8aoayb/LdemP13LLaMuH45PVjtWLeZ
5rw+97MrEQ6XDeT0qbzOuv79YgwWyx4ykOgX/H+syQ6qCYd9kIKsDlVxwq1nPUfuKe37/CHbSJyj
UnNPsxhrPF+8zNa3LjTsN+sXNZK3QIfxa2LY8R2iyJv2QrkpaJAj35aM9161470M5gsJWBowQd7Q
ajujG+yqiSPqTPCVNXFl7tpGtX+JBmczn3kqi7ZbuzK1n3qn+JGFeC91JsUbPqkEk923bmAiyTyL
GncxqGvSVnffGYw7AwMmoARIbD1n6mzFxqmVvPNAU9682eoPzuCDUPSHDyYL67jAVs9IdvFBa6vc
hZrMjCpmEMv4QBFOcsfTjKp0C1E90tAdb0ekzdRrgiq+Ztn9o3Ds5PvcP3ldUm4J/o/bue2/Btk9
T9IKNtqpxyukitNQCxd4XPw9DhuTSoDOWbmTQYlJXQX70XaG/whc/q+Ipvuv+vaj/Gr/z/K7ftGZ
qdI46f42sf7Xj66wCesW09P/91e91CX//d+/5J/+XCpd//HdbX50P/7pB1taLJi9+y81PX+1ffEf
3wPtr8uv/J/+5P+wBpegI+HW/3cNLi+Kiv+5Pn4JR/J7/otoGjgwJ2G12Zg/HEFe+B9tuIH7rx5g
Pu4jbD0WJCU/9Z9MU2LrLb10yb/9izD/FXIRVFPA0D6cHvt/hTCFV0EC/78xExzyqx7/c02Ssw4c
tSUg/99gFqHNJRLVQXFAL/uqs6bEd0TBTPMHOuRJGzYMszD/npbNxcQAPy1O+GDxxBezdZ3+brGK
YRsDoGMQxkFfLF76wDbjw2hkcl1G/jZSIcWmi/e+Ha1H0Bs3UpmLVMIngMrbP2oyl/IE/2vGwm96
RnjOxJDuioQ9eJ05WMNw/NOfNaysJQWglzyAIhggloRAsWQFxiU1QBdAshUECUr7fSRW0C35gjbj
huDV7pM0cPuTseGwJdqrAR5np5aEAr9zwI5HW/kIvIcsr7FKcvs3ikJMKbcgMXJIzJRoSG7fqtr5
tJYsBDB/KnGJR0yZ+cMpkqeowIDSLgEKghTTkqjIl2yFJGQxIHulOS3avlVtwazBefVdi80cAm+W
JN84Bz2aiKr3IKzJDhLkAFmIBEuyw1wyHvQE4DtvENTcjADIkgRx5fd+SYbM+blekiIOkZFyyY7M
S4qkWPIk6MTOOoz7cYOB7GHgXHEIn2SEUKjk3uclFVM8SlJCKuOSVkmW3IogwMJ/NnGW3EMJnxu8
5da84bV6Mgm+BEsCBsvliTo9BbaBdIxacjLjkphp2IX3CkeZ7yW4p3GHEafVKzyOv9mD3BTBG5ue
88441SYuFWI5LvGckJgOOLW3Kg64HjwIPe6v3EfmNDp5x0m1iWb15BP4iQj+SAJAaRfxkFgyQeS7
IdQDKKKf8TEvuaGsDJ7HzvkwepP1Xr0XzsXu+t8SWx97DBg72YWcIBZ/AkleK1i4EFEq2U45S2aJ
aMMqmtTewLXZEWoKfOj+CTEnm7gT2aG9w2Q4NMRrBIEomm6oF3CyldZYMjAMxOcxnLbgvsJNtySq
AqJVw5Kx8ghbuUsoxpx+Cfdr6vHQ68QMt2AKVhYnTCxmvOpFTg7Et0h6SUceJ9JTq2gsrmAYWab1
kbUrK0S91oX4H9TTM5Wc5S5to+Tam9nRyacefiNVM3lz4MZSPgCudHiYQV/qFz0g5RrZtBYtkjki
TXR0w+h97jD1BBNpGI3Rt8GgF2SGcw5sfR0GgTnYgOyTtTGQIIw5IsYMy0rRIJ1N3o0SXcInxqkB
5bFv+z7cAjhvWMW1VONQFZbQgb2p+vGTrvoorrZ51wQ0waCyJl59bXPzszLi8Mhm7HumhbVKfQ+9
CiVsnOdLZlAxU3PtamR9WC7zRzLg5ksGdak6Z9q1NIl4BlV2HeHvOscESbiFXltN52FE3gpseLLr
/fYxBCmNQr+NCSRAl8cuCSTtEWVpBpKN7L6hVJ2rbvlHS/0UVNlIRngY1vyCQ4w2faAaBMhaEu5H
y6JilTqgtZ2MMVXAjVxzwppfECO5jJKfKWY/tpjNN02p1R1OEbJfWJyU70pOTFTpEIppNxm7PRZh
xoqzfrPz/Pcc3OaNsPqmYGfK6O1elBv/arucCGltv2JH8iiN4IVN+gb/XExAhU8FlEiHjWKASXFX
suqbyhpb/dCMOOmCeqNt+VH0vrtzDKc/F+y6VG2vZ/3Lmcv0xdX5BogUwV667bBOMAY72qP5LyAZ
1pb+ZTSgduG45t+zBDSN/Gz456EhFV7OeAeU2jYWbbm0FV2zbvD53TZ5vmVXh8KzZmOONJh7r0Qp
/A39crth2fO1dr7TXaKe69iiMhM1wJRFywjkFXit/XPb4CLFNdPcPWUd2rj6jpUl2jFL74Wn6zP4
rqOTpJ88QAlSzdFzOpYrAFsUpyGSJ7MI0bS0uoxOS7Zkxs5rzFX52lWskkx9zQiH3q2AB0oQRr/K
zODvVzmFdypBqvhpZHgKhxZl1XMV7TOW9d1us9eSmNqurdIz52icZylWnNAci21pyjstfWsbIBx0
D9g54MsPbjpMm2SobIq54GHZU0/CJiYeENHhajSU+KbJhwGb8GkiTJJMprMjqN6v0J3Kfdzqj8Tv
a8h08eswdacxTP0VLoeJ5G1AWbpFmXZnG8/u3GZsTU3cY80zsbt+HXrt+O7Y7XzD0/A81G510h3f
qpVELJb9MdlYwZJSpLn+e22YTwFJpjNZWKy2uin3Mpw3dTYnSFyDfk+kdeWB1jK0iZSW+aeqnost
uwyLkEnUnj0GjHbxJeUzy3KEr/ae1Ec62XLupDl4PULedD786O0+JeLElC069eHibV9GEhOiLO9f
NY2XnhbcO05ISvfkvO3oA9rQZ/aTZ433NvsOreovRTfoM5uXalvZ4behwqJpB+otn4tfg+C0j5/X
p146PMzBvPNIW+HngZteuntl+r/bmr4Ux/Pes8Qm7yaz20jU5sR+o5uHfSKgS0wOZPaYqvK/hfCy
34rRGJ5h3bKtKsJ7kMhhI0Kd7UOLjULAw7go+/yG6nhl/RRy9HdsTiJ4SBYlE6eP8WLygeYI331k
vp/vHLrT9zhVIDwFk+CFJVdLKpXRlJj0Np5hHvm5wC0q8dK6sgo3pacQZrMEv3h3nDI8KFqNe682
aD528ehQNbgeKCG7eeADm0Edm3kxTvA4scFsn3UacTr5+Lvvzmv5YYZFf6PXuL9NZvMjQB2w8EDD
EEDUo+za5UMrMZatPUclxM6pPqZtjPAQvr+dqktemdDW61mWxZ4O7c+cegcMTvXyXAJxoAN6fygl
y7ciTxTzEu1S0czdEpblnn9D8har1z7503afUwiPzQxbRnO/eYl9G8AHucaESmitQDjU9RK4TSz6
XPO5BXVedAfpxfndKfeT52OlqWIOcpoC4YijiGkiMw6QScpJGyfMeFcgU/Na+Z0657X/I4lZkFjJ
8h7nBXFA4uSqOEcx2QPHxmhlx1yavimtrSeLL45DIcvmhnVJHsCQULwYc2bx0JztN2VXw7YTbrcR
htHvuo6PigNURgHq76S7dJufgPMPf2z6ki3/MLRV8u6U2tp7Zeqs4CRxxqo9TCfRQPrLHfSWc2V0
SGkPXdnRSDO3LdUmr9pfWSDig5CuPNiYhXD6HFJ8IE3vjtdivAWWN52x4AWP5ZJBOXOBCj+PDev2
Zs7VxvDwuXuEXLaY+U7AAnlO9al3Cm3Fg3konnvhdRjxc67ZOL5qn6O+raP9KD0okBaklymvccIE
/k5OVfWkqmyTB+2DbVj7VNqqvneEwhhy3QPerJdA9C85dmlSEJLFrtU0ayfx9cEqFqMd7WuruujC
LStXgY3Io6Law7ROU5TPJSB/4vDIz0zz7C1TfhkxH3Pr0PckaR24h95nmXTUV0q7OPgl+P+k1e94
Qi5TaX+4i1m7G5NqndHdxgcFTJgZB6S0eUgP/Wytg6hytlLyKGBnd7ICfa9L+JzD5H8iz64tWeb7
ec7ucVdsBosdtqt6QZf1UXN0McpsW7H1yKvhB5Tio5HQ99VP0RU08hcewUPTvDZW+NNXbL+qft+z
KcrH4Gc01l9JRwI+/QiD/j6l0DYHxo1XFbokWn8MqXs0WFPpWBxTN4T83N8N0zlG9IEOUXfXejyo
xNzEPpaYLjeugkNETyFCgBigpnaH4LHv0mBN7e3emNWOyqo9jXyvrm5XRp3ZGxNLFo5mGnvn+eAI
91m0mGQC3//p9jO9491FtxJ8xIbkyZDspC0fQem98KTtSHh8DRy8iea0b7A4d6pPOlL10XlJHuGt
pFRx4WrQDnmVG+k2r8svslElAzc86Kk+ddn43DjRJSjddFM51rfaUufWxoaZUjQAiZInrQjPxQTv
ZwpOXNl/ejfcxnFK8IMF+KKn4QdZD2a/k5SdNrOzC5T81tGXNqpHHLLIacqXLn5y2fZjAyO5Hp8b
4Xx5zlMrBLAK/sJGtFRIMneEAEH4eXdYWrWd4rVxoMzw9zJQr3ILuJvPM55a9wWprSbwn4NV7UYj
sbdAPjBGjfQR+iJaGUG0LWlgJzVsLh8QlqYU0tEc403p2U/TY12z/k/iaj3J9ACXZ8PoccQ90GHF
RLGcnXDv4rma7fRaOm33CxRKGuAvoZTydcDe3lXWh27b91G1GNR32mp+YGD9bhDzz5/9yLJv0pC7
ydW/jHA6zsGn4/tvUULxJX7pqk+fMW98to6+GZyu03Jm+S73jk4Osq1/isl8Gmwb6ZcDC6GAwEvg
sYOxq3TwQtxC7I3Yfie6fPUmccis/lgO38puyZLJOwf6bUAAbzWKieZUf+tWNE8NxSG5S8XDdY6w
45RiIrJGdtyojkxkxTo2WC9nNdFWEk18GrJuh//RsMunNuJKkTbHQ1MyPPhus2p1eC9PLmdKv0aD
Z9I7O7EVrvEeuKOxMp4HuXwg7aeGMiTPMldQeLZ9nQM6mbfSor25iZ+RcnkxOv0NaPJLMJcXv01P
Xt7v2E/t3N69jVW3yMJ3E7qHsv2S1blx6ILm1vjNymIM89IUZod7QRp4Gwgng+9gS+ni+nXEqWzT
jz43HxmlmtPiFfH+nbkz2W4kya7tr2hp7rXMe/eBJo4eIECAJNhNfDGCpPd971+vbYj3qrJCqUpp
pgkSBDNIEHCYXbv3nH3afWwaD5bSvTbkjLIILfq++QIweDCU/OhaxBbP44m/9I7k0+1IiKdQs/fJ
1k/K5JxMo/pKxqdazc4VigI8Mftgvrai2dQ03qnvPMNxcPWh59TVs2sFV2KydpEdL93M3RcdVxoC
eWq3dZyB2kJ2t0mz7FyP5P4y8Q/yhMxSY3rrw/i2ZObY3pq0eWsU8WA54YeAXexnW4BDP/FerISl
P2bYf6eh+CGQKJLJtqz75glbZJik9y76OGH7HqPDRZtlO8eILkWeyAMjk4LmG7jShYTYd0FgpzO+
2231HLDAzYm1KlrrqU6tzzbEgTJrzrXPjCvS/E+3VX6gptnnNtNYXywL172L0WpbA3K6bCNiULPy
YsEK8VbEePUcirfQQG7MNCkLX6Ex5Q0ONh1AYt0bu7EKjkYBeKAflMU4gFCYTT72U9agz3UCRF3f
2sBHzq7ESz7Sn0pMWQFLGqr62rbONSMAq1Hc00gxkZfm66AT6j4hqSv7U5fo5Mi9dUr8kfOe+G7y
2BXhCt/23WQU8CjcfNMpo6cIzuhm98iCEXiBoi6Vcly5Zb5XrPFsJcgGs3DT6NVWtNMm5mChx3CP
XP8xjsNdbKibQJuOncmlTU/Y7M4jPX+8uCVofTvmSKQBR0+jrd1XK0hU9BCU5qAY7/aJRuO9o1GN
0BzDwhYN8FIA/lc45soUxlXShZ812t+qhzaBnY1juwGKZJSBpyyYab9VHawURpc8VKyuGUrthelq
i0kZP7M0fi5Bq20CyKJIClEbo0OeYO97VaI81Wybnp+Vx6nW9pXQ14VqP88lV/VUolWNxJowHyxu
1ql1L2VcXRKTwUZT5m+I09Z2XHNom8+zYUgAFAIm8TC4NJ30ah1Z9YtLPlqlQ20w45yTqQGzK8Wr
jBwv9hTmqIGypSNH8sDAwkF3QsS0CMdygCvfNu9qYV3APc9gD/Movc/abGcpYqO2w30uO/mEwuJw
XqkJR6OxWprJ1RiKa26Vh8nu7zo9Xk4MD+Imf3Wn+SnO1EejxK5TTcdyJkFsQPbu6diciEbnSFSY
jEUhyslCr/LnTcEx0LC2LYuJFftLjXEm7RycTQtds++qrH0NdbjvSLtG48HUh3Nt569hdq9E+SE2
2HE5/QkoA9OAzB11Tqe/qsA2weyhpksoDax1Zfr7OKxfcfI8lV4IfSNgjehH+0jr8YTRnI990TwT
rbmqo+bdsYIjBTCV1pAgP4T0Z13M2m9X8mflYroLZeDvZBF9HSkXzVpmdvEJJW8V67cLHy/UlsKJ
d4WR7WAaX4ITbeB3341m73Po3clcrDR3eknU4dLz13VsFGp+GLV+5YjqK0iImpk0uKLm/FJXOcLW
eZXOBELr/dmybF43pcQXAjoqDoOFPY538v2quuKtt/pnV2vfsyY94SIhKS/ddAWOnPJBK5nQoxXS
2I/rYz59pkbwHcWJ14r0w7fVCFUMplJX7/BQcxQ25jha+qg/ZI3IvFlfhqS8ehOnKMsgqoOkuvtA
sR/zwb+oWruH50KM91jNVFjFY1s/zj7T60n1UgV/n420RxubbWKQ4q5G64ZONq5ypN0mEPR1DmMZ
ABXh51hXcPOvaahIzX139NVBrNx8MJcc0B9j4x2twD0nVwqmtKBimy7pvLPd/BE9GstVP7/WvY6b
rCg3SCBWppXfC8V6Y9CeeGPbLyc9+0yaaT92XwHgPBbw57QHzqWnisYlm24GHXveqNI3rTqgdUrM
GNWnr9A5GBtrTvWY/t2lYWEXxi2ntn1xLpr+WHAt71OTA3oyMnaOemdvoGpQskgc6TpT1RVED1fW
1p7pbhd4MoqY+ghU6Hfa5jfp27ZxIbF2CgkBM+snUaSSnNOsDT10zy0wKxogLHXNjEu04ggPejfw
PdfEWd9NecCqNu04AXjOsm9dm5NzS9Zq0zyOhVavUG+HK7MJtp2FZakJgydOBD/m0EjWVRPXu66n
ZR7gybBrprK6gwBRCyHyY2x9ii337KuVthkM/WwNxn1TF3jCdOW5clNIfUHwNCuIl/z82TcBJJst
6H997IgDbytjG5cQCVNQIt4trCzNXWijEgCC3NZSgYIkQ4NqIcULzhAV8CHQgRxUIPtWbVivpqJT
/nDUw1YWen4dKCujejAVQZooyJ+l1vXkhSIMzwIiIOuG85Sj4ZaGqY9g0nE3VdXwCkXTmjZ7e/L8
0naXbljtwGjq1yL9yZDhox5OxCAvkFde67IjMyVytqSwMnH2V0JDKYfOlBMyJiTTunNtkrEtOcNh
iMj/izeWpkECPRYlSlDEH2GZ8QnOup2pAmVo7RLwOHDFRZxVOz2tSEdRxArK33RHxJLNu9EBiWzQ
GPmx/24OlKdBhPBOaWowODZnzpFLSU+QcBVWj2iyhy5hjgE5Q1Z2MIvkMe3Sr7gnZih1m7Vr8fSY
KLOpWeewHr+Je2e7e0HmxwmgmAmYvCqx8VyEWJSA4Dw28kqua8YirSO5oSqG5hTuHP641hsDi+ZG
jsmyRhWecLHVSHQ9abvPOjJPdfDUmdTE4sDSn8jneA4RtBtnEMYHu8zvy9xZJSqXrNnD6Gj84Q31
9OdsbCwn2xL7B0VHIaR+NvD5kzss6PDOsdepLq+gGRRYDPLncgDbRHj4rtMMEEfVD7a4o4CutFAF
J1yjHkirbPBuqPgC9J8q6gPjTODgj0wjTN1RKvSpLExwhBDyNw+cr5Hpt0hlbNk6LKFiwCxDzad/
Sm8Vr48kCoIcjCgScNdDvsszeylCZWOQc8bIG8l2grRLI5g0pnmsbIbRfkJ49uY3YO0jckDLZGdY
5g7N9NUnMAlRN3hj4rjh3EWnwekIrNXardYWlAnjJ8cqmZSFIz/BplGgJxhSAJUiyd9Ut985ROAO
Qn0Y4uhTDCRhT9VjEOs/tHo6xhAvlsBHforR3CbO8KxHHEpse0V36CoGdh+3/qkUL3pvhDufnbdp
rWZh8EmmJQ18k4bdmqsxhO7FH4udlNNFlZAmy64Y+2QLxRqZ5oHYN3H5QO7igiaIF/bjiSHXi0W3
0Jut8SsM60tE129wHpihLCvhr4VSA6SY68dgTJ+0rLtXYYiIOLwUXXowW7+8G1qxo8Pcc0qEK0C/
Ome63y5KxdpjmWUUYtU7mtOfVutvkzFAkwXPNEKZ5A4tnwTtWPXpR0B9T5SUeRmSYTP2CKzFwA9T
d6MFcMVK3ky/fRXCvG+VuluFWfqIjTqx4s8p/wpiGho5daPR0k63zYOdqUfFtVaarnjIfgIPhPip
JheIP2TaIuj9wLQ8es1k4/Mn8L4Ucbog8+yxAUmMbvgDPS0ro5ipY0AakxcpL85jMOAFRtB4cIWK
EqUsv7A+7CdmivWsnYwivESt/eb27tVHlE5SFyaMIgI2M1CM1M0Ko8jZUYzay+r2OagYKULOrK5o
lO9ju3cWbh1urTmVsuniK82rnTrmZ4wCq0htmcoaeLNbFau6i4RYQXFNtxdSrC9sPDvyBsrA8Ove
7UtFfvnbY799+ds/u/2LXz8vajbJpDN6yqSxxHqM4kIFScNLWFegzX01y/fwLfJ9zqyAEfP8kMe4
ZowUAJUmb273/nHzP3hsZHhCljltEXuIEsh6ZLZP4WwtkQWkcFvycu+gw/l1c/uSFJx2Z8/XWnR9
C9NMK/YYfvkB0DMBOoYEe8KKTmcUqzrnEvl0jRH1zOp2t8xsElBud+dWvfcNZ1z7TsSi7GZjtr/d
YCH9//caIKqWj+MsdUkPLaudY3Y839vT/HU3kb/l9nU5tbJhh42yBKxLCUdutgzP7jAT/bq5PXb7
8vYN2wl63ve/f7uR9+wUagT7xbCA4lYIepY8WObPwIlbJppRuWeCRuq7AT8PLw8KgySs9oxTq/3t
3j9ubo9lULN2bvfDKfuzrwyfKRncO6uGDOI7yZ0T0I5DCPtjZnxzwncxUQCgxYoGFKjGNoHp6WU0
31I0ksQK06vShq+kdQZOqdzAU4LWX4CuU6dp6brAYGaWSd1EFpuNEL2SRPV3gZPf91E57WtjAjkg
WFyn/pTUI+gO0x4XCHffRrPEI8AmyGkZiJ35Ivop3fccArB5FCckWaifm35azQVy/gDsSJp8C7va
66Nj7N1umJBQzQ9OPCR7zfDbQ1iQrzlVP+o4rLZ97oMOYZreDPmpqcru1BqVy4pqHZgyFB7N+VVh
9ju76n1s2Sq/RkNXryS8mUUGZChgcklNarNVOUpzKiasoBk6QwP2804ZxEUf1ObUm/VRLVCNzPjP
Sw3pL3W4d0V2nB4FKukgb/VTr+n6CZYAn3593PuKdT/r5bedJdGKf9KdsJEts9w41lFkSSf7OWpH
Z2erun+XaD4VEOYzZXxXkRounFL7arQ2O+YF9TvEp2MXUrLw39gZfboFE69q4tL+DWtWarf5GMYa
b6xe5PdKM+f3c/RNcICJ7HhGeE13Me5Fsmot3hX4cJS4osVjnWT5KbTt7CSUJ6ZL49Gcg3oZlikj
FdptORGz617Fzs/53D4iWbeP9Eh3QZQ/aEFl08qqpjtrS2DQt06LYGbE5lmVS+CiNgfYB8iZmtiY
KFWzeYkPk5JRo9+vlhw3w2w6YQT3ptwlN0g+E2ZPCtM5yhtVIBX2bafb3BTZBXTyhVtmNTuRm8LC
1F7Z78SWNt0TBchKyDeRiRJKEwYqGTM5/q8w58pKKktf3R779e3bd1BS4oXvCl6Ywxxt81JP4S9m
L7rrfHbWfFfgYiNnu3iEm0MLrT5BXtvHin8dR9hz44dV6V+ii5+mLDgmZFtwjj4Mo/oUtUHmtYb6
jKuaKHG3fLc1CBzqTFe2mh+Gue8OWaovDUWQk0ylqFrgzhnAbBV7UVXpvtSjuyanzosrzNVQKyMd
zKaNbSYSvbko7P7FKLRtT14OZEetxEOHSzhEIGv51KmoZB+qIB0XZHIZi9zpmaCo/ZPLXqWMzmUA
EUyzYTpXRD7Q0NpzvAXCgEXYac3nwR+OzpS8DYpBmcrBU1jNWc2Qzqj1Pt0y2qYsGd2Vb8ItGeIG
hZ5e3mf2sWWMCpazd2HH1En0CHdrCUmAKt8mSBHecQvyoPw5VBRhdibeuxIjj525qwFt4lJRDw7R
TZ4/698mZzuvUgllNIPxwY9Y+aexoNMXNAsMBjvVOvuoRgm2jNaKVoyHIZmdxZj1r52lPxjzwyzB
HmEdnDtFS+9iF81GCmhH0xKv7NEZRxEOV+UkYF6wEGKgmskAq3rlxS+ZvGphzmw3Kba1OX/44Kc4
uNYPJN4SqfpgmidW/Ce3zekO2/l1woilTPpdValIp03r4qjhrmzhcapnMHETTXJmFoXTvucoPpLC
mtaTzdGvG7/ysnB3qGOVszICJS07RmpC0w4qolArKLczhK6lyTkPDUh8P8/CwH7My5BOKLC1OxFT
UTbarmMQNuZq5zUtONEiLxcqIRmeziFHj8hD0gtEsCW83TAajkVwsKnillEjQHFlCXr9ESeOnlVf
8DN+2GgzvY5ZpcBUs6lj9xE/z7gNTQ2vaG6qhyr46ENVe+lMGi5ms88g0++ibtSX2LFeVOVUUZ+V
BQoUo64+00plme73RRl+q4RpebbArVynZ5firNd6TsYBWjElUjFygZspOEArYbJIa3bgsJn3spRs
dHGYTEZ2mh3hqa9ReteELGMhbj5ip6VTj1Lc802OZeRNecGn01j5AWwOUjUOP15g6cX9SDvB0yZn
a1vQ8zjt5g91U15RTP3ojfgr7j4JoDPXvTb5S2sOtqy7xjnjxYI94mkQvdcjJ37mAeMV7tK0TN3J
pnfWtusPIvO6dUV7ubUMrKSVS5xcO96r4ditKovhY+WjC0xkYoH5EZJaszY5UfJ235fIq998U/2q
wvneijIN0ELtrOKxWeRM6L06dMVqHgSf7ZZeoaVRNtP0CKcyYKLZKTghfGMZ6iWhpKHR8XyacUlA
keNZQXUh3DZZKRrWV9xG2qq2p5WrkK/Vg6pW0vlJmWPwJlj6oOSdzKKNNoFQH0OTmlkDlrFA29Mv
bFADGM6o39L8a1SSwWviieMwKxstXesYm0h0CpwcjoHNoET55gJkN5vaYHaG9ssMnZWt1e8dHM+N
VdYX2rLuVnfU+4ihVG2GD6mEeupMKgjqDB6YWW/pDDmnwMYg3bSl2MWkVUCd67KtCyRj5ZgQ44oU
j1czDntd776tan7OiADmZ1t7wuHvOn+Kn9PuPjSaz2Dsnyq0BxRqYPAG4a9qX2y62D/TZQHfFFR0
n/GBsdoYxAwCGfMD9UetjIOXqfK0UFlfBR1gj6J0WI2SRAqRVEg0aS8hpQm0Upz1/AnwS43ccLyo
labhlPaEhJxGEnda5buEv2xRt3iIJolEVYKvvAGRypqnAw/DFxqx764TiVJNQqCqoSOcI/kLS1UC
V4VErxYSwkrw6sSoGDCrsBs8bhLW2kpsqy0BrhDGKGHgfdByJT/hRPcl3ZgS+iok/rWCA4trR9kb
Eg3boM5f9jdebCbRsbaEyCaSMptIsOxQvJBxRjru7RF5M0sMrRY+6RJLmwsAtbA10oNVV2xVQQnA
toNk++tLNCeb2gBzC/DDWHPIZrgoiz9QuKOE4t7uWTSRt1gZVpNE7EY3iu7t7lzTcM4kZFeXtN0Z
7O7t8dsNWB8SJ6Dz8lW7FfB6YwnubSTCN5T3Iqi+lsT7TvRT+QjmOyHRv6WEAEcSB5zfyMCtBSRY
s8EFaxIcbEuEsA1LeJJQ4VDihVncD6EEDvMG3ZWSQwwHHBixxBKH8IlvDyUSWYyyJF9UreQYDw1I
4wq2MY4cd+tAO9Yk+/h200sU8lgCRbahI2ODI9atRrTvS3TyICHKKW2QZSrBykEPxhHScsA7jh4Q
+LIjMcxASgZCXUAzY14pDmhL4HNLcDN0gx9qAK4xh+ncwXbuJOS5lLhnQ4KfE4mARu4olp3EQmcS
EG0KlHiRhEbrEh9N+M9Pjq35OkNFehg4noCJYXAR1zJgFAA1/W3GUxJKTW+hPLRwqtOh1DbqjV2N
K7I69DegtXyVcaxBtZa46wLudSsB2J3EpeQm3kFV4rHtGyn79qANPZtLiiZ4BFAb63K9ciRk24a2
nUjstnH7hREdN4DchURz9/JFCEYGBh3c7koCvGtI3rfnHku49+0eoQj2spPo7wYGOD7t6FL3fNLU
+qcmMeEuM99UgsMLCOKtRIkLmOKhAVy8kphxZe7u24wnEOGc0hjBL7Hc35V543i4I+HUwiuvJLi8
uSHMA8q5Cao5L/Qa43d6ZKxdLh3A5+iEAgUQuu3QTbLGYKn6gcTkQxkMmMNHtYjWxsV48Adqvcmt
oHFa7zqs9VhC1xXRrAmwxD8ogeyaRLPbMNpvGv//lR3izz0M/2SN+J+ZIf47X8X/QTuEblJX/Ss7
xPNXnRV5i/vh5tHYfeJf+PVv/p8dwlb/ZsBQdS1dkNnokjn8dzuErf/NQPUvbItET6GyAf3dDmGY
fxMqDzuGaZNuq/3DHWFof0M7prp8B8GqMA37f2OPkLlhf/BGaHgs6ILZPEHEqoYhbRx/9EY4Kmqi
qHDMbWC5Px162np0mdWBeiao/irzT5c/7A+/zHAsVecvNVxiihm6/54qiqux0nS8uduJGcFaczqN
6IBRX6iVHnH8QTXx2TSCsnVVieno5s5rpYy7NANkF/XZO0eCPdu7SfwQdNWhBX8AGAD6BPGbTh5d
4Y4/layUC8vSD5GEvZaS1IeDasGEjGOABEXHuOOLwNkOjYCZ2sNi6pX6L5Lq7N/S2m5/KAmtjqCs
VPG6/Paq4uZMRz1x3O0UGNuxhY2rAxMDCGsifZgXiZoCSI60n4ZIv1NIL+VYn0WUZ4sb4ylCmhig
XwhF9s0H/C5N+2HpJOTYWsDYkhwK0GRFwEEY5oBzYASQqS9JFxZ7Qji61Nhpjr5jNiZhJIaGSEE/
Sv1Liv3LE/pKxbK1x+1ZrF07fo4YCuJ0CR3K6jzDzRfiWUEfu0xr2uuKDYjJNHjaLQAZ+r30gtxE
QScStK9TxbwzDCgDHfWaRxPalZykZ8eNt1gXoOFSDcgW8bcaTxyhh3OPzJHinQIRt8w0f3HaPyci
+MbtgLNDHgw7GDADOGf+LGc5GclbUTF+8t3+A38IfE8rHZZ/+LSef119/5Z32bmI8rb5j3+3f3cH
yYvSNnifTFeYfELl9//gDhK1UepZO7vbkOKKsZn/FOvJO2JOr8/ZIHOsmxxwqGgCA/B3DzIP+yzw
MAuuusLBxSdhXk3hhOKKR+sawuGwrZU/aNpSi4Z9GeYIXyvgxQ0iRM3Am0t7y5PuBozLwaYu6SAA
5g7WznRRX8iPhToVRN8mOb8UbbSAKxszc1xw3XMOXdXDQCi34f5IQ2Pcox14TcP8zoCm7SkR3h8H
RmJoJodMK5+7IT8jnCeha6R2nPq7SE2Yw4IwaRDbsVf2oGeYg2tqeop95V7G8pk2B+KM6LWmx4RJ
0C//w+gxcPk2cmGinXQvgtEuRhIa02Ec37suhEIjfSI76Nupkz1v1EPmcsX8xfv0J2sH+l4Xz5hj
2NYtGPcPbxMVaQfHYXC3kV4OBB5ibHICc1rLmVerPQK7fv3Xv1D9sw+x4yAIMhwTiZ/0qv3xwjB7
Fb+Yym+EQnkoLYvBVJQxgOFPs/LupYzyk06XUB7jXxNCw7yo4B22Cw39Vo6QOQq+G3UVVMG2797+
9XP7s2uWBEyHq4Wjkvt7pKumNnmeQRzY2tqd2xThhgTFbMFOxmzPtM1Fx7gRWlf2F+/Bn/xajH3I
Km1CrzXdEP/8ioDi1Zx0UJxtZqbfo0kKfMl64BTxd1N1/ioY4W01ztO//ltVIX/sb9uGqfGwjTVW
/697VEzQkzvwwUVXpPaLKLgP6GSiXkvv/BKQty1VcgYdr4Vx9Rv7KaES8ypEGXTDBM0FF8Q66A6X
bYmPXXa0YkL9YhYZXySAzfkxqepu8GGg/Ywn5GaCyS0j2ATLSnY2GkA36RS95LVyyQ1rT7gS66/N
sAzEyKri967SEUNYaoCVQZrDtXmmrwAh1mo6EqmznWuxAQTYZEGTesV7MAGxtPOADmsoJQcIRKqC
/qLl1FB8rkmZDEu/QyzhVz6e6JGAhMp+bweaTVCMicSAf5cw+2dZTNwFBszvsTMPqk+iYxzBk6Wu
XzlJ2nml11mQnSe58KTjfGcEbAYCp+w48baV1RrzD7y10QKRmE5PAHKvnSr/X7ZWz52mB7tlz6mU
XjCFd584xPPEUF1DeNNfrYmjNzKChTnRGR+qCp2IuxZOiJon4xjeMY4cSZ7x4BH9RRaqqhm/RdIi
DxRCVbkQNduxXAzy/3wl+iRwduFcj1saO+Q26hz6+vtumueN4pO92bsXR4yIM9TyqOtMqZBaH+cB
YHVaBbsJyM+yX6W9Az1MkG3kO3ioUI96aRZ36yxmI6JWWVCAL4aO0AckC8FdoanXLm5UWiAgXDC9
sKAv247DSWj0HBwh0THq/hnZ8HGmbAbLkWkL0GLBMktb4cGcWPnSf6TjkOYUHUIunL7b3NrbGkcT
Il9/FGJXh8MDFETUYb1aekXTbrTEYD4+G5+JQhoGuvensfQVjzULMQon9WQZlfOjLsK71MwfnIr+
Hi4h3SuLxPRKVXt1u3RYExu1NgFHeylW11UbK0uTyRrucUos6GC7dlahjUM8UXJaViH9Thj1jEZC
mGWZfm3m4g0mqolKw3xBqO1zAo+Q9SnSsbWAraIsYx8qa5qUC06up2rudmPmRwha7Au/F6irjdix
q2GVO5NXhcOjDu6PlBKEUxnK1GQ41lPcLaVDy055qYzndgCuNla4VSrze6og2oKSQXBUd1hdXFTn
Ns/bZywdUlgvbBNDuJWoa5IbSpIENP5tOC1GX2N3msclr9UynYjzEBy0PCOau5Wvu6jVKb4Y+Y8j
JB+Tf7vQrOmD0owjnEsuYjulsjpV10TFLic/7nEHhCB9mLp1gdXfNw3hXP0MziWhTVLFerEbkcdw
NXBJRCWeV6gJEQ5UVBe6npU0hWI0ZYl2oGcqcFawOetoLBxQ6CtQl+EyUTO6F0IqssLnOUgfY7M6
RHFJOk4IOVfy2uMoBOVFr7LSl4zj14ON2sTgYphy/B3IjClyRwZJ2GeES/XkFN1Cm9wLoYfYlZX+
MWgq8JVqfc34uHq9ql/CwVbIuEoOaqPNHzK3hZAF4ghMa1P6xrNZmScLpcyqUUOFZUjfoCtBzDRW
rIJaoG1EiNzMnKAfR9c8GQ+x2mNxKQSAzLS8jhqIy9kFAIrgEUpLp27sTKu3RsJeGiawIF3FHtch
sivkY9TyEysKDsdFP9v3zNMPc6jfT323wuL8kRXjhaIVeXBiM/0AglmPGSJnv3/rtfwhENKTXQtx
gIGxb2yx03oqVJNqpZC5r3mnPOo+K/Ocs8QaAbgoJACgpS+kXvJ5coaHRoF6Qi8s9AxFu5vrBpYM
yXOLVgVakxCsU3njm87HxhsTwhsAnSPWjMF1I45KMmRLxVutQ5hvImyDVjaBefLhqY2p/uG2ez/s
PitWm1098Dl2SaxvTP+UVtVj7pi7y3pww2M5IT9yUFqLsV5baKVKO3xOsv4LOXfk9cJHd0hswnjo
rOoNEs+T22jvibFPqnlfTVrkRW4BAmvCFwzAipAMe3hJMWV1YFSqtN2YSXWaR0Iz5tzGPNDnCD6Q
MoEcvAI+ATuduh+JQ1CcmYyPqYueIrOZIOkZYJmi79cpS32O0e++hfWwnCBArgIAW2h+1I2iIU1j
MgQnOb1j+AqiBjsBM6RT3zCmwu/yFue8OqHxXKKJuctqhrCQi8SC0vbF1dhNlFgkl5JE7a1dEKGC
N+1iBJayloRIoJ9bZWyzZTctfM6NjFomyws1q2QHhjDIz7xivsd4qfcPFZI4AFrIhAv6/5XRXlEc
XqTzOtFbQt+dfhkPnYt8yllVKJcXzWxfbc43O6yVOJswmy3mmVFYlvmA5JwOPBB2WNgHAOfD+MOP
nurGbTFzsWiG+iUPhODQ1XnkJ0Aah1kSxk90pUBv1NY+cXFJRKWP76vASd0maMn6qliatkGUU6eD
EgUN7g3DtXQn5HkaQnh37pAP7KKBGVwy0Woaea8Yzf9Qonc+5c3KBwy0NF33GXz0ZVTZqwNgBiA7
cEiovP0CZfpF1Fmws5psk1SRvdJDgLEhke6Lsu/WIhP06Dn5UUd62GlpPM36a+mCbWO+UTJscAr2
zYjJJKJMBpDBT11b9mnwMzMgSAK8SxdUU9e2zKJFm5Yx3plhr/nNC07BnzTVtlYpBdu+8owUmhEk
MnjO+oi8i5FupDBe+3p6ylhevCl1mIyPOWPsdIuqZonAkIsq3Xeu/R3HGsxap+aJ9sXLgIrRsy11
NeThqdDDVz94bbRDmodEHhNcvoh1d6OW+PPbUNve/i0RRMQzsL01SGGnEQGk7lIaDKo5LSB6zlWC
tT8YXkJrQCunwJHuYyzCtW04oBXnq9Kl64jB3ZYwbkg8fD8XrLlt8m2SxuSh3Ri26qS+FHNIlKcw
V1plqCthEH7NGkcvQhB8CM9prN3vUf6y2WFyD4T0OSxbcmFxjExVcIVHb4+6JEVB5QQcxtb5ClrQ
fCWGIo7EA5He0MbsFnGuMruwBlni8zrL3hIslCp7LlGrjLp78oDMMkVH7qpfYSxQoUwfeWudB6gV
S+Bp2g75/mtr03+lw97n/drNFXAUpnLFs47lQLSraSjR1FLwrFRYsUu2AdKgbeNMtKvW5jujVqq9
wskVcYhvmYSzKmEjD4D1rxv4B61nFFlPAoN5oVyd14WujwsnmbJFNyv0dUaY90JDEs+fSwrlEPb7
271/3CBj7PZZnHS402EtjzZ63d6B05GnzsYyHTQxyFr2VkX93c7FiQTteR9W7UxiQhQvXCge8rXs
9g4CBSTb46Yygy14+0PgZDSv0/YUqi78uSp/rp0sWiP9J+fbR9yhDaiJQxupYxKrG6IXjqUJBCzX
l/mgIUhvtWOshVyh2ZVLnG3XSFAZBlZI251qxOzxEChZshRae5hBgVbS0hEoyVdXR+dhznQQD/kX
IQtkcF6YHVLpT8HZ98cjZdK4cG0YbSQm503yWCURWN/iqx7GQ6QZS9XRPpzOejf2jjx+9i4Qk6z4
AnV01lqxUDXUhoVtuwuAbUCqk2PfWezr3XVEcUoNhd1dlilGSHzmzNZHM8xB2V1PKKaVCaZ9ShTv
EsUyAS1u9s65b9ozEpj2AwyNVY//CG2UmqEOxUPUamQ89Ura7xncjzK3rpP5eBbeS3wexbNFJfRL
JpXwRieNeQgyPqJKRL5WMzn+/naTD6myFxFpWcRCrn2FSxbG+MYAw8q8CIlTLRI4yFFWW15VF09x
0sIRoFa5vbu3e7drJZpNdRlNPnW2HnTh5qZcC9Gq7W/3HKMjE6yyoC2Af29q98nSamcJjf+HVmQq
EsNwR8f9LYjp/gw90mjH3+SyoSHi5Dvu/ScOTFsDYh92ShP+RnBFew9s3XJ5vsLcRiO7W46CwFO7
YO9M9HeCduDg2reMxdxkF2cUcVGB+7CidFsYOggCkZsrIv0+jWnY3XqYbew4HuA3NyAD3SkwhpWR
uZ7r7pVTG+WRQPtJeKtFAEPMN3TWTShaHE+AaHl1G3+DiGO9NJWvsY/R8NX8AbjrPbMcsVbNQD4M
Ssy9zfGyJp0BweSEBMX6TuS2Llt/t0OiTzJ7aeHWNLJ26xSGigaJI/fc87PVyJq8DGFaqWUS1MRD
ka9fSb1fuQ5aRdnCu7W5lMz9T/bOo7l1NMu2/6XnyIA3g54QhqCVSMpPEHIX3nv8+regzFeVmVFV
HT3vuBEISrqSKBL4cL5z9l77AaLlW41QYZOkOfrILPlsg/QXqFfX6LKdPvH3Jc05EgXg7OhTNjLh
i27ciddEBvwbjPwnY74ThmGdMHN31VGmAMWLRSB3G6GKSbmYQtBkaByGDqKLpFuRo8v3AfB3bs+U
cElcvQP3uyGF9ckJNOxGSX0j699zfUYyMMi7jBb5UY6PiLJNqMTko5oFbFddRiZHP7V7b0t2UOsZ
My2R7tRrH1NfAKxEKKDoHjQdIUCaNjkqsWl2KJoabQTa0SZsVDspxGw3aVzj/dpWHMvIWhXEl85o
vgJ9zVMcZ6R0IfU6fDb8FO0zoOGtMfNya2L5JPWYxkEi08NIx0OjykhoOu7aY8P4V6FooudeOOTh
AU/F1O3qQndPAg22t17i4v55eyJWGoLcOrRAyVvHG+EyMnqSRW5lCZ3BUSvvEgsTYArN02GSeV3g
mqK7qbg8Uqx9inkRNRonMfIgYD7mFXkGeHOLrgSc7wcjoYuR6fFr3McXAW3W72ddCucnl0R8ZBPV
yTiJNh/9Whbqh2j4vRGSAkgihSBk3EnHkfkDycCB+ZAlastpwdfYtdWcUCgwoXHzq5Ro3VKvnRhk
GJemUT8RgNPjIWSeRtJ3LIjnQr1FQwnlkxyon5cUYPnoKjEav/QX6XzUOQXqkvWnlek7tW1J4TNE
RyNf+7gCPHW9xebFCe6OXXrLJ+L/kNC4Q8leDt87Qh1xTYBZc5JD5Mfk1vsFzYaNxo3CXTjh8a3w
vv40twuacXS2CXEYyeNK6fAIOqppwtVkrOY59QLMaHmiMVyS1uKTbwp1eiYMLsy1Xd+N9b6ck7dQ
pQsjCcdBoinRJGhfc4aCZp16tO+5HUfkqY9S5BZAIXGOm57FKBeuVNH5uPCiFmRGFCxctDHNmsYv
+nLl35RYHUd2CgB0d1I87xpBewkZPbArqNy6COAGpB9jmA67tEdSkJnLr1x8BMNvoeGgsSZY6Vs8
QoHGl7FZCn5JSt8MredlrIxtrtCdExPaSguRavSFaFlw4tG/0OwCf/w6k4E1/Iv2Cm/zaBKQRFbe
ol3agNOWAqrN8s41KkgCQr9ONjnHFrWAnIMpTQpqZFRDI7tiX19aIv02UYk2dGGl7ZsT2hFzI6Ke
cYJZoxsmyQdZVgWHhr2Y11tZji1wwJmTiy19NQEoUTqkGxGhAItM+xkEAUrM8FeQHgmfvEZD+Czm
XNSTLgvIfICiwA+lj0YVHJIuowda5Mxcz/yF7XddoXac4+igSVXBrkSR/ESlQWoloy+wpgDeXyT6
D4za8nCAhWhVgTvGVxgv7wiu99xiHTyuOzb8Rwvt1kakY7gRDarEiW1Oq84BpnWAk5aP5HxX1n4j
yng6Sw/58DasqnLHpOA5VjtCwUe/pCMlyQkuVTPumLqRmQLHnvfjCTkExVjI8H/UXxsseHaYzY/6
YgCvN94HU/hsOoJyGklQyUJdvFrZMeHHGJXEtKLI7ANEya4uea4y9FnxjEN2NTa3Q0ogUXZMc4l9
TSERnQZzdjPo7ZkIDl/r5IcaU4K5xGe44WeFJO6+FGNoZ/FxsRIdWVHjW42IAb7UP6Q+e0E6ecxj
qBbWICZuknE+GiLgaXEBmxZrL1KwkOvV1ohE1XpLyzYhljCxHAHWvdpBVOVELUGJU6boHcGm9DM3
MUHUIMVcWVO+g0VGDSgGNV4wiacaII/b/xxCsUZ+8M+PG4u2JgTovdCW5gHWIyFHQnhteAZ7Kc9m
2wCKBz9amA/tQgLLgtNDYV3aTIso7stIQVk96424//nYioI77EY4Znozp7uoFMeAgewymgWzOsMV
aRbgTZFDtxjFrT5mCjGbirQnLQSzMHdMaU9CJnle66OfQ5oihIq5d7tZN8v7n0PQZxF7XHSUXZQq
v3/u5wtLFB/p+U9uiDQPBobpJaFyC3uEppUTEroDQ0NIwSuptEX8IqjcmJYpW+N213M70g6ixS+C
II0SbNWq/POgWRXiJ7Wf3B/JDD6I/c9o4P9ECQ9z9f3f//X+tS7Ecds18Wf3Z4GBpOgag/x/z2j0
38f3OP4X3/KHJkHS1N9McIgaQxzFQFvwB58RFcJvsors4B/Cg38IEmT5N1mRUB5oIjoBXTatf/Aa
JfM3i4hh9giKaEh8RfrfKBKQBPxl3rOqA0xNhb0oM0E3Ve4Ef23uizp7NhS98k2sEsHPZhLzhKxk
ZlpIpzRGTJoVC0vqWBykrlcfzYULXLaaec+NxdoO0vLUkjjkkOw84qAVJeDkjEo7QsuAxwkHEY4b
Mkgu2sFqkfx3yHPJ8tmNPZcTzWaQvrTejkraPsB38MQu9g0VENyMI2AvBkygBQIj4LdiYZBxF0Ng
FXwyeFs3HFt/lib9zURxvclQBtjcJgg+MUfFp5it6NCOhq8UAXxUYFz3ywRkQtTJSCijKfVQbl5q
xF32IsJ1IBsXk2+bmKeuD92l1R/rImLI0t7qcvJVnStxETr2Ulj7pz70l0RZfGv1KVClAmMjjFVN
MgTDWmOLcRBCqWRyFBgUYZG6mkGH8bNtqg3sOEL0kqrH4DT221HQPzptfkZS1pCUaVxktalgPK5C
L9QSY53mlxm8NSyMNUQlsVRo7rF2Hen8qLXRPbdm8AubBUEgqZV7k6ILRGCDsIx73Ya2SFMnbX0Z
Kj8rW1v4gMu9ZBh7qBHhidDTYQcd35EyXd2X5fTrh7Y/9sKLEIv3bSkv15w8NziXbXgrYhAxBn7u
qFar09BAnJapuHfU2r+gKYyHOBI/k87Sz42BoiGYSMQLxY5QCWLVahxDdtVFxbYqjRpFL8blP11z
/0JasMp3/jS4/DmRdd00uDhE0TIlc51i/WlmnS+qiieg1W9Fjc9ADHpfU3rNjaZsRiQ/ACmUSJ/k
9+JuS95QCzt0qDFHZyo2vkhu7wYLjpUAcgBwRLkd00G6GHA7nXYZlHsKYt0KH6Syggc3m+HeqIZL
nIoDSeXJzFCy9/Cix9uxl86ZlFa7ir2IJXT5fsKAGY61sYWatkbgGrGjgEk/DtYocZW5Iqi/c5m3
2whCgqtnfWzrYOuNKn03hqV9blEEW4vxNGS9do1ATA3L+IYyOHSGllOVOQNoF6TViTRfW9XsbGUN
96G3JkPLAPVXKDT7qDus239+wWXxr3ImXnFVNNZFaJ0PMolX/zazr0wmmmiqi5tR0zCKqMb2HbZW
unbKSWHiagUaJM4ovMuOU1pBNpmF+6ka3jpREIjZqkhSmhVyzfvmU+u5zRnZUJBKlTdHwNNgdeRT
LMWJlxByRCHMgfE+IYIhrJa2GqV9Mo0MyYIejHei3EtJueujFhTQ9EEsUEoC4PAMCt5EqR/f1xGs
LjHGaLKY+VND3tGI3PJRrkrpwKtUHAVZ2Zp9aBBIMtpKWE/3mhk8hdAIt9AFAMCgTrDTgs2lES/S
ZjGqVxThyIVIhcppr21V89hCv3fmsuncGsybPZjVayy25uoG3zOXzn1xUb4KvT+OjSyxHR4x2lPB
54NU24QLlU9zOB7VQKE/Ihpupwqdg6Bz05tT5UVJZdhKAg2ROa9FBhx15CgykIwY8mR5RBI8unTu
Q+dMXEmgM4ospWNWhYQ1jw1bGkqQmGsgWptYL8ZKayEnghy+4Fipj3lbxjdNpcrrWqC7bRLaIak2
URldO1Mw4XFBamPusnI5QxFTb7+F84pLtoChKbaNk2TCeYhoVJENqiHgkB5Bh91hma49sU0nZ55q
ojXaePTIJ059sgQZNURGztkMhWwhp1KOezKyq9qvs1QlZRxF7jwehMjkTjJwSS9DNR/qWNwoFUZE
5MIO495+p8LhDSxztIcMzWhtCOYe+DqxnhK7mAU11Y2enU/vfd7PcwiKVMu3XOhfHVvFTSMPwqaX
saYHZvpJEkfr5xnsEWbEWdeJJ84rJm10HiDGH+m0OvR2q0PPYiKjZD6NI6D6maiqADIrDcclvZvm
ixLl6n3QM6YsAm07xeAOenZEW90yqtPPwSgqdjJ9vZ/5y9BxpZVf5LT2LK0D6hfMDuXoG5luoHL6
JvWkSkfjJdO/L3KHYUXL3L2AOzvKk5+IimUPSZjuFSbWoxwqW5rHrTOzpbDCNDz+RJLLZnWPofkT
ou7o/+dlgOL4LwuvJoqmbOmSCD1IQRyDQOavC68cDkEQ4pK+wuzUNmMk6Tg1agulPvuBQVt2i6U2
hE2aeHmJQW+M3mIWbkeCQcRTiRmKTuMMapDifSm4vPJieApxhdj09yfylaevJRS1W0xLEdZ9309H
ZnibTKv3ZiHoW6HBvZZXVbcX2IjmkdKda7N6mSw4HfUy9bsRwBtcKrpEIwX60Qqz2NWNbXQndhjA
5bDB50JUCtxfdmht27m5LEFPUIpv4j/6QxT26OhkCTN1FQyHRZZ1G4gfscWEB6Mp8cqGFpoaBfz8
KU5c9KoOMTagiD/ItAn9XFTzQ9OqTl9OmY+nbU/ezOrKZu2HDxnbmqLNR1xnjIA7gXxqLqyjUkGt
6kQsGUnfIfDQM+KYBINBHNM4rwNVjZNL0A71LD4RGfFGZvWHDgF3K2Mys0Q9JAmBfcNA0HCvAetv
jdGOgLt5BSYs11A12bbiYtw37WInFVPyhQv4oFsyWQODMnhxgCoFX7R6GguFzNU5F93cmqnLUOcf
4pC3t5sSqGVTlrAAMK5reEeR4PntGv7esWt3wF+QmB2Oq/k1/SoNSd+ysY8FK/JUAwG2qAjtVU7E
noRi/UEpoEyV+VGCMF/WVX7sFwPj2Hrwp6H/XWGNPBpO+7+qFtaT8k8yJ05adL6mIZq6LiPt/RGV
/qlaGGmqCeHSBFfgv4AuhtA6BHplHZZObn1RlZ+qJvcFYZmug/aZLNZ8Usk1xOVG7s5Sv4sEwwhF
hrFHzKiCgbY4sVzKoB/k6ZiPeOyE5SrMbQI7VRe2aWNeBC2bX80CGpJJINwVezT4aUuMt2q3gk/a
3IUlh6BIayzbMpvBUYt8OtUla5liNIu3xFN2lEMGqLk+BjA2lg89HqVDp6WLO5H01LXKaZjIpTPM
40S0iY1wDvYYTJSrxv6eIpo3jY3wE3tgIMyL5I/KApuJae+RJICOK+c+wZoNQysztobWOnXcC95/
Xi7UdT/xtxdeXfc2ki6LisFW/6+rRbEQ4SRFoXHN9KVzp0SazgzjQu8FskhwXwDa24oqMz1k0t7Y
dRtLiA5lG/fHSpNUe1aJAyMrm1RAwa1XrvYMDJ3siOpJDESNQUsooD8erDNzZ7DzaHNKU9LORUP+
EwbGg0RlsAvKMMPSW3Wr9NXwyTlmT6ANWDlmJX2QwCBkqfnaFIh8aVJGdgGQ9qiDlIL/3N66MGid
hRBvjyp5J+Dh+X2n/W9PTsn6mwhvPTtV5tCSJMsGFI6/v0gjY/pmUUftSo3IHZOo4btYurSL2O+b
aBC3/M4XXU5SqApEA4r9MrFdAV9aD8wS84GlTrC0An1gT5acNhFJT9S2o6skYlRGVWNNsSSnSyRs
K9ZyEq2CqO8gb1i3C32HsW7Ygw8/GXXyDEZP9cv2GOXDkX5Y6bVVBKNDRvlkhuBL9dzaWq3xgX1Y
81kVlwcDJkkzIfepMAwuZhsfhyF3pAopUiOueTJUjI5s5hNjtWQ+ZyqLXBoP4kGIWxgbOIBKq1T3
dVeYx1yEIAoNpSfOHCwXEdFJGEcvgqRpPnFAg9A3x7hXvZmYk5OhKyFChUh9ECVykpV00Q95Wykb
CgkWkj1oSCYDcc7+SobzGQ0jXKwJMInIbKiVBJvWirmBHPCij1yWI3sddxoLFPAm6Ha1BAs05jqg
/kKXDkCKJTqXoaULvkDRdC+pI5lQVgM4lVjB09jMsL0jRm6lfoTl0V/jBcxkFwBg7Wr9vJTAhpmo
REfcsy+90rJstASOl+mHDIDn3UwJAutM/LdagASUmnCkFMdvq3wh9sFUTWtpDjIH5QQ4kh7zzc8d
SI2Ke4JR6iNZpOe4Eu6yUTLvmlrA4hZlMK5kh8TB9qxq464WQYiU8IVLo5T24F2ZRgPNTQwBHbW+
Q6sXPilprm1AU84XgJv7ZsU9Ij1/hkkgPY7TmmbZtA4R1jO7Tmi/qGFIoYPi7HUCBq3ENO676jGX
8+QOvtC5lDsi0TQLK2TLyhPm21gelEOLCCGvkTyMKj1iAjK/DVpxDgJOwjOZDqKKJl4GfnQUC9ER
i2fpVS1Iz58PMXahb0o+lTIvERtSxXFJse1FkwbWCFxpyssOPeBItcSQYOxuCh1BL5qBPBodZgby
Y8UTL675P+h3Wcz+vtRZisp2VKK7/tOw+duOFBQWGZDpAIZJpziYcnR0ldYb+5aOypmb0nXRWfoZ
kal3yGBuchRoG7luKzcbp3o7B3XELF2noliNs4rWEDqn9m4c3At5cVHlpHhYCUtyt1xEGaFODAyb
ZkMkP1poBIBy6MqG0MxiW8rVAxNObSsiRQPMxzqrMD7bxFk77qKAjO0wRAKL6eFrMIermCnWA8Fo
XsnbfB7SAMQnmc8kqxJWzD3TROpQVraM6AE+tyY6dGd6QB9S5rUjEklD0AM/kKoIUaAONEgISKMf
Da+BVnkQFtM8B/gM/D6n2VnpdcEvDos7BjkHshIwR1oWcdFF2L8a1bIDcb886FKNgjRkSInSmElG
dRmKTqMhU0aPylLXfkr+pZMJU/KQBzfdWv+3uAinKTCznaWSa4ekFnBZwOomGuGFkY54ClYATS4q
xyRAUDKipr+jUnxuUZ8RMi6nRx1GxW6I1NwJZ3rgVm985qthOezJMm2jGFeyQuu3KtGoKONBWsuZ
MAErmCFvxlc91RuNkunKhNSGEa5sW+JNNzFTYpq6/U5J2dBN0kI1Hwu1h+9kS74s+Z9GHpzlurRQ
wiIWjsBXbs2IaMWuE2BqIOMBuSc8xQN5GTSIxW0z0/Q3CNFwe4qOspS1QyE/MNKtoV4NQKgCmF1B
mWhur0dOrKCwWPJxzbW3SGmE4YUsR8cnGNU1ssiqT/2MHHi8JslzlDAGqSdRgSDQIrsNJRONocUe
ltS4IdFnckVjR2vTz1HLpFupd+lWK5VwH2PMu8OYg4KtIzqFvvanpN5xxw3ehbKdnaDjigylMdvB
iFZWbuUhUPP0HJsxrqM+ewQE9kHDRjrV60ddbR2scLkCZaCbTjPzISu61A2JoPH0+CknhPKuFVtC
9CLFsIHCZMhkRAacjJB4C630asoGkPmS7bea/gqa8UOvTf2SPMEwCvdRC11v8rFGlpdY+Iq7yGTG
2piHKMNQGBpwbedBMx1JLM1HdcnyLV3E2hWSrNyimtIgnOlPAhwfUG7cKwme1oFNQaePuP9ObT5v
5DUqgaS3yu6mItmFWvFYhSWwZ7EQ95X4MCgNJU+pxK/mkPt1c8JZWgK400yvKwnJxtF0mFFxekYH
+wb3jheSfgsovosvYwiuRhh0LwQXy/JazU9pwGlHcRRF3fJST0xAunRgYK0xx59ZxY/YZFNs0q/V
lBu2qhuGLyfacVCr8t5YCRTCMGX3ldrc+g5HfWbV6AE1KzsRec9sKaA9SRg9NZkAJDDsk+cilrUV
7kvYhWnl25zhCWcLcx28BtFLLhm1PY6DcZ9oFT2H5os+hXyOwspypjhO8f1ECwapTN+qA06qLpa8
OOzMB5LLNAUisbUTYJ8cTTV6TIJOcKvQz5Ku8esZPd7QavlBB3mP4hI8IYnfgZ8LZutJDV5zBXXs
Vaq8XNRKV+wgOiFbixcgUcH9pNE4VYci2zEV7JxeVYK9muZECGoxHmQJwhgTVpQaE9ExXT3ewhLA
jGzO01YZ5n2eA1D5KZtn7R0xXrNj8w7RcU5B9pPPVwizfAYFDKRgW/XJZ5aMmSdmpniUaybwAtHo
JM6hAitJndPn4CiM9XIeB/zPFoPOzaCqFLNMpPxFUl6NgiFh276SJCr7IgyVnSVRJKRdottpbIxn
KanfFprFrqjkK0RovDJDsHjRrHsuFnj6Yj+eswqqQV0ov9DmA5yZpPlZnYu7sEG8ieyHNU1NG+z/
uofKEbxc8WLSOyeDBpX0FPWtr1O7/36n/L/J0v80WaLCZ/vz7ydLu6/3qPzLYOn37/j/gyVJ+k3E
04rNU1VEnUnSP2dLksEESWH0RG/GXIdOfyR/qdZvIv1x0TAJ6sLOJP1zsqRKv2HusHTOirVgwQn7
v5ksMYv6e/2z/giR58WMiRmXYv7NwQSRqu41I9DP0pwMflqU9shdEzzhglKjirNVwBIBRf05VLhp
PD2M4GAb7T6T4naV1fDw55C0pAC0CYE5PW24/c9hWfWP03r4+bCkH4GwJ4sQWMixr6xyyZ9DH4IG
Q7v+x4e/f04oCEkJMMGnXNMMg7Oa/EAOP4/kduKTamNW6EGDGpBLU+2rBI01kWE8DGpcoSxnLJ3l
81Lr+KOEhtiElXxgaKRBldF9oBJKY3X1ebJGGvhRjm0Wr53dGuBmN+pKFmOgMHqdmZ+iNsfgj21Q
skBgKV0PG6DQUTtYxq6d0w+L+y3LFkKFaNVnzqtwk1hEyavl9l7Q+FSzSvNUwYB0EdbVdQ7p4QgG
zylMzMd+tnaGjBoagvxOkeleowrktr3KOSecF3iM1odt0/JQXvWdijTRoBcwDazPU6j0cv/ziBxL
Y0f8TJ2FaN/Xg7TU0VYc47tpaEs/bmY/XMV/KRLbFUZYh0HsTyB7s0ofPInNZfeexOkhYgPGYmzQ
R8UFS2rFLgzZ36nGtCMl9Zbnce0QxLDvVmkjWIFiL42KSoD5iM5w5d/98xBqafmnD+dVEYlkNLlM
ptR7RGOW+5+DuBLufh5hAvvjc7Ip6z47UFTvAPd+nvnPwfjh760HYaGbOeVoXRIGMLCueT5dkgxe
mG5l5qW3BTXXBmS7gfsqTOz6ohyllq3tpn6UtZuR2tNXg+NoAiVglx1kZI+afxA8CbvOJvOCLRJQ
G6+KOb+vszLhVsvEpvVXHtFktxQ7fxpg48tOSzyceNehyh1bBMC09A7pWh5tipf0l+RAHn0uT1Hs
UucpBGMgCIE7ClOoXe6U6aZWX6Xm0XlvSFBoGNfMMw4ER+r2yMJGuz7QJEBfg/ICJoQ/D7vlQ3yM
kPEspFNt4itcXYM7P7ZlmF7GQRd3TNIgPVukPzQO3XFDPUKyA8mmFq7+ndzTbCIsQsazBCEc3Vq3
KW4FRiRPf9J7KMfrywZtVAP6pIJudWJ1n43bhH0tbaHI8sG7ZrD9wHhPmHLtJjxX1kf1xcCAl+9u
eIgvlFw0mUO3O3Y3UrZ4JYjvwdrcb9Xalglwkk/ziq7fxIfyUgGpvvL56pXMMPcdXeimOhD5Ptkq
1oNX8M8MWjIoXQN0Q4eEqYT8Veig6HM26r7VN9OwneN7okkK5PXfvb4Zm09cxQakIyyqKZoge/kU
wfR2kKE3vLod4jmS6yxbfGcSgWS4ztz2TLQq+Z4TbVZ5Dzm+vyrTobiXH5XnHGClxhqCzxcegNNe
FNwFDE1vwX7ZDY0rFq6CmS30dK7Na2Xia9jAFcVzyKwd/HN2048AmLrn4sN4LJ4sN7tLxo0+ukZ/
sJpXC9G8D4Ne4F3EjxNsqfLYZJusSMMnOkZ8DOY2PqGnEe/n2sk7h/gg80E5Ci96ZPPHcNqq7+r3
9AD/NDzo+2rXgVy1cZUJOBTQ5n2VrRdyOQTb5BOPEHakOHHyk6ywUvjqE1FlQNjCTX9Jy9twrJ+m
e/mNmVjzAgF1tGxOtuFoVgiKNrCEMhIWsPcC/HU5obTMk+EO4zQ1DvT1TN0O35qDG+9EYgEe2L6t
2kR7IjSJyRc8O7e7ILZefll7kknajcxuwDXsdK//sj6jBzoO3+qXstfe4y/rwrozt65+C0l4oVzd
5MtjQMrCsJFHWhCH6r6FrN7Z0jMa0Nq29vDtkHvrbKTvCp8N4t1cuBW3A9wJy6Z9l/FMuWXmm5wP
Oe0LN/qqW2+kGe98DSfA2MMJkL/+rB5JvoQqO5wsB5Rq7rQuElcDXc9LHGwQE51G7H10iw6YXB9q
NgSgiVgzYOn75q9i8eYncXEL8F/dS6u8snYEM8PszaR/sWPNjKsWuTxo4JPt5Pd5sUsGowjwNxk/
bip5sm7zigqQmI6vLtzqNtJ1cNtXKXJ4zdt3GPWe9FF+k3YMVdgkQNyDkDKwRKF2fJkftSPqWZZF
5G+uuhvhchEKZGuP8etCre+VW1bL8W1IvGVX3SedLxGyHWx5LyOkdsFZxI/3EOwl1N6dn90Ln+T9
8P6OAhPwPdde8TBFDr9QRtuLCO/YPwXLDr69uCLzHEvwTP6OcoPLoyUrZDpouO6QhHKjY92hm/WQ
cFKCwxfckF4a4XkbqUEZtVGAiyZ+Grj6hcv7kp+Sjwjfwmd47YK9RiovC4jyzbCNjRRuBIxkL+Xw
mNSnFF7yDUbyJHj8mKCyE1KJhaMhvLVzQVngsfFrPokafglOFhy1+T6dN0PohE/oyPLySdOB3jV+
2WxSlc7KtpOeaFKK4qWd7nBOR2go4flHNotHnLuBStCjm2ffeeKLpIahtbhMLyi8cAzwZxu35RYM
b3L7vSbycPWSjigbHpOaATMBO/WECSO6UH6GSotLnFziS1gs1uh3xugdw+8NOvXW4p1BuvMWDc8q
mZ/EcRLK+Cvb8Q8rihdMLn8Y67+4pTbbR58hgK7NA8OxS5i9pOqJDFOebmcvp3FnBy/NHqV7zK3v
INLQwImH4CT8HPQjLLM03xXw7nqPsA8592mGyqUrRfdlQ+PXlbrTMGKsB/5g0x6I851UnrAcLmQq
0d7cdc5KV9rQ5d4hukxYxhy1vRjphD31kL5ae2WfXPXD7Ktn5W65Cx7NPWd0vpEOwovBOJ4lJkVm
T0DsC08B8mHTko3gRJJXKGeaiU6WuFLgkyxayDcZcr22Z6scXDN3fCg9sPreqkLckemDTLcgDqM7
pxPpgCeYlvMBCLP3BMOCd1D7kqJPNfIC2Z9WOvKmLFGo2yY+AWS7m5B9X3zQ6etv4vYAhKomuQrb
UEFYIUUk4S42wEMsRbXkYheX6+2YPCyl12snafAH1TEzXAg2/1+u3DC7kJOHAS5lm8jZdWUhelx/
FMy0u4h0HqrbDX3477J2mkfhHqGmRII5t16d7iBBG5vkO04vcmKvpu0JytWWpgoMNHqnIwmOPab7
LeEe0Anr2k2Ug5U+GaMvy5DOma9v4k/1uTpZrxh7igufJe00OESHiUBeKg3bfK4rh6d0lUFEbebj
tDU/1Gdi247ZdWZCvS6n3S/BcJoz0Z2IE7Zd7wxb2bG2ilu8dRdhO1wWN7wXpH2/a+/Gg/Ja+xcd
B9Z38zadAaaadxU/Y3Gjg+oXNGWcqMdjeMqd9EWEhP/QlLZIfNeB1wjuINJ2gynQDaNHS4YG5arF
XmEHen1In5D4dAQh2r3MdMQZwSNuxQ/rVXzu2+dhdJtHQoOHS+5lZAffkJrS3/huttTs2rztdTy5
m2wPZUq3k4t6yC7z8/jc4M5dXSVxf6guAkaRMzcO4JJ2uWsfxgd4Y5yxlUNCeoc/LTsXe+NJely+
ownlvJ8XJ9DLe7YBY4WWDuOWG37299W76jXgL1YOIecQdqdNSicbgPW134U34cH44sRpttKj2D0j
bNCeJGULMpEhB5sIXXw2l1tHUcIzeUcsLj0RmwlEu+78ZrjCcNPKLYSCmt6mxwg6TZHzb470fXGO
DazwyE7fkgv27zrw2t7N8BR6Zc8I/xrrbj9ghdu0OVlzTIY85Z0seNQp0rvb1nflF/dpC0JC7ilP
jJqibfkFKnrbnftuRwapHDyyq6rvukfxI8fA/GJ6BL6khYeNC0pu255QYweLl49Ut/fDtbk28kmK
7eGqlFuMPulrPG6g8pqH+n6W7d7y6lv6yR9fK+6IuAuMD1cMY+99fc+cFeRoS74g32+cZdER4j1j
/vaOuCT+awk8U/KLq9rtMgMIJHYtwPeb5G3GXH9O74JnnlHPRGqJ7SK8G8ot3TWSqdg2Wb80yvM1
RNCu1Au09Sa+GRVSAB8nMj318YVRLLBBRlq0vPaadDfueM3x6ajHcYEECLqYmjMiS3TTKPgA2ZYR
M9bDDlRGwpKrfgcr3Nz/HIyosPZrQJZpNm+BgtiaZidU5L7/49HP534OocpXLVGlwjCJfMhoVB4q
RIJKFyRO08qY/aDkUu2zXWbQgofs59EoTX88ygWB54WxByeE2pIRkA2Hifk1OXvrt0ya0hX+v/1u
tSKVVlvNnp3mGwmpc6nwUjfh4MoFlaLW/mjv2Gf26y+UTbadkCnPqQUpPZfIdhpIcFSX2WmDotlb
Rc1t/+ehUrHPnzPMOfI9Aw/UnV35jEjgO5bhJ9riiS0avlLE8iE93a3WbHMmXYNDpgHu2wnFH1dy
se5Sxm9iIQ+Nr2CvM/ZmtSk+dGljIm8ATbARziI7CXUjvmrcKWxSdxj3tyCAxg2bydOAQ2ayhYRc
iS0/VNXP/Qm/jS3f9JtymiW4cwfB9DSDCEFgh27+XTzP94LbUYvCPuB3UH8+Q70NjpEdnvpX+ZUN
0nLgrz8nwO82gt35+sa6zJHTe+prf6rf2HWGIyAD8modmqi5SUTQBv/D8FxDbHgFy30vvem37kOY
nfCbWTovtPpabg2k5/CxdHuukdG40Hjl7+EruWeTWmVX7QMD0oW0CpIy0uiqnUH2TR+FV+woPJiN
VMfuyJBj4Sr8JZBw85L683fkSW8Jdd//I+o8lhtHmi38RIiAN1tYWpEURVLSBiHX8IS3T38/zL+4
m4ketsQmgUJV5sljPowLno9cOtOeX9JfimI6vVF3wo/2r/zEvgKNb0oQoBFIey4eyWX0O/xaBPYB
9cey5XtzJdcbv9i4cjHX0w4KSkG/v7QBd6SjHj6So8GMxY19bnfV2TP5t/Zzo126XQQjy1ZeZoRG
ZC5irwY7l8nk70hURoqVFiV7l24mSLxrhA5Bv1bpweDil3grpgtu+x76VeiQLYp81SaGvERuPduj
Hx1Ylcjznt8p/gSjNzxW6fPIpRa8n8mZ2MeSQ/hmOKQmbPXtgm/VMSStymv9ZKegaIauY/dB9y1z
C35511pxltl5bggtbR3rm9Qc4doh3eL3N7zwKrzWuEgd1QryB+f7K/2zsgdHkfYSG8uVrEnVHiRH
w9N49Bhbq0Rg2carSNQ5AV8kBfxWm/zRhHT41FRIX6FTErLm1TcCAyVX3UV71Ysgi7hQRMegfoVD
jbsGywghOi/pkCADckHZbK0j4lySyTf9LT1ppWs86h0u0aTVnMrP+IrvpVK68y/sxEs4eEbqRLcu
ZGU63BfLG74BnGF5xo95pLXUE0/+Jecc7gUTdzp8vgezLYi44VXeNpvpwd2oA8uvTiGA0Ies2tkN
0mtxpHvp1yJwk3yqlW/RCKDq7ktfULbSK8X5pSo80sVXOnbp4mZSY+DCYBBsi/HCRpXAuyB4+xOZ
UOoruP96cBYOgJkgXXq0otc1he3LONIOFOa/SXUU4ag1W0ab1g/FH+0p9hzbFSyTUJ1hCuyhQBrJ
uAIxACMg3eYu/iN6eTjQR4qRM34uh3D4wtg+ZhjLOdHyIQK9dkrKUo7S1u+/tO9iYxQYQ+A6tAMb
MWQvhGmdv2kPX7xP24qENTgKFDGbCXE0qqHIeSo28/IBHOzx/MCsLFqCHhNg0SWpdfqW8KHfw6FY
8ZbWaT/XVfRp/oEiQBi8sjCybHWRWfm6CKcvoALCO8239s0iiclwtyfBqT+VxdW+2/lSYNue+uja
0/f+jy0u/qiIXMrcMqdW2w/n9oWBi0FK6qNC99+wSfK5ACe2+mXUXVCu9Dx+wjAAytAjBxxr1h6E
cwoG1H9P/Msbr/2cSazloo1HtJALx3fkEHho/mvBv3KfGK/iE8YcrNciEIB9omQ3Hi2aacNtv0ME
Ayz1o9LbxX1x4aSejA7GnL08ik/rddZeENOPvStJTp5f8uwNxeLzEZUO2qmhCaLx2E4rzMIWqqcv
U8jZCzgUHULBRw+hOQjwmKdiGG+jJmCjZ79M6sPyGM7lbtiE15mhENMbG023r6Nt8Li7zW924SFB
1WNoHKHHRcFm2S/moIh3Fs6iuq247U326F5A0jY1AT634oKysz5W4x3Ui5Mo1M7oKHmwOXKab8Mz
XkDQ8IZ98OwixZyP1Uk/z2dGxKjfsdF5HlqKBXQWO2IAIXjY69tdiDPjPta4zt3WnYLE7Ct3nkdO
eGAXa14SHFTYYdGjVt+cGu0cpBABFVgcPTvvvrxlx/FsfEJctJw8csW/Sd30PHLZXvjuNTdTfDHe
zPGuqHwTJDTxJ8MuKSOIwaKKMRgnUS9uS+Hvv+vNjVE98TKwCZgfLs4dcRcUuMTs6bPDoDq1la9J
ToJZPsRgg7nxLi4R2znIDSWaTyit9UzORACEZf5x1ML4TeZAyN/1dM8JxS7KwsJZ3UBUzrjzbXyV
/zpu85XHTdedAjXq4IPd4cYky36I79/o8Q+qqPsNG8aBwIOCf8ls43CxhYoaY0/T81jbz68YngKT
gHfYzdgFfY5HnjQ2bMKeUjK+Ie+hR01vsM8IBsu3zRYnaTTnBsup3NKhcq0EIrRkrIO8ZcNTKzhh
GqiEka4bvUJ/y2fneqtXpIM8F3p5yIml2iuf2uQZT0LCPYgQNfZmZlBPvlmcelbjb+LRHvsa9ODI
ywoywt702TOaDWYmSutBxxSRbW6r6/qd2VlqD6yT5cg4n0m/V2y075w6RV1veDgc42oTGecsgZLM
UqCr5NhmLosPfOgkpUNISi57uEevC0UFTvG7/NKxwbQca+ORY6OpvYQ+OYR16FsvbL/26Ol3JsAx
NRReIZbPczf+Se3VMv12oLt8EW8cioCCKE2H3/LSRtsySP1EO3NTlId6iy7RTf3VKP9fhv1A5MuD
UCHEDna0scirB/t1pZ/0HEEgcoZySwgzz6jKAYuZVwAuEuL+eCt5MCGPsyQe4x+1V83IluGQAy3B
elUjpzlJ3/PgAUwu3xOXgnLu0r1pCEPuJANhPRm54aVlI1nh6IxusdwibPExLrrpu+Ire8UZ4BNf
GT0mU8mGJQOg349b6QF98Z/VbCKkoH7sMNZ5boXpB7ZIG+Br/8X2q7IsbxySJBOLVy5s2K/PbvtH
LY4sqaOLw1ypOgpfHOnZDkH6zjxW7xKOAv90g27bX8xbB083haQuBiA2GffQCXf4Tj95SV2BVRHI
sgfTKV7o+T8NPMmQb/3JRPpVbt274230onvBE0CBN3Lw+cVzQwZbAYXE1v/F7MAWdjQ2ZpRgpFRq
DT9py7vpIP9j14UBh0MTutg9q6y7Pn9VKCkYpLgTK8EmXhvFvRf+ERTGDo4fVgUOlO4Whh/jH1EF
u/Rcv0YbVusPHzKs/bY7AJZWZAW3dr0LtyqlG/5JR6wUkk/zXr+oHo4cQY6xFAl/Nr5NCDlI7vnH
sYw7HglaN0ovbY/ZD+OEg3TSlvNMqBQYuaO4FOev7FGNspElP2dAVrqTtpYZoYQ9ySGu6Hv8jsz6
8kBrN3xb3zycAiFoDxaL/Ct3LtfPJuv5Hu4I2mH136bHnLo8UC6X7/czf1sOzbW9sSmm4CfgN28J
ZYInb9WP5dt6wPWZb1nk4K5LcKZ6yvuXeP7hoKH8Dw/KZ1i7sb43f6hOMId5PhGKbePXgvLhTbtU
ADrXTOYjEzvn6gf5jSil/DFs+j9EqjRlp+w4XcR3rbHLbQ7B4fDcq4ZH3gbtHjRKaOQY3/A0ydvK
s47RGVfveDN56ql8UoFrHmQYn2xauzwknrLBc+ps7afN9Dq+S4F5IKK1olkiUGetHLoTkDiDitjn
buDph/le7lFdxJi6fqNkGK7skXgDqqOdf0tosweiHHBjoX0CczbJnaEbY+ejmqy8piZ/3FahQx+0
gHgCxgFvYuLSTOOKA6iv4AG3+CYIb++QMjLDJPMyK4DaU8Lzufa9/dzjLqg/CYu2M8IZBygXrnxa
HHMD3W5WMIzZAOo8V7Rh11Miy5tc8igQK2/8kXbNrvsc3wZMWkdXfp8c3eWmUzH3xD3THJ7o+ihM
Xwnxkz6xk9+WNzq+PQOBLY2FcVulDsf8hWTpHFstorl5RjK7/RBBWtn0ow1ELdaO8BVuxvfpn8jX
w4PrWL8Lnd//dHe8L6xxk1/qzumxg4Azczf34jfAlTZ46kPYNVIQv073sfG0zl+dNn9TKiQ+FWg+
Uv9K3HTKDm4/mY64kQHEgw+VhBzpwCFeRIIoYzwknJMjH3CrIaDCmD612BEP4D7zdV4Oioc67Vq/
RyBKjKAoxgmpQKheA5O8qtnnwDdKtuN7MqIR8q3ZmVk6YPMHkPQfjHnBvLpXbhsWmshwAN5sfEJM
yZ2ByNlGEEvawm/nGP+UO0MPxJFFFGiM2KRNclaWo5S7LcvCiXqnNm9tH1StTyhGTBuMIWC6qZjs
zRzQLiKrDWmz4tPOnwSdOCCKP3hQONE74k1RdRaQaXm9/klDPqA9vUoz6VtUGjZPAT388jqfiHzF
F5QH5mz+jM2GH6YvyGfEZ152ZNcmQIppRvQ7+0Rn+MwWz/ULrBhkap7sV7uCh4dSmYMkOuLW45df
/V377g7pgG2ZG32JQMmYPShO9q/E++Ff92FO60HFrE8P2l27j4/MWKN/ylsaWG/tDt0SDf/8ia8o
3NvEWZJ1NsoREm/gfvGkIcl6DYXzQtuPSAw7hhBrnvOyvPCOMSZO7+GaiYv5KA+TzWad9qiDdma2
I8JSU8nNshnSKYmdD460+Aw2k/XMuknfJNE8zQ1mrAwtlSiAjjwSoWMGS/sORR5dvpY7jIkae+qD
ZxTIax3BTBRn7x47bbt+VSnK4R4zo3tXhh1T0yLyy8ltBfKfbBJQzC+K4/AF35oGlut23FEQMC+k
8XMxlhF+nh9wz56Cy275tC6aFiT5Xds0V8nyZ5MCxk5/YryvObJcYiS/OtDzxs5FN2ManJ8YcODN
nGKyjXf3O7sNNFXjJUXiZovH6FNmH6O692SsIDfcPSrgDL2miz8Vn2Ax7eKC4QX4J8ns6GYPxHge
41OqHVvCybyGA9FwBpCYgC37ha9LZZy+Uy0X1eE5MSMqN9Ro1pdxKxTnec9+I91jqReHzLE88wMk
wMA3gNYLmKm4TIfohfFp9wZF3yRzFsXIGz08A0Xro4FkBmCSPmrYj4BQJd/AE/7GH/ODQ07W3PVA
GjYWxcYn5rUc35xwMA1X49Ureax/xaWmxNkaP3hS1l4W+7O8DcNDR3MQaO8E8cLb5ITlScK5hKnO
TG6s1zXuc0YJDNGWIVXA6DB+c+vGZ5rMvAxbUMnufjhAFYcIyFtpepC7KdPK42qwdSeA5SSwHclM
phZqm3rEANBL8YhT3JI+jCeNdS3Y8S3x2yu6CVHyCL0wn5v4M6+c+lzdynJjwJxXQbY9KQWz80nw
lNLzPN6t1AtLamc2CooNPorff2fgPIEOvOMyFmStq157nI/PLX4PG6Aj1gKVXeUON3DZOXHXpJqr
cdbYS09YMlAS3hW/8dsHMeGVgJ7BGW4y+UUpuC0CghhCDBYuWLXayzW6L1cItb3ymUC+5AMyhmCU
tcEHisGc0Tmp5iRCuU6qDH2LtSwOcSOElPhTf9G9dpdxpVKneU8gG6S3ev2sydeUOyF+sk6obGby
beYzA3MGRmPv64YLZEm5oTL0VQ8MT5c7yIXHGOsdm2f9Jp2FbXGq3/JXDnWrYWaA/2ug/DIwSulH
SQ3fMnBIHPbiq6ie0t140jtIv07+Fz7Ex0zvS+G9rT+eQbqD/u+B6ihfgN3dJ/h/tSsFvGgdPFI/
n17oCdvullz5OqobYgfDfHiLQxcEA7ZryMjH6DQdn4EMKxhQaZ3Q4efJoqG2y9+aNx7N6Y1FxoYn
1752Vd5RfQinCRfZLc6NinwYyg8RCOOO4W3XBSMKi6ePS5yYOkaHy6xd/T2VfZN5kJIhMS4c0Vx7
yp1i086bmP6qY+biz1idsb1g+5z5ZbZLie2rjhIJd8a2r4gm8Xo1WCZmGcTXeUXo6xmr30ZowvwB
Qa/ZOzmmANkjryhljP0gvEhHDhZcDRh9cfWQZq2XV3Pxc8wM5tG28tH8Jdfie0LV+cdA+MLbs2LW
n9rhd4W8rqRRerT75q8RWSIc6bZxSG+Vapuvprh+OwW+NpMloK3aZgRIrMwA6vfG3eE7Yr24UIY9
5H3vGkf9BE3IEffmK7PDqfGMX8J53BAconEMBoWEvaV7fT98zT+ZxDNop/+Yc2y7l2ayOwxT02Ac
71H/IimeQpGWec9L9I7UFPvLi3E0AqKQriK1rcqgM1h6V8HvT3IKZnYQ1CV7/k4eNBVhETQE8zHR
YXji9TsM73lz+dvcV5GDh94tR0PgC1t2BxFPtKApD1bpL+Omjm3J4zGose2iBlbP0Z/0ijih/SHW
oHOgRdzyP2G1TQaWcOUH/97g893BrI44WW6UGyNFwS2vwof+OmEOt5G2shYg1/ppKVF+ST++A9xp
NyHaEkQYMFu8GXPAltFem12MGvMRXdkUdHElommqV6ERP0Uv5hFvnsqtsMBdNQ0Ozs9nKRh/snPH
8E0496LNiq9uyofKkCe55qpb3cxvGNca4M++f2N4stTr9WwCExfXN96juzQX8VvdZyeL79pg7OlS
4cFHme7LZxMo0TpqbQEawEWvDJk1XMY92G/yu+wW1/iTZRddRcBmxzytVi+zWxy+vmirMxCGzRRk
1GB/xmh3txpQyCGFB6Y7Q0yVDe+a3nCjluwnVS07eGkjKyAoGLp3/W3xO9bhX84FtQ55gJ6bjRPu
ArPRaxG6jJUZ3MKb8vK/+ar78aXdrxXyxMELEcCGQnIDsNx3L8VJfxFcbmn6WfFg7RO/ea0u1lY7
o689T4H6rTAwHG1oIXushs6m5XXvyYNHN94l7vOSv4wu00VygDAcgvcCLE/ZeXGl7TNAkCX7iIdm
YwMPD5gFYP4VFRc8eb5E/+g+B6yQMQ6y698VssWI8sCUcnHjvaDZM9eZdh1nxZu6yV/1yDto/2oy
rYCvNyQVJPWW+/wLFhNHntAGvWZD74DoxvKFeAPqwBDR2C0XRd7qJ0rMrH6zduK+YPvk6KkPrMtq
l98wTjS+9G9e6yVb+WOLYKFIHyl0Gir7R3OUXYmKLaEicmv5PHZeyqRmJq4TPh2xwzbfUI0Chc62
JjcAifS6RMS35gLvU2DkRkeNy336RfVeKW8DRdLiSXKARa6l2eJPfeCdIMuairPGud/HK1HZvE/y
XCfB5l7dh7GrffVvxRvhYAAvz9X5SwDZhoh57Y7CLnvrt7CoMOxiyk/X+Cof4tkdt1TqFVsfH5ET
kwYx3pgPRtiktD+P0ge47t9EVXWI7s/DShGLXHP6DOetdaq/4i2P1gKe+g4nhLkNVoBYuh8Ejnvo
c/hYnkIYsfDh7s17Sws+ukQ2sW9P7zXTXdCpXXSH0SEc9AuoAMrt8JOT7i3LduYFYtkFmuul+6gf
ottQR+d+9cWOjQ0rtgpYMl2UEycIJ42+gzWk1tDQAMIdCk2pPkZ4wl+oso2zhCk5/HrK4+Yyv7VX
7YybX5Bn20R1DCrbexOwwZxQEAp76y3HtvdFhEDCyQz8sfwIxLi5kGL26UTKsC34cB6BWah659hR
zGAOLJed4L0x3OnOrLu5p3frRlPamSD+tnWLaIMovzx0ibv3PDxiKWNQ14IY8+rq6GYzUp3/oXqz
3tM3GoaOGxkFOU2TV5+bl5Sag7amdsgVLWUqZa/47b7oVJMhSF+sz/CKhTFborh6vbuxuMGwmnoy
HPfP6iUVN/qP/pMR/8Kl4iIeDANrwQ1j9OSdnqp/Jwlzmj2dwZV4Mih2Cyc7j4TqbcpruiFwgwez
d4wv4cxJVyinIvqo4bAoLC6VfmrciPOhGzfW8zXJL5juhDEeCNCTnOGvZv73oIZIOF8/pRIYCzGx
392inynzcFOM4UnQ5vAEmV5Rbka87yQHw7a+eWCaxTHJ0VQDp0mwZTessqYEXWbuCnjFrImkVghR
x3LfBU7+yXvNlFW8ztYyeDom/x+F5FXB+J08t20LCqDjpuzERO0OHjpztVg35EVYK5qo8FA44s7K
ARxd5033NwWEAPIEDetsQXtrHxkU1WgTlwfy5TTQD9UtlU2JuSPMjMhm50N1U0LiM2jaHOln3sXE
kjnJspawdDfglpHT1l7MWYUbywWlHkXu1J2MrcnYdNgoCjTUA+c0Y2k/YsNBZzq/RourTLsaEoS+
k3ufioQPXOQYr0EZxUdIoBAdtgRYShwqDCOoreX18teyl50qPD+EPWLwrnxNspNcHItqo5QQ2ZHF
uotwF8btOJyf885k2sUMsmQwsZuGo5J/z/pONSGL3WcTuOa5oSyhLqMWokhAm9MAhlCyU3ZjYpv4
7JXcjiWFq3ewhCCEVIfwlaC8wdWRQwEevquv1hl6Ut/BjUUKhkwIYb1NYfSsfKn8itQt4ldtgsNx
Z2NO9O1w07+H83+D/X6d9v//nP+//8WGYnV6l4T/cQH++7nYjFZ0pIEPxy8QUpxhfNmEY6DJ8fa/
1+ZQV1FPGechLKwtljZe0QOMpS1PQiUAyulLiBNxhHfxf38yKhj14yxp27o5mIJKr/jfS//9pYxj
udt2QNv/vSYtT/7aWn/jv/+3GvK769oKOhVefZHKeFxMya80rlz7/15r1r+oM6j2//1nbpEe/Pen
//+L/37uf79iqj3peAKetu6gMt7674eK3FTY8dY3+u9Hu6ikMUnlbDdoeXOKhu2Eww7WhRBV+nCj
8GElPTGDZmxLP4y6YIYDJKdd50yjPrv600tuWT8fm2i+TGHbkWnJXSsLRTvpz+SU5/GXpRSviip8
yeLQ+WquYsrLeCPJ5m0ipF7D89qHp+k5KRjHSHjZ5u+hgBrcSPPJz+HTZdEwBUvXRn6RljR5IAjW
k1FjDi12xtsG6ahES2MatMk9PNFcSV+EJHsvhnLc4j8Ky16Epo3fPQTcPmFw1fbTptCZbCfjVymW
8l7F3pVneTObqsddwZ2Ka6SJg98i02UNAo2O56KTpT3hcUw3DA0tGrN4U/Erg/lk1rpmM3+iCmnt
fKHg6AcdN0IoaUJEYZQnjCwT+J0abIsWtwFv7qE1tiMHYYbH2DyKZKiV8fuQyrsSduoqJEHuygyt
qggNxUQkIfWEC/J0NMSkUL5riJdWjflHAslrUVPIdMNwjHT5rxWhM+sxDP9W8peFeXkVj6IjL8Zv
WmhfTws8I0+0EOE2AcUGzITJhPvSAN8genNUg9HeoEiSi50JG54gVljdCuOTjvVUxJDtIATOz19z
eqbe2DJ7S17xT+ta2GLNQBuQzhFOw7jTasjjHWHNGE3ie9IMz9ewzCA8xfKFZPD4fw4mRlw+g2eB
lauIi+iu1b6neaM9hd0isAfOZZq4XHKvnaC4S0m+eEnRv4diXG2r4p+IfThmyhDW8UgeEThqO4tZ
wIDoIcF/1W0I3n1JO6Kdu3WvyZ9fSY3aQnpJcdYHNDEhLSwdHXlmfBKgTpJLqH9b8XIk/gdQypRg
Houaj76YMR/fKFLBNuVYn0iBJ84iL8MNEbkUvTxqW0PpvXKYEITOC2zuGFfLgpmiopf3mpXoSaME
Dom5toxrN/aPHCRm/q8Z42aPywEJ0WAiZoKsOn3yfIRjLMLTQKkq5tSua7iQV/1Ti+g3JUQ5eOac
bdnqaCyzZDswNLkWhsNizjtjUXhKUqoBNW0/BMIrkwoEre4YEDWqLpCXqrMZyPmXVhNDJDfpu5HI
FHIhXGejuooZLcEgPMGVB6aqIrhhlHK0pYp17dUI2K/KNLdhK0urQjtJdP/yeA5ZSG44AEbIkeni
zQE7N4f9/fw3Cll/wNsMMwRZca1VCorfa7IaG2m7npImDaMpCBeCX2pIt6WswjNEfz51uRggQdY4
UMshL8mQ1fc6F2CoQQ8LwqeJvwUFj7CR2yDU3XdLkx76hEKlaKn6nlWGyPUraaedhJgbIqIJEKLi
K6+ZOIIwhkiy8bcghxUhZPQeo4AmASiXbNLBAhy2eidpsiWQe/Xpt+bMYwJTNRqw3/lpFjWhAc4e
zbLc1ew8VYymOmaIUzZDfu5ZwfHqxScAYpUMPhNLcItsFi8GHt2nUqaFyaYf0RA/pol7jUZ29nB0
96Blf7clvT2eReSwy7NyMlUgR0G94x7BWf0fBWhm4JKKkG0LYkNCrXmdCkH9yIAbZYVZJU5xchQT
AKIKu5EiQib72jZas9tlQ/JJpnvqIaLbK21swIrEZ0kbGJBOpKyEISyRZK4vltTZZp/m+1JhTJzW
VA6dpIgulrQNoSLzSe7wY9WNNcgamX7YKFf01quKGMwQJTC+YRgz+f3SIL8x4tNTiuQXUe7fG7m/
lQ3PSb+UXjeJtPFkBdBotfFLUdGAagztF43MWxGb/pJuzhirivdlf5OF8FUII+YUtZDt4CLWGCvG
uPW5qcWQ3DqEbJGl+S5mwJRhkTLAR6FArmG3aafRE/T8Zk2rXEHvPzszDtH0Uw6P+jcRYn9zp1sB
lieDo4tg8BjP64bsZiHUElkuYhf5m3TqS6jmllRmrqnSL/UjkJYc6QFpIpekamPPiq27Woo5SDM4
BY8ZTLkWb0nVXNyIVQ7Tz2kj9D1MnMdnqm9z0x8i+IaYoRHonox3sX+dx/belhioYWUZGjGLKsYL
SJlDW0oVjXWS3xNLIZuKRPcd9mdwjnE5YYwDx0Oy1njBjkcRM87Ot3qK6SeDj0EXeijQotNKs+AQ
fhH6WJqdCO+G3KyppWc1y7aX4srT25wk7oIwSMY8o4lLhiovrhgvEBuWMWdcQcZ6UuRgjMas+UXW
IhDhTSY6nD51seE7PSOWvJG2gzuvMHVLIa4m3FNL7PCyG+CuCJVk6w3gcrUMJlkGYF9yKDKE6LRH
LgIaFOZh6YTFU2vYE+XYdjCXyJ+uhpTwYJSUWpR7JWnUtlUg7UsjUP5KC3t7CNGdh3RhmZAkTNBo
YSCejFAWIhPUUJnxRTOaiyJVghdrIkPCicY+VUE9Wp3eb+CEtQ0GT7FhzSgQc2aYAlxsmCP1PAx2
rbdVEBHYjXOCRowFmHG5s1D5O8+e+X5i4L/M1u/HDUKZDM8CwoG1dEPqKWRqoklCCPJoph+SCbos
sL69DkCtTOeEJlG4WXlruiEOw8znNeAPtbjKz/QukE8oTWzIUd+O4PA0I+JTdkm3ynfPNkW3xGGC
rTy+hZp8L9SXWWnILCDSXOgBMGcxQ7HVlb9ccVp203ropja+z735E+bFlVT05aXoh3Y/RltlYh4g
68m412TcHDDFgAxTgEI1lnmwnsWXFiI9H0Sm+GV6nmLT2ClLf1t9dlislDVUd9WIKyUq0HZm0piG
ouEU1F7wuBa0N8yfCl19LwoGWTiTOSnBBn632hUrIpEtSy39Kpl2L3FsdqdKxEpnPiQhpM+B/sUl
riN3K0kNnhnUhbh9XQxjm+h4kSaQGmSpDkhEAiqM0PwoEQHM7VjTfRH/l5BdVeCEUWkTS29BMMbw
oCpk3xIk4dTz+d1Oi5qXcm5eQiH+mCcz3ugjaIw7p4V6UTtxE82gSYWM11RtDN7QwP8RWybbRMQG
09Sm2zBZdmo7nuu8TIKnEgdxAnpFHhezw7RGhpT0iBXXFkhoci+mFmgHjunEeolGad4aPegLnvFu
Jgzk9FUM6fOYCCT1qAtF6ugR41VNR8goSv+0sfsxxY4fi87QoOc99R0XrLqFxWJu6wOmIep1kXV0
t5Jd4Yi0XyhOguUep4nqowDHhxZT6oRhjhqyaqVFO4yxxjClFmzJgCtkyM020UDpp1au6XPOVVQg
uJ2RkuJdYZgduXNVERO+ZMC7Go+TxSkxMvtpa11yrBk25NjfFUVJt3lenCEiTHKD4BJCfU24rpt0
k4KNaeM9Ufvag1Eb29mo9+qkRq9VmrmRHDttA1UR1yvdV+vu07Cq8VBY2FhatCuWVgXD9PnUjnKV
HFqkwkTumIyAZjwUE+MRS9q1IyfV6fmsXKYUNiERURSQ2dscmd+JNmgbZVYsv312r1I3RIdCZSt7
ztmHlgl/WccFJSoaf8VhG2vVB5bvITVd+17ICXMNsXxJwhqfIxrukSfXLXSSv7uOq5BoJMMLOZIm
5Up2k4s11gnXitmWgjoyRd8syUHoqJzq53IYtfjXGAsiMqLvMAPZCbN5zSHkpO2q+UUxpJciFlQs
2WAp+KpUQTmuANV6ul42f6u+iBYTlS4p26Bamb1p3W8toxacSIH/hWCTzARAjIjas0UhUmvzXZ1I
nptWm/koJQDV0up9LRYecSAf2P7g7JLjPieBHZXPDKZQC/g2Y8PaIC14ExmajUn7UUxp68TKCG+S
vMtAg5if7fVBpoWWh72ucH50sYzI5FnwpxnunBgpjWsk8NM0pfGSBKpGk6hsMD/isqSO0D35ppeu
RgM9IimLpTnydA1x6Dgk0BTnKPXDkFZvUbJrGOtYZPTMarkbpdNrmYeVZ+tJBRMjumjwfHL7EtqO
LREDZ6xEwLtaPxPnnQBvYioYD5kMKRS6VCjMBeawENRo5MkZbK3Xtjo0OXZP/Yq4wRXk4YHjVGGk
GY9bpZQJaWgYK89xdwFTuAk54SZqIWyUkBsoSA0YyNR/Zv0TszXVJGo4Fpy2Ew/hzLRW1ApYkMCN
M2RpTb/odEM7SbuMIgOxdL6nUb+xshTogDQQv4gw+NV42GXTS8eHtpr8x6EErdZa9bLtHXH3tMdU
ObFP6vNpYd+z4Iaq9jBitThQ9OkyDBKdd0MxEyopUGhtvig62GskRMclXItlicVJXQohpz2yzgvX
xBUynK1vs+kb0Kh0LwnDOY3kI198sU1MSwnUa9GwD/WLIaafmZJh54g3skvGURKQwuGqRvaKe1bt
DUoHtWTm+orrfcf21FGkcC+HVv4QiWRAwtbt027VKRYDE8g5X529hCDHiJYsEuYukwU2za1UMaQh
A7LJj9OK87WV8NLE3/2k7RpCvvY4WLE6TJWxThOh8oHSatJWRDPho8OC2nZUjG2cvpb4PDHZ6H5i
kq2VBnCg7mh6LObqk9q5ooG2/zlydSvAGR+XK0LaEgbeQklzodeotuZ5wkcGxMHKGgWeLnxEvdbH
Y1wafmVp4wploPGWIcUlcth7Ok5cyJDk57Zv4Nf16vKk21adUYFNLoaVGfRwXJrV+qZUdURVzb+Z
rVez4vlQ9Dl2mxjwQGKEfTRaWuiqYTi+tFm8GYbluIhytn+a8P6mpdpbfde6VRPCHQwTT0vDC74s
QKOLvFfW8Y6msjGpRXvXc4MRnOjq42MhW2KHIch9UBXIXENr2HwonSSiIt6oAg7UuMsxD8QyR3n2
CKU6uNMzDtljIfiKhq5hviu5jhRVXCYnrWBW4ehpR6z6cSlFf3piHkkX/ICaUYmN/LPUV3w/JW/d
9Q1uKAJT5//YO5Pmtrk0S/+Vilo3MjBeABVdveBMkJqswZI2CA025nnGr+/nQs6k0/FlZHSva2GY
AEGKojDc+77nPKeJrvUowhtsRHcFwo5SR2FYTtWhSdJNpSn+vVrjEAHOSk92m2rp91QYJHsejQZv
hWJEJ4aFd1RMZsQWwz5X9Z9cKD9DUF9rO2d2l3cD4UhGtvEbUyEKyKC9ppMpmjvFVkQuE1rHfciB
7q5jwYFq0ywkGJFCKBcbzFn2xxxFaEIQvndgona6GF5wUBEtaNTApy1+2RBFdVXm406pYvocShve
TeLdCb5hcSipSUH+69ytPeivakszZZDdo+nZHpi5pKJ5JVGJQPFd45vPfoG3FAuWp7boPEjSfWtV
ikIxzIC4iMGGDgyrYpqUTVU9c8pRYPI1/CKqSbBlN6w0A+GpKnIdmbv6bojhfq7pabTiOqkLpACN
g5xPQ0A2JJ+hHeW3M1J9vaBVVsh5rMUUTmMMVw7BWcE44QyUQMZUO/tz5NxbNQ2RgebVRPErMCLt
GhbgprCwUZEpEntJOeb3s6G+O6UWvjO3+bR8TmlNPMiQLkhDzSf3t5dMUHux2oBR1k1RdTVpqZ41
BuMuqKIXEzQgFvFu4IYamZh5wZbvOy4N5wyFy5Tj2291uGSExFgBgxgbVkNtDDtuXbQmTFjPQ+qs
CTV593XiRnWU4oXP6GTyax/XdX8IzVTbjQ6Xt3zS3lLffcznGP9KulysaD754zXw1BdHa4b9LLLm
XI0kCrWpom1EpBYIcqq3fjD3cpqxLmqAzZMw55PrgrOKGbcUc53ves2/4kIXn8AhE4ha5hQ3HO2h
dCvmhtmoIPXEFGd1z9y8ortkbCcCid17xw7crT8DcGyq5tHJ842YKpPomApbamHcmy3Xv1wz600a
kEClqMoejapeYn+CXpdxn6PGM3LtI8iqhjoC5yurTa8ucnGwUR4Yqd3tfYVBqIOT0/BzrkKZih+B
UZIaFfjkmer1IVcUpzWhlYKXVwKicfPYPRiMLbygMD+iTHFvyL29nVVMnYNujKQZMdubHRwvWc5A
3hRbEVuArtVdP5Flarp5e228DwhPMi78a2aEFdpegnDthq6D/93I860zG4j0e/oZxHfWkP9vHcrR
zBqmlejtJxfxXYbVD8+LOQEVVH7mJpEIwiH4dFZu7K7+DCi8bYsarcRQGjN5PiY9R4r1lc+wW1bt
CzUrdoFtJKsBMNWBZKRrZxyNlW/TI7X8iYFcxeDAVlAU+woahIlMIlRfxgaSoY6UdVTWdte9BIHy
FBMbTQw5s+SwzJ91smoOupWcfB8k+jRgPzQ6KbJs200Gt5q7JhfSQqPYbDS3teKAYgjI6LOD0No1
r53SQX2GFKbPA6YOUcMraDpAX6HSbHoNL4+az83GgsK8amfKESN3uHWsuekh1qG/VzrfqjKqHwLs
v9Fk1ouroLFy4vI1JrVIbZVrvRZn7rW3A3/Zp9K3PEB9sAvzBsVKwzmYpSZR3c8js+KDX8ORUVAz
5OdkwMgfI33PBi7+LbYsbiTjivkI92dRfaRBzoBUc5AXA97Nvb9+GE71HXxeDFWWRciBaxXxzbJ7
UNnORKNaTiL6Ydow8c9xh8qd5OKymlUCJsKy/vVweflfPn95+dzXfK7Luu3QYRz2mjL85EeGeCQM
PrFcLI+WhVL0uVf3mFQvq8ujZdvy7GXnP7b9sbrs50ObKfsPrfa3U4JV2AWa7PlJyW8zyV/x6+Gy
dVmfjZGnFHiXO90t7pmf/Apo5OjCcXtZV2bykL7WTemzxUcTPdvZbB2SGTytojYEA1HK9NKExM3I
Udqj6WertJycgz8a0HIcuqdZX1leqIYWUai+s4GNj2RFrrbV/OuJRO5iC5POg2IcLi9YdltWFYpC
xB+Fp2VTZJmmN+pwcJE+JCb+Zbg9y37LM8uiyGp+OJPOb3FkYNwWOYYu8gosb3m6BcN9LPSPydQt
BMNuj7sVpPImgiJ2YuAAZUvSiuyKZj60apC8Jd1fM27v25gGTV9P9VoAmPSWhT62CCLCop7RN84o
RKDOgJr8HBW0FkQ7U/2MteiUcAM3azpmYdPQLlQU6LIk1MLbzL1YgqLA+3G4yNVlkWUD0u3OrutD
HcCE1nrsDcszfZBr89Yv8x/pQFX+8rq0CbmhTp3wfDjY+2R5h+W9y0CR5BGlP/HrRPvLz/v6Kcvb
fu2zPDW2dFK0AbD85c2Tf3yyZe/lid/e+18+fXmH0ombvds1x8u+v/3MInIOUVKfSM/p1zCzuPw5
GSAFC1RtGLj3g4lwUdfw2dlTe04oPYOTgp5BViPNMCWidPmWmFp1sCtfIpLDo51M+RFMcH1WuoGu
UkIfvw0OfdhvY2JslADdSlWA8gKxsvFd5a2v1Z/CDDNCbGnE1ylD/ZqRCzNOi1k2pAJFCGpi9Cx1
n5mnmxsjBBgYROQJ7X16H9BmqbcT60Qa/QMDsOI6GbikuRVgWk1Vt0Gb+Jsy6MmbbmjW93mN8BP+
5NocgRo0MDzy7EcfRMq2LtFAMRYAJw4wmhLdBrs86iJRPJAWQa0ohAyioaToqZJtGHTT7waPif7R
DI7VqN3rdn7D8LZZj6mKECGKDym34EMvtHrVwsZea8zLgPojp3LwcxXdbaoV3Mwiv7seNRpLHR1M
zaBN10k1eBq4Xl+M0FITTFuxgpbYmsuZUwsojo1WGe7HhFDSKZX6tqC36Mc3RA6m62x2kdBo7acV
JM52jgmE112Y1eHQIT/1EaPDLA8cDCCq7X4nAwSGhhltAGTjIOpQ9ABwFrPy1nWAVOu8eVftXUJ2
L41Gi45+ktw2RKKgCSjRUIf4dX3UoDrNtZNpEUhnvOlJh3m2oZhmTtrBEmjHwwJhQHHTJ8gN7bT6
jssgW7kOnJO6DYJV5VAn1ZLI4hYIy74nfQd5YjEeK5u5Q0APFiJ5fbIH5Zo+Qd23D5XKuFhjZtrm
MEymJlrTDL4eEu08EHmFfqyLt61TXCmtUe0Gy78hK/09r2Tdlo8DfBPvWaor5J93IANzjDGJn/+0
0+iU+gPG8aBSrsKcGhq3M5hCkcJ3QlpiAGXEUPt6XRO2s62QwExloJOuqD2rrfFDJMqBzJu1ykuv
KAdwwoTzbaaI+17U4y21Rz1gsJZYKMCEZbsHGx5NRTHEU0x1wjWVJEfNYRaUu8rJ9u8Ts7fugOX+
tHRc/FH6GDBAwVGfo9s1X/qGsAm3nb8T0x5oTBNmPT6YidT1ivaDZqCc+A3K1qmY67UFJj6jS7dl
zFXNyAhu9TPGrEZOSxsJbJPb6oY2lk5Spv0R9HX4VFDe8n233IRDtKsGwG0+dd2dn5HNlURHipmP
emX6x4pvSCEknFJnYT1qRXtOMxcNnMNF1MwGbHWmdeiN0Dm0pX8FM7j2TDPnOlJkHiWBKxUT1tj0
L1Vav6olnyArEcFm/h3xPLdNODL14/vulW1vMRQ0uulTS4RCXiQ+Ab2hhKcApQeSbEMtRAYeW/5z
GCGqnnMVpk6YMejEA0z09lUxg6RWOT+gRygfTNdQVKjH3MXgG3QnE4XdgLGnqUEqcTnfGQM0vlLJ
AjS1WfWeCcoGDYTEjSGA75no2zRKe4hfkmZnQ+y/z9oalWGMUIbvFgFzGyrXjOkB+GmIbqf81NpR
cGt33JMD2kKmScjLaGivTuyqqGFy9Jd68jiZUbdvEqbhWmhbBOv4Hy0ltE6zQGLoyLvGjs9VdfFt
1JbgA2cD96zfcXaPfY8sZlq5PZUpK0A01ZPvbM2jvi3tdnjoioG25fBQNY2KtjT8oRudsa4oFuxa
C83vqOkaY3jelC4xGpdOOhEH113XeKbTJmvhncT6Vulv+Ij6Rm/IZKs7Sh/m2FT7HEYlbXyUsONU
nPJgaEHnoSZFyLGfFcXaDjGmCmhAWYLSWADuPeoGYCFLCW8IkSCjZJQkBLp3Oz922mMbqDdkuCR7
mlWP3UxwC6lbQ0Noie5Q+5hKDXuhGpje4HQfMaRUCm355xiDJBzqMGeUpj4patXwrdd4kCxImVU7
nVTLwdjW2bs+7ijhFwYFHsOWGNAcs0U13o+tjh7cjKgWK5uZrJ9Ti7gGGHR2JUVmHLk2ebjnpJyz
bZ1lZ+qkN4q6CNAjEoJjUTHtsOt9B+ofgOGceBPZpjt3hrwfRMBpyGGijDC+2KDPITKNNwl1e28o
aaxkQP918lYxDRfuUR2TlwHBqz2OL6mgma6K+Iq4KfTRE1YLQbLsrNbGOrCQwk/9dO7qOPWq3TRk
d6T0ck3N3Tdg3BTzWyy+on5KHDVCM1PeC5pa+QxquRLcmTPF/hTyVBU6LZwkO9cDJxA1O0Z78/ju
kycwqFMJNIffPsbxrqlYsp0MC3IVPkAKtjSkumTLo8vJKoQIUEB5u8wbBHA72szYoOS25YnZgY1X
2eZD0bTByQ2t5yiFbBjXBFx0kmAzyIU2JJgpgvwxVMLQC7Pa9SZzfA5JoKbSb0yexmgPeQkLYnSD
rZUhJ4jRQZ2Il9eOlTsTvEv10G/0/SjnAKrNvKBiHuk0hbZXJd9zWej/eLSsfn1E+YImimjMbZcN
fasznBvlJ3cG7UFJCFDX7UHdOHjL0UV+z8b2VOZTvmf4OFNwmpLWc3SHhzTSi1UhiLLXXAUASe3u
c5iIWf1iBGj/NRed5zKkXxamw6Ggy8WyGioOFXQmbBuzrTsv8Ukm7mSUt/w2jQZ0+badmrtQHuGJ
yf2gBZm/AgcPjExOIioddEkhF8ujP7aRkcB9U2AwqvWY4qScOSlKyZA2MDrUl4l1HXQdE7pc/i0v
C+KNAbNGVrBW6TivZVZ2dtAkmXVBpJI8xZwlV/dj08JKkIvYtpAyLeuRhLLOFdUYNzUOQukTdPV2
X6J4gcya1d968iWOwoZY5MjFnCLkVdqK3GB1kKQqYLFeV+I6qwvrKrQLLhBC172pKwxveVSriu6V
gyBCUacUG0hGbEWWGmMxiykHa8tnWB4JprpkoyDhIpy1tCrCXhtH89Cx96EgNrCCZqIniH6DMsQE
n2oEBYfGN9oihZdrTrUPYwcoW/MyD4zzmOtla9oGFX/CQt34gYJlx24Mr9Q1w2uMuN503ENJ4kF9
YJOmtZLoZFiXrp1DC4B4k/rQFCCji5Ju3dSY+tromcvQx7wtfT/akxTM4eQy5d22kfJzkPOYZdHJ
R9rgI6afDQpDf8fk2jD+N3VKQQSmfX7Kew37EmEJGVSv0kWIG0conFlQXz0W7aztR/qj3iwXy/e/
rBqUFNOMYg5fdwBAT/4NGLn9WrgjDBUHrcB6dokVIeod2WpoICod9kWH4qViwOtKkPDlAFxWpxhP
eTHN/qZrHLI5hpeyxFPXz1IrGc9xswvV8d3AHs913z4OY3n6X5nZN6HZKuO1Doxwdo8Ud4BvBtx5
qVkDn0z2RbJNtqQfHdTX+TNkAhFTJiTjaAPPces+VO/KQ3GiNaUiUkWpLceCMJdjBsRrHE32OXyc
X8CLfY43dCz8x/AhQ+tBQDyE03X2E4iiPCnHPWVPOoglviRaAdPKMInbYeBOs5wa6659ziVwDATJ
jov6fA9Puh4Ave46dQ/VMewP6rf5pv0oWJ2QDa5MxBAgjugBvuicvhoxjpv2mR8l6MUh/6pX6jfM
aDQJM9zgCG/EOXrXmMVgTyXciSOQ8tOhUE54p9p4y8i5Hvc4QnRzF1ofiGGA1ZSARh+0lzsAVtvo
VqazrrAZI7R4UKiUKjts57EETTnn6SO41c+o0wAXbPHHQiRIab1+ltzO0rW4F5/WtX6vvBqef089
nrFegx3LgL278sMzYwYuK/pL/H268T9HvOHfBxjY7T44a9HRxMDfrQcu2oKJ5M6sNgpdLOTkZ+Cz
c8mke1U8cxzggJ/pTtA1Oqen+B3HZUms3lYzd7D9TThKKXoLjL0AHjplVUW0sNbI4wBFDbeMxLhu
IIl3786oLfbje0Akx7cfbrtrJ6Ty5wmft1NxMzyY1cG175V0/xuu/fYr1uo/8i67LaK8bf77P3Xn
z5wxRyUgz3Ism6wxcOyWzND8LWesJDogTg0NoyY5DwqSlW3yUzkVh+S984JvUE5TdAs71b+N7M2U
7Skr2mfnav7gCGFci0YvlWwXsg20Xe0zbDoqqeSkxsE+dI5+fguzcyhhqG4MZa+4Oj12xg17Hcnf
M0QTlIFP80/ofrtsl71A4bjCA3oon/o7UrQeyqeWisOapLYfsQex9jl9MzG47Pvr1OPejw5T5YDF
WH8w9hMdib19x8UMrcEB2Qx2auTT+PYNjE3TXh/W5oazYw3mDWXpbOKOap/sKzDMI9Xss+gJUNn9
qPtP8ZCdwfGGPzEmYGiwf+KAsua1ODFL2wBMe4nfEUOqn9Stkb8O9zQWHir+6FhtYBXzDGc1vAYF
WT9SsiOGWf9s3XHItrQfvyE2q74jsXCui901Rgm8utSGU74/D0nUix0xyD6k72j1d8qd8QQFc+du
gx9kqWHsNvbRQyo5jfqzY2yjc3dUD+HevMYXar4SSIh9aov1vr0DA4jgOfteQBbB9YKyaYvcGXMk
56mNG+A93q6jI9FRVCc5w6YbiQB4MNT1D8Bkkb1ldLBp19HmAMwS2Ccd7BAD4amTxosTPgVw6lvt
G81KLWSkc6ZEDl1c0hs4bJHxXU8bRhkbpTpAZDjyKwY741b7zLJjdRjfmILzUbmB7y2veplO7gvz
yj0jtx1j84OCY2gjQQvXL9YrSkIUolsv3jvbf3Pk/xlhthz4Qlc1U9jCdXWZO/3bgQ/IvkHRpQ/X
utNf41kKN/Iaw+H1aLvPulSYriJoXa/YZlA2YTR6xJHUSOK31Cr/mw8jk5Z+D52TH0YzTRTPKolM
9p9noRUTSFi7/XAd6dQK+deqxzDfTnxFINpw2HD/2OCzi6Fj0Ae7KdubgAYuNstH/CPRzfJx/ifv
4t/lXQgmj7/95TZv7dt//CCipp2u3zIy2E9vefPW/FPgxddLfgVeuObfaJnZNno+Cs5f4RV/D1NX
9b+plqmrAg0mf2qLC/HfIy9UGXmhqrZgNOXyDJ+hKbo2/O//NASRF3TpkFwYwtGE+f8Wpk7s8R8H
Gj/AUG3H0IRlkB0g/oi8qKgHpnEwipPm+0cjTlUYwZ16ZuY9ekx61oEaiX0+lXttQj59WiInzCVt
gtyI0kPgFGrbGY1MI6KUfjrblkSK5VEfdb8CKpbVAtMgSeHWYVnL/dfIN8vjMhJcBuLLo2UUWHed
ceyrr/H5Zby4PLfsms4TI/7Lq4CDJvvSSE61rSNZCJ2K+6fJzRqGPWXflz4rIOi4qDQrBdkxPY8E
se7aEHW2dpaCeCfnB7ku6+cxYL1ZVOWhdlUIKZn6kAeI6zVT2SCmCU+pHgFEF+Jn33bV3taI3DrX
WXOgoWtu5sxSvWXR+NKf4aTfCe/i7rL0VFS+72MZgJWm4Wz7OQF7joJAk4wOXeZY8PNK74/VsTRe
5yZQt80MeTulBmyF4NXSGShaQ39BozZaCq3Zy/a/tyxSC4tm7mBKNk1KW75tQdqwGDnrMbE6cqHM
GvbJ5aGldqAX+Z2LLAB13keo5P/xMZbPQo7ar0+1rPI52l2jDggeGB4vk7TLYtnWAnAeBwCoeVz5
h6pFCCYnHzEVclGk1dFZCysF964YGNUdOeMUit18JaeoxrDRCvJXRlT1qzYrSben872b+/B+dKMR
Ga4VeeC4I60ePRHZdO5RxciIESYbcHorJPHdbKTbEdEE3scezJbbgJXHKRVRZBpsplXjTYDS0XMr
FLeGhl0w7+BWGgUgBxWbzCpR6VfJPDuiqFFiuqpnljAli8rNIUaR/TBoENzLSnt3C+e8zEJ9OQFf
FnqXqQfV4e4lN0VFAV66C6/iImVCfgnt8OWEeFktJoR+WvrNn83vNnI34FzaNprpkK8qTThHA702
oxF02dEhtzkyXUBuro/lJxbptJloFjOqAvqYIKEAEGs0XujE9bbV3Z9uxag0jiAJZ1hyvPJr7zIL
JuRick+z+TE2L0wtokY1Dn1skt+gdndm56PWtG0Vt57+oTSUL/S0HukxSUdo3A4eYktmtRmMW8RK
DaQRdMgZUWVAlZiUi4lcR4g89A6Xr8FKCLVSy5LIOX7ty+++TNED5Ob71q+Z5w1EkSxTcqakvybn
y7lpfbW65GnqW4jcutwClrTOjN49moSg1X0V7pTsLBqoI3pLmWBoXDQxoeuiZBgRN04kUsw+qegp
+rF12FdU9LrQ2vhd+SDGeOIQs5kJ1v0jQo5pl9CepV9U7ZMkOtTFuBt1H6pDO6geKVizJ9J9o1bi
SAZp6S3VgK/CgB4UOukoDTMOK9XJWDaRBeb0LnwEIFu/MwCRx2GNKMkaDjZZGLU2yPKyDl4050rR
ytUyG7XtlAVvGZ1Drw7K1tNr+JLKGLwjhK3wpbjzNm1FBAPeOeCvgLBCb54+QQN4AELFMqVfsoMu
UULLNopB/TYR8cdy9jtVU3tVlXA1mAvMpfR+sJ+XZLFgf4EB3wDBrAz8OYxX+q1Tg5j8+khJOh4q
DH7LNWjZZLvgx0wkiJs+fdO6cfAMuUgcKiI0K8w4g+BTNoBUKmtjzTmdy+VY+HpoEppSLIUdWdzS
kuLVzSNjmxi4HBMXKlqgH7+SmAgognJCZ2mlJ+7oxUF/HZZcIXS1m7wk0JDmOLeuRq9n+SqJA+hp
4p6GaA7odwePQr+bMzINafBwfcEtpaZYtpfr73J9y0P1NJoi/rouO0gEqY2jyLLrKD+oCPj3STDc
KRFi1ZAOslmWVxGyinVJsus68yOQOrY9rY2aggnR9sGmHu1qY8kWI8KtPdmanaeolMaWR0bMnM9W
2kMmFQhmwZ+D/F2oECqX6WXV17vPSgVaHoYlnAH5o9oo5LJnGz+mxNC2Ba6IE66t5ITSSLKtrYAb
7xin4JeWh8vClhu/HumM6n3BZbOWHsxRwN4JpwhjqQkPMUhNmbpkZKdZTbPTpHXZqRtEuS0UMPpZ
S/SyyJla5ziVvJGa/tHPJDJKXlBaP4y9Sl3PRgaYQOUKG3AU7cio+5Y3HZ1VWtGV49zlkKyoOeoE
TbQtINmmONrUs92l+rhsm6gmbVwsGats4DrfOLT3CTo+2rk6elbVA2ltOeP3NHtuctI60eKnV/2o
joeB+rXXKT0Fzbjijk//MG6otvgGJVcnoe/CvGz2ARxU7HWKSzTDbuXCmQTSBhlhLOGvBIWirpe/
TyZrvMujZYE0uNsb9ki+FEbkedg3QfdtnOSVmHkXUs1DV9EdBhaDgs7FEsqE2lsWuVMijCzzp86U
5TxZ+0plyWtZ5PIRovb4aMGwtH1VToblNjTAXBbWLdEa9Tjc0OkYzjphY+sQg1WiM/pvau1bXAAq
H+3+TQ8hW0oxf5n236OgeJsaBm/GAE98UDrgUxMlTpOshsm+z0pX2xNTpW6ayfYiv9z64/CUWhhv
fQESKBm+T0naQL70z7VSUokJ663jylNa4foSGsqhtpi89uIh8SkEIhSiUh1O71bK5E1quTkZV/MU
XbW+le71sF11jqnvUzJyIXK5T5kWUUCZp4Ogm1NOxs9GF9ggZuvY+fp27JHUt1o0P9UuoRqB2e+M
Ofa5QFdPoqfxCn7LbsfsOmOMZwCvyqnJw5nBt5TNNhJV9Uwzm2j4IHxFaoE8N3a3BuMnQOGJC4wi
O8T2jO17VHM5YkQDaBCXYCOXIvh+UzSFvA+8leQoA9eprGOLPW9NjCZs46TVb6tQPGY40vnJdkhI
sx/RhbVaefdxubXMvVjl/qjCtXRJwvKTbmsnfbOxhwHtlJk9RLoLBjmSSZ7zqD013JOcXmoLMrBJ
qfLRqobY9SlRGDXFAn+GSzb7jP5G8an1/B+57YOmyUTHDoFwIJ2wVEo38cwgwx1nsc3maFsU1K/6
hpNOC05jefTjGv1NQJRDpGavY2M8T9Og3fUhdooS7MToQKGhkU/19rWyihDabX10p2jgmtYgULPt
G72BDGoOE1+v67+RoemZ2L7gnjEZLbIo3Ri3gl72tyTKSDIyUnDJmX00HEpwoyUBiaDMheXA94uv
qD3HZNPEIJYtC8pKG9CfxabFQZCum5xSWOvER8rtu9zsZYwHstt0lAB5O9pHYf7SF8ouimJueXEI
Qb3WVjXi2Q2tzHRjKv2r07UAAEP1abDwzMTi24CwGNaK85LQcJcONKLZqWk3V0LHjmkaSSxthMNV
h7Un73pwj5MGhx4fhza7L6kzXJFUTmzNQxfcoWs4haIF2q/2SEHCWl8ZU/hoOpRXy0aFRIDniAi6
29ag110kKN3Ngd1HFG70OppXm39DDFp8AgZQhiOHqP2IYR/kzxyfWytlSEp++abEvWcMxnwo9P5u
CnDm2BNapRpl8Wi5n01QcyE0h5h4Pzsh0sJX94o6ik2B3cAXN31cuJzFaHPTzMT1Rv5Ga1cRGZ+U
Yjo3WfuatU8nwDSqb0MgDPzbAORjDC1iyCSQ2PqkxbKnOwerrnF2BgLhwMW5PebvQdjxsWlnrqtZ
IQmLPwxxAeF7YY948/oOTqIJUbMVbz0pxwPT5R0xd8+1qzGHwqG2bvN4N9ENpNWUhlMpg3QYaC9i
tLKSgrtFktaPMIFNbhtMsSy6Csg90bBdFstOl9V8eWUhW0DLxj+e/v/clkX1lUszb4Sm0hqMjgI5
qzHkHVcbpRJuWV8WkXzmsorY/u9PC8aMyOrsq1qSH/B2197yqBUqHicVKEsirpSMOcOyeVlkcq/L
rpdtyyMhGkZv//Lpy9vEBVGUy+p0j14l+3q8vLlKP/I4IQBYnr7s+NsPuLwPEdtyuGgKCa34xy9Q
MHLe+2l7nOPe3c5l9X1Rfi1CsM5vok1Sw4D6kp8tG5fFZZ/LtmKSs/vL+h/72D2urVxp6S9Dprns
9sf7/aZsu+wTytvu5f3yrqSJ+LXnX36yzjVIOHDy8ddOy0tJxG13CYmNpYktaVsMgHscojFzTa/o
HTK1vyyEHHUtq9UEjn3wW7IvlrFWX0rWwuX5r/W/fs78x7ss+yd1iFOTYKnBBnvHmJxPJ7FTvVpA
Q5dT4TSPk+FmeTibNpOKEVfW0su0ZMtyeXRZLL3Fy6oK4iHlYnq4bFoe5UqAqQhLM2AMGqKXZ5fX
/9U2zhi8JJe3v+yjugQglMW8UxVDo1fes6jzH4rIILeVYD3/p4S5FCL/bQnTdKjp/evI3hP1zO4j
mf65iLm86FcR0yFm13Y13XJtQVI50by/SpiO+zfL1m2hWVjFZAWTOuWvEqbh/k0zkehRxTSEQCp0
Se2lhGm6DnVHSzM1oWrUtv/P//4Y/4uIm18NquaP9d8bVsYfmb2mQ8Ve6I7lGoZL7VX/o4BpCAPe
AeMiD5N1nMsZT7IUgMSoHAu0W74bMFGaay9FvZGVQFBnJw8P6khwOsF9yjAe8xYMl1vH/k61YQqk
bgHlsWW4INDkMCXKmG3iY0X24mzCJL5PlBZhED7GjSpkGp1K0QKpyHGohh+1Tl2qm99++5P8VVsO
2cM/F2r5PfmmqCOrutBNDccdz//Wnhgba7IS3RFHTHAausZ2N0ZJdvDl9N1H0iA15Mw63ABcK5NL
L9DYFsAZQaGMfj+Z00OuqU+5b3hQDriZ11YGtkR20mtmf8LfooJCzOJqj6K1mzXSzvtcARQYZubt
skizUGDLHlW6m/7OFLBWdIhsihwzl5W8j+fbTFBp3U1zMpyUtCAxSukO0ZxV28ke6QX7+kB8DMKZ
MTLfEoNsjjqZXKxg9YODIo4CIAuX6o+HAq6VUfPLYqm5oFy3j7Nyd9nsSgXJnAU5Sl3cKq5OWAE4
EW9ZIKcLGNeQR7vUo5fFUo82fP9uZL5OpALm75XGCBR7jvFSHEqbWKEC2dhkBgxla2amwVQ9F2oE
tzck9zns+M5yl6CEQKiyPRoE+1y411QSmLSNnWMxGMAnF1jp/KGZXMnaghSPMfHmIaQbnsH8S3uq
tQV6RFMY5RZhB7QcuQpDwf1tsWxTSkJDTFiDZZaH+wjXxij3ajj8GrhPB30M8VMxcFsVKcTkRGcY
aWvsTEzGFMC7A67fuSZxpr3lLY8mWQKEEKZUPeB4wjGERTpyQNefuxagtZmK41cpFbSA13A6bAYF
O4qDO47BMcgUv62kWlbbqtjdvVCjBjAZ2p3asgk34C5Lg+7sCmB1etiDoJaLUqjQaIIiAlxqRaeu
aMZdUuLQlpuWRRCMPJnNyg7kzt2shgrI7K5TvGVROj+1IpP3JOBMgflaEuV1LIazsDioKnW0N9Es
nQLlTIt9sIiLRlmh1wSQGm637SsArUV9ThH1rEWkvzriRe2IjBhD+BRL7XSpg5YUlAFtK0+FwugD
LU58bEHHgFDSCa6lq4tJC1fGaelHBDZJakXvwDxv3Cd8uhnwh1j1GmrZbTaLYxO34QlOhNgZbvQQ
xEjeUrhR6/G2Y9rr1VFylXawaCr81OFYOQfdhdnJuUHYWI7INx2HbKW6/OhIKO5G2rP2SpueU1Wp
151SGWulnkh38F87E93T7DvTCl85RDqZHr7U/UYV2YtGPDMQieJuCcUuXQyuQAEYexffeb195M+l
ezPlz1VtdSNkAMp67cR8KrRML3Y5RTFjMQMqSDMBkQubxdyRFL72BdrzCtKkXrZPddS+iRl92dgd
xhkplO+M67yzewpHYQqLoLoPyqk/WSSN9Hj6YDo9VtACNmVJKEnTmlJyhF4MRhVmcXcl0vLFGEJj
p1MKpFqIcD4I63WIwnAtlVocxe5eNzSueFqVP+WtAImdpMQOBx/FJGwPq7/tpe43irXTMaFUuHZT
IMrLhZJ7X3Uws36Lhb6CupvdNTbBwpmKF9Q0O2Dv+UOdYudtQryIbUFKbOKUBHCMhF1aGiFBRpne
LAXxwtGNoxuQOz0a3pjkJ9EmP90gIUoKsVnig/3X+x8xNtRhxkLu6PG50QbK1Kn7HELsyDUy0dUg
fTKKoTiGKLroa1Ubx7FBRlrIbZ0IwYIei7e2QRWwKMjCihCzuEoehoBUlcp4zPUU6RNtJLpR10UH
Ui9z/B/Ud8wgf/WxuW1pOC2HORZGDyBYsxdO9pqrKjgEGYkeuGYPycVGzRA0HMK1eFbEzKfU8UDY
Zvt/2TuT5biRNFu/S+/RBjgAd2DRG8bMICPI4CBSGxglkpgBxzw8fX9g3mrLZPXNtLu/ZlW0qlRK
QiAw/MM53+F6WAAlTYbkKaLuQ9MghCQ7uRHPyMzrPc+Ji7KfG6sGjJShO/dLZolcEJceDJEQyj3O
YsImAw9LF2bEXgJJiGEWB7/u9kmUmms/MBUIjs49WRHIf9TP66TA6Thl65EvZ3BTdx9reqjOJcTR
sOWq8GcBAFngha6xFXVcXoV9YTgwrgtp3uYRUFz8dySfN7H+kFN0cjz8k2GTSAaykFYt+A0Sxy1z
AKwWbadBCjFY1/wOe2oVLGIjItcya7EzzAh4a/QsJT5/W7DI8EalwCWQd2piVR+TchvTVt/PIRh4
MzQD0GH9WavwaJuw6ZlTb9nUbL5q7zSqin0jin09bbGYTvskJ8DA8oNzFhDWWcbVD2FFrMx8hjw2
QvU6pnyJeoKV6oidZWiDqB4NzWIzaQEqYUNODblPQr2HiTAR/bgQZqPO2pfBfDvWmIbTKq2Boq0b
uyf1TIMuoFfneTRnGEJY3oa+BhTqV0x5QIv2MwCzcjKeVAzhcy4M417iVsj8hOlcLq6RF688I1sb
8ncAdAAhlHRXDWgxV/Lvoy8PafzjiTG/3nTpWGwyFwSt8nluKXjKQ1W8xiaV2XAZuZnZCMKNjbzg
DuFt9SB1duuobtNmGRpuz6k3NTL95VG2tdvyPAqZPxUdf136AxUH1Z4cEGYIV276ur6bS9RYALaj
ucekmsIY0NDXlJVzn3f3pllnO6PTCFf6n27rPkOjQoXnIE9zYy5Ly0kNIjyWzEBIKyX0/gZsygaF
4cxwP0Fh00rMD7gxHBN4VjU16U1FxfYjK89udAlg55yH0HutiqZeN3PebSaUyeVAMKl6yXzmPE4B
daRrbGcnpkVD6amXRBAJHyz+8CiX1h17I3GXR8POKRdPQO7ttEb9PiTJ2u6dz2wxOU5xc4Mqepv4
VGTs2Lv1VJJ1k1kuihRVyAN4tHBN2mHaOseuQLLTBrvWc61D2JFUW4AXmGOnfCsb0OpDi0Mhlrhr
RzYL5K0E1S7MELZgsYUHHGi2T2F7o6B9GPrREbnYS53fWGN16wlOTJxUPnqUA2slUEH+sGrMcPg5
mbfO4E3PXpkfvLFDydgZ61o2XKeAQnqp1VExIWHm844ffJU3c/HCqpZZIOA66ZS3LbJVmnwIEdi+
S/Ih7GkD0Eu+IRGsQMRAOIXXxsa+aZiYVCPJetONVkG6o/wD8pjgInb5Yeg6vyXjr2q7l7LOf3k+
idQetXvSvPOlP5R2f5+65Fb4kGIcg716lkNdE4m56n2H6ELrqfmq84B6ZxlkoAkaUuZPv2amyCiB
ol3h2tuqIkcqdO7VTIpLoSzCcOGTg9pj7zX65xDaaTnbm74bExoGuKyqAD/FmvRj1BurCiV4dk8i
6BS3BiNGT6b1tmxrDwuIj4+s+znCnWW2/zJloFRV8ibbBvOBg0qCUJaWQyb62EE3nDd3VonjXQzh
4o1j5Gdqc/FbH4qOhKkyJrLDqFGQInhN16Iuf7TT+wRC6ios5Gmq/JqEAVR5SQcKRYzP46heCk3W
oIDq57f9r5ZNPc6RvN7747Mu1E5hTQdmEzCONVYF3iQCobmy60PbcQfHNrkXyNXXdvOlbKtAqkDB
Iy7Iirmd2q07CWCO1oiTp2lPvQ6JhIJ5UHhA3VL8xmHlb9hE65XrNkd7zp6rSp/UolsNmX5iYQDV
hbPBWTxMYyGKo+Wg//CJXOvehkY88b7ZYQyRa+l2n6x6CAoZuV7jYaGKzfWBmvNTdRkJKnlxtIcc
Oq70b/0yPBrpPbKL4dJQjpV2LddFPF8sEV8YoQcIXJGPolGdi1fdwTKOA8qgXkDKoDANXX2JcJMa
mfkE+Iepl1ccTMbqfBvJj4pwqlICM5KhNx+KpGfGGdRXUfsltJ3xG+LGiEDo9BZ5qnaq74P0tHBd
wzS5kRoTu5VeamkT057ZdHJufBtM3kS0mrwTrYOLcah4Dlf2EhWCY2AGhVaFhzEpqv0s0REMigTe
uUrHXcUI+Cp1ASQHFngWdhP4GOODSNmHTRmI48Czq7VtknsUE30rex+efphwqk0KydAjLyIr7213
GA61dTek1OM1n9mtbQXAUp2gHjLsJzTP0OJ9Xrw24dJVuT1BMJqNuIyjnWqYv4e03CPpf2x4rI2O
mhdVktyQcO2XwVWVU8Tg57nUYw6VsuRZ2JpztvEz/6dja3HLhmae2YDlJRaKjKyVsXoWOS693jVG
4qSImKK/WaRAH52xn+xl8VLASO0AqxWawBJyhgGN+8YlCoAWjNXkIU6t8+2siP9g5vyYVssp5Vko
PXx7gcawNBKvVRBdn6Y5tP5CnkuDWeEIgAtleH3yOnKTxw7kiojFW1j0QOAscS5mnl5sIY+V4T5B
Ebk1a2Bo7JNVotVKZjwlnExguEt/Jxb2fhZdr65D2psZ5SmF1bQKl8DhgnqXbIWY3TmormIfwu2v
NAlOmSNLCD8oXVmYnXg4ziGVY2gRSRW3pwxLx2RMyC3Hz26KXwdAlAsr5tmvmYFMDWaW4bduM30w
pr1vw5r0cSJepRjsCRuJUaAPS1GCnu0qHbLfXYNsOvd/l3Cu7Y4WsczKcF12sDNYRvgGmxzccmeM
BEfFntgqP4esmR4Ng5rDxLcVNwc7bKm4AVjt6qz87QZsl1NJ0LDEQ92aRBc3CEBhLVbsX+ROjiQd
ejzfp05AwAvQj9cdXKM68KJ1nMTsrWNyI024koGPTJOh1bjyUkp4laPAwAUeb9I53bVt1ILwGmHn
+PW9IcOnwo49XN7lpknJAy30hy27D0Ev4uQkOppbR00/+5EkgyaBxlIMC87yIWbf1BvpSSSkoYC4
K1AQ+aTdy5+KCt4ckDcVIwJvPzBesmbeNw6NQwYa26mrB/5gyqaEB1jjEf/eQFlNGx9+JSIb06PI
a0vCcVqUoMeyfY2zoTgg2rkGoyiQp/kFrS41dHgjU6XQJE2IjUV46ujlsBRoMsZIXdMRmockAThu
2jBYYA2tHJ7uRk9ziXIIi1k4gPSjwnZ9FrxCegnLT2TM86wfzZDVjMzFJrIAj3cRJI4smE/Lf3P0
SDHbnpF01gjcKV68VyaIXK4jcuNJE+BFQTJ18wE7/ktpLIGXRnnMPDjrSIwzTXYCKsKUioHbgbIA
rkMWd2udK27/5USmWvzwbno9czKUrHCH0IGLoFmZKcAel7imZT+KiVP8dGbsOEGKqnko9bU/mBV/
hP+ZRekDxis8MB8Gs4BqdImFtReWu+PeuSZqqQLbDqvIGe5gbh6o7Reixs5zgyffJpty9L3HgiJy
ZdfksEZlcG9AI7PHAP03bRHI5wyzn/ceGDGKh4tPDnuXWNfBhMq6GoglMBOS7cEsBywpwDoDoMbz
sDcFWMeGwSMvx9+xFZNoLNCeOQqmcpOS9DfznkBwOO4DyXkLBjRBaemB1CcjZ5icibkbfhxTj9jd
Kulu584mpzWx1QqgG9lIjb/RNoYKX+pfvuADG1F8CZY7kk1wvvE1km1kSLspiBifCF5IybMOnees
t9LdSIwEDtzfw9Dwjm1/xktWt1b7su1vaxdvHSlG9rrvjAcXmcrC0wVpd9aSoMMc2XnQ+/xrw150
AdkuAQO7YRsAofiZptSv2zmdhk9Ki8ioLm5CnILnjoB2K7grrMqvqtRDrGXY9CFQfubtZHMCqfKf
RgtvmwNFzONFyVuP7CHJd1eHdrZueYiCEiN5gE4gq4g88MoJKm7wSV3Vnwp/uuCICvdZGqTXMPzW
lVFfd3Wzb/zyRjhU81nZjzAJ5ye7Gh/YVJ1bzzFB/kcf2nF22A6BtUzuxc2qZydy7vEM2W73XBKI
2LAE7GCo4EJeASI9Ah57aG3uFrDLUB/FJSfYLVDwF/LAx1uljj7MCPxnAHQXw3zwGtDdGF3MqGo8
Ap/GzNN+WPVA12Li7rFziPkg2Yz2jLEy5fHyUdXFj1LRS8zswaFS/p5LA/S1hYWCrvyu7Rq96ZEG
1IV4CqwHQzohqiLjs2mnWy8kBSY2kClx9YwEtea8eevxdzrrvZoVicc4sRGJvY0GcFDVGFghcvvX
gi0eYgQdXRO+VDI+TB3uj3rs0KX38R3CHpnIT9GnwJjQ52srfItsUnXpOOOS6N/C+TSM/KFcPjMQ
micJRirveJDj7IT4aC0AdMkjOnEyzgmS0sK7xZNjjdGw7Z323XJglHMWT9q8HbGjIlTWh5QydVXU
HqnlhW9tlTmihzHkFnXJsB1rBmfM9+lAsnGRh6LzaKaYEWLizdcTlWQ1LMHYsITjFmNT2hqH0PAf
YnoFuzJ5SyfPRmDNexSPZAbNyAqqAEJvPnWHsZ4RLwB1Cs3UPIcFQSIKsxXgp7XbBtVC0l6NIlyp
jJLZQyp2NeY1vw4cbZvN1msJFfWq1ynCQo0rXsE5i0XKNN1sjoEkUJUSmxHmPPzOW7zffUe4VEns
mR7ozWXu1YwIEIQ0Jj3daXCqZxJ1UdTQeFtia8bOs+dS0Rg9xIhRZ6cqJZPMNmbSc0djM3EZsScs
yFSnldh6PYiruEIiMac/mqTGjNNcqiCz1zKPsoeR0JNxlJusQVG0TJ/2VVn+LNv8ya/LEkhh+e5Q
666M+0xGt5ZGBjIVdbyO2n688aL6vQXKsXKAaO3KaSTj2U7VbUCRT601v425PyJIyZyTM3MhVN50
l88LxmoIgV2K5FYTr9PWIW7ciXcIT9C89c5RlNJioJa/Uijbd6UmoT2zw2EVzNa0XyhCY3uKZ9hd
s2VfRZ2SEGiR48LNEF2KkD37tKMSnGJbOAD/GFS2lJZ8bkS2DaF33aJLCSbGzf6MlXEoH4XZBRiE
Mrm1jFiDqyH1zfADOpDxcYiQ9pUWeA+m45uA/ceGZxz4zYLfpwfA7UVAEobs9XpM/HGde+6DD9b5
GIc2eaTJtYazcaRK5vE1dc6uUfWvOB/fNWOZa1UAvdHZXVZgmevnXm91YLo7JcEtBIn6hfpq0ygv
eC48+4S879fI7OdYlTPiQ0l6zzgY5EyTuBKgbeFxT2SHVzfJbUWNJMXIU7Bs3pIUvnMvxg6eTTDf
NF7+kUyEo0KrK6+ER0fgBOApDJ3dN4YFEJalv8P4epsmFqIurt52zPRlqLm5R2kf4r4aTqYRPQeF
ESNpG9/apKpu4OdR94ZEsjqjm68V3GQbBOA5GqbDNC7DSrCRJnabdgmfEEA6spoqzk5Q1kCrPMeV
gtYvEkJoLDXuu4WqiXZz4wyErCaJM12m8mz0EUgqUwPFLswNtL8Drwmkl4t5xnEPRf1Zh8Zww5f3
PlSJ3iXlzDIDP1tsGTfK7OOj8l5sdiKwDCjxlVHNt13jPgEYK8++PhW2wMPXUYfnO9NknZDDN9sM
JasmL2o0gSQ1d+i58rL2OsgIeGRxesNottnaHrYq5MLvqiMqZUoueopu21m+mLw9Uqd7SY3R3VUD
36iiB/XbsSVX9qNqc+dei+6Jdhkmt/fZzywokQ+ByYgrCmCy08x0uA6NrtxMsEQxuHUXpwzvGB0N
Ox6FVy4Wg4eiNxaogvcY+EW0EmU53DdD/BGnxb6lR1r7E6/4IS2fhzhi4MUtiUH+rUjJDFq2het4
GN1NbPovMWwZqy3aczBqPOBEk3b2FL6EkDWvAC3dzwN8PLq6niWYcKCQxD80W4JtOP0I5/TYhgxR
Z61eO8u+NMDC0V4Z1HbkLA2da99SQXRA5BhGIKCNi+o+sUkF74H2857AnAmO7dAP2FOYY2ZuQsCE
NwD3DJprlaYRKAqUOcqKbmE371039DaebirywOd0kynYUlaOhip1t7qtkOVmw2kAnpZ71cm9Nhwf
QkxQ4YgGB3cllLrRtylriUvjKNI1GYHLpZuM0pGMbQ0QCA/lKo+aD8fgOCM0bGVPRKY0ndvaYhoK
N/w3GCAgDfCc7QC8hF+9OIPtIQJhvpLLbWmkLs/EBtBlJ+/cAQQF9R0QACuRLPLIz0hSqvKIBCwk
ZTNaXTTI5CKZwWdQWmQ7srOzOmdiXpeegjn/TXMV7dD6b3G4vY0aaJzQEGOdElJ9GCcHVUOD6pM1
iHJSLwRQEdtw1MkN7urcdm7MqrikKQ1eOpGGza139vzuZ0gced9MIOUMDwpO/waWJwLKRpqhn7Dt
FGW6tTlbfV6Rm1wAAzJaEwtvXZ5T2uZN1QSoQqW5thENAWSdDtrFD973VH/wmh6V+zON5lOcOyRf
2AYYBZfAI14lIi2qLTR0/OSmK/dhzloafsCigR8O7axJmtflQ2fEz7oj1ckB88pgMVv3xPQlOeOZ
pFvm9oseEm2Ps00D1vVyJKzptWRU/SPqHX43/MAaofIm7vLwlJt6OLats05qUI/RIHnTA+AJ0vIm
t4ZmjdOpOUQVhHARDxf0rfKQPrZZOm8S2PFyQDSNOWHctmZEQIpliPsJ0amc/Kc0c5r9GIPwA+Jq
LjCMnRAmmxsz/k3ZMK9bD5iwUPZ9Wi0YNcbNV7FFBaL7khZO5ZfUGCju4UQBNu2IVayQpCMxfw8d
ICBFa1zarFWcFwWuJc2ILerJKc1Idqwz9O6OPM+xhvszq4ub8zbw4/nk0BDy0O5WvaPUtaPE7wKE
BUwdlLcBAQM/0vZcd58Btfk9BFn/1EDGLxZF/ozoYUoRznai43K7R+73YPcQU9uAsdwQ2s25M61f
kFqzTZwaZ7gspPAm3Y1h8Xrusza6rXS6l1UBs2qonmtyQqwQQfhQWOi5010t1E0GCSHu/I80ehtU
eshN7ibtVDYZ0eZGlc4+HKgBOwsS5rRAQHjSUvwnuUKc7G4iJ/XJLE28tUMIx9EzyWX9kcz6s6g7
SuSW+PXafoUDCC5S5tcuWS1TXd4mkQLeaHc7NQN1r8FfR7rOjnNurQGgkJ7qKpqigNJ7mK44Ux43
AEZnFDQrY8ad35ceE2ns4NkwXMqAx087kgTsjg1sBHQSsR3+UlOCkri3xBr5GVQsHNMDZPEt7Mkb
VxLRmoz5DTCr7sqjcWC9AVR+Co1Dprv+aEH26qBO33TjC6yr5mBSG61aI0ZZG5k3aQ6hK8+Z62m8
AGvteO1x6IlnrwbFNzUZPxkZ41/K53s5pNO6H+ZfVBtQaes3IAgLPWfZChXyGu8fcWFZQcj46Ozw
b/Dym6z83l7qG4m712xqADdDok7AO1fYW2iwezs7jwFgdqNvd5WzEancs1v7ndRtuUGfm6ySgFS8
mPbDCuZw5XviWjXOYXDYBPPXkzlYZJe4me9mmFrnzmBIAdSMtPdq/sW68hZ5b/IxK/NAj8fLjECj
iE9BgdNcpim6MTUIYtdVv5IGEUDnpQdpluHJdTrefTNBQSGGiQScucmo6Ja3BpbluT1LWfP1YWHm
kQWmib+TBHTZkNPAkMDF8tKVdyJidKJiqJZZ5eG7CfSerTtLY8FUuxgDohO5cw2rePWT4uyWeblu
RM3yJbnJRit9UBgDwbrefP0wjCS/cVVAZ0G0bqS5Fho0HBSxSJFdsMOOz4SgiJMOZgjNfAxsnM2R
B01fgffIVL9VWv6MS8XuNprtO9+seGqyV0Q1wCaiqcxjO7ovYVscEdb26yQKz4Wb5D/ybCEQs3wv
JFa/sHXRkSybTot9leileAIDY0/nmhXhte9RcE2+t2ASiBNhaFIcOwltIa4eoVopZP4EzDCpw7xy
bTQMvTxX7CpX2quhL3GMDwbEgx4Zs0rHu1SA8RoXzmw5nqWXlbu0wdjn2wuPZjpQxH2Mxczekjnm
0HVk3/lsD6QOsYBLt9xoaw420USBUjMhcqzhiC4FyGqR70LRJyf4hZfUzJlaz71BmQyXy2wdhl9o
tPd67PGELpvDkmQQnSIzlOLgE3xz+vphKpzupMn3rh0fHA3ytbQjc6dHHrPM5Aiv95P6R0RFJace
rFHAFKfCa9AVXnDqzMa+G7MOsvJij7AZudp9RH8awCXw1BJ1Y/s3dk4rUBT1HXC/pVi+LiHLv4wt
G5Ap3IPaFVsLPcEUgm9Ksuewct0bARl+x6YdeKSZvWEzrjZ5psnR8kI4exOGFTEkP0oWm1OWmpuq
FzfjyIOp1NUBQqyDdgMcWL9l7jzs44aXu7ADbjLslLuMeL280ai9RyrvcCCmyPL7+QKIGE7YbN+E
XaoeAOv+9q78TsBshZyRgdoyC02+LLElN0nrXXeS78dO/V0s8/zaidVdSI9QC6/a+ECSV0aVGXt3
1J92Gr+ryvS2lSkb8F61s3Fj+FRd7nALzKXewWJhGub+gsaG0CYHhFkgPzMNBVQCKUoRqoOXytci
jpkutT7R9DMhtSweEzDClMU8GbOnymqGE+IvQWabcMMzmxA6usI70PvzluHBzxp2U8+QrHiRMCws
p22pxLhqgK5owZfe0C2QlcpCLSZnadWF3laMctvO4V3Hgozx3dQYu6ZCHlhgYOAtdqrJpKPbbI7h
LLYBw8KrzsREV0fMUHSLap1xd4YFe2dMKtuKbuRIHaZv+XRgDciymvKAWJZ4W5eXMA7mrR/Hzt4s
OmttTMWr9B5ti9WQ2ac3ZeayrymYbjBX93EMwff6mWeCbpsZkN9OF1r+4NAmbGMsH4FDHYiVJjXg
ojyinpPmwLQlJIdx4JwJ93oofUbxrCPokTvqW5NIsAizdJLdlwC0h2oEZoWcb+c7JNDZA/E6MB5L
iwS+HNTLDI9olSXAAK2sfZWpB8PGpX7oYuNcERZyFUBzQ6fH2Mz05KZ0dPTYSyDinp7vobDFG9sO
UGGWgGI6l1xzaJDHvIsDCOEFmYAJTo/WefcnevvML/b9AAurcGr86dl0nRTWc2olOCMXh6q//Pj6
X85iBmxlhN1lNvvmioTAgdl6s/6SIH/9+FJjIE0gvzYzR5bQERqj2k7g+AhUStd0HCx84pKCNaKf
Qh1WLEgnptHshfilr1//+rFkxG1bw3vi0Fn5ftmB/bFg9Gk1d19u2K9/FDKOxrk27JNF2oY//SnK
FEmWGeT6mmcGg/i03VJ1bmbyOXkoN8DC+IGmEAFI4pr0YTYd38I5YsLd/fHjOWv50N6iPiuM5FHV
XUvmgJz/+Ec+qPU/6BT/HwfxT1pq7IdQGv7vWuqbsoub+K1A3fsHJeLw/l//Yf3xu/4lpvb+E2yD
8LlVPEcteur/kVMDizCR+fIfdNPWH0rrf8mp7f9E8StMH5S4UD7ukP8hQgj+QB/Jmq+E8FFb+/+P
RIhvOmMEZzZheI7lKvTZih79rzrjmOCsruRaBwaDWS2OGn/n1dNjNTPwwdHN3IgcvyLiaT/VRLuM
+bAVGQoOLANmxLgkSsV2Ij2E7UN646FIgRx3O7ade18H+RM3KkXbALEfMRb7W/IiWiDQu0BXNiVU
dMgtdjkOlSNj72tgga+ZU+Vb8Jb9KtYGpNuaZWv9wzs3UZUCrmsIeyfSVZcvmST3rUhsuMCddUh6
BE6ji/7BCNTN7EO0Gmd6dp3zBKg6tqEAi7yi9BF+cxBV/rbkluylUz/WFaFfNZPyVUnKEa0RgyuH
dOuQSRTjAYYIhdF9tKo3Dx2aq4wX9EZhreTFOG1pPloa9uxN5/wBtZ5wyE75FmFFuZrGajxaHlrH
8lpDuT7XU4OfuDRXI1OQTdzzYJAjepjXyKr12ldGSEyEBBzEgmiblmwrcya/K5KOwnVIb+Q7st7m
FrOQggnyFeXPvO9Qcnuhwo/qOT+n1LX3f7qi/xcpuvXvF4jjIEEHXUJmh2CA9dcLJJm8ui97TQqm
7T+ardWD0udH5pEj58oGLOnUIbDIurPZcVAOBK45Vv/nZP79sWAi+DMlh2sVqIpt2o4DRUVZ5jdN
vDAshv5pCkPEgPoU6+LVJre+hifW3YUifzL84iN2sn86A9+YKctfqxD5KTAsLr4I+9sZmDtpzU0k
s0NjxMxMcJFzYS+9TLQgF1pR7yaD8NAEzeeVXgzzRjMUuwC2KB9DHpjPPv/9eVigNN9PhHJ8ZUJx
4fkBv+vbd2KKhkjGJjs4EScC/bCzavwWXNXQ7kA5EvgGZRNZVSY3MiGVrshmNKjI5BKCzUdbihWq
249+BK4nJTg9HzD41x+1oKpHWwgkD8nD3x+0vRzUnxhHX6fRxQLiOZbnSOV9+/ZC7gA8uAkH7dfz
Nm6mfZt4SOZ7A4lXIi32vm68tofqVVrMk4ivYlcRsHCDmFQy6nuvJOxKG7sAJLXyHvouPMTqKQvs
TTUKyncQBgx3V1mV/GpLCHiZaAjvwjHBq3X6BWP8xAiFEyHi99EAaRK4JePSSFyoXNsN6qXHf/jE
y4Xx7ROTLMonZTPhO5bz7ROPRGwh4jABbbVEORnUf3UV07sMT5E3ixvb98gORTBjCie5RsdkrgzD
CiC9SIKilu5dwxKv+z5nvse4yaxdGhp7HePDgMDqP/bs5mivT13AVFpqHgK+RtZaZMGbr4locbsq
vYbDYW4Lt3urynHe18TBoWotNlUASDB0EFMF/3S/8HL69rFBynlKOSZMSMVb769XZ2Y1Co0tYWxt
7T+WfjdwyudzHWS/jC7odtVnQRZ6IQj9Hamr14w5EX1uVBNSBDdIihFAEMEsQSLj1v2Hr+R/OzbL
cgUOIs+DsfHNPlRXAD3bGql/Ne3NOlWgO8uXki3JumrkozboaGcwwF+vA9Ej3JJYAoqQjsfOun41
9BuDruBKd+Jng+vVmclSbZHzcVk26464K4JvMLlac/3pOqZ3VYjH2Z+uXWKKPPeuCq16T4atCYK3
JvkKCWKDlGRthDHCQ51fI2n5GRMRffv3H9v690eYi2rCsnxLEnbLSPqvXwkz3iEOpYZVKCHeMFG5
c5qZfBi2JSucDfdFZa+dot0NLR1GwP+Z4QEjKYsuJBLmJHQiGPyHQ/r2XnF8l8OgGjUpZVxMwd8O
CYQLXJLIB2FMZs0VMVlnM5LOrs6LQ4F36xC1HrD33jwK33PX8JFPsWK60OTWPx3Jchv+6Tb9OhLX
YpfgwEB0XOvb9ZqwdjVqg9u0jQOiRt7heRuHxdeyjRNI/YLnUIo+73pm+EgDuS7LSO8BFY3X05DJ
ld2qp8wTTCrQ4mxd4W5KCOh/f7bs5br8t2MEAeZL3nw8TZaz+Sc7WCczZPrlyKOkcU9+a/kQhVNm
RuWzIbzmJ6K9OTTzo4rhL+nol+pnfeUOwjy5cX6ioHxPE/JNPf2eun7yMFqIVQD39ImX3wkjC9dB
zAa79J0lEycHkiGMp66LqlU5ieY2G6n2vJo9giJO9e8/mfXttbCcfcv3eKdb5NxK8/sd2U9A9Sus
WQfTgaxQQWOIqn46xp4HWrQhVt5ukeoJdgmtVVFWZGDzA3tigNuUDBbVcD0Ue5Umxj/cM+63amM5
MMFbVkrbo083vW8XaE/TXM6Big9D4u9Uy1yyScqEd/306JqIa0Yct6s4nS9eYFvLCSRDgJ9bB0Eh
RCiK0JAXGzvddTOix3X9eF1qWx0cQeTAnDXbmTm+JDvqbLJK2aoehx1sH+vKQ90fo456tJcxTTcn
xltJHqZr9w0LbDJEUkdvnNnqoNZ38NvA7Zduft9VxMFOJQMrhGSM4UQ0rfxyqG8ir30PMFsd0647
FSJl4N7zPbbpvnJ1++bNcBnENaca5XuU7f0FbOkTymekRJm3JZqEL3pTwIHc//2Xr5bL9ttljfKK
9kjRIfnmdxwd5WowzMow9g7lx37oUZxVeYQajQ+eda68s/P+PvBlsPKCvkB27WVb7IV6Ky1EumQ9
71h321d+OkKKAYXlRjnLes9cT32pD2RQfRDlUW3RxPwIMr/Zcz97q9Cv3bWgzMTGOcQHryVqKEgD
nzGVPuu+dl518IjpD9k+dFk3I2Ji9l+SMJKsiUQMXh123tTbIKIbYt0jcI0ZaFpqp+X5MB4HpmFs
qD6HRrVrdyD3IsSSzaIQ/dSA9kJwL79FDVOXbJjwPNAv2ApTRuOH+zal4Y8NBjthULNGBCZteQRr
alhT6wH9qxuyZCpKkLWY8q8qstlno0yunXlk9+76f7T+f7Hf/tlua317X3ITeMAubBCELrXqv/EC
Tb8AtZdxloy47fB8NiQ5FybD1Y45sTXtEpccdXLXUXOwyzXH4lESv0EkRXkfuRaTcyXYdxAmTkIX
mRVN027+/hL6ejr/9RKCmcntqZTw+Pm9KYgNwUVkNMxwl1q4GvqHPAjDTWnybkdwdDVwm6F5wXsT
4D7PauqfsCp/TjFlsgJpdEXS4t6ZFev/mQbsH46OecG3C9wzlcLM65E8gtfgW70xeY3bOKCrD14t
nF3MSp1oZcSkCTT8QGhwtKyuj4YD9L/IY5uV2T6fEwFSZnnpRWyt//6A7D86+m8nzEYpY+KsNG0O
7VtVmtUaoxfpXfvRzsTatZv0ko+UXZZ3KPqCbFURbBGFFzdhjFo71x9+JvSbXb4yQDQZktv17465
omFE+X6YvejolB+UM90xUEOBLl6SZhrbd6QDj5shqrwtxjbu6567AoE75Gwm3R1Mgj5qiVEZw7ta
gahG8q0PfJW3ydi8l7pMboE96H3TzneBYKfdhBhpFWdyG4VQh2e/t3eyjn/VSRTdjC7qkLSsYfgm
VMGuL2FMqbuOCuM68jnOnn0acSi/TbhfAM6cWl879ujvqyI8dhl/FErgZuuiySQRKrz4kmRj1t4D
go9Foxbk8bVO/pur81puHNmy6BchAgmPV3orb+sFIZWq4G0mEubrZ4F9Y+ZOPzSjJVEUiyQyT56z
99oRkX31PO4TLf/ydst1y/Rrh7Hnx+4aXE9Fxz8KtK9aZG4VlqSDCVHXQgJ0ruMUVnbiZC9W8MmL
nVztaniKTCfa+QOKSzKAIC1wgGaTCwSifyy/UREPbxHN414yLwurbpPuvdjaBFbTndlQfxn+MD/a
I1IkIjvwmgHcKYfEPRVL5wLNCST2uvj0hTGeU2IdidIlwIhjU3WatfNZ0vOm1gPTEfqbBiXdFUvK
eC5RuYKpDoJD2JN7W/ckr4VJlEB+jryP2WIuaO27RE9HVVp/cX5bT32RffkzwfAT08Z9gIOZWcey
h3jBnhG5s/lgEbwrhRFeERYf5aCiu2KZ0sMvgr45DryTgYaRklnoJsqGJjqhHY0fDtjyx3bt0BR9
aKwSY4JTHSILdRmnG2uvLK7queohfDqgCG0jQsRZ+2+xYCw7NdWdHEakPh4A6NZkHIuo4DNQgIay
uKpPUxqiYxyC36QzNjvckPmFHtBiMCW6vKSX/sKxudx5jET4TfA7QOmDXQSLhAS7Wh29bvgZAN7s
Y4MQ6sBt8CLj/91IFJA0L66OK+F++kgPR3z74TS8OjNGD4qqeOPNxLq0gowXTs1bjWESaYN3dkJJ
W2iQGBalv7ec7mpmRYIoBXKeleW73quMjRCKnFmXoZwDNPDgpc6jZWu186uROrVnFjTXeK+yEY1a
EZXxaSzbh7lf/oTnX/yiNh/NVpwTzbFRMTC7Fd1dFeEu6+dNK0pEjB5mx7wSe4441rEuiNqNOrGN
DcRITedSI/rEknS+Pe4xYGF0d4r3SFRMByVa6VyH6QNhTO5qlmxfdvBWM/567IhVXZHXhBG/NvU1
FJN4syMuyMR6tYx4fLOWoZcj0TRZFEyImBMQZzq2drUn93kURxekH5zHAjSfNmS7fHzW1eRdqYGa
rIwQzbozhgHnHr5/fDXL39rE9DM7hHKNecggeXnSqQzvRYGQh9TcYiUR3aw9Tsm73J7JfUnilthl
zEcNVhk7ie+s6beHEGBCAXLN9WysnKwu153DOM/IKvdi4tvnMCjifTrrFwevXIJb5aJHDEuATtpV
aKKXk8xL8KhetBivkTeorQVy8NEY+41Y/uHY1Ia90EG3dbJ+fAsaYhujbH7NhXWhfjQOuHq6+8Di
yeWMit4TNb8hPQjRq4XiOgcEF+CAAJaYuvtymO23xsexY9SJPmubUy67YZrkBQk50a6RbnXx7A65
apo775UVexty06vzZCFQrA1pfpKUplYZ3iKJIHLP0Z3XKaA/IZhYpTmDPCGAqYsx+F0PtmZGR14l
zlRUgp7/1MGhePYM/CLdlJEV5ma/YHAw0eRypZS8m/x0S6HB0b+dP5yOpacFuoXRjtZE9KfUdA04
Nf5YdSt3rWv3R1sS5YMhlpewDB91Lj0+fUhLOWZzwqnA74Wj2FQTqXxJdXB9ghCGsbs3AaFtHNxo
nMfxTOXD1Y/ueSuLoxgw1oZYu2tTNEdcHYhzDW3f0Sb5EBQypauAqyZpci2r4gwMYD8X7aObcA3W
nc3wO3RH1nqp110m5akYUFKmIAK74auqnTeFjvuaZ8AMCYJsd8hXTmmeoZF2p7vbo44Sd6KZBhHg
+aHb4vxIdo745Ywda9XggqYrTNyinSQJzmyus0T+fEOSYO+CJ1meGis84SzgI44/ZRWIocLzcJ6z
rHvEx1STmA3yQ0QCf7h+7kov2xWx3a7LsANLJzLUbLWHHLET9wntcL8PyMWwnOI0zHB7U7szjyKs
zUOMeQC/CXHHQ0H57eFzIXb5DMoITzZN16iGiNhX7XQd6u4VJAg1tK0/iv5LlTRvOLHYqy7I78YE
ZVXW8QanMFWG0vUwJBbdjvUCM0+x4Oorkjk791J5XnYZEpIj0nRgqGozyscSw67GJkgcm/2cMFJ2
xNkI8YaabXfMDPJTqjK4ELJbCdsnJmGR8s3FkRTFjzn0xSXxzXqdJ0TrLCS/khIQdyAs/LBWHCN7
dQgrMJrBS5hweggndSoNKVZOynZrmp6LmSYgWUAtOVUNRDq77Luz6S2ax87YRokl4GI29gHbEvC0
3Bcoq4NXPKAIP5PqGjoJcGiaXH3W9FgFMXrk0XSeB9ntDZ1tzRzdmM5cj3MMeXtePN4XThXiwsLV
r9Hwm9kD0ZpPhdMlW1kyQ5mwk28KouoaX+enTrrIYkci7f1sPjqgbPY+MxyY/mTGBWWN2sUcmiNK
hrcgHX4NxvtYemOM/5cWMdETQeSS4EaDg3X8yFUQrNKQytDtotdmWHfMoivfP0ikH2srdsTFKrdB
kD6nPW1GLjnJpku2wIRkm7HODHey2Xu5+oLDeBrZicepvDfof684+dF2wuNqFEQ/BXhlRtAOk/Te
YlK7F8mgS88sevTb8JSXCPg9RRZmhPVmNY3xrlfNne33jGmonXYdaeaZ4z5TUiPL84ZLj2MzxjpN
vtQMNbUvvknkqPrvJoaIgsIFo5v9Gfv4iMaIGAknf+lojaxMo//oBzw6mm3gSIYz/kGFQI35OnyU
ySNDIaJsI/G8M5t0A2Ryn6egJUwCC1neqnA15n20ZSrgHmzLTFGibs0R04omO6V5H9D8s5/m+NYK
tmagWC/D/GFhHt3mcZ9uHLvWGIqJdBv9Um2HdvppBhuaQQHw0WnesoEYbWRkCM+NbGcElBN4CnZw
cbYAyT5TcBltjous6CQaUJf1Ha0GiNp6nVgjrEaCg+fB+HDUghSZvjjbo/log30iOW4X4zGAfr5K
cqRH2JA7cKnyNeEAR1nhb7nfTmuj3sRJ8y087HwecMeJTY4GTHLVFS27zNtnNrYo2SaEjGXhgi4F
vMLgbo5BL47GfV5tQ8S/a4SMK98vAauhBlkx9IZBW+L/JzVFaYVCTBXDJp8FNmQ6/yt2r3s7XlKm
iUcm0YqDU5+gDlyaQWFjfaV9c20nckYUMs3OKH5bSOrD+EImNhT0Cce8MEl/pHK7Q3+s2K47c51E
34CJnzy/fG687oBA/1XRbwCxSZOjDTmkO4g6cjgWFTDvMGbhC2nLrKKCywXx+G8QoJtyqOhNoM5W
aIroJYolD5GjiREevQVE/EvWZfVYBuEhYSnYeDlG22zpBpra0vuuSZ6bbsIzEbndlREgl0Q7Gptp
7n5RHLFlazcHBR6+EvrN1imqPeAXjFDLjV5A2AG2v3UKHAiBLl/efnC7y+3Lf24W4F3q0zxd6dv/
DgTCwwL4ut2PADX2sdsdQ8aH/7nP7eupNdNlFTrfvvrnjji+wl04mpd/vvyvP7U89JAHhA21SRQd
BPhdjNDZvmlL3or//8iWaiwSM5dn/J+HneTC+kVccvvm7Xne/u+f3/znTv/1KHFoPePQQS584/Xf
noaJmZ9CPsPDtDyX26//6/n910P+6z7/euH+/dL88zjLwxI2+hpKmlFTfMX4wnxWmeXRlVLfMxU+
6Ax1wOCPX2EBCEfH/X7EhotIPZlPRkfuOdni6RrtLBI4VrRdhiEUP68eHuyAAj8rh48y6XdJnn7p
vLoWxPAeZeNCWVS7zsntTaeSt0GNHh/1PtiaKlerFA7TVoz6PU6q8OpDNmjNIcLKklRsbQ6AiBJh
YJU3ciVs/WDOOejlyCiPXZScZNBUl5rZu+cTeROU5YMdHkcvyFH5cgTjAJJsoc6LlWeZf2USxk+Z
+d0NSOKsHOx41TmYuENn3AXHuaI+N8b5C+IfafLJFj3ZWphgaT2EzS3dvo1NrCe8qvGKdH84EiU7
rbrBBEBmP3bTMoeAaL8OxosCx9CkhXmo9eyv26ngKBWofg9Vap84HkLOAt/0NK7hh2LYdZCyBcYD
SuSWFkm1qWxNXk1DEm5oH2LXMJ7ibceJbR3XTrRuDeyyLT70LYGaTDd7lO0OHhvzOaXVvelm/3eg
e2ut7BC1Ocxibzh6fHRWvvVTULNZNq+GwpkGDbWFj1PEjNzUFeGEvfYtg9Smqu+uNCaoezTeztK4
K8c2vDeCY1sOV/oaX6bQ+9rsN4TdjqtScg5KBqIRfPWa2VFwScKS5CxePTucPhsRPqAdVPsuE3Ry
iZ7SA3lFlIoLSz6D8KvyxwZ7AUFaoQ/udXpwChZUB4YvsJ6d9rq7oXILSFEDcyz73dJ4uTxNIdL6
ec2zpZ0OgPvScaK+D7Atxi2ZVBFIhcle8qgwpI110O6j0hlPsUQdPk8wvv0QSgDd17QZo7U9ma85
UrZ1MBvpYQYBBzefSY7nkP9XTCtB7wHwfrCvugYz1NQdlzwEO2GSOWFk9iv8bGXPHjgZPbAxEzzB
rV70DE8jlRdgtBFZw4yP00Mj0h+gMtWuNO2faMoSwt8W9IjygrsEDZXQPGN0JtgoSBzEKN488E+T
15JpQsVc+c7IMJqm/h9ZIHAxInyAVtqLdea6/aFPsi3S+apBVxkZaKhtEuZEOuLd4IMVtHH27I8/
jinNI79EkvsIKqdcvDe190vjfCKA5Dubn1ENFge8wTTwbXmdgnWj0247I8ZFLTx/uQ6VZJUO90UV
veSx88MUyel8wBX+gqsyTlGieJJlER20HxiAPqBoNjHC8jBybTT8YbNls/sYe7hwweJcR68NlU61
93aGH4rOEeiHPL9Eot4mHRMB0yUwO4W6S85nd7acGhH0/B2YtM4qsbVLRAwdfoudWfjvIFUQBuKb
ZN90XqTMH5fxwNQPI7u2l+7sVL7kMr647jeu8oiuqfHQzehakhIIB5GVzaqYcBia5gifKNb30LSm
dQHLi7e2ESTrub+Ag7FoOCAaBCGlqKrRjFgDCmS7UR9QVQhAFUgk7fnHzBbx4PSMm26f/u2jWMBP
9k66DyUAYfGXD+CwHsaCGiJz3oSP6I46HwW7g6DfIAAvtC3c5VDGI9viA4gUJSmKNS6GkKQ+VDTt
JGjPWUW5Lb6pMUYVp2ccUEDRCuy4CiHeMnyOre4prODNsmDASIcUnqdvoWmvGov4B8yY2Z4E9ys+
iL2eYSQ5IV1URx/dKX0xgGStmSnGG2LHDeY5TrnvoM8A0q8DilCXRkuVWfXaKG1/25f6JaNtYbfZ
39IIHgPMJID1SQqcZ2ebPsmybXdFK7lGpuKxzIl4dS1zy7DA9sWPsm2LdHF1KeP2PZzw8GWLR60f
iE+bsYxmJYYI+GsItCLlkZHSLDiQYufXM/UMGfWdQzNBqK0n+DP5JOsHFGvx1TDvUhOfeCOZTtjD
V4RsArMuXOupnxhdz/Fbljt/rHaKSACjvp1nD3EmJQVAI//JVsnOJ6x4xE3jtr59kVwBSWd8S/iF
q8H/MLqKAwu23atWsNpd980X/clsIQmZ7Rrbvmbxm46xNB7MNm33gUBNny9u8NmHLOYzO0uirt8b
VfCWLDTB1iw/PQq9VkEltHqfEh5HIsnH3guskIOIoAdIrtB8hl/kAdiu09qBHDNwni2Zk9bZeDAz
8PAFguG0j74SB99ObisNcKO+pr37q6eBuwsVMPnJ39MU/dBCpSSyW3882II445L1XHNITCMyS5us
pf6mLxykfDKTkCCvwKraFYK85lBaO6/ivBGkE6y4XlY77Z8wE6MXR0u8ocxvA6AKeZpPl2GhXoih
hhrVqifLo6fROsWLJCDOM4jRZPXkqIrSvdDdscgsce6S5YgnpXVStXppyN9eBYC51n3jorH3tLlP
HSp+tqqTKQFbZenEebAjPSerSG0zdXFwVfw3QseOUMXfU4qwLA9MtmcJASNWi3WTbiJxaRbzx6iE
U8LGaSbTeczKQx3rY0OQo4OVmoXTw2WyqXKEeNA4XlFp5+vKGrHRpOOD5UwgFzRNYRsXd23SzWP5
HjCHQ6zM135so+5NsJGN9aHzQrV1S5TaxEJv9HKRAqQvtvxFnCgQv8KYJEXIk05AtmuWlLywGYYl
gdkhmHBTAA9yt0CiRiDvQGLQClaM6S5t/IckAZKcOj/YZlaD7SLInzJ0/vtekJ2N02mu7eqHvnjR
AqtDZkH+CwPad2hm772DJxKNNcWRaM/GYgSvwO7PLjUQIn0XE8o97icMNIZ/5iL6cWtsigSJ2KeJ
aAvsgNadMZQJ7mKwzqO2PmKR7oJTjIXrwGmHRp1sfpVyHLdW3dyloZvdtb537IhBISojHHbSB6zn
tfYuyEgv19lpw8ENE3RpQh/AVT0lZXiYzOlpjPao54yt7Lq9l3Wa4wy+zfQX1jYMTdu0mXh5RN+s
8Ck+lSrUm87uG9D2zlsbDvht5VubMM4mCOEd17S1M+b73okAn1jqaiaUJE6prkj4zmZsP2By4hUY
yLlUyb3H5b9m4H6XubrkYm8joIf0O6V8j3pvZGXz8Qk7+NpGtsaW8xifEdwKihxhVyJa80WlTyK+
1KN6YU5AfqJB+jd9/6dZPKiuXCSbKJ5agLgrZ4o2ODPrVY/JdTa6C/pAZ6tHTckV4pV2vfYuMpvk
SsTQUy80vc+afiSTd2Hc4zJ4LqWnTjcrDq1bmtJV6hFq2NBN+eebvWa83iEOsvyawRLozlVpGA1b
bGO/xhYzqj42jJWUmcVEBtuYmutq0zs18FfQMNnBS/xtvYRM3W78mHgNJ6F0yhRmkuXGi2YiF31o
dW5v9id/ucHIQv6waR8AVEF87eGb1dg2YXJZp4GIIyJISMJSg0zPg/dKYgxzAqOYP1HnkqrT+wex
pOc0Y4cCza4v0UINvt0YC0749n9sV4RY0BBa374HK8gd2+yUW1l3UjjfT+nyf3hcGKKKIVb7GkyV
I6f2FNOWOg23f+H/fW33JaGhMYxZvJx2f3Z7Ymd1o2w6P6o+EXwA2OhGDLcHDDArFcTvVl5EyOG3
U9ZgaVj+ZmUnkp/9759P6b5J8BpwFL3hRMs6K8nHnQmtnY1nZ0kgkp8MmlHQLz+/3Wkk8mM7WtDe
ZjtigVbSAP6TL1Ccyl17DeeP2DcbopOJngEXXbEr0o3o9AR6MXEx96TVumpJcYAJ1q8rUxPhUFFW
8AnAGGAuN7kscXfewaYmIdoBc7CaQc6kTZQeQ1IW9rSDDv/8cDm/80YyKBy/58CGrpjd4p+VHd9g
st2OYffjuJw/bzcZW8VmpG21spbY5imFMF/CxELte5d5JRrURmUbqjjgRDEw2HG5wWSIZIZxuTp0
GZ5nNVlk0FBtD0ZgfYJIVccgzQ9ouWEO5PFX67XG1q74/CpV7volG/x2Qz97I3qfUnkgsGkCZkdH
A6bX7Ye3/yuWL7ugYZKiQixQPUPPxAD/aS+9NV+Pb7JoGOW0UKmWDo6VEPzRv9aePdFKg3SUT5+s
gFhRVwigENHoAt+zbyEXANQI1+JvXPPtWQ+PRXDOI/MNsA7TzEjT5TXfZs61KySrD9ZovwtLvLma
tBwFvQMK3FOU6t00jyCQrP5ITfynjqmbf8Vu/wFlzEXVx0MTwXPvG8MjCsw3CacNuc7r6FGBELCD
VZi/LVq1Mdpv33G+EF8+jp3HYbMxxzWapWNJZrVBk38dDLTMLQtTMFQDzYmS69eBlqJLSkZWJWLO
/emC+ZlD3fKt/7uR9KMYOvTJsZrU6vb9wm/bvZFxZl9+9q+7psXy4bs95O3HZq/8bTc67/+6nw6X
6PLbN2/3m6UbQAtzrnVeMhWqSkhik12sGTX8xbtzdQrULm2YfsD1STcd3aayWcCgVAArvwzVSXfk
yRPfnEXBuSNOaesVMFrgYKyZCz4aMriPYJ8gsoDx0hIPNsS8ISVAulRHT469TMJcYxfnhAHYGEBd
mx/JgNGGTgGujarxn7nkhPm3x05438BMqsZh69bdVbB4XDxcywORM0GebKZQZ09AKzIqeoqbqs6z
E1zj8yjL8c4FDr3ult5dXJBVZzTqu0XmSew2sGCrPNBIsPBftS8c+31qunbvuvC1XGXuLDTKmzKt
5q3Xi2eRtSN2/ZiiO2IvDqgxJrbrve3d2R0MzaSVDyNc1Vaa4LEj69i5CXStALBiFoyHhCMLpSKK
6wSR+Z5OJGd9Jf768NFPOWwnmTNJyuzsg3QIWjTOvPXZ86fh3RSBPsHX+RJpoXZEef6WRXD1PfmI
KenBU/GP41bmGXT2Jo5BOCX6dcitvZlLF+MbfkyT4neSe+UG+shx9rXsAovZMIM6UU4/tQzeWsuO
d+0yCJC1f8fV8ZqGCXoDEatVaQe7QCXYaocPVnv+ifXRsS3OEknyAhD6wXcROTHvnwuITmXOdaaG
ZqfrdmDmMvd7JF9/jB/OWQNxid6L8GJAhSm4erwTLzhO1Ml1pnkN4zoBpen/beoBDMeMcU8iW+vs
E3PMMjTQBXegLPL52eGwUroWEVblu+05v/0K0ukC6V4zV5u2ixZaMY0dfZ6PHaWLlgrKbc8Qqce6
u0+78oFWL1Uuh3M72Q6Gdehlf6nGud65Blgow9Frx0wfCKj45dvJwxDrhwwxAKl+PRRLguPA3+Lc
Dlta1/nGNcwtbnFOmts2985Tg+PeZniVoySxyNCigTS+xIIhcNUlP4Y9kxbUGueqxeUV9NexHD8d
3KurxB4eYN0/dh69CuU+mYN+Twr9USUJ5ufxkNGzd7MGf95U/gp89GeQYVa2wWXhDPWlrqov3n0y
oJz4EYDYb2qtGXh5crSm/MJCbzJX+vFkfem94c8onD89I3kW6K+R1OlMugAB0/5hrsoOr6RcQlKt
i19O36UM/mL7pCB2Mc10JleneLDlDxqYby28X9YL7CnypZeFcm7r35Pp8eonf8aAwHMfsN8aksRd
Utqf+by0AixmFlK/TaE1cibKEAsEMZeookMBDg2B+yefy3SbmcSoUnDfTbH5pgIv2WTohOnDm7t2
eRz0IoCFBcbWaczPdtA9iwDXg2SaSOukXLsR0D60OosM0KfWg8ZnVhazW/wChTVfbN9mSM8TzyWg
E2AEL1mrSCifK0b97Tnp1acqzIrR/3sa5DkebLEqBZmaxNBAKQPnlXfNShnufTLa7V5UFm3Qlh4F
GnJRDeFmEOOdrXGHIjDIpj7f6669eCODDQ7X90lssauDisY25LSvHU1eL3YvaqJ35S9rluXCvI+S
o5k4IPuCmNaa83swkeFYWbuZApFsrLin9jX7l0BmT4McVoA2xdgsFFcS+yqD1i9OHlYrPoCAwmj/
le3B6IiNhIiFTviYDfKxt42vKAyeeIXJXhjZ2/XDFLP0lM3WIM+9B0du9OoerPmpjt0DYWgcGKxt
XQ5vNJhs3/yL+LnqQyYEfv5U19OzVvN7M8ANC0VxAuJyAfHYrwzeHu2ifxQ0sET6G2FIXtiPdo5F
xVfht3BNIqw1INlksHcyNVHUuHrdVKncV3aNylUiJfmK0dKtQh39mgdTbwlBLAuuysR4cIHiEN+K
oIZ5ZW9/05o4zy4WJSdqfoNTfHfo62SN9Dhl/Gl6ZGidFzG78l0A+/ItSb1XphY00Xo6yGAX/5Bm
y54pgkd4CPu+/YzMCK+wb96ZpXHNBO5osuxGsjMDJoUI4sDmuTNFQ/VmdOy2ddj8XiK7NLXfgiNu
dzqIxE7S2F9PIcdTR34wTHLWQxY0B6wK2Ly0RtdmmVQP43S0LP0TKc4veT8/dB5ktigpzQ2yGZrl
1V+Ttiibq36ErcNFiZpgylrssMnLLH8bKbajPu/4tCh1FqQhrpjc0z8qn8tOYBxrEbXVCcEEuL/X
GXSXKfbTaxp273EFDhoEAvhiuqkrZsnfgqHAAfcT6N4SsHPCWuIYDCIQJpQbA6fbZjZ4PTPIaahB
aYHOln2pZ/qspg+YWyfmXbjI6M0mOsWBexeMnvPcTpBDcpR6NfIKgRqPSIqMOYW35V+J7mdpL0Hx
+h1R1JzbWfISD3hF+mjYz33cHmwOYkTrpXD8bPIGowb5eu1xviScRjB+ln9zMRyKENkTiSmsr5bV
bHy0jKu5Q1pV9aU6pRD/dmMAngOq4UsUFM2zynJaKI7Ue8rNdBv2QMBclafnyp0eW+Z5l9BR/sVL
W2uHtyRBKObWF1GGzSYW1jW0iu9Y+/MlwkdxHJmJDaHfXvrlJqhTtR0Fby/ePY9gV4qQaSzO9UiL
3GzmChogB8Q8XzpLSwxAV/ThbrFhTkUpDvTP7r0M9dztJuiBPlnlpmzdcJ+7/nRKpY0miLZ+7A3A
s3o2UeGALxpySX+MreTudiMmlHtGiNLcmR8CBvdgHYbFlYjoE5hceFkIVrvCG5eYVjBfGtWv1dbO
ZWQzxE/eQ76oR1h3vTSfqVX1s49R2pyfA5dU1MJ0rbPX1xaJIUy/NCmeL0qM5Q5XBFVilln7IOMj
FyvXeLTr17iv4QYsX3ixmHZimeETOLrSjgvhyeLy2jgWiu5cyvkumRP2VY9qpjFBLYSKl8ezKueS
6OqPdFS6t63OuxQzzirRpQePCd3aa+W8NhPEP35k34X+iGyuJ6LBy7FFFHSC144/OFs4wmpvQeBf
qQwy6KDx7k+hwXC9VDyaZjA810z5J5OeiwrvxmA/2A2Bapa5sTIFXbhl0p2BCHK0qJHhaVJWBo/H
3EPDEpd4YosDX4+Y0TLIHMhHA2dez5EhARMx9eYh0vbRCLEYJZQTRSaycz9qNizY6WH7pGY7oREo
oO/RM8dExxBjNuD8u/0mSKjdvR7lHfIYteEyc1hSo4MxZjMf0nZCMLpVLTtTKvll24x3Hi/ZvvFo
xBsNfUUpVbAZNOoLxAOYKB2SmhFUSltSK/onsmEfoFwdBY0/KigDZoH1FpicPW6G3r5x0rUZSwhF
nPyA6ODPYwPdOkG2FU48EdrSXeOx9a9JNhb7WXX3zexcZglyffS7z1wbP6EzOGhJgU3Gi7ylBusq
S14I9DocXaP8XFSYjykCy1UwssLM/bczTXezrgBMalBUIbgdMjvJaqKGs2u2zQpTS+obW7eL021Q
TvHCdvibR4TQKrp5SJzGOz+Lzst/s8vum/ngBNuwfU8QiTHWTLoBgFBkvTRTOt0Hg8Hpk/XfhnU1
TsknbISnWhqrUcQRQpYchRdZuGyuBAUwOwPmxFLt1EAuEECtwTnAglX9QgiLv4sMrkpoT7QGpnq+
ZunvonJDkpMqGqiehN/cEeDqVMgw0whLseG517xqFxIYluw4pAnW5ScarwAE7QziCtxjVlCTGZn3
jksme1Dx8NFGlB9J3x+qmAPbPGSXMAMFq0uHoM9+sUzDJgwpmTwBKiXO7ZhqRiUHe+RknZWkdkLH
2lntEJ1sr+CqNAv1BM76kDk/UR4m1OAorkdGq+coSx56VxvHiJm0igXZGmmFTykRZ5mNwaYOYgRY
hS63JT3C5TNubnub1vAc5u15UmLXVmwY0xgck77pjibmq8x1GPbo+bEQxUPSlt6BJCDYRD4BspXb
GED2/Xv2w1dzbD65hOD9GWg9g7kLj/6SZ13TybOs+s1iCrX3evVdZRnZ5W76hKp4cZuMlymDbdin
Aadg6gtZDW8dgTCzN6A6YeYxejRnPSJXEki4ay9jQjLPv1rd9bQV3Ys0sQ84DScqok3QJQHpwUqZ
nfh8pfTymgcX6OtIvgkBDQ3u88o59jNSmvixarSDf9w9B4BVXETLTCXc9wJFhO3qAIeJxtBdOd9i
FsauygN66EwktunYbKJQfd+s8bdXrKwUud7pfYIxKZLYQufXxj2Y4AFXTeCfJS/tpupquakdSsRC
QOHMqaxQmOP+RCFCH5gmReCQURO6j5pAlfXNQnEz+5mDcs8eH/B15I5Lbqo7H1wU/XeN83S7V6c6
FJohnlYwBYi9K2oQnUgUUEkb8qYT2egqhAhWsPcHL9xjw6AqyAJiVmS9CVtYKE6VXX2TuUlL9naT
k60UIo671qG0+V3wAqrd3ayZZmx8x1P5wlmfmdmcHJi9nHORU2zipqnz72SIzYPwaAbLWWxzN/2u
HESsSFog1y9ee6Gd3TAwwK1KJEwRVwAEVc6ds6r2yXYhv6zLBSWAARyTJjI9w3HxLPyymwGbN7LR
bT1B0IsYcAYV5rnY/yxoxq05Yb5AocEObzcgENvoWNi84uiiTiVGq5XEAdt7aGbT4sVpR/50jtWY
nsnBafRDb1NxwQnXjLJQS0YdMcph1K9u9/RJm/1nSc3dtlzHTvSZ6eglVhMrHTMk5GucdnsCc4bQ
+GtraNRlCxVHz0xocgzUHdYQdFZwgw16V9BiWhw6MssfREMvzhoqeyUC/kbeZpskQQoxWFD/M31J
XfvLF6xHEOfv6oSK2gSyFVus8wnzY+SMXAvuvTE4vEmW+9TyIZl4VoE0XkCDhusmmz5Vz1mM4BB2
q5Q324HglkwZhZGBykzKzfLKMIyEPRhQ3MkRktuIwoMG595HXGiXRbDpRfJ920/mdgmuqo5T9qAt
9zeANhS1Ib9ya9+RycmBMPkeqSXHSn8kM++dqA3QQnWFHRoRClCXhdp+7wi72nvNWJ6zEIxQh4FA
9mrclQmH3MCinA+KwXj1EjWeBuEcWtO8m6Unr13bq2vNzB2EcnH082o8LjWwVwztA3hqDg6T89nH
g/OgKSPN0eow/BVbw7b0Q66WCc+8YdZWbUgrzw5V730S4lucbzeG7v+HvTNpjhvZrvB/8R4vMCew
8KaAmlkki4MocYMgRQrzlBgSwK/3h+oXjud2hL3w1gt1dKsl1gAg8+a953znPUm0mGTpxtmSJ3Cn
xYNOMPuMvNrgEHIG4veWKBLKkY2Yl3nS00O04ARnHX1i2D7uF1N/apze3bGWOGdriM6IUaiH4N80
HPEPrde++4VhBm1nXBMwsGE/a1vlskmuN5W+Eh2Swf6pkRQRZv36/dFeOzkzzjSbsDqbJiif8m7y
ibXofTLtOc1OvdggcNKPvXcQbeHvafKTGIi+D1ihHhZKl0eYgSDuV9mtMYxWYJjQEQauHoUBGYyU
CWo9qZnSjLcdA5i+ZvTHgxhDZ09/ZiNK0FzgZqB+vDo5QSBTjKVsCSXuno5s9NUCxL2ktPuaSgaJ
A0VT4ebPdu9UyHC+cdh5oUvIM7vhhN8L7RDvrZmDWgKqVO6PvvEkxyDKpRh1T9W1PySVcdBOrEG3
hYj2Cvgn3/JBQLMdR4Xm8LB/LtV6Gh0EZ/8UfnjL0y+YSzC7p7htN+0EUg5lxLEUTP3prI1gXh9K
HWSJiub2oEOJWCNhwtG0UXTAAeTVWI2HbnwzNAzXEWUZgZv0vzkeErEU9IU84XpBbTuyqd6+J9f9
qSm0abaxRjPiGLq9YQj6ZBxRbekqfl0oBENKV/Z6GCgGpKOUIfou4RZAmGJ8Q9CbQp7JUKtt3FgD
YglPRRStE41MXHV0FHhWU/hOIFozegYsWKbBUpMj9+n7caDqYeiQEPzkiSMphETzNclJiuRzNf/3
XfFZVtxNCGkRexsaZOfVdu6Nz7HR/5i5rfAoQVL55y2oS4beGZ5v4MAvBimWrFg5LO+gAvrd3hOo
zf7oHVMj+YmLvgsrhRENKgRlCX+o7sV+Lh2OvpGEQp3r3zoGdrplXqhLlvzovlwI9+5cdaF1PQcC
HAyJGv3GiRGZoA/oVpw93wBWF6N84hx/r8UYBAVAsdtKPna7EVEEmn1W8m7mwJfzx21JyYdBhFal
mX363Xy5tdSxkRBMzykemURNCy6bQ81278Tap2RpX3ZRs1Iu8vKxEcMlZZHZaOUnIY0tNmI+TaOX
2wVkdWsvhzLqktChfU4WENfxrzVxUCfNyNXOV9kneTMAHy3MMkQWpeZonYsMAYWjfFJMedq9+YEz
SXLfMoXalPRt38YxaXGL1PGuEMB6SzyHuvLWdsbwndLQObSEtz96tf49Tc+xX5vvNCpQPFfLcpfa
bnZwrEUGMWb1UKNBVeuwTeu2PqaOOVysaTyWI4c/n9TYCyxiGP4LOuua2CCfKAvcvBBSKuSbaPu5
nRuQB5tWEKASqyIksQ6qulZ9OpUBwKPgeVzvEGkMv3t/fjXN6gJT4F7V4EAiuaZZse/q0j7S++aQ
MxiM9egzq/XucfSWRYoqUV9XgsnP2WZZVCwi5XikeOLs2HtfQIeJAp+za+dv63rIc4LqQBBMk34m
Inqp8/ZaLfbPfk6+isI9JKpiVcvAstHVICKBFj7k4OeW8tpSdAitdO3sF5S79voQtRMv1NU09hZn
tUKWzUPcADVH8UPuBWUHvltyameabzorsl+AVC/E4bZhR5xtdfOMaY7IJoJGw4yBx5Cdx7Mpvc9G
94657eMONI8go7Fn9c3vqPO4Z7m59MF5mTzm5ORa4Weu/HLekJQO0BAR8FKx+RKARxnLIIXNL/t0
MVNv4sU/rM+umXXLruTtTJr3MvUsd1LP8o2m9dAPqRWHtZyYLJJhW9zKXv0QNTwMeoVbuqPV7cT2
fY0Ob3N753LEpZ25M6hs7XkYbY1xPPY3qohm8e/N1Rs8L2wEcIW7Te+zyCV4rSYBzZ7b/waiuj0u
MXhKDBIXDe00vUWub4wJYRjIMnIaliXAvVsMGz/c9bd5HqbNKC3Al+wqNf7asAT8URt+MM/2PZhC
vgVbSBYwCMupvVT79ff1GakVpasXFiNSISRDMmq5kjYT05mUs2ggkZ7XWv9sxwIHHmlTx6B2b8ed
RuhmYFo8SUN6wRG1dunZdJKKUAnP6tFQ0Q6pNKYlLottM3BTeHiaCldy8Ur2sKEsPs3SOsncwz62
crKytDoUgo4iAHoEdi4fe/GzeTuXZ8eDT5WsZ/tSAyxbO7+dhpNKVLI/J7SgRdL4+0Ij+ZHK58cI
xF6THO64+8k9wzJws+Z6sNm5gdZOIeF9ERF9bcdRvCwoEQQBHQL4EcMdDBmasp5b00k3yNtcdnG5
tisI6QB43q7bJjdHjSd92WPR0LZLi/sMcj/33HvNlQPD6r92GGuMVLtCfI2RsvtMTW0gnejugkja
+t4AVh+S7vFsq+FHv56yCinO/Ug+ThqzTXs64/JEPWZ4u8NiST+VyUMvbXc/rLhXN6esbXFxYECS
hxiJPxrLBUnJ4tMyXu9HdeMj1aPNu/1zW7vx0tFoMFCwT/VhhM9P3cglmyzr2Wub7F7M9ndRfoIx
m34yBtVn6JROhRC/QNOLk/kI53I+tYbMcT/bfugQ7RQga8gfMnoPoBIbmjCuWGPJfGbgtffMOCeo
VGKG/IgdRmHkQbjvDJ6go50VW+VPr/kwJ6Evc0Q4c8eIX+/TgOYhDG7ooboyoou2sGKZYn7xLDRR
PPy4NQid8lp/OYxd92jwHs+ZQMg2O/Jop6rdyfmho+O1oFvysuiHXxkSOLfcocNx92OMa3Bp4GnA
jDAghmM19eWutwb22JgCCHNDDfe+WnZT2z+CPcLUMufFk2GhvKlZvjHSEE5pm0N26TjBE11ZhmRK
V48Tp8WnBQHngJ7kL6TP/9MJ/1c6IaE0/2L+Dz/6j39iCO8/yu9//7fLR1p9/1cy4e1v/JNM6Lr/
INXIsV3LBO1gOT58E/Xd9f/+b5ow/kHwuIfTXLimCycA/tg/yYS2+IfteKAWhK9DR4SS8Z9kQhto
oSMEoCHdID9thRb+Ldj9fwp6/29cBzQusN74QcBhfNdw/4Zf6UWma/2kQbibN85mrQsNZhohSmfz
t3GS78MLES7hwhZwxF70L1/U418whP+CvfgbYA0QENRGx/EMyCSwGW88pX/B7dSVU7fwOggYn6Ag
Y+Hoz4QHoHOnr4u5H1O6536jz/8/vuzKyvmXl0VM54wy5WXlTzJqkxIc9h4wWTDTVe/ODtiT8n95
yb+zj/7+Qf/GPsJaTpTayCsiyhqWqyHQjW5jZPRp2Gc//uePh6Dhv72cZwB/Q7xj6gJB3t9pk12h
NegW29vKHJ0QR+yhtqyaO0qyymspg0l1sFaiuusD9J85uV38UhE6JpxywwgSwwvCjEyLIPSSBxtU
M5NZ1ZIAsMjSgWFh4dbs9AFiq/4WidHY1HjKdnOJJ5LeJRv6ZuLCQ7UVFc3R1WJjlf2ecCESxVoY
Tpl6iOiWUCmghnHJYUmXLgux4VWhezPFjSQL0W/sa/1o1+YT8ds2Dp8JNPyM7WTh+AFd/p6Y3eQU
oQ4EXPuW+2z+Wjq9Wh7nRIDAz5MooufLkJocVpr0oNSibyOhg3mk92TQRju48qObJ+48i/UbC3Zd
za+ODgyyGoiVLZxVFiQCmmkXocgRcJwTEcBHZhm/iaS7NyPCSv3K+gb9f0mb9p0+xKuam7Druovm
qLfZBMgrer5ZAhhJkqOzkRvM1RWdd7cjWmlBKly4nwBQG05YcOiW0W6REavXqWP3ahr5rsctFwYZ
e5Vqu3kGOV/WADRcMBKhVR/a/DfD8W8SJ1r4+lwJEyuka/KjzDhvAs8rA6NarrVR7xtVzFs5qGjL
13bQ2vlnpZ1cNErgFRdG0Q0thAKnbWqslPt0a9v1u6CtnKVMAof5O1+m18TFwBsjGJLT60ysCdl1
DdmmiEtzsXxjoX6Nm6+q7D6Gri2Yo6/VVdZpwaAFc56VW6Ga9wj7oybcnVkxHrTc8dVpym9d1Wty
aRGuP6e0pld9dh7m+tFtqazzzuZESSpu49AAo/phnP6EU6wBlIDTutL4I3W9tc0ODDzJQPi1VDho
DTPfddBWWLR4yo5vzcMxrlxMV8heN0cCGXCi1/a3BsBlj8o8sMkr3+QaMBSSg0WW/unW+rDsmPgk
Wn+XWwauMQtAg1nIn/QfUXXX3ZdfI77UEjERzEwYWs6f1hbrWy/INSpi7jlzcQPS7FGl1zBdPd5I
a0NbWqqlDPQR1auemZcCoxH6wDxIWt6z6Kqrb8gnkEMUN4ZxV2c+LjyNdpelo3AttOSIgmKLgJem
a8v90+ZQ0RMCRInCokQC6ZjkreSW4S+MLYFrXGjfY9Fpow8YOo/8LGBkPWt8xJehAGw2TA149T40
EnWh1r7CEfjr9q3WVJMI+QkZKnCqveIK+YT0pLhbNr0NHx5X7BrSiT1dM5A2LzkoP2fBguLmx/W+
IeD3JS/V/Ww6JP8V/bvRunEAdWBb10zsbeGDN/CJYRlNbL0T0nFgit+Fhqt9TvTDOKAzV8tZmCI7
DmSvbhqLbOpcPqJcg6AxdBeADq9aJfGSk59IaAXXTSd1g3W3WicMHKx5DIu0LfdZFm1TGcVbZ33i
aoTdgdjTxNj5I54QfE+442wzO4z0YwazwUeMCBykCU9nHhP8oenfpdE/Q4i/J1gwWLEogbH+w8LA
EnQDa7wt5c531eso+I47R76L1eou/AFLnkvwiD+DyY0JpNWQhYw/opE0zMFBxl1CvKPDPdkB6+ea
3bFgRy6P6+3k1cCpZpPFLO5TxPXpa2H9kK1JdqtHpJdTulenxv3o8kAmRODM9UzjDW1RpHPl6XZA
cWHJvy1HyAnmbnWZICUfnCHfDAUW+TLiQ5FFq7u8SBbb3yh4SX+ZuSLAiOtgUgAloycI4/xvLqq9
mN/E/bAW+/5hsdynxGIWyhvrJ36z8utraoMkGdV+kNWrZhK/TC8Y+wC5auvfnxaSikX95pvqtR3n
V+mvjezogQkd/u8UtUycTa/rjAz1xPOwtFsWVeThCkdMzftELMsaI8t3mTqvbbUd44ZMIWkBSqKB
4XA3spYx6rKuyi6uhl5eS7/94y8iHDH0x+b6HJO0tlkmvq5Oy3f2iJJGZ5YZMAyg346g2NbKU7R0
l0Hnqygnrs7AKCfha0WiKgIS4zcNHC6+1gSdHEgKiP8Ea6bsP4Gcp4ssNHZNH0Ub7ddv5qWsnVn6
UvQPQG3ahfZcjqeV9VPz+WixR2TZpM3HzpeMwebXGUQ0b5LWAVaFTYntD/LLcvuAhoaCtx2S0+2G
hzH3jnsJezj9Wp/0U14zmA320bQm3Kzrf7EjE2FikueUccF9gkW2eldehd1d2NrfEyv+KXPc66mw
8YQu+R145c0gIJH4KQ2lKSEU0rS2gyw+F8Ntgmxd1ZiJ1htl5Ggb5NICVSXAJFXplmDMoFYqv3pK
zoe6QSnQNxEiQtFds7miUeDDuvGku4bK4JIk789I5BwYqrzKiofCnNSjXSfgc7pLWznaZlXDF+vO
l/TFhZns1dbqAc1q8swefeYSRmE21hzoEXZ66rXB7r+zHXPZ5FlNkMvk/+njal/iWgxRwDShQTxA
5/ERoHDhAnDQYy20mTSe2JOHZhed9fxKNnqQ4RPfsspq+6YpAUOlCcQh/Fhzd5bqZUGhpIv8oTcx
ohVuu4Te5P2ULYjTwSSCOcG/0IoRywf2WQHvM+jjrtjqDj+KTfWrc5ZtQxoD0g2DDXC6y/lV90i4
56gnN2E035BfhZ5T7ouRsibKhrPK+uGcuchqWmc3MsS+WzRQUPYAWIV8A6KMnF+u4FZua8VLTea7
MtDr11iCkqajK78Mx9FtQcrF/sMipyvKD2zWA7LriKy+nCFQMKoOFElRMaux+FBJ5fF1Fm4JwCh/
GRe67ybOAkbO8GbrnEgdd2GvQBlPXIOms2ivmUw2MIiaNMxpie3VWQGFQ/XHrK2swGeUzIDvCln7
0yZkIyAs8l3rYVsjmuTbmMdDKoKaDhPTNeVtWPietNE7Sp+efWYyR0LphQpv2gkgTNxrcROWEheI
PizeQbPlnbm0D5Zyq3O35D9ijcVnRBuyJQt7S87Y5Iz6wfMN2FNGQ251irgQJChlWYRdyFij0Rhw
HUZP/V4EiZKZJenjOXCkiO2c+/EF67RNP2/VBRNd0Se6t+HXabbY06WtaMx0X6x26uyS2hhbTEz7
CXOTpwbUgkNNSzz6wCM+bf56E2kLbmB2Dvb8YGrLnT+l76ie0tV2jh/eKmABkdEIUAkztwU+BGNd
vMs0/U2LI/QJfXNwAVkeFmKmkWI264wuQcvYI8bmELrJE/tlttInKxFrTOAYnyQhrTjfIWNZflSF
Rk35g2RX7klfurdpJFYp7TH23qyl+ZJmTB8ccYQ38hl5NpgrsiT30LiMZfoaBQ9VlBjNJQU8zQJM
UdBHPcpmzG5J3OiH3qyfyJ+iSmq73x2PJl2iL9RuGGrH5LeNR5bOJHDArNBXSsoS+lS8YTb30ZaJ
fO5MX4s+GtupKrDIoRWgv5fztLDkthoBc9CG07/uKBaKVHgpz0t0SRkHhP60i4TEgMXqEc93hmrI
JR4qmuO2CdGUltd6kjA2CcmdkA5waE9a9Fg4X3HBxe4IVd1iXLggjS622F6IKccsNdVOup29qN1a
afqZ92NBTm/KCSRDeOjDXfKdhVkTMcKB7eURsSI9xOMWrrwgdGY7GAgJNFN/TS0o27FJjB6nr8Av
Wtgnyvkoicmk2Dri/h0fy3RmGXCQ3MbRPmIL32XrFMNS/R8yUyncpvyTUxHaVJOmXNPa1MIl3BuL
dmXTxOzo6L+5jYGMWoS7wYHeVbr5Y1VEBr3B/PdGYTbqe1BVWmAl9IcJSmEykpDYrWOtXlv1IDaS
vW+0w0YiDgQd1uKBz1iPejPwCSfAB0cAXu1Yd3aKUKBi7tAuRwZ3ZTCs/f/Jtu8JrP8aOLAyGmSK
ydx8nfKz6dviq4zNPxWB0yfpUNqCJSS31OS6ujZBCZPbHpGa5UGn04Cm1flWuOOTaOhhG7VYpcjJ
MfYAKRdm1F9lQviWMNQ2ERmDpeGPI6do6zQdB9s5e7X0IgGUrdSRGvXeoY9uFiBoUs+qd4Y5tueO
0gK1jKa3PYfNPNtSUxIz23R42buBwwZxUok74F3Q8507o56NRbSz5IQ6ofN+9rnhhNLWntNGPJnN
6HKaKLt9Ya2iN1jjiFaompnvIRejiJ2bbh9lB3900ovlRM/RBZ2S89RBWUStgP0CPx4xnAjma4e2
+8jfzaC+1HDm8BZVR/7rUyx9Ehpk9CofzUuMyyJEA8BqM+4t+w0pW48G3X/GCNQfqawYBE5uhJhp
Ba36pF5xx91RCJf7ceK59pX/AGKfEzktg2RQEFc7WTFF8bwdnt8X5A5AF6ZPWxaYNpl1D0V8n+GQ
PFZ0ZqPCVcAsp88V1MmiyHNmIOLZqqji7O4xX+Pb5XbvSZsiQD0Uduwfe4Wf2rMlMwl34hTX9XcT
AMGtnUl1cLG1wkr2NreZJqdNbk8fF9AUSyzWjrYf1XqnFURLI3HeW62JYNjZqYQTozR8OtGsljRc
Ea6SMXZC80d6NrU+yMx5x6VK6jikA3GoPB2PmgDI09FvqPKtRh4DxDUBBEBfDoR1nWvVXPoCY7Xv
znuTmaNIYQ8l9gLEKtkR/ayHbmX9qoxmKw2wUSMzBqEl7ypDQPRb6svJpqrZNE77UdtAULvJQGJm
n1od6B7Mp8WbwFUxSYvy8qov7Xc+z9Cm+A59ifs/IQyI9Z/7l37hwe2qX/oMGaCujONcN9c61T4a
HIDMsjl8ldi7x9kOqtFgT6PMYSDrP/VANcMHg4As7lj5paschgncpI1ZgcEBa02UuCB5dyB4u66f
BoeTbNTXa7Zp/plZcbfRK1sFs42Enpd5rmw6h/kKAYi2IyT40GV2fRcJXEuVjhz9hzaJar+4TkJm
T3lverTAUiTLkCeLbVmRC4amn/iXZWc3wzehWU9jmTyLiuzddWrpFi1H9qRysRexqArtbOmOFpaJ
LZmA1m/wO80Q5l+9i7ytST9qQ9QrljGRB8x1lnMDB7WIeQd8u3eTtK5dal8sVwJx0mFMZw3ZhYU1
HW2bd1O43sF27Dt/QYTFIOWiRXRSMi4bVa312GDy3CG2XAdmJVwqzd7bnFBCkZe7smhfyZRqggmV
WLSqQrEb2WHclI/uqoUw6CZt54bjXQ/TKRwo7OGfsAhGDULZdnzsrUnSHVrnfbr7w6VIAtymBaVc
EyntwcWAoR+xzDDSP8yoZiBnDn/cxG3DbH+br1cNX5fZxdRI6+ga7ueaMQhGW5YMKFsjOhWoqjaI
rYuSdFq3rkVA9/kV5aW/W893qJ/kdm7fCHMGkcqIgnjUHXoQQmT0mTH/qjdtm/tB8Dgmc5HcFRnl
z2xrp1o3nwrV/RRVD25jxig0lvN9LqTPggLxxUrd/SzyZZfgThgMowpU183hnLKErcjanIwuZu05
Q6VpJNNmwmSWJpgNaAke5nIFnhr1dNAsGSDoxL5eNNbbkIm7AZH9DuNxtbfRDp/rfEIAzfzb0hvt
ODrZE47f8libztVqLetcUQRF61KfwyzWo3qHfLfjmQM+wfDZQGlA59eK4zJoNYwYlo6qZ16sz6SD
Udo1D6bAcWatmgd/npHUK7kzhbB5nP0LuiN5HFRxHE3zoWhr5zzBfbDjVu1viTUlNBw5JjScsL5g
8/hrr3YHvwgUx7Qs4dTk+2zYTpdQ6kbCp52mJ6Fa2rd6KfflAOrRQ6kHJoYjvLHqLEzXo5IT0aNv
1VhGOiu4CV8as8AQQicToMzDpNRbRBzzxjV1PIFzcrrpuWphyWOrbuti9gqzXB7Js4pOLhlknazj
Pa7PPhjNsthKm1Zr67xBdba2JlAa6cqvptR+FaCSsNVNuHFzdoXC8REZ8QWaTMEMPHQUlN6uYfAY
57ONeC7195XIZDCy9hpJ5ICz8H94DvpeMId0mFGgbx0SEdckdjgdp2KWZxfeekKiI3o9dkw11VQs
eZjRaeObqXY3YRV3zcaYcyaRq6DR1jWXwJh5N49DF9rr/dUPVronIgqpbtky9ePOKTRGqXP3241s
2nWO+QP7xCUtqm0Xp0mYy5ij0S9XGuouDjlxT/tJymNdwsboFc1HzHA8KySe3ybeeZINO8ehLIcb
h9zT4J7n5p7OdHy/yAahKVjwzqRmXwpLexgzwqyn6a6qjFU0aOaPdqN9kp6bxrkITb358CUmJoVu
jflibZzid1f7Yy5MmIEiYVpCcYpaNvFxq4F4sUaGCgK7FgTNAp3RxZCgIVYNFR+FKmtQV/Ccd5rN
AcJfDCdo/fyrmljfZ7/N9tUrqOUtEq8oGB1dblrRQlRYhRQ5FuSJQWJgrUKkThCr6Se05xzuP9D5
+BjXmblZaS83hVVqKScAqZJslwh6lSBgYiNdOkE+qDq9jRVdWsSo60/We++l82a8GjB6czP/rdQE
Hnkur+n8sXR+tqeLcnE1rAoJIoJ1F03BEAQkXG00lKcwjRyfkezaBFzojdeqfVAmY1IOez0kgPpV
9cBSY8k4AFLPG3qutbY2XZCG7oPSaED3+hHjTVCO5Yv25UTo05deBKhnRDAnDoDPdNc3Floqzd45
Y7JrCWYa7PajdY6zzNGqthzJOyf6dKN0FyG3pbja+TYsIh+1ikgNJtCu92ZN1plICQa2M1GmvXEH
w3jTwVwtiab1FZ/Cq+VHLsk0AAuMxteJh023reX4RfwZKjKjuHfB3Tt5TOGedfO2fprcO8ud0eqZ
k7btnZISUbDn9dg3G7e7i5uI6fFgvGgNUGwPmiGsJL5IjeAfJ7nGGBYdWRt0BiAY6rn1FqHas9v2
wzNnhjaDdqVC/WgQEAKgecti7445wbUzWOyUdmpSxs+LKT+mfG4C1dQHN+Wjyan+oDH4lk7Wy6LZ
LyqHYNWri8bMcZNbPnKXBnQ0d/wHrslnW6t+2ZLfyDV59ruBHAEHsp0GfsnVmqeiAUbasVnmi4NV
AQULfayfN5lOk/p3JfcC+qn6N0H3SBklgoibmHD+URrGO2xWvhbbJECG/e4meRE1KzmRlkFLzKAD
qugvPYZMOQMXBJ5zvtKxE+3tNkPCVYIriKfksqo4DI61QJamsES9FTj2U+3a/jNBzXg5OQQityOK
FNbi1HlEKzfU3A5jFjeTbjD2Js7u48wjSX5tNBJsL72N8kqBbjdTV2DNB9zJ7ybZ5hy0Hzr6S9vM
9sDauUS6Alinf45AsaTXZLqXvMPFMHfibXEIt3fHNDRLSqckqdUWomKyKjBugvEx4+SuxwNFJ5DF
m04jWaUst0NeEdNFsEdKOj3bJRpY93ye7juHZT/FWr8p44z3wNlvmRH29EI0YOjqZ2O0PHShdPRm
vKbofGYY8mZD4EPU+1dV7vXyW43+Z+XBI8EvBBm+/TWNrBY9Hs7Re9HkxOtlSFkKn4APJ0b6Q2FE
4oVeeAF2ZaaJ2UxPeT3Y9tbBiciXNHisCstATlpevTXSbshYIKekPpFVyml/oCwRhngZjfgJ3TAN
1FFhV29Ot4KlRUADPGMsznifuiqTiLPF45RV9R3SlObq6sfR0n+UCgxMJ3X35EzpWza0MWo/QkOI
at9ptZ6ca2Z1REK5r06r7AM+HdoC6R5Ie3QuqV1sRkxt25gHWeZP6DLae9cbjjUy0v1CKuweiDrx
qBqaIeslmaevTkOlDdN/PlPsybOD5UubSh/9BiOYiNP8MC3sJl3NphtzIczIZaXiO/NEjcRoJEfP
eS21ND6iRokP2lsLGQVzyXGR3gl1O3iztU697YWAxFH5mk8oANgNJvc+dtiyQRTdEwfPxaapui2c
S2t52AEd4BdaI15u8kc5JeAasJymUcdsdGKMqHPxbgs9ioVq06no2jso21qke7dbF9ITR3y9cIA5
rUGARHJZQDD+FEgTQ5uUXr30HnXk7mGZj/ewSzF+IcMS6LyAjY/vqwrNG1HT3Z5zzit/LMl1Ry4n
U4O+ctv8GeJk60X8WPCJ0Eyb2iKpF1nvejeMxIr563us14DANl/C3qN10dYcLVi0gjar67CuamZi
M41QZFBuw7gX4Qbp8aifbgqwBPsqpoIFa77nBin5Vicz8z98xZgUydG2Kbz5kOVUAJkgPkU3cP/V
UL3DyKbfUYzRdbCfLRqLAAUWGnTFFsUdUrICLyHd4QRF7tZf2JWXbmD0DYBpxzeUjWo+GeBGwqpa
QpjwPINWuVCf8CZNzhsmfNlDD4zGXzVHnL3gSura1pv0P6kBDsdPfHEaxcno3S8S9PyT1cX6BlWA
FSain+5v/4bk2Qi5UQ0G+lO6I5EAIC1JjQhXUefqbBF9TFKiTRjLRlEdBw3iOjJym1fcmfnRyA9i
upoaz2zWl+QeJF1DsuQM4N9jtY6NNzONzswri5MxajzJZOCtlhXjASshMnM1kkmOODLJSLyJ2B8P
UpseSUUBguuX6UOvF9+FzS4zuRKCM+WjG5nFzzaz9lL391Zh/4JRPV0XZ+YomT4mdGZ28ZJ9Vbpg
TGp6TG0MwrWG6B2TlGDcb0EHLN9nFQ+0sguqRnGpkhBfm7/R3D6791c/TbuMeD7S9q0i5mXrcZiC
1QXSC+tH9nPmnfNMogJ1JGe7JvZDnK4gbz1wAA6dBbO1EBK2TboXtftbMYB3zIJntoHM6WApr1RG
METdPqp1Q0OFaTVSZ8PLsE5ZGSkaKXnbRjr/GXqyoHoMiOgiHkfOERsnha5TtXta/19Rk160vlqD
jnVabwnCwNJnrpHGSINFHL3FUJzf1+Ryi3D1bHmpWxTjk+i+febyoQb806bf2/RoMBnQI0nPRgpk
RquhnaVoDoUDnMpcTnpeL7wpjvvEWj8YaXvXkATPjHDsjm2T35dNC+rPBITv5B3R5QywjGj8AHtX
vUwDrVg/h9Ahu1dY3fVRpSg0qVhX6x6IOn9N1rD0U9RB9acxdi/yeZU3x/Oe6mbtgk/jnd3YCVA9
SJF29GpyPMPF5ZA1mrwYtoxCNj6PMnC2jxG/alndMx0/Ra4OO1iARo4r74JBuj83pfFR9GgiJ5j3
e8XdCOqSWg7V5bIl213uS43hp13ld1Y+/zEZiIQD9NqTSW9pb+fVz4rEcUSAE80hpvy7ZNqNZAqc
EWcfu7iO9q7TUx2Z5n7KNG6+ZSFh2SWAx4hHxrsaflOlUgDo8aqdMFCnChqlc6WeG51YPtdhC6Ww
QVLJrM8TS/skbJDaLfrK2n9UJo1Ol/hipi6Y8jQr3/XZ+JDbyjg1S0msQm5uK5jKh5TzEIHm3o60
BWgHscGxw0+60+0fNbv4yTIgyCJxX/7zX02dG8zAz6vTH7bdXVt193/9VeaH/K/bn217uVg/bz8h
1V+yyNwUiBU4WYAX7m2IzpLrSD+eH0uyW7qzsuhVjxsHYO3lpUo9+VAo8lSNKrb2nGzKACCUjwJl
8a8+T0BgNcYMxqLxD4a/y7UqhjMZP/iwCz+e3KWWWGb9iBwDbpbK/Kx68Z1f51gzjmlPXEgzRw9N
p8554i+PfIb0pDcYujIHJW06bJD8+w+62TQYeePtHJtE76VMj4lnyRHAfDsO61ip2wJhW858n9d7
NtjQF2TTEXykvPDv8F0dK6evd1nT/MqTvKeToH5lpRGUUzRedBy+e+XBHCQsAo+8b11iacMNL7iG
FibBqVHDjrl+hVQ+zc9lOe39lG+kBLeyMUtnvLQ13Dw4m4eGnPmDSclUZtUu9a2zTKOcyho8XFnL
nZbXr5OJMCOLSpgmNhWkNXEFy+Gtr4H15M3zDIdqa5j9oythFyuX6MOok2d6UpD5FmwxfTE6J21F
cyVGbh8J00PKjQeU/6xZEHqY4fUfWosU6U7x5tcY31OxU07UcHlPUPzolLZEgWVnvVyfdAAu2Gun
9Al0xP2ohNgkdA63BulaJ6b4x1ZnuozTbYfGnaOPisOsxGsb6y6SPjCICUpoknKUtxPC6u6HhQoq
7vp7SzdBDC4+oPSJPLiOsRrdB2d4RaWTcfCeCT0ymyMNQByZun9Q4Mk5kcInm79nsJhvCCo2eAdP
hIwQft6h/UgTps1thettdujlVSN+Ttc3h11ecbOj1tq0BUSS/+DsPJYjx7Ys+ytlbw5raDGoiSvA
Jd3pgmICo4TWGl9fC6weZDJoQeuehDFDpDuAiyvO2XvtpvJpfeWRtwRbIc8agfc/yvP30VeMVe6b
93neUZnI6eIWA63pcJIhtb4WbtVeA/xQ6puB3Ags4N2nHHakEGBvsOjdGWP2GSraTeuGN2JpkBUF
6k4ztC29twWFIYqR0GumytIDsjwAz016YRBrB3UgpbQuY+zU/qie9aMpBM2pCeCuyB4FS1EKF9Cd
UrJwXB3uR2esUwhRgpHAXKW7BS1M0XhVWmMPTLqzNSOmaMaB3CnrxNziP4YlXAnWpgW5si6gMm86
jctg+CdrzwJHn4lZxRnEknd64452H8nKPnRzkxyXVjtkLh320N9Xheoe0EORVSOH4tGQ3HRJ0mXq
jHR7ULigna9xjt9L1CEXmqS191Rgm0UnaMK9gl2kFdjAmV7Sn2uV1nop1MGlUAnbFcpCvDRWMWDL
NJIrkh1Yh0bGBpiYYFysdb+WXA5UKm/YXE/d8tZxjMFiGpU3UDqMcC3Ibx4owHkvNumtLmgi5YQm
3SQTxzghLtFNLPN4TvkyvCG/j+ckgvi3LyeoJEXezR3oL9VsUq99ioggDi3zysREQb7KjSvyqmyO
57U8YtZeYjSXqXAjjzJLFIlf/xn6o3yAvy0u++CxiUkTyjt6664l0FoshCPp89o60Kvu4Hpqe6jr
oAMrnSu7xqePOf1+XXSENFlJS5/K0PaVVG9x5TlSo5u3OjKvdYcuMh1foSMGC+ij1ESwKy0T03sK
xxoTnV/SPvYqY6H3gB/1NOxXWQc1uWrA7pstD0LoM1KzsMjTrxxWQVliXm51dVlk9EZLURr2MvsS
CiORsozq5EUYxh0MkOwY6iGwkPzQdUpmx0VkHEe+sRDqu9QLN1ZYxPeJxnRMBzih9moxn7Upuii+
vxthN4g62WUhoiOo5iglVDznk8ixhpxSUgAXlmXg6+gCjHavqS3dk841N4h2sJqUzX3thdu6zEa7
qDq6NVp0BDrlNGUXbvpJ8+WOTPJtSz+ZBLadm5ndvB43bmHomC8CdnZsp1gE6udUzEaHJlu1TIby
3XRDCm7YWKdZ2yN9HKxPUxLeAIolLzV6o9O5li7JHFKrxuTOJIKzfleULA26X9D10+3RQ4iFECxH
ICBT5fEVbBmk+gBOwLttxa3IqDKhJGm6vg/ZbHJoAkWiDM1WAtQwSykB3xlZuKPztQUkCuDONbNV
bgYYBuOydxh+U8jYndD2BSJW/I5tQPHcAMKQDnAcVdhgcy32NafRdc70fbrAUCEtcUFwcghpLKrh
tdKl4ugNPZghimJM20SLZAUeCwXtaHAbx3a89ygj4KZD25Iqoruv/M6fK3i6GzILNkjiAMIRPeb6
MVOJV86jpoBF2VMT4CJHyIEEyxmjJFOp25uiFB0qcqWGrlF3McHsS2JPzI3aEsTcBH4C3WTAHyFM
5zL5jq4gQlVFeRDC/GOIy6uPkJmRhccup1nea5IymTMSjDktcfXMWk7saRQtM2q1mF93oltRFAgH
4NNWd4fQojeYji34WRvWfnc56H46x2P1kPX0RwbRwmvSpOBXerXbgpZUbNm4A8KbLSqfhk2Ty8lG
8FuRWb/Z9cjLMCqBMQzNrNixMzt4o9uuGsYbrfUICoifXTjWSaiNCOzorX5T92pJ7b6Fr6KC5B7q
ZsXJJN5ohlAuuwElXuY9CaKF7J2SsT00xXHopzw2fD4Oa+ijLHMM8hVzKv44pVEeLBm3slrF4Sot
zNgmGqhYWu7k0dS9TWMmLJ55eaoUTsAtGwKY6h011JQQnrHv6cW64o6dDWAqo90ZRr0C+F1C9tPv
vg6O3MlZmeiC7RejY8SgDGMNBUGr2WhS9ZOglzidGy1eNlzPCh71XjOQ48Zpqy8jkXN0IcoowwXv
MCZyvqtGjheCMoCo0FXKOuQNsNuh5Nol6MbbMLwpnhtvohHOrijrW0uvwUdotaOG4VHLBqoksUcQ
cKE2a/y+nIVqL5a2XtZI27GlPwhDkULo9Htfv7TTT+5oIUvTyoFidVJpi0QHTFbqFQkGBukf5JwJ
czxWK9UtkrXSD+I2mP7g6yc5pc2fWhNjuK9B6e5NPDyntrY1eT5CQ2KcboJxhkrUPLWPHXL3i7co
1sFCOqaP5nP7Zu3IT1V9vMYrgcIvMK2FeuO4oJ4KBoK67E5Y3dwXBSNcd6oK20JLKMymsgqsQHXl
WzPpyWtXuR06ohPb6VJ/4zfusrPOP0VGL3HeyGbJTcbndRifjBAY0RyRnXYkNYfg4fJq7ILVuBfE
leDcSgx0OEHZ4N8RzWRdaBGKr8ZaPoTKXDlHr7qxUrPFCPLA7hdFtEjf80tEoa3YG/kdLGj95N1I
qa6K1zbfMyFMqBDWEVqZ6VaqlrBZFHnR4HTFOblHGZ1AhUwp2C0s0w5yTgzxKoR+ZCOFke+L1wwk
hZPEe9O4CMIbl444b6Vco3qOtIcaU/derBGW1LQiX2Cs9gcVmVY5zze5XUSX5MyuW4VVAAoDuSJz
xwkPSbNOb+FNeEZKQCkJ28MysxttqdzU11jeyuJMAffuf9R75WptIFTHTpOgPXY8momzdgtALoEB
Pwuf25eknSknf2Eeubhhrr71dvdAFjXcg0tzk1bEUiC13ROpkAPlOrOqISGyOXFKS+Qi7UE1ZtCv
Y1QYs/RKKhNqEuESArPBzdku23rh1ofxruoWMGNS+jk0fChXzuDtd+EcdOG5c7C/ZCuaPUK4pLu1
BZvGsxk26S65SXfaJe3mqn5qZCdG4btXNwDo2gbo3co6iyfjIg8LmYEjrElSYXv52GzwBozUhsO5
sEu25p7CMQfJS7iO+2kEeJw4Bsd7oGHXrtKPcl88CaeeCLSVYifrcalurwgnl+S1cTEPsF8R1FBN
fqvY8r6QJHIQD9J7T7l/Broam8MdkPj6GTvEAxNwoqyzfCkFdqfaKDFqFtWDtfYRX1dzYz0kM1FZ
h1dTnDecZPuNQZGZV3XRXIpVeuAcjpZgAJa88W9Emln6gidS0WIpF9VOnoUb79xfBTs8aHawNq5l
etSCNTHPrrd4kE7y0V2zN40ARD7U0DY+ym0yZxqsKJZQW1150KBQgj5BcHksty6KzYdmRVj8/cRp
R8c2qx1/yo6b+Yf+Jd6Ue+OY2y+9P692ip0vUeUWCzzPD9EzhpCzcULjkj1OgcUwmZdqtCI01CdJ
4jP8hGCDeKIqZogQD6JyrB1pS9Gne2YqU17p802CehTgNtXvGFneQeHGoNR00rP1qkVz/J1XYU7L
BHLRpd6aHXIHR3qtnsWJ8za3lsK+WIvNHBWoNe/n5mOxNs8SxKg3oHyL0m7ukvPk6EGKS1aYE53j
zhEu1IrCmkdKOUi8AHp5qx7DF3A5xdKwtdNozMqHHBTsmXPi+AlssY6dZCeelZN18sM1ZTB3PVJA
PnCHOKyDsTZn1augLmqb7Ua6pE2kb/xNdqc/divj2d2VW89OnfyzWvnuPHzFnD00M4tQdbon/M9n
uTprxJmbOfTpto1xH5/A5AWrVpjFV+r2j6Iyx/KpLrTJ1b2oHNzWiJGR1nWfnrgHMRM2LIkz4x0d
50B2innokNbgQ2cGuuBZKFhrGDSwKgfoJkjzSCIDqU4y15o7P8tv/otg4DWaV2+cWPtlPRDSOaMZ
G88Ih3OkIxEraEeIkNo2u6DkYTOYyEmYlqZJ+zAz7/ITRnMzgyREb2crdDYUVwTQyOv0ZbVxr0Rf
qlCZy3sEkf14FM4yfcf78IqeW6AUPIsTGwOptB8cjHeqQ8+0njPrvnkHc5+DPFyIy3onnPujtRvv
BJqo7Bj21s7T9u5HB29wR8YhFWA6ohdWRLgV6aN2MY7Gk3dmSXgy1sq7sKsc3r+QQz0FgwQ/2tx3
ylu5QQwUoBSdi3fWEjPD3H/SP70tMnGP5utMJp54DsGXjgQsRQYw5MFZYNPItTaVh06BNCBe5oVl
Lc1zSe7Pp+gthU34DIDIvZfW0l3RvIS75AHOGFU7guemIPU5pzZkMnBxOr7OXcxUNrhOwXwodra6
roqFt06GVfhp1aRozMyF1rFkqsQBzWn0CtbC0xa8WWQIQ7N5StZV7tBSQlNhMM7Xwp4WLCrrYaEg
lqEB4ownP7VFeZYuPUjuc39pIM0+KcNMXtU3ay+Jdr7FBKkZs8Lud7pt8ZpId8JjtKwdtu7yMfjw
9mG2MN/Fdq0zpx4BXqBdaBZGYqMTZhOkvqVOvaXHmXCJxRW+3dDN5XTeb6cA1GV2SJ+sR/bo0q4Q
wHADd1wIL9T5keO679ohggh7jIj3dEf0LLP61RLR6SEw3pcu08ICnt/Za096vxm38aKyq7mHAcgu
9oTrvaYP8mV4TGgavVL68TfmFkqLuqye/Fs+LKs3XjnoXfVWeRXuubsriWCcBTfM6O64EWMxB/YS
XCLfsaxT2M0aaS3TRiOtVOAp8U7PlAcx2Ojmsl9r0Q4cuiPZIyKNx9qpUe6aMxip+rsLq61fAAgU
tyQGG/v2swbCR+1LphZkp7cKweC8vQpPI3e6XRJ6TVASiEb6Tct0uIdamW6Jm+XsPyt2vqO+qtap
AZqJsmWYAxR6c9eKMLdIAbgPNUcgoeFKOCT+xRqmD54tbt4Wg+KwJFHFy53uTmt2um/jxgC8+0m+
LOFTGsC3PT157QSyXRHOA/uNYK7dylOHTP4Vaj1WfpweR2DaSGpQ1hookwE0LnkxAfzZppOAzyN7
AgLDMcnXUrrwxTkNK+QPzTauQWjPhnQj3/P3DZKScBu0SzIi2i3J5JO2MgJdPqOPpPsrJV1BiefM
HugndgphdtXVfV0vKvPCQVJo9mzY8o/yvragaDou29DnMFlLJyYo5E9ycKUomN5Xd8Fdiqdy0xVL
79w8RIUNmZE3hnbNjKicNakDq/wNaK/Pon/T7noFn8qKUzHKAN3xMmAQG4pzbOdQIQUH78V8lvdM
EvFHeGqfDWp3DvEmz9muWPubZls/qfd5bA90hNGUniEDElFHSMvcH0nUXeTLwnCs5zqxTRRFyTYj
lSC9I/8EC6APoOTOG8/Ze/484Wxwb6J5MNmafxAhgt0j/cTblagfeMuGR7yL2LBiHRgS2nksjHP2
jAQy35UwVTaUSS+pHTTb6ky3030QgAnux89sp5+zx9Ccu4558dh+bdIbHtS5Us97vHn7XFvkPCys
I/q84GXlKTHYToU0L1GgzOMr+7g6ffFIwqU0uu+p6z3wPTGHYh5g+dpAOsGgY97TcXPzB609Ccfk
jFOmB63Ia8apA6noK2LP8YOFrcAYsYWmSo3S3YoP6FbOFaeODaAIjV77wXTIiOL2EditnbQ9Ovrw
Nqxc9qivDHwBSsuGfSuGH/KA5+lzUCzKj2YHEZlXhuUJVR2C/BvAbrKuHPYti+QEvLlcaKtsE69A
+uzNXY4XzGQXPAcXecfOwXvmnYm3bbbJscCoNhFZ+VkfSWJfTX7bCAX7ElAJ0aGo6SRtox0MANRb
6urUKVSwmkj5VwBB6HjmZ9q/3rPEhMWOKlxgLEm3kWnHN1ciD/f9SXjO+2cxO7XE6T1SdfbgGa7Y
QQU2EgWE1GzPSATvVYKI7pucsBa29TVcMfY+4sx652GwqkZs4znQrIFC7ZNLfzWDWftMxHG5ARBG
lf190GbaBUML3UmJwJljSctvVTwQtgvg+p7UIE7tQbX12fjJZBitTPKkr7ygGcrxFUi5k2cjsjWZ
PzdE3O6yl9acedv44h1yjlAWe6UGwc4HhYB79ZX+DAdRNqzmEpuMtUOxDAEQsfgmOKb3fG3pKD6D
q7pQzOBjcUdxRnjC6wMNlL24uM0WPFxhGz9Tu+OgEH9U7hYBydRlv3jvzMbkB6Goqg/mA4bd1/Cz
dEJaeut8qb65OxOzpsuZjz3yLNtb93gZqevlu26TVHOwiEv/PQnpYXEeckg15D0qN+GSNYrx0pA/
MK3XzSOlj7qYk/7MoWHh3an3wlOyEt/EYQXOEDSwcIyYDxF+csvrF0I31LcSuD6W8EU9ziEfdWu/
XYBofnO31YNXbkPEvGt5JyyMTYLNzV8UcD/MNXDxJ4vsk543lJv9iYReAHu+wQdioJVYuP1Ks61T
eaqviDkfTBgh+B8RfvKuoghdDTsfkvIy/GT2k+KFDsDndaDA580+2nzOFoFtE/psVvn6oTn5yi5+
1x4ZnffBi2sTD+8u+mBhbY2DhL/wnd4CogtrvEHEzpaGghR+pj4LO9EpMMovLVgoC2Z/fUvrZOET
TYDQZxmuq42PBf4onafJZhKJcYYz1tIxnw6xJh0Gm3qedxiu0uNjIdGWX1D2oWmL55yFsXiO0bLP
+5V6YODwkPyTvPU/sL+a9yBAg8/w0r6xCAhnaZU+pZchscm11E+u3a+NM3MUL4XxTtdtp+yGDagg
44mUOSAzI4E68/6p9hYNdBAyRxV2aXN/zY7Y/UA5znEd7W34oXLEYGekQuid+XvsVeI9s7w367Fb
7EM8MJfskL0gR7eIopsjDCDUzr33zj7v08x9iD8Yw+0jW+gBEtVcPAV3TEcyUw6WsxntruqhetCe
qgemR/+eGMpZcCxW3QNnV3Wf7qSVsV1HJ3FpPJa8bQWC0mzF5MlkqT2xt762z51DN+YhvyJQI7UV
HemmZSu9Gh45sMO7rHY5OsliUa1EWn40+27WhtH0Wp4Koni9OTxIpozuYj4O/dZatAf3resfwmol
JLYm2hnpMqz689oxDqS1c/SbHD4c4jpsjDPxaXqBeghe2/yTQATZGdVVwg6gIc/D8Wz+YmZr2+GQ
3zELojm0NgNftrTLe23T29wBcacsKxqCVzzG/oxoYkoSZP5l1IVYKGluHabtM17C15Rtmb/sl+I7
0QNRtWQCfxCYyCfhwix3jH3+Uj1ip5A5eEon4Rpoc0+rW16lRrUNRNCdFQOPpzWz+foJNG2LAzW3
FhWxNwuj5JVGvI+h6XmKw87oa5ICTddNgra9hBoebYOv348QYSVRXTBUrGhbSS0BXSXrOJ4nF1Ql
hilljB+FWKlWRq1x3XolyBtRS/nRM+HyqtTOihB3ScDeC5UyCtGuOUZiWNgxoY8LP2+xOg+8DN30
S4jsZt7Q2cDjPSrI4KqdKvVsl/rs//7Sm+W+UXPdjnQ/3vTkAau1yoYyLuNiY31YH1lltTsLSDpw
+iyjCIs+YZnkAieVr1/0kax0wbNpLlDERGBMsmMZsH3wzQdElqXj52zM0T1iQaTwrOI9RclBiXYg
GlELL0J09KhYdLlnIhqQsD6Xh06V3+UIvHgaTtxr8+RyvZsAghtapmaRFZy5yHdq5hbu7sIbPpTc
3UOYl9nCeg3mscdQlyteFRH/MQ+iUWUHvXJC5tvI8tifjIoYgxGrBZUZGmduflOrh0FFvTr9HJg9
jMKgehfC8GKBUi/76r4Wxog5Up1nffzS6Tkl1OFhyAXFrlXop62+kgbjGA2ekwvyQeHgCdv/PpXU
s0Hu3MyQSQkgOJQoGYWQIvfk0txZdrV5y5tRW0UeaiC3H6/dKN/xONjAkPVKnSh/NwVwSkbbLKA8
v5ky4ZqW6+Po88mDLHdV2lfrBpcV80wcr4l8Y9LqnU4c/EMpYDrBjDHYbtHYregF8wkKBjPD2Jux
1W/blE0mqdArBToYbaBRtS1LfiN3WiHbz3BnAeIMaPAu/tGHsdE+1a5UEInw1kVNvNJitgtTkhcG
9kNY+JyGJXP+n//6P98wOv8Fov6YBWld/fd/JBBA+f8Cbdbv//0fTTVNxEuGplsq7kw+9BvQRe9j
OW0Fs3Q6Fc5AZoEpaFkvZGKoqoRYl6SwSzXc5ApcScKor3//+D/5LtOnW5IimjodIvUbtMfotb7W
MqOE+9V9ur26ECuP0kFIFUOYBEqEA1HtEvFK//1zJbBDf1y2JCuGZWo0t1R5+mL/IOeIFVBXuZdK
Oi3kfJQ4xUrdDozuOOh44UcRNX1S7rHh7XULPSftZE62mbJWrW7zy1eZrvH7E5BkAjZIurP4Rt+e
gBRp4oA8tHRcESxCWAhgIYQPHw62I9z5kP/oT05AGIZvT/esvRJgMRKOt8pab/hlOBg/fBcZ/pai
mKomW9+/ixa4kixkAb1y0MBMDyzwE1YgHvIXHy+aK5jqL09C+WkAylg8DCwmoq7q355ERMduzHOB
iPWUcp/RJVdD0dBJstNqRlib0+03pPo5z0k8T1K7wola9GztkQPgMok3CjEESIxDYgU5wIDZ5y5p
/CM3WmG7xXFVljcTDUg+oEytEx5vTuwJ0krKuilpScUyMOvT3x/qT89UVhQDi6w5Ua++jevBU0k6
iLzKMRMWQvLYoOQU3S8vz9cg/T5yFJl3RxPhbxmG/O9B3ON0HmpLLp221C6waU5tYmw7g+J3zRuT
U4I1uvQ05i04BosfOnPdh9oe/wecwy4+6T4jKq7yY0cKhUkYMD5oU/2w6olZkj/HRbkfBwAauV7Y
YuUexcb/zMqkXP39Zsl/0LOYgxRZ12TRMiUQn9MQ+cfLaGkq4HBZ4ThgsTX1jAxaAYjDhlbLkPBM
xzJIHGDB6x7akziVlc1VWsY3T4Lp6kcQRvT+g9D3DzMqAQbCXFA8aAVj5x3dBF7v37/uj3OHotK4
Y/EyZP3rz//xdZXK0jMj4OsysuaNBNUGw9V8nLBTUtJeI1rqk6f/ude2oULt0kMAR01mFpti/dt3
+entUZi4RRVFPcLQb0PAQ1giCeZQOpFG98QoomEx0UYGn5pQIRe2p/E+1S0tdo82Rucn73+/GT++
voqlyaoI501nIH57dvhN/ncM9giKFqUkU2RuA0Siw9UEszmTlWxWTW8evqwIIMj0cFr5HJrUlSac
TI9NDht7/0EAFE8asf+8DqWP2ogouHr7PM5h98ScsglzJe/80vruK5yILTZKCqZhu5koS/WEofr7
hf24MCqWqRusxrJq/jEvoUFlAImlU2VbraHEriu4AlGtrXpQM6S/ROtRstYxhfMQ8svfP/2ndZER
NhHPRIB7yrc1Qe1dtVET1oRh4vQIlCa6iX3edqEtecY11FIKJF39yzX/NGupIsQkFb4PJLtvOLmI
uPB2iLvSGXueJYKbZ93Mnv9+Zb99xrcrA58s4xNlwCLy2496aatm8svk++OY5GWQeHyMSiIBvo1J
K4TVIte8FIW0UjpaAAOziNUzwLQsPZGnTeFLDZZa0ezxy5wwNdGMRz8cx7vYLbZB2e5bEX+oKUtk
4sV0qQwqBv7gPwe5t6onJimRcAMssOEKh4TK6ASM8oz7PHBfJ+CY6aLS+PuNk6ZX+d+zvSKKmqmA
5xQtJPvf1hRVyxtFABbkeIjTZzXL+EwllFxGBAWRnNfMqOIr7m5aDuBuPKGga5Kz9c2hyP/9q1g/
fRNIrmxWNVkyvk86hW6I5pArhVOkn4JHs92XqV8btUQfdyDssna3CsAKX9n+/XP/3J2gmjQR1hk6
bH3z6w79Y+K1PKkeyyguCHXxF4bMO1lxs+dZ3uJHY9Kd8if//onTiP92z7k+UzMwzmuK+n13bFVB
MBJVgDtMhdAbosxmK/uYl+Ht/+NzVFmUeMDM5up05f+4MnIPMJeVRuaY1G5Gl9wlSNxgqn/Za5rK
T9fzj8/5ttkSlFgne5PPAUlRC5a6QPPNKV+fCT2yAClT6Svex0G2JvCuZ97On9RwbRThhcun1tA2
7UqwJs2VkiwV9FiS4ourkJ3QbCQ1mvBNYh1USlCEbgZOoQK4aTxqRuQ/Yr/PRbIUZOQtkMJR9EL3
aSwTUYXrnT1Yy7LscswPlbVWVN5qbFdZ4ifEhdOhIwYrm1ueigA+q5d+Nr7hMxfWHQdKPJMd8kh6
+Xnz1poi8oLIJ9O5SHHt9NFLZyw4ntJqm1jIVmw+SQZKCbCPOeamrl5ka2RI0gUf48b0/Kcu0UWE
q9B1tF49Qd3+FGHiLSKXDrahmdQwR8lYlZr2SPBnOB45NBe2S4U1s2iAtzp2mzBCPGD2/i0Yx4sX
3P19pEg/LExsKA2NyUBEGaZ93y3F8SgoHNMy8owBAsh+d27j9KR08tksrVeqEe1MHKITdp4HKwmP
leWrQJo6rP67LNA2Q6qeMa8/alKxlPz8Ogrxs6STlSkrNRnvsWyPg09hp9Dh+Hu3stWJV/TdZo4p
0e4JDior/NVGdMLWRpdK9W9ZS+tUAAiqWK9x1501Uq/GujnLkKGrFuB3mNIQSaxDWfhLFRthrfIP
wpg4jr5Z+B1ezvCUyOoOL8lJrtszljmvfA+HdK0o0vvgSbYrgPZWKXQopfzSpJKd97QeA267S5qv
GgQxpaYlJGnEFXgW5tP3lNUuWlRGc/Z16f3r37X6rsqqE+rbRdVCqJCR89WxtYFK7mi0BZtSfKnC
1nF75jRJfVTkdI3PYhMH6X705aOnqXdeBBvCL6/CmO1xu8Dc8f2r30VPJQmyu9qHyeN6wn2dVnu1
Md7JMKeab5YPGXbEY9QSdZPCNx6b7J4zKGNqAtv/MkJ+WChkC1oqxScNVabxbTJxE6ilcjmgjgZD
lnnlsKkhl851izpkUmorKNrvAQJ2JBklchaRxx5VPU1QV+mcX77LtJx/m0AV2VDBTViwPKzvRxSq
LG3b5UnmgANBnk7MtBBMRjXCENHLNbrUktdN+pWQdy+9Ub9JmXiuSpQ1vm+qy6zN6Saagrfu6v6X
RUz689ShcEITdV2WTKiY3+f20htawW90Eo2xDFDvyk2ksjReEJd7W7cvn9xkhE5oyLFTGXC2fKFb
N+Ss/LKoTXDk77cIvi3rmWmSA8iO5d9zfz1ERGgMDXhZ8woRILHx/yXC8osbgqlj1of9sE1jxIkK
ib8TTaOePOdqayErjuGhi/qblmxj7ASU5fsjvL9xn7kC8ieMJbIazWUL5axb1otRF45KG3MtQS1D
nIOtpRK14jb6DMtG/Mvi+dNMxfmI/FdRo7Yhy9/2YVVU53GEpwpCa3OoZYvWe/kCg2rWxuWl6NJL
3AxIf5QRWEz28veR9+cOWp1WU8kACW1YmvZtnxm1Oe4mKcSOYtJuwq+06IfhQrVuFejFrpOT+1FA
PPT3D/1hTLFrB3dtGGyMFFH/dsV5lWWN1zaxk0VIPtES5lH1MuoN0I/wTnPRSad45PqXJDROqKjf
//7xX1vAf79tqqhw2bKkSrqufd+YeUGcp2pckHqn1Sq9xZbRoctI78j0HdW7MNZPLeYA2tsaPWkB
tEVHdaJo1Vkvmg9lo1ya6Y8Jer8bKrz8eW9SMclehuFeafZg/DZhhkXfKH97Wn9OE3xxDh1s2jWN
rz9Naf/Y/xQadWu9SfjimO59BTfwaL6HmPBBUP5yOvhpYCgU/XRuEzsh7dtH+UiFXbO2IieK4BoY
ODw8w060Zm+g88Yyxomyth7+/mD+3DBzeRDTFSDn02Tzfdul5oA1BZOQFOa7yMpfskG6gGRYiLl0
/brlkZssVdn4ZTz+uX1VRY7kijht1vngby+BVlHEqF0jcoSm2QxxS5BddBfo4u7vlyf9dE81kXKX
Qn4Lt/XbFMa2qw8C/t+Ol2onveUMTyD3VHBjqcyeCkHZRaq8CkVtZcIWUCtm2VLBadUM6wBRIJAq
Yi0UQqsE97eR9cMkxD2QRPbvpizqnAj/PbR6Qe4J88P2W+IDGgP/rGg9c4C7q4N627RPEoGEMz2E
ESX9NtS0aaX9/j5OU5+hAQljpfn22SwgBND4deRYGnAJFaMfFRBYC6KRMa9n3bqG6TbDoAmuARJJ
SgYzV4CqOCFfcYp461p3JCQq2H8Bb00JI6DJS61IeI/7JIJYw0pAxDyvPQUzSS4XOOMQheRNunKr
9D5WMZH3E0HmCzpWT/mbHm4SfGLx5Gi7fLEMhMJcah3woq+/DhDPgp0E9AkTOaVWcHBd91xX2uYr
lWXMxMkUT860qRRz2McgOYJX6noo33rgfkLWOoC4rLksFS8Anlf5dAz4ZcBNL+kfN9a0ptKMZFrq
9wE3hjBcfZWJbuiEZzdEL+drS33YJCVqtAIgiqs1myyFRIJp6h13zlLJq+Pfv8SPLxeRA7QvLBn+
/7eJJFELNg9eFjt4OpFUcdliJF1Mo/7l0PZDvZERbOmce5nUdWp9/x7BuN2UNC/S2OkUmk5oE80G
ZAfzdFW0G7ZQF5gH6MHBZdSKRlqbvCvddteZ429f5M+dylShl2gTmRQ/ufv//iJjKGIjBs3qSBXc
i4ZfFn1pV95LlAyP2mTl/Mq3KbTDZIRPzNf/9xvOXVBZ0FVTFL9X5HgN9Dbymc2GyH2f7neJviwp
3V8ma/nPQzJFMGZG+gyU7+Xvb21fRak0ZswYekSLwYLzP4vzGHWWcYoGokt05qxQqZ2g1a1ZVzPK
AZITeTqsZKKM2EujNIfIOVpseaf2XaBaDwnMHNklbKBHHlhJCJx+n4Z/mm2IoVAl2g4/lGVMvTRB
+LURys5mI5DrLeT5C7dyTuT8bhB/nfV/vE+yAusO7IX5R+cm5iYZOtUvZ+jvBKkBiRzlLw1lU5CQ
JsqaOHht4lcV8EsngKvq2JHqxSZIEcD8fWAY0xvwfTrgQdHkVSWFcJJv65zVyACevCJyMBnj0gH0
bwJ+gEBJeFUUoP3CJJXV1dFnN8GW4GSZlS2aT4apXhK0NdlH72FdCZLWqdguhSyQoKbJaBz5pbVI
LOp6ba9Z7n6o5YvZU8zIGQyikr+odXSzlPqc5NmL1Yu7HFA9WWB4mcqn0tSWhUfyFDbKF0rVlCCt
yygV9wq0JsKvJvDwR5DRbPfNRFlmsr7DY3zfKiBgcqPc+o0C3oLAH4IjXcMAeKo/pAHHXIa9iOK0
F8Fayjuf4TAjwxTWzvPXz4aeEFLLXc4LKip+9hqKv62q6o/P3qDCyvyHt+/71r50q6mkkLCyFf9D
2nktN461WfZVJuoe/8ADZ2L+viBBL1GOkjJ1g1DKwNsD//SzwKzuylJpUh3RERUZJUcS7pzP7G/t
ep8DW3KTbt/T5PTmB6Lue/RB4bi1NFzAB5zCONOx0E5xnT/HQf3ShnI3qeZJiYgym54Fu6qrO1gc
15NZ94SlYpnU4Uv8QxMgR9oQUYI9XjPhtS1gkSUzZ8pJbZTRiv3acXO5pSWXnYHucV6LDYcfqRDw
wUuVTOt0TBIUwW0j6Wc5yhfbwGcBhqaapJEMeIs5jfv7qpg67RBHAES2SqMttCG/DQZ/j+ufFlT3
RT0+qyVaHT+9EcX4RY6jf7IFaSyGc9BMs9b4GO/rGk+1yfj2dvK1V3Bt34D9PzhauKpEfheXT61m
bI3t+GbPg2UWwp3wm1o4F4VvPLtdc5dXAPXckq5fOVeqNnJAQKH7+Zp6DyNVorkL63T3+2f1s9WV
mpZmE+8Tj/0j7e6grQ51UBTbPkbR5uS7qqW+k/V3dZLvpjLZq72zNkImtFBpjjkfDh3Jolfbu7RB
HeGEjM6EV5h6vsSD+S1z1dcJFlzs3mvZ+JxI9Yuc6tPLq2m0JenFkNN93H1NRcRR7cpiyzjdsbL7
GtHQQ9CUB1WNbgKCrTwdVmMcbEbX+tJX6JPAmveeK8+6ZgnW6r/fWyx5fSPNinsL85QlfvDcYOYF
T83GKjxLie+YrN+Hk/papuordeo1xLZN3vtHS2/vGM1fJI2LjBn4tKHml7+/kp8lu3w40hmDGIzM
7cOqm+G/BnCeKzk1xTdwY+txsr7FFstlEDoL8tMLNae2FFjW0Q7E3hyChy8+wSd5FVdGFYZrk2C5
H8PA0jGjJsupLlVjdzdfn94W20ACMW++maK7w9z6ocjsiyFxj1j3CnQeRWx8w6nwtXGCG4wov+VA
9hUsa5kp/uLp/GQ71gxUNcIw2ZP+0Z3v4FviAVnlKKFb8urizbKqUyq5gaKgunHb/Ktm8Gc3i4HN
lm5puk669+Fm4c7wC11O+ZbqwLrGIK6GZ7KAvOqVdngXhyPfHL54nOdr/GHnpV+vWoZBB9rUxbxC
/ZK4l1M/1KpP8YqJ5ccJHePAbLjTXAZF/lXh2/nsav/6Xh/uN6HESWyac6FMwMeSkc+AqQapiwxH
i56roQDA5iJrNI1NqFbHqSwchnDcgzsKHlrbY2T9NBN9M9NZB/Tz6nLcqYX5CKg+o5OPOwm4pXTa
lLNtbu+oO6mUJ0ZiQxD6RkOxForEwTmUbX06k4+RaGa0H2HzlW9mrm2xX97GVgd2JZ52MtR2Ve6s
8qK7GqPXQHdWQuYo6Zy9yww2JRcd98CmGDdqJQ5l3R1FBvRFGTf1JPF/rk4JAJ9WYdSUAdC0u8y6
cWe0TKlV7XscN6dO8imD/DjkEEwyf7qzUjolusDSqGBIexk5IGxSvH3LH+4unI1nC1PAfPHVb1jZ
fE+kjYlhu1BGY1wC0haD16mY5BgQadYV82hnwqXgUNYmKkmm8cy9jSbIiYNqnQ0opdXsuUSaRWVR
4oPVHKZgTGGh5uwjdoWTT8EdCF5gYxrYe7oiiPY8wUyC0mrZxEGPcLPpYdMBiurHGIOINrltM4JE
Q5iAQVI15SVm6j6yRFgJ1jEcnHADWQjJOBXsBSYM3/DZHLBxMDY5tkCuUt6A0WNGh7t+cvMbUOee
URKPOeqwkzlboQU1LmFeuMM7SCRvgvEgJ5In13dnZ8y3Lipugjq/UWSDlsJH82Qy0l68SFd71FPm
FvOkeIiHHSzDhWODu6Vx8OgAR/JLhryBFItwG1q8VuJfqphatYADjNBaN8puviUGu7oRo3Nw7ZEh
Uj7kvA4ASd+gb90YCdxDP7zoo/Zb4QSDl7fj5vfL5afPj+Y4GouDgWzlQ8JqV7JqRpsFSZe+V9us
yPhijiWOF6iEzNFetZM4cIhfrIOfBSnUP8heEVOgVfrwtlY4wlAJMF1uaP9oqjjmSUY9P/9iJfp0
O7KIMA06trQRxYf3MREHAa8X+bYfxbbtW2aiIMFnTOtSTSmQ0y3KKLwRtX4ZYYtTaV9HCp+t+Gyq
js05pgr7MXEUZVZlZW/RUWCGI61QnLbo33vFvuDbR4QCJH3uwg+mWxb/VYi1tgcS8UKtASS7FB/x
pb1omvo60bHUcu2Dn+l0sCxgyT5GND3kzEWm5TyC0t8Gaf5aBM1tGwZ7uOIHMXbAFHCb6qyaCYWc
an6AUUjAAHHWt95Y2CejBQOXsFy249wjTJWlXkMrDcd50kkdn4182mLXjOjbWWoYJmehipD/VZcJ
wpyOAXx8vTApj26r8qZ2CzTsJkMDajM9z1ezgAzG/NeQeG5sP5BKJRkezeUIPiu+qeEtQe4lEnny
MYX92bELWTcMOHqeFkQUarr40iVIxasgBqdAFUpmTuPpcYdbeQ3GUQMhnGJvjOUHLgQI1Ju0fGOQ
CjCpCpt76MDyI4zoAxNLg8Y8lQMOpiOaf6dsAvAOggltDQ4FvUens/dSZYgyrYNFOzBj28UPU1JC
38hmkTgzn5HPG8xYwd8/g5/tl7ZBii7Qu3Grzs/oL/tlpEory5Muh35Ij0m/z+z0MPbqJtGwq/kf
vdXHFK0r4Q0XIB+3oQNJMYcvnFNjB5O47Bvli8P6NEq2yavQpSBHI537+3GplV4WlVlzXMlWhrjp
BfkqHIr1HLfH2vhdwzF9YpId3PAXh/lZ1EOVhpIUoRZ52Ieox66RFeQpy8tA2xcCepYx8tI0RycU
B63k+vL170/s5+9oUcmfjU3/UW0ATo26BY7hto5rBsDqE1SZZ80fH4u0fmvYQ6A6rX7/luel42Oc
NetjqXWiVnY+in8mWUL1x0FhGw9puDQxOezQODJsKTAaVevF1Nh3EjYTXnB9eue6J4ywEcSMxAh1
P7f6CmbMmxuFjUoy7MqcadYQkUbTRoxIGyylgDqB84iTWYcE0RuFLp+huGlnl469nLBoDvyyWTou
z1vPVBpeA9S2Dx0cXY9n5RBF8KVo3kpcie/qlMG4BiZcJoxtken3g6iucyUfFz6VWATNXtiE0ISF
kng6/gnUZnumjufp80oCTUIAiElYsST7zJdw/L/HLtQJCzje78/qp3ct96xBK4jWNBrUv9+1/eDj
lRaKbNtX5Vs6YnBMJcWfduDrjrq5alovZt5x+qqQ+dkNBA+IQiYFXfMfmYHslDEsdTvbQqh+iycu
n5jk85g2z9mswRjq8gbuz+n3B/vZ7k/nCcW7Ov9zjq5/WXlUUScIkiEfJmwhBbiapUCnNW/9dWHt
Y1e7SovqNMcnv3/fz1a8X973Y/4cT2baFZaaMdg8bFys6uEMyWOva4910f30dn4Z/k/wVlz/fB5+
nWYQn1SocSG2EYmRlrIqfCiVN72LoQemTFsjj2+Hoeu9CNl6QDVWr9MGG5fy3cLMje7TtBnVkFl2
F2YGdUONC+370llYcmsEr2kB/ci2h6s4MG5gVQ6ZD+DUSBH5KdprYDOLJU1geb71PUYjudJ1ZHkD
tnsSxmAYA86xpvumBWkyJXesjbB7IU+tw3xHTMtYNNMmkmltnNsez8Mlthur2D4xdieOScE0UqWQ
b2jgrxdkXhSMC2J9JT9hsyEZCaHu7GuboLPwuGskbnoYQyKlWuVW/72bzB4TONIerbE2yL2Ovh1A
cu6BX+JpwhbcwJhIloEOQzgxhhszDfdz3FzVxqNLRDxI7g0sFVZBODyawYQNVnOKi/aI3UO5chLl
MCTWqgc/GynhuzLV48oKmz0es83RqkPcohh+xaH3iy3ms4dGzAbUNB54Wj+KOtO0lOguS+rqJdlV
YTx24Cga1Xy0SutAw/exwaLsi5Ve/+zmFWgymIZwaBV/vJ/ILwN8C1kg7NQ56gDvkd36uqfJZQUJ
N5rdobS5BScjsbX9GEvDzD8OURxvgzi7q1vamqVO2zfDtUOP33O//IbeHnOrbprREskBFi+8hBag
OtisVdoxAqxZ0CB+/wx+MilgMmOBzkNnuaFW+eG5CJQxRVOZwjzyszX6KSbcVSreQ60dzYyjwn8L
c3aG+pQR/nqihJjtCYEweyyokAcMIiqi2XQtq3CT3+Gqh36LUacNrgVM4sJvx9IjfeiMtW8bwONL
iJeNggFFqs7W0Cq+r1EXbn9/UP90/Ab9iGhAm4Mpl/LPfMf8sqIJe3SzRjfS7YDFfUVRHZSae2oK
u1vW+rDWhF96RQY6PNO1UwhfgRw+Z7w3wBukyZNNlJAGQK10Q/eLdegzIQaibVpHc5Tg/KMwGwzW
VPodi23phhdtlD4raXUTFgxGWyaDyA0eJzUcb2kNJ+CPV+HQXFq0vhadT+bZSOehX2dh/tYkXCgo
9cjcsrcRtwKn5yXa3D1gWoPax1Tevzin6icrKNoIpAII3GjsfOxqqrEf2JSNMvTZNUZKCfN+7ciy
4at7nJ/RiHB2h6mIdn24Fz3ogSJOpkuhwm7ow1d1rPQrGmh0t1OIQYY/+3O2Fao3bXwOJh6XMf2B
P2S+6vPmCjoq3BOcFUVJjSO3eVqsqFO8GK4qvp08bCPUccuNblmsAFTmhbNNE2HitpuTS7nGvtBx
yDFC6sJz5wtuSrgHoAakL6VA0XUz19R/Y07x9lFWRojWUCgrtSpRnirGrWtFjzkypIXRmtqiL4mV
XMW9SMSL07ME23H7Gliq51tEM3m3RcjmVfYTxNK3wA/2QwD7KYgtLzCKm3k/6Zx7bDCf5qCwSY1H
WdcnrW1fdXp9HV93ka7R/eeFDbU5hcT8fd/tRNnQIA8PUOs7L4j690tfNY6C3SAw42RDtZCR9LrC
MkU4N9ghkz5CBGSJ7WB+lc12Smfu6Kg+5cX48sW98NmtgCDNUBGtkNR+7KqNNBNS2RjZdoiLFCyk
sQDve5sFctiQz3F+InHTmQomnvP6xZxNkmlfKEs+CVoYEHTRmVvzjv6xwIvddVVlc4AmCi5fn5YP
tgNiuBMV5wY56VaM1WpijnQRwVr+6in+ZPWnVEJPhzIuEeLH6ntOj73tsyjfJi0mkmUeb80ChpkD
6N4zKsarCoaRLlzrzuIZWGd+CDxUbv2ywPc5bNyNnsdHv630nTHOFoCdAEKIL5dq7bp28C+hZXoY
Jp0iF+NQYosNUQ0xYV3/3MX+99/CInke+nwpSoxXg7D58OV/XGLLVsjivfm/85/916/9/Y/+41Rk
/PfbX9m8Fcfn7E1+/KW/vSzv/uen856b5799scrR1Yw37Vs93r7JNm3+c1h1/s3/7g//19v5VU5j
+fbvP55fuQTQiBl7fmn++PNH83ArY3cuJZr/Goed3+HPH8+H8O8/Lp/rMX3O6Qj9fL1f/ujtWTb/
/kNxrH8Bz55FoiqVZ4rr3CL9288fiX8RwDMng2BtVn9Q9sqLugn//Ych/kUZim2JlNSwmWfjwZJF
e/6R8y9CcCpUNiMFjuqoxh//efx/hrc/L9zn4a72seAkZhXEPPtHD4SCwsfHI1fbuM7CZNqWU4tN
fDexOZiSXgaMpVHJmKWmgJQQpS6rSlh0jLHGShPHXbgV3KTRfhUo7M3Z0tPArOGXU/lJLP6Pehwf
zjEczAZ1DvOf8gCE1SFD3aD4FNnuZ40wFk9wG6ymv6KNjj4gqx9Gk/pw1m20zEFtaBvyqwDuY/GR
D+GS2jFba7Gj/SOAa5DAdZUVDtuxqTDPYqWkJtUzIlNyUhyfQn66yALjyKDx2w/slbGG7QiMlEc1
4SOmMNQpmt8VDsCwuDHxvYiyZammT/i+mwpeU0LymZXQ/Uo7Oy9whC+/pvxzdsiqw7iPq3Onfaxn
tu3oRt3oNFgLOADY2sfOScsVi9U29fF2iwc8Wd0sOjhhrHoMqlke9L3Onr5HKkfZKOk1wUK3PJ/r
KYH2qsY1igNcdXk/5gUZazCYtu009TToYb2PhI29qv+dk2QwW9AcnJy3wVP6phEYapQ4ey4G1t1A
bcF9tDrO1pUbbSOKZItpqzn17Cre6isCyxHL9pgoN2VZdMtbHRnX0jc1fPimGbEb96vRgY4sgnTm
flcYzy/dPLkcoDn7atYzEqIABMXbQbp6DNTJZ2+08p3ZlndBoFwrQwCusOB30szmyuQgJxLMjJ1I
3yY1B5/6rksEUj45cG6awao8p8s2cMKZm5qsxLOY4rZBmHuGNZ/J+bdr8i07vgZQTd1vaiOAkwF5
TAkoWZrMFQHRPpSOsdLA2gLqhRlmpN+C3IlgKlYAtX0TmIgevIugiHc9flyL1rVCzDXbp6A3vxUu
TZBqvsH92Q+LiQIV3JvRLQVt+j4qOHfJATXNS6qaiWfEbuKNSiCQtV3x58yemRbsd73qAbONBGBR
vrQN0soofjDxsfWwYwdJBurKLIwLJ9aThZzK64r6ELC7FEpTbG9ygVGML4i35JM2OxW6V6apLKpK
jpumL+ESgdyzSsiISRNkC1nqb7YD5LVRAFYwbwe8AfHS+SlVOvWddtxCurwJj0PgWjPpnGaZ0z9K
O36y8vBYzk48InmqCe6MynCWfiZOpKC0sEJrSfNWLmp4QGOgbkdeZDHWwaEH9BDNs0eDET8OVvJ0
/kmmcZk6TBIHy7xjMkUSVIKXmsjHZTKBxISe0YUdvWZbAQjUy3tThUg6xuaDEiSryvZT3MUpSZs5
ahws9pqKc+eUPNbVFL47ZXBB0fmeMdCFrVhwWtsCJK6L3VdRR+vEFTChdKrEEP16hcahw+JRk/1i
Rl0dfY0bMe8JgTRsLBuTtleaq3R8wJT1hcayXLre+QiCCPZgkY93Zo+qMhDcqXENaErtEO/M133q
zPfeRqZb9xdG3J/6KUuXilZR1ObSFQmVOEnGWbIs1YpMbnvkPf7gMVULMb+nzO9Dj8wNqJOuUV5L
Wngr6lCewEK6i3iF0cUp20yqVYvtHjZTToCND4BbJ8BcM6mL1LP66XvczYQ/dWb8hd3VFMHBkwO/
H5AJTBUsadwR/Yr+llDGq25KH+j506LrjR8Iuxk7HsdkHWTFfQ38iZXjDUpJieWQAhm17x/yEalO
qVgaXDVAwypwktifBZQGd28kEOqjcbpnTp/8OuUPs3zEYqdhAlgKLqlbpZwvzlyhki5IOiRrFaDK
sumLC9R8chF13EpcZicMmGKaN5qK3gh28/pVoDyg/HtpLToRSF0v6qqjxqgtnQbYhmgfWo2VzY2Z
hTpfm7Ll/ihE+jROKkm6u8EiCUb7PGbR8pDgiiJw4uYNQpucTiu1S1Uzf9QZWwRei7j38uy0I6Tf
eOBxjq86xBzLGFz6wkx4tM9XhBEildwfs8FBebOG8LYeWCNGeH2uyace0jhbRluEvxTuA44uRw+c
60AYh5RXZ+5ok8F8C3OuUUGBoSjPtyldJnTfzEQVwAOd2huK+4nszBznCevkSTMqjH3nNyJK4Yke
9lZr6GDy62iTqtGDdKsrA7YNADcuO3uDvgr64HbS8dDKJx6NTmJJJp5jcsCiCr6db5GpZzVL1eBd
FkB40lBFPhesXa2DRBfdknm5C9znn0RawwvUknddZQMqJZtHGzMCrulYq3RaemVZNF06uHgyAIA0
zBfQsOni1V5SiCuco0nzaJ0DvPeYk+k9JRu9RtNfAgbmFui75+G+8trwQUMxC1FwDBwnAnV+2LSg
kcxHmc4giMHfnW9Mf2TzxtjlHXMe1VMAvY4Glbxikj+ayKcgh6gaUNHd+S4yBMsKNbFnI4QLXLsr
x2eXUHUuZzXf4JIxfKrz2cWo4z7eVrMZLGOqbjtxw9bc2zVWl0vFLp70FMvUIUjWdWd/n2tDQmdR
yeYluqgnL8soD6oAF/MKEvz5Z2VW7pOgesnp5yB4Ak4NQwdiUrVyM5biicbeeVZRaeYX6hj/zaMH
e35nTJUZeE6uMiN/KtlWKTNgUI8ZegeQAdAksqKiNHDTEyzJTKi6LPJcePSrjERP0yII2HfiKvZA
2FxpZl4uqXC90q3mJi6re8m59V1cbZ0WD5rK4stGD1CZtU82Piy1ObsmDVJdRrDtzju2xqyA14rw
LQ7lmo5Y76UM8y2tzABfbt13HL3XudnTOQ5QcNtmPoVtkmuyAMDOep8fR2jpS98h+zWGx6ZiU4kT
upGjTN6Tsv1ems51ZilLq2AOB+NOelAAQePkPR9O1BKq5VD5T8rAzTU65Rw6X3QFjt1stWyD9iZD
w7doSxYyfcp2OdCxkKjFm8+ZoQbPXQQ4Zg49FDx3KmVcpgq70KQSSCN9fQGyFIl2+edjwTmNsFdy
WG0WpeTk/gxBNGwKuyqbsewUCSW3RYNh7FjaggTzqjRwZtKNdRjymAd9ddc104OwKUSbC2BGRyPJ
VxHquYXJqOjSGQCckRRvTTv0pERvj9MC3VZfWdGTQgyfXNbGcayUV5IS6mEpj0rrN8kmdfVDaYoZ
4TQ8BikGJ+W8rDKMI4l9ODt1UT4xd80iyjTRUj/aEjGegUXO+VzIVk28MsNgtWCMAsOWfhFkxFeG
xUeIhz2SjW42e+cve39BsWS2veVZVgJezHTG18BFMmSbLKQUjLFWYkQOGxzlTZgoqpN2wJK7or7h
z6HuUp0CplQ15HaBqTwUffruuGytluD+wTMclqx4J99YW6UIvZoteMz1b1AAGO+H0YveS4bYphAp
j5tpjuMHE//SJj2dDbENbHDZNoLtPJQidVZlhZoIiEacf0Zzi6UEYVHIAtqNEcXPBEmBDdlQx/dm
kcvsRbbtrV5Rg6qoCnuGw3mNrcdZ/NsZE4OF3+W83jKIcohcLKvNAXlH2z9QWaBL3r37KY8OajFI
9PDDeATTZag3Vw2BHv4e4bs7v3/WJfSnkNapfb9K7ey6rdOnOM6vSwXblAiBoD8L3M77aHHdBKG6
dRhbN+3kKZ2d6PKCfUipm30Whwo4I1VfZa15GDFVUM1BXQca96o0MFtgTPZJS4qn8+0nOmj6Erfy
Ar+hqXrOJkjIg3uJrIbbaI7niiG7PodBkf497cE4nhfjWMMed45Bzot4LNlctVi98Q2Ymm2iEfck
NeU0pNlcyraV96LGPiGn7bowcvdUZtH1kMunuCSr0SmvDcchvDdKzQsmwgwRsDtn6gyJksnLOfZ1
bKYafYU93FAOWUcMXs7aSdYDcIZR+o4Sl6ebgDuVyXdBerPQOkJIW/X3URvhQZg8hX7NemlnmBKY
AOxhRZp7bayv3clfF+3I/ueSacexpMKZMGM3h6jTvPxPCdNPlZ3DFp2jDZc2nqN99zsW2LrutqG0
npKMjRSdzV0qkpscmxZCgPTJkSZkxnrJDD25u7ZUe/fURuI05AZrZGMfmtF6Ou+Ok0LiqtvtMeuj
fUUITkIRNV5sXWP7/hRJoprCmV4JUDxnjuLTzD9R+yQY5NiHPrwQQXfdzXGDyIBUB5CU3CJ+5wqR
hrDvWWYSLkYOiFEqficpLqh8EARUF7W0mQ4m+A8i61nP39qIRWIqbMZSgTtvSiV5O9/7jt1Hm8iP
BC4o/EYaAYx0MGRuiWLyVt5lEIWcfN5f8LUM8+jbHC8wOnxKXZLuLiIeNuwEeC3nxu2ny4jhrYU1
dD+K5imp2DDPl3kKb5KWErGIg4lR/PA60Nwt6pKLPmTtqdr8SZd8VjycNhF6uw3NGaaQ5Au9iNnG
hMU6fp9TJBow84J210+sduf7eN6HK9PcqiMfK2sJ25Psuuvdi167GZlxIzgkRBr19o1Q84k+S7uW
ND0yK31vDERlXTeuxnrOc/uQAnUAWY6Ubx8pw20PpwjV00WpZtFlWSYHpeRCmFiLV/akbBWl+m5E
1n2jus+hEEcnLa5Tm+er0OiNp3b6mltOt6Egm6yvEpUlpupO0WSXLEp9B1pcmZM/tKFsNgUWa36/
nHpPt/Cmnqg96g5mtsJnukwk3jmonGsAmiRdLyyEEyZo9XPSWQRrm4IrYR4BoVZGWEj535xivGiN
Ej8ohdACcdK9zQa5EI4ykH+xSU50R4usAJ9uGsui0sdNGWkXbSkg8fsM+1WaIrZhYFzlqXjvfAdG
UJ96cWIla/FDL6pm43c8NW3gr4dORc/Z5hds1heBSyQmp3Snz3pBUU887JYNWxTDTs4M2vqaizTf
547T7aouhlppg8KnL3THw1jsLRGV+8YpsZEf0sL3Cuq3CzXPYMYOk1N4sQtkVTD5Cf44rvf9dZ6G
hbrqMldbCyby7Kgs9n/9UxJ47tWc4bNFr+PfXQZF5LE08E0MeczMsbZw+PBYqLp7Y37r84fwdYKV
LS2pYn/+ZuszvlA4WrTSafXv0y66ophsr9Wx7fYdgdjesXBrCAyn9ZJpBC3fKlW+P/+jajo2rG64
/etbP38F/bVIkK+6f/6iIkP+UNUjMmAf4mw1/Poy57/+65f/ejGsI3OsN/jn/L3zl+f/++t74vzK
f33zr9/5/37vw6tGGcDYjkrNn4eXnQ+ys2IAcH+9z/njSQfkd9Ng7X3+wfkfvJb3YTwWVA2VWqJB
4dPScDazX0+KeC1ENOzONlCaii7IwAsLRGxmMplRI3Vb1l3ABel6X0J2NnKmG/k6cOybtnSrta9l
OSRIqW/6dNhUTd7u1fCpbfAW4lz2e7+FUz9If8CYLLX3LXhOmvBuY+/53Nb+/M3zP3h1h54RwEG3
AgMAMoUksrgEmZ0cnH2Qxu7+/H8sp84+mr3Oh0ZjcEZeN6VvrgtMH/dKXep7jGr1vT92N/ibg2Gx
yTBpgbwk7L+lT8KxC2Z7+6El+3Kyla1l8D1STFJ7Nd7w3HKAKqlIpvQ4REA9KASgi5C+lZ0nCeDK
EmGhMO9TxRav7biKR2MPPwLDAuQaywC+sqaD2LDszF5htnrZFaTyO2FhL+GqfrKpdJRBPvNGOiSF
9WyC1oRHS8LsC7H9ZI/Gxa91DR76iABCknV2MOuS7qbskGlrMj8qbiqXeS2OvgrDOLoP1GDfp0jV
6CIise3dzJPa5G/hQazxR7pM7P4ikhEaSsd+kX5yXRqmvUAe0oKmn0hpUsqdOLIuW2tyF5MfXA1M
bBhtcD0pSDGVAvuEVr9r3SQ59GkUsNG5+Roy4ps+mi9ujpubUmGg0fXZK97uaAOr5qVCUjp0w2qo
UuyvrXJTRM21FbdHWWpEwdlwgbKcdMVm4a2sHiiN6e5oE1zmTe91EoRrbvSD17evqTZ2t1JKY2WY
wBrKzFmhKUCozg3hps628LV0N1g9ImrcW+rUKK6GDLM2biCHmpmzzfCTXjQlc4rZ3G63oVvTQ0uo
7UCN1uvwdshsm6AlMQ+qVbswqtCxB2aLjZ1Em9W7d9bcXxbMbuohzfOc+Sn6BLhgAK9bTki/l2gp
qflm47HLFG3rxCPNSJBaFWC3pdkglsGcr6oAUZiyOwjRFEuc9sYdmjhPlkhDqd7iRtI9aXjeUoHp
vF7c6RFlaCbFDnrfadRt+4uyMVw0Ay6E8bzalgYa/swmySz95pVPQL6i+WKTGCXCahxAOiZfqwg7
CUoaLvr1jamGDNUzlRzgtsfHiFdZBJwtiJCtCL04JpNzgU8R4gsifOTN1OPUZQwMvlMbayfweTM6
cL+tLF9IDbdBqT+ZbI2bhEiM/rC6av2kJI2hhhjXvBV2sZRTwzW6iEOouu6xo3bNDYREtVYZia6i
tQ6k3LInz+kLc23JhkFQS3tyrTTAv968Unt/nUsFfrrUsHkw+ge7Ca8pI9zbvrtpDRYLDPiuC1tc
Zppz8n1KIrXLTJYWXUmlH0+KVH+QuFJSseNDqxSPWtgiqHPa61JCHoe1t0zNEiOSqHN3uajg8sRb
pupwXhoZQqWEenQanHaSntm4pu7pYg87MpUflIZ+hFN82WnGQUkZ7o7yo300w7hleIQ+idZHbMa0
KqV/oaRgXGzGK/MBZ/osedZa5tOlDLhtfYo22jEf0Oc2NuWqwO7hiavI/IjLt3XlPI6Dk17pGP7O
1bncnnBmLqq3TGQAnYmMJn28SHKqCBkuGv48LBlPQ+1Nvn1dG2W9rRiOHPXw1JTZpYgxoxrbufYo
tKu+6y7HuG/3TD9gYJvUSwrfPKipv7Bid+fKYDX5Jcao/RSt2hL7ow7nSWoLu9CSOM8xKJunuIHq
/biLByXaNVly3TdJydqptasC+s/hxuhM606JyM5iu1v7IXBM/EiJYOC0NKP9YJkWTpvYQpC9FLJb
KS1cQ71/GEdxTSTniQ4LTbRp4yJ3N1Mkn/3p0sriE8CcDUvdKer7JfqRZVQwYUBzbwlw5LHpqPdW
1raxjb3A5iDTB2CKilhYBCRJETCzb1R3JZTvklaQP24Ro65pntLhIEecaVrhbGVdduC8bG/SnWvV
J8VJ2MRca7hJZfhi4IsS+cVxRDXrtuNCJYqvhgy5fOolGob0mPP1oPJUs32Jw4HaRFXoyyYT+I5Z
P8y5lqFQYaS0TqdE8Rr8LEv/OEn9sizKU2NrT8Abr+ht2dhW7fwu+4GMZ4uj7EnRgnh90blKeNEU
xkphRqEPgKp32UVTFuyWkBrS1cD8ZlTWVyAML8MqOY0Ky4Yoisu488xO/xHqhMF6VW9zVXvoA/3G
sat10HDpGUGgrGVVC1MjLEejfBxkdUjigD5AC2AaADbnPKsZ9Jv0b9pQXmtpcKFH/ZVuUz+wHArt
U6HvC7PxohQbITW9qANiNdxzcToLYsbEJy3HyymkTGXGkydT59Yg51p0PJfphB1ROMAjrx8U1Thk
1CNy03yYL838UrCHt9XMXqEypteXsfvNBFBLxo4uq+6++679MlTOCSKDQKcyDM59yuVoh/L7yDPU
I9t3NcjA4Q+LwR7Moj0/teh4hejJUmcXTPa+VLK90FpPS1Kdmkt/SQ1+YTIq5lICb4dmpwxPwwih
3qB0mrrVCo6ax9DeM/WU2/F2DHCED1T8qqh4mj7w/RQhfjiJWyWjQ8Gy1GzStCJVPUxKPnk9Jx6Y
5IMdOTfy/xF2HsuNK8kafiJEwJstQU9KolpeG0QbCb6Aggee/n6FnlnMmYi5ixNHLUOCZKEqM3/n
lz/FEp+76uYz1CnaBgqy/NQyxL1Wov1s2cm6jMkSZpDkXBiwS0Du7ywNbcxdN5nXUSO5qskgZRoy
/zE58xczsTdKla2s699NevEzlqHguAqZH5xg/WM9Xl6mEvIKhHc9aC/LIqO9a+QDna3/ODPg8EYn
ocMeiVrFkFvkmQwLw7vZsyC+jVaSoWh5jXC/YzriXFzGa0bQnDVu5tG+dJmPuKu4p66Ot7PbLlvM
kz9xg/uqJzzVu5ZEdCN2t7qxk6XmXAhkPGa1YDcQnUKZ6m3nT7/aXP5yW059YbMI9RyI1WGoXF+x
6N0ZTLl92EMJkt2JMOZkgKAHdy9sHeJmI1HTRjnxx6ix1pTxepRQHpAQuhs1NBOl7yxbve+wqPWS
lihtedK87MWa6Y9kaR7Kyaa9SERNbC4tVYmfrj1a3oUo1ZqApB9MuB9dzbLCrOCgdwmRLkwiue15
PBuZ8WOmSFKTl3wL/4GBMu0gspFq7sdjphGWMOX2gd3vt2FEr06spYeuHj56HE72zJemTTP1nxUA
agKDzEhvVbV86JOA+yY407F2JoeUkAONE9u2STqq3gaTNTJm5VsfMDjNIYruRTrCqmHcxuF6Z85E
kkdj/zGTcdfrhH95lUzCBeKDiuJ9iQub96SQL9ow37lp8lLqHR6SHtFqC4ybbuwvmekcRtckfcN8
yCPmJh458EB46Q4YJN1AMPvGZafYbB2wrk3lJ8/SCW5j6atsHdfKf9kL9TW1nusxlZpLeuG8TB8z
HALHyD7aZv0x9A9GFzq+8UsuIK/8N8OLoF4P+9EEgRv3roNsFfQdXfa4h8G7AeNlKka0/QbuEGNY
e6OTEqz+zOfsNv/1s3QyQ5vyvsEQjFMO8JlYKBaIzlO4PLx6tBSdj6yNw5D8bGDZ/ftPzaRmN4Is
on4lALuaoB/zdJUTHNVD9AKcM4rC2et3Mw9HJa/+aVpia6UvCx6IPG4s8YxXOiJ+OeI5+gTj/8jI
2Qm5qskSyGv6MM2fib1pKgZzzM4Cke8NDqQ6cbc1X1twq9av1c/4r0a2GbBycLPB2IzfoUg1ZL9r
VC6e/ms8NpW2sSzS3vh/DbxLVwEd59BoLEYStAL+fv0Rjo3qa3U7BjxOJoI7smuPVgVfG4O0B/ah
0GBiN3T6t7owgScbECVj3nR8rDOT2dyw7/gLVEwB/xzKgBGO4MY51LaDCtWEu60yUepzUomtulan
lQWJitGnBTNYPXnd9Lv1BQBcWzkJKN3DJMVWPZy6LvW0mno5SCzX185jSOcQ022pv058/aEByTZK
Jib8ajNGoXp71MtTb+G/X2rAVZkT1RxzM7nQTKD4SgHWqsnesX/vZcZq43stCBiJ4Fv1tfqdCrxf
d3/ptC12xTSDX23zv7+OU+BBT0nm4eHyICIHugsN5lhMKGTi7dW3Yn5ctf5R/Qq6xu3S06GgarCN
4rd6KJ00LMyMuVfLcG6aX2Mlbuoh1e8E1X2xPKjfUNckqq/k/t8XpfKT1QXHlXNST8VT3I0DGaI0
z1lrrE+nHs4de/iB9xZxVrQoP4LliM811Uu2c0V1LRs8DwCxfOW7aDJYbHB07CxQPWyhNqJv5HYw
QTpiK/2GBv9scVdlIym3i+bWhyTWNY77+bYC+HWXfXPcPmsTy7V0JEYJ5XOc4Wynl/qxBzE3RxM4
OCNRqWMWrQuWItRosuaj6QAd4bsO2uM0gWZjo5TuRR5t3NGRR6eBki2zq4x/Emk9ctiYj3QLv8ph
KgHcvYeVBmFLFupQ3nNIMixToIgtn+2KcGiUfy2SgrmikW/FCSFfYpbJyYrFUzUgG1h82DrYU0hq
HMYNxbmthkf1XxlIc1crmpiigrWQhkzU8fthb3gtCBaHCKbhmKBGQ7VPvd+wwElXcua3LmrIcnQY
Uespk++Fig1NkLmzGu/FWrIPS3h+6MoG7yhFFeaEqD9np3vKY+qhxWHI7pqgTdbMmWEPtHH6yZuE
c5rVgdVkykNAMjQmpYG9K9af13E3ihp+s0q9rbZtyvKKgS1YlUJgGNgVYWODx6T4XWh2egyaKgmZ
sbK8GQrP5XzreqyRs6K6i7Ed3LgKMtM7GBStyH/bTUqocUz3aI5cv/iq/Aqw1io+4E/sdK2jYgLc
P42NcdRLACQz1fNQj3ayq99EbQh8avNsG6lwYMveLwZAS+f3VWj3+hPSLVAys/iMql6lEgpIvIAU
VRzhkWvR66zgJLXzUXjMDkTCoNuE17fpIuuwRB1IbMExjNEA2qv5YLmV2JsE7+l1YZ/qRr80AcOI
eSRxcFRgpmNW13WEX5zKistcmVcVVLGNXo/w/4Z9OqF00SNm2YaCoUcD3ltRPcURReq60H2PYJJe
uLvGCJwdduT9vqSTmb0hPYgW0E+UdUuFBe7cqyVfaySdLKOT7R15dWfHOs0an2o/+JgCUTdqvn8U
zjzeQSjfAqs4D7p3DirtdYmm36m/GLs0yPbrU0tC7jdurqW7yRRETNqxOBEvBv9LacdtSCSTVd3/
oRVUfaUHj5GbFZqbooMJcZct6bhtY1T+Keti1N3XAlloWI8MTvvC2Q8BdcuSPkQV0vt05i+9zAnx
JORO7JNnSzEzRvboDLnApKGXh8lwEDg3lIJRczJ6GqKI6GzZZrGFv130fLbpmxNVPsFLwZOLkmIv
DFI5x+k3FWeFNciMW4eoLh3eUEg+33UDcCIZiyt9oBPO00Lc5ihuVlL9Bu9ONjBvgl1i1+c+kre+
Ta6Gm337xV0QUBrJorERXDB1VvdC1LO2tXJ6gevSh7XLHmDgv2AONBGG3l0Dckpj5oRTAnurxMEZ
wzJYFiucqgDFlSVVVlwPRR6e/emnO1p3BvW+V0AR6UbKoy6jGmxZSoxtkiDRURBTGtnuCNQ1UOgV
6bn3ofADF62gQVOAy1F+fOaKkY/gDwSJf+l2dXMW50cJgxCwB+CGG5gk+vuut16djAZOaAcdyDEf
quvgyh3HwV7PXDCfsc/3kQciUPXEGFf7PLpNes8AF8r8ssCLExZVmXqSESRaRMZbUVefbeE85Qk8
IMXy4uigegQsWzrBdIgbuFSWx4VfkEmofyn8bCXmLAP7ME96cSx4E8yK7+I5AqelR7MTlM1EUDk0
mCtmP8XM36zBv8gs/zSN8mbVrAURJB/aSLRoC6ht9pm3L0aP+3nCIqHXt07Egd8tAVmHHR2oPr0l
MXGmagzkDDB50sRpNqjkqIam/NlYmBEJXmEz1RM9iZWHWULCmRtDrMRR4Q8EMQtQFUVfzIhMixFn
UIH7W7cZj2NfkAcli+Baav6+dsyrnQ8/UDOmjA5ZIO5As05gkfIdEJQRZbOrZNXu/Mp6qttAngHZ
tmmFGZVrwPSoMqc44Qn3YFXEdbrm77pvf+lYwu2shRpAkG2RDnwEgU1/EYf4EPyFGeHvn5PIbCDV
QZuH00NYYo4sF9NI3kgFM/UN3YNNYDay12MJONfE7Ssm2ocM67uw8cC0ve6bMJrnv+Spsf0p6m9t
fMSnXNj9JUcbtlshvyJ17xbTINGLZd4qpid+cQShGsxN6gFCTdtAGonFp0LsSG6BgQN4s5vn9FuB
gq5fv7bm+JQbAcMa+o1hZvUyCEayV7uPrJsfotE2uoa0ZcXOYPFv6ip4b8blfZzYgKoM7FMGCZuw
UcfoPrL/x8NhFV38kxVs4HQGtRrjHXjn/yl6akxuNDiwHTIDOBRzv4KiIL++nxFRL5ynBXLosWwZ
I9paxNAsCFfuQtbzJgkN1F3Ro/SOjW/iYFdcJZmyGqqmummKyejFlEVR4J3WfznRpJZ78cl7Is9J
7GI43rl3s0WHo9fnrOjp3wbgyEABeLKXZxrQH0vM+/a/6eTOP9Uoig6tXrbl4Xru/VdMEjSuqqwz
2R1p044FG8e0GHeBB3lU42gmI+Yur7+refK3WCk5G+kbRJEainNRZdwQdHKwAihXKvh3s6L5JDAB
diBL3xQhP2WrCrAl+OXLAcKJv+8d3r31FGXAFpJSdBkKjjUzKZ+GJuJGgIIcaem3KpsStU6xO2Du
b/F5/OXaK4KDEIyCIjnfqLI+xoYdW+1wpUtICtTKk6/L9Jgnl/pLpstDo2HM/L/fNOuf+hn1pvFC
Tcv18TL8rzwnJDW5N2hWe9RSCwJcHT0vYJQ4urGXKSx3ap46UyViKtbPSo8AdTlVNuM4dbTQsFy9
KiDn0tFeBqHdx9Lcr+SYBbvQzbKweXjuXNHGFZe8a3nnXJZQoiePjEk//rLZbOtlMMFxF1okRW6I
x/S45M0jEiYO1eSkYhMThtLqDvzfL9/77zVj4Qhio8LwYTL+lzdA3MvcDFJimHS9NfdpsdUiPw69
hGOi1GLwLZJqVjK9bmIC2/rpZSXpaRYfZVoqErhik0dz9OBg7m5Jb8fmd1xctrpyOLU1FMu1YJgk
sRcwDSp1qMR2+Tn7vDMCuz9RlDwhwUolHAj2Hw1TjxGMKFj+UoecLIEyR1tR1DpWBWO7G70KbZkP
kyqbYHgU09HTkf0v88pDykZbnp22Prk+hg6I82mwE9xgndQ+VYqI5cfkhxoFMJDF+Ig8r/wQNLA/
8089gnsUzy851ITFa7F/V6crcFVNQU7w+loom1mwhcfNAMw+SZhY2//9iRBU8E9RFe6dlolohdgq
5LwYwvznBuagvKuLmZCZrMIZcqBYPXQ+gZgmSrJSjPfu4mJkSv7PVsj+7LrS3DZD8s2ZXOO+vjG7
+GVWi69WPCtiyi7Iw+6wXnPx+OOPtFS8NYR4BgL86u+m1BonG0PAdpDZTjPMn/q4/PHS+BPu2X5s
02czKL79nI2j1J4YfHCgNiYYCqyyvHH1sK28u8zuP5eSWOFZRnwe7odUPE78ttId8YHpLpmLXelp
L1GX4NFS9+ND4E27bukumuz0fT6YmEAK5yKM0bk40F3zHF1dA0yS8NDXoZzOUTA0fEcYp2g0t2kp
H1pmdUdcVXMKrxY7hqrVYZPDnd3WI+PGQi93bG2IN6pPxcH3pMuwkw1PMcNWOpvVwUB3rD9qx28K
aiRVpLlN8V0EpNj47E2OTRW4MqnWn5sUclajPepD/C3KgnwldG9m+2ctKOOyvrkaCGYjenxk1J2h
iFuN5zwvUXNVfXFcp+9e1pyCKnphp/xUrSldNEnZajaUFN37GDjvkV5vc4dU5GaIkI4EzYEx5FUu
VFyBRo2wVIOyf/hQxCAq/tBGjryHw/htD9OjLMuLqScuTSIc+tSiCl8IShbxa9wUx5Wp2iU/q7j/
pZnqsRJ6CBSjnkAS4ZQl5li2thtyVsqSgNjpfbXTcjrRVIpr43rPuQaDV7G6VMXZFq2pyCBFCKn8
6hfJyY8dpLB/+W296jvEwE2nlz19ZCOPKRxSnyGClzDqUAQ6OwF2ynHosgWXa7Ylbvu1Cfferp97
Az6/bIfQV60wleyuhRi5b3vrEfvS90jtQt7Ck+udfE2l+b7e4ElTJ1tHkEidDTAA6hgBjDRvdYbr
JPo0A1xF0bUd9LHNmx+PN8fS2GzoezYO8VEOPbmvYeuI3RjNc0BbhIf+j0lWP+q0us1KN0HA0aaj
PQ5aDn89KnBRsKNnjeH5NjIIFLfIF1rb7k5jcDIYjAIWyntD0R8rjT/EIytJx2sf/2TSr2nrsk2S
i2E0nB5gRoXlX2oXhn/WWeml4U22lxqShBDvY7nspI+QLR8BrkHGX/q8Mi499DRMSsJxzNNbZo4n
UnnGY2UGDHo8jIbGhaARBGmMLPARq8TAeaIHzsFekptDb3nScrfY1pEOAOiP13Fefjn5bD7l+PVi
vXXFNfu5XhCxdN6Lj+UYGEypIwxg4pTC99QJgG/wEWK8JRjIdqm9F0lrhqNpDTs6dBJiEFb0fXFw
O3KgJ7zst1UwqSlpR6dqA9x1NcQeSJri6LXObiUGdch6Zvww+CTIxEmiM6yys5XXcp9r4rwsqbtt
Jt1CNbzcmUzND8mgQWQR4lR2s3leguUuEXa+QwJz03qj5uHqhYQaslftRYfQ9V7PkvxMR8b70Wm/
J5PvOhozhgqnyzOUNOvsee2/vgI2NLChP2um/rgY+OBCXzvWumVuE9d6doNqOQfd64j7LPMlqCgk
4DpkRKovO8CgvksPVZJP8BWldjHxr4XyMB1ltGiX1Mu8c7N8r/9o1XfWr1DUAYI2NjRbMeML71sO
BED/boG8frRtL7hE/ZIdfGG9pTLIr1M84e2zlNvAKB2gqVm/YPZ419P/HKtxuY89LzsWWWGgHOmh
mxeSWAyNwIxqSHHuqBznkgzmDRKdc1ivcr0Ky8NBQ1jtdxXBYYkq0UB+SIFU/NkII9rQsBotB9ft
4WDGc3JyiwJ8R+ZEhWVB6KQ8nV4RRKzrmNgVDM4NwMOdpXKAWxiCF798lT30OtOJT7nXuJdaFSGR
gUrYn9BSIzZ7tOOuO46Of/AMRio5dSdAy/SKDny/pPN2Ms0/1pjlu6w3m4stu+YyJcZvCTl9X6qs
4aSeyA/2y3iPT+4unwbj5NkCMIcp4WU0bcJLY2BD9uKnKPZf83QgPTzSobNEiI5KN8QTAh28lV3G
+dHp5nvRcrskgXEzifMmvXKBP6i12XF6isVinP30vHAB/RILBkN4kUByGg6tUZzjfu4OeunSJUu5
tGdH81omGdZmWABRwmw2bgKG0xmCfXbKqgjuMcoFZoRG3p1pC3NEJmefnZqDJ/O262PEUHlxdbOm
0PSwzSvS5D6FIY43GCNQmrEU3yDAuNY4rwzgvEWJUlUdzCxNhE2LUN/ykuMq4aq6jglwPnzHGK0r
Xt113bWE0mZAr/5TJO6LXS4va3WB5WK1BSc7jCZwXty17ySu5nsfuA8md/HpYziSL1O31ZWewcEF
HFoJ9tfRbqVGF9OUHhIEVbODEVaT/5rj+LLSs4VZuKFHIQ1cR+aSiWhtdLV7+FH79SpXwrQaES1R
eZuSLaTGs5EY94ZNnjugSrj0AfBX+7zWSc3M8THG5SHJoFsVUdCEGv7HiuyMp20bOmJ5VMfnyiFH
/AKrv2Hv51Xgopn9IG4Mym2bf46KGqxDO6dMb54XWX4qPqxin7sWDHSETUCJ07ZFEpAigowqop/V
1HyM5y2nPqW0yyPVI9Qc/ALaiOqyQ4Ro5eBwtQxz4n8y5oqbvud5OqjPuYR0pvWS1orvrCKZJa71
zefK7R8SOncv3WN/D089Hw9GPz4vXTqcRIkjXWold00xVnu93a+arZUgjFNcGTY6vegAz37nSZRl
ECm/LfKvN4jn0JNZ9LdyWnwsA8qz0aF8zSqlQQ3M46TJ+0YPnmNnAas0b3S3aEPc8dmBuVsW6fci
C+5VIKhee86VlbvrFoyy5k+MW+Sm0+XOnOVNevZRzC5CE+e4NtCeYhv3rfcAW+JhLFtrP7SwuDqv
ORXrNE3pAQPtRDLVTVeODmU8I4kg176vzm1Qb5fCeirUQLNW6hotYx6jYxs6Jj1Fi3V1THhTdPpD
i/KF/6cjs8rZExEuf1OY6TInn54pmjmdrcjKAWSQZMTR15Bgk7iuiCWxmEVSRm4ys76niB4367Bl
iuhPvKF48/B/wQj5HWnaKQZfQVecj1s9G1EScdHtqeyhq9gT1ZOIqYvwDN1a/bIg0S0/W03bt4X2
tj5B7EQQetgfLDF1m8xpn5Vox2Z/YLeVb6r2XOcHET5GnXTirarPW9k85UDXiGSofUuGNllGW59o
1TVtNFIxRu9HMVv3UuvuUg8WdNTAdG5JuCCWG1Kt8l/An30T6DXCmQx/ZBfnJy5N753n0cFTLZ7e
dCy0d6bHDdKNfDx4J5rwEPhFg+kzIZLEeampazMqEVhZqU/I/fKHoNoNbhpcOyVFTZUUCQ8PLs0G
p1tbRI2HCLzkzh/iP1p8V6E5Z1r9olvRd60tpEfCnyRETW4nr6ImH5fbKLjWCFdp0COvC+2heiAE
Ysvug9RlKnapFv8yBO+hqlI5sMm+8D6XUX4eqzn40Mvy2zARC6j7tjOSRxdfiaGrv/IoPxlqAFIy
+UXXq5/yufkzMDm11DVO1L+11+NKESwdlxjAHBJ0H+VSReelqU+lZUIXw4uZRuM4atw6QWQ7W03D
cWqwEDf20j44CWxda8q+14kIrqzbmEjz0GMQuLUB3ddvkwO7iQbjyc/9n/4U3DOD2ql6KRn6nT74
keJa8Q4o6VAVfwpi5nZLj0Vqu1xypX7/u5fFfNBjlX0GBP2R3veFwaFkGl2jpO4FnvlYmU/Gfk7o
5CGJsx226CbIRJuskaLaOtRVT4OjNHctHiLhIL29Eq2ofly1JM5Me01NxpPkSSjhz8wVAYervj6z
fuIfhGBQKTzW/qhOOLXjpEY80xU4SgbPq3BqVWAYalHJWXsRpDUL5NTrAG6dW5uqavaICy66EfUN
hgrwSmMkvxR+peJT2aPIQ4sbNWcQeewnA5k9EYwrALDqc4hSZCHA/jK8ASqt6joIPA/TFvfFU+M6
1L1U9oNB3pAPpyO475fuUFYmjmZwT05pa0DGcn1QnLQ4p3MiOFpeetvlw3AumR2fDNt0Qqv18CLG
zy4k70ZDpKvdD4v7o6tFFGKeBcbTDUy9rd+z2mVzetCxa6KN1kA8p19DT+bW3ETiaE/7OoHSqqeu
t7OtrdnxKa6KWD2dOYlEsENOOxWYbBmCRr8c6fbWS7Azdtwxkh92oqNP5+bWJvuhnQSnKztSVtIs
ShvVvseAVm8pDvLR3slovhmzAQED1QUWt6QK1rq3IYKJ+6kxzqtAdIyPttPTGnVbpJ6aeFgBzrXJ
NQd0e5Z3JfgEnJ3pe1NWH1an7eNquW9HbtRVdRt54JWOnPq99asPpudAa6dtZyNQSydhnzIdG0YS
vypkEPuu9K41sTEAagzy61knhg8PmCph9qCbKH2j42rTMffafGfar5hr62E5DghL1MTHiW00f60v
rsymz16A9gDPpe9mHr+rXIP/6eHfjA9BWBS3LIUlRHQK0wNum1WzvCpPkkWe2NGeA1t+rJDbPHPW
+d38sQTGNdMXwsSXbAMVnsFYkCuWgtjKIPtYFW8oRTlXk/6XFy0PE7ztsfKeOzm9YlGJRZz7PEbD
XVM5B1/1rz2jClhjaLaUrwPxiNWuVCovBTe7ErEsF7/2k5qOX8OoxdkmqXJGPmkF4VxuUBwEf0++
rG5uLTGN0EjTvVJjrndXbs17W7YXX5hQl/IXO+alVJk8BT0cuqjbFKq8kx3b83rLlQqRWUENBRT1
wy88Iism4Lo8YAJZ2PTuHYvLym6po/8RPfelpiX7wWXnDErcDtTk2PfguuqYya5Hsp/Hv7SMfEXl
VPAXkjaacQMlylWaqH7RrpHmKCtUdmX1GUK1AKvPGDo3gPlN3Zx6D2yi9Z4BmjhZVI1U6exMvY9c
Dv71aZrKDI8tLPd07Wuwh/cuGonLBK+UeUza7jF1uT1qBhjratCatN6t98U6Q9AAWIB8eEDmk3gf
ej9UzQxpM9+uyMUKYHXOT7LRnlYtUYC0eaNBanSWDIM4P54ZJC6vyaRBaYiSvaAeZvbIteIThRC+
cEKgRh4+ZwQlCxwt9CRCPcD9wSARGwM1zpiWa6wWZN3TO6taurfwU6AHPWmNuAXYvMI6FFejYPNt
qZnSWIPxANubQmg6WurE86F8IuUubqoes3AhLrGuUXpBvCHU7EtVWgal5/ouZ4n9NlJ3+hMDn1Xi
Zbx4i5txlTq4ZKtxiuW4qNP6Rv1ltuNvhfWlCfyURd7XQ3ZYH8tRqO5Sg6RmjXym8f8WGpJo3LzO
Pp98uAqLldOc2vUZ22EDlR7WGdAE62SdN0+xAeEUTEKhLvDP3FCn2gPBrfcZ2kM5dsteQZhQzcC8
fD6Wsrkhb35vaW4XGbwgfQC4YJYBo968y4vkfb2HpGGMe29qEKx41S6u5p3foTBRHjVKEudOuDEW
fnxbhbS+EuArNa+n/SkYUqBiCg5oSygz1J3pD8UngyN9oQ9ed4oeQNuYp11OoTRlpnozXleIYykx
Jajdpzl56b8czKU3k83ZE3n36HI+BS31JmB0gT8D8JIovsnZ+0zL8ZYGM3LL2Fjxb2z4pQX3eNVP
EmLPcLfm5CxbcZ2VmUDp5WJfTwcbPUBl0zeoxTqn1Padmk6psgWMLN1iErdfVYWqnkuVFYJVIn9V
CsSVNuJY5b6wM0bGElAb+hRqTe1oESnsograiTRibJyxatWNBexzdoj+xeathvgxj3sbsfNY29iC
Vt8rYQCKPZip6LajFXfbz6bRDBjl5S1degqU2P1EC4P7dfnJTveuB/NetTOp0tbabXlLPKpjBX6r
XS+r+x1sf0FzFFubcSr+qBnk2FNDrgpuzo/XGC8dnBxY136ONFhH66Pq9JrRb49OdImc0+gS87a+
hGTAPDIQRDBVRNE6xD6oOa1Qa3Pyo+fV1yJHZs0ZCfu3i48VngB5rfdh7pifuL8CinNfpRXzdB+j
8kkDOJO4F/Fz/BpoQ2oTvWrcai5kYDQtNmpzWgi5iQ35Yy5cScdL89fzsQQ1+tje2QwaQmKWxVqs
oIS6CUEmlZ98q3dUPVtiNXRkStHRmvrfmXRpm1vQs3rjOPlVMEFeHFHs1zG/TmNqbEVT/umL9E5V
TktOiUZtuy+yFFWxYO0Aq7zqBmMY3NbhlWD5ai5vskeA6zHocFUh4Zi2gX/Hcln3jFbp0rMMQlOO
fnKDjuUSNdOesfiOy6XRA0z/K4unspl6j9bZZ5Zr4LDUuIxJq2mZQ6qNHEkF3W5cbpXzBWMi4B2l
cCib7ksH8NCwMQnNgY2k/IY6ynA38k69ETBPoQOzleDW6YYtXDIc9rD2go0x/Haz7KCW+7on5lnK
0/XZfsVDXB3Vf+EBKVGCrWWmnvhQ+Z3ffoUEoi+vmY3Xsu+L6AymGY5Sc7dqBr5aFvips6ePul+t
Cgwlik9mpryVg1iqpIZc75/E8hBwMObdlAU5Vc0SX1XtZXvgoXW83E9jHoVt2sDi815m2dbQuF/W
YcI6x9DaGZP1wXxazTGaYoZtm7ewPdEDDTnbqB8k9NCWd07wjbYSVg5REgdMfuN9+7zYHN1EdTJn
Ivaur79nGwMkYoSnUDrOUwICvhHacpw61oAQHOx6MBj7Kj/2yual9Ko7rbfxIHHnn/74tarUI5lD
Lwl4z3tmNT5NqlOnpE+37OYDR8GCrisYTRkqYkBHR8QYvg6JB6UZiRhDJuxDViQ5rlMMUctzYvTg
aGKr0HfdY/o4qKNurF87tmQ1WSkr5jFGfZR0Rl4A6Q/y8PfaQHdL+2RZ/eswTnZo8vnkGPQfVo+l
CLhEA7Ude2s7jVNCew75dqTBIL/jK6+r01zolIAuyZKeovqqQT3sso85LX+aCVsE6NwQjovOXgdl
y/QgZ2iIdFK5s2uIXGPhXtJIn6HU2Y+lYnwU43AvG3MBr0nvbR8OVrPAgysVeaqOKd4d7kqGs7uB
oyWeXXuDv3G6kUxJtzpGtivlosNoduM68dWlSAllwH4cLV8ehS3cHFQvwiMB+C/qupTvpUSN4TS4
ADUejzdhqMkdCrErd3creShx4dLNMe1pizUpFp/F++RYK4uhNYafWYchcsole82nZQLIOlByQ3WS
K0xsdd5JXQAQ6fCgGoapmq3v1gEKH7WkKnlbzVXSXN6RXPmkzk0JB53BfX/BoQoZuWrhM9Ahz+A2
b+Pid9W/rVvoup+J7DN1aQqsGi6l/VYE6SFKmQ+4w0SUQdPceWCve9r8T42ISqOsHxP5Nfj9z1qC
q/sZn1lhUrKlsOrCyUOAaeXXFjvIFcZbrUIoxmvy00Pmr5+quxNxcPTTcTNA1LGEy5AnPsjlag6J
sgdomdfAX97bdXDRtOhQGvmv1ZSj1NjhSjWaRkOwaRTpI47856CjAossKjCf7VxNvzxMAVZOx7gk
59FP32EcMtybNuuYswbqCdETHoLBS4+rMdTK9Brlxoo5B1bigAL/chcSrR/nX1CeqIyiPtrYMv9a
jYUwuwVeqizyYa23PrO/srZ4UQZG6tjUqwyRRtX88av2DhLlnxWug+13mNv6bSGthW63q/F2Ub4N
TDkVZ2joYFu2ILuJuvmarnpGonlaAWDDA7FjQLOxg+CGF+BDBN1vhyiDrTaG895FT6p9mibKe2wc
4acqudngKQcrqsNSUfx6u7xz88AMF6F9rcNh01Vy4onUDaxeQEggsjp87kYLE140pI3QHMAgIpxV
B59DVNTvB8hv4bpIAUaH0BncsMTaWwHx5HjAnlXvPosbXg8AZNnVV8aEV8VVQr1wXGu/tXertPu0
jHaLD6ZZuCl2/JDt84rgvBZitoVBExTd9DDZ+aHL3DfDZEuGbforUZTaxGh2QWsCkVKHWI3/g2ie
+JwO9Vtn+HILvBMGbncP1wwivLISU13apCyR0PvZJHd8qJkv2RJYB2gMP9V4nWAlMn3Lv0TWTjmN
rTBq35t/HFuIbe/8KZwJRaGyk1CdjZqOppyAosWPwZo8ZIm0bAU/9pR8VlFBbKgh2eA/zL1+l1QL
VAGL/sx25Bm3TrZR4f1UN0RWQk0z0dWoKnolwJG/qXDT9EM+ZA0NRaleaKIqgK5/0I5uU4pdNPm4
hBjt4+rflS8c16m/hzfv0wGaePcBt+5cqOEYjSfcy5G2FzPCaRPIKqyxwTZM91lNx4nA/CO05qdy
tFI9I8DHC5qWoyzkTXmKVKlzXRh6MESmZpxs0NPgCdvSd1SE6DDZydnu2Fdu5aI/r96Hhbr8QLtO
uqbvZI6GuFVudDiJlIfIgqbbXhhi/lynLMbEzpG0C41o81Ix50d4mkIDTK2tegvnJa+55OGHr8g8
FbF/ACiQYGi1rEK8FvqKqq8UStV4rnfuotz1VA+2zp6YUZwtqpfCLn9ban6q3mW/Xu7K2j97NXDd
4v4uR4lMBoquXn7Pyi3Os/+Y6fSoPh6yI/N9ArxJWwwY4LIO+TTIPxBgNtKjPuQzteUPJHwc6MB4
6sf4Q3MQkMXwf9SdyXLcSNpl36XXjTI43OEAFr1hzCODgyZuYJQoYZ5nPH0fRKZZVyr/zvp72VZm
NEmlFIMRgOMb7j23Wiqr5W2+V8TLOP3eX4/Q4Vkis/VY/vYEHQ61OCXzvQNswSvgPE5O03JQLE9w
PEcJcW8P5DQikihJrp2MxbfJZFsaGzujH6ZreMOX/M1uOHiNWlNww6nhnZiXUttdxvewLh81cVp3
lefcobiuK/f5/iTpUfmAOzIp5dnvxyWVCJfoNw2wMJuzo/IDmG0cUd0lybtvy1lzf/aTB3+VCI82
6ETVtF1QbN2SS2YF0S8fDgaM9ogIE9iGUV5+bYuXSdqvd4LUUvRqOb+luXfCgbfgByWZV0Hwpb2a
TfitNORH+aS2iSrsdV3ygS5Vxf1hY7i4QadpiyTS9ZdSdVkoWNcGWMKD6vtDnA8HbFKPSPQ/NwMI
eNz1r/nwHGZskrFEvFaWJVkkxhxdydu9viVGzyBX7CFqbAIvq+GPaZwQDANsG2ejFcg/VJB/MoP/
QsL98X8jGv83WMX/Pejx/09EYyE89FT/QDSOfoRR8J7/hWj8x3/0J9HYtf4FBxeiNzEKSyK6RDP3
J9HYM/+lTBdBP1YDyPVKoyb8E2ms3H+R8YjwXKPZIsp+YfH/iTRW4l/as01IvwoQP+R4+/8Jabx8
k3/H3lqkScLbJkoI5rZS5u/U8Yr5UluljTgZvnhp66q4+HNvHwtp00d730cx1kdUO+HaSVuT0NxF
OVlN4cmbxfX+u04U7jFLvacJrfwTruevxJwOp/vvbMbKD4YIsy3y3B8K6TfypqfCMNQ5zGu6TFHi
c8796GgN5KFNYXYKEm2DfiiobLIOB4adib2s8mqJF/kG4VazbADkwJr5EWK+/OTHM/fHaDZHQsPH
QzFkj7zXt6YFApQ7Otpq7bPl8cw6fKi7zMdJOu7t0GoeldVq4Be7zAqCJ2F3/Xqacm5++AHU2UP4
jupgn439sJVhb66nUeQvdBQh+yOXxdMyZW5D32fVJNXTbHYRRZe+9b5lvGSx/S5hIT+NvapPkW3w
oqsfugiGFydTw25GyLuOgYUs8J43mFHlCpvx4qeye0DNUEWVhbLDIr0pTYFBTYQSvmRBCfLK9c54
esOHNEwyDN20Ynx8bNAQ8l7dCe6C8BsaWxGHZ1f1j0t1XmOwO4jW6K+oy7clDo+f5GozYR8a78Wd
USNYqAJ7yr6HJonNx8LyNRR8RvxRnyTk3Tf9Wbf6RTNh3Fm4ULA+iPwxL1DhIgY6j+20L5oIbFMz
HvOlr+5sJL0Ff/2KpqA3gvoWMcObhREB4GWDZaGRXfHTHUw30Df83v4ptIMndzCTS+agmvcZmLIE
3k3aaq9g2saNISGqGYNtP3kpnko7ji9ha7yl00wARutVJ8CSlGfV54CkpZPo6TJDswTZ6g3sS5jK
TX3iEqVCzWONjnXo3aDZu5aALWElKwTK4tZ447DC8YYsBGLMwyQfEfkM/ykESf5+wynuM5cjARwH
OcK/33Bu0w2pX8/1aYD2u0GSp9mv9mfEg8UDzeKlMbvwYMvopQV4cUB18E1BDViHbGNYjFKH/tuB
9efR/u8ZPhal0t9ekTLBpyvbhkPgcRL8VSJqRKksja4ITl4QDoc0ybAV2aWxSsvhuUsydTB78IBN
Bc3P7fRbJkyDsEf7VCPxrzxZf2H2r1d+JTZtmrk3LBAzgl0/eBvUcNZsxXnkD98cPjf2VXHw6v0o
PXtaK+bepzurDP0NlS5Wmh2uAx+zof1AX2Cs+kVeVxThRafYMwtGe23Hfxho2FjB4sFkITmwXrI7
WnK6n9bu5kdnAqfREQUyTQ6MKuTlefkoUqURI8loYwqI3DHJrFdlHlq4pd+NfmYI6xvOToO5qdUc
vwYdGEsROieHAFOAO33LoEnIgxL6khgiuGhB+2gtrSpEi/aS1fmLNRk0/MH07NaY83icJ1asztBQ
j9oy1G2u/V3oixC78ACEw+vXbVxaryaB4QCSFeUM3qHheSyteB9CZ0SPjN1MheNBGAQs9cOvDJLf
DkviJ1Frbu5oScWRBuEqXnjFQ89t7BCYGgTxmfmVt5HZtyxrg0005FjKUq9dt5l4J4odOVo+613S
dV8c/FNriqPkEA8VZEkvPbBWJLBvifAjNAyzUzPjQs5O2BwNJpQFmtlE9k855uTGyg+8pGLPsLHe
uAkQo7jBUF8N43kE9bNhWR7B7q26feyIB0v0H+zOsEzGhQHnfF4JEaiNlTnTikkWqv64OPWISl2n
aU5h4q6b3mZ/btNE4VIkPV6YO7wHdOqB1jsVdtCf2xnmqMGWvuz4R+PlHqltYz+bFKsNEXGIhWnc
pxg7sTKih3byilOlvIzUJQtDLIqc1Cu9Tduw9lKhUidrnl75mR5nx39RGtROrKL+wsoW2yxozJR9
8PW+sVqahCX8a9+GLTorT0GhuTv8rM99NYHV5O5Aw+A7W6emHa7beGUVXgvBxtwXrvTOtu88YV1N
tvEgEzxIgNAr33PPyCAesQEaxCF+qmyuATIrY+Yv/rvt0WUG5KDWpQh3oGEIlPJfjM7wkV451YVo
FxIhveQZ9USo2wJzVOHtvLEv17lcoBMdmrpRVZuipIFsxfjsMld1CA1gEcbmcwow+6oxPxiLfnss
7Rc5CvVIJ12KWR4aaf0wKgsM14yTMYlgsyrnM21Q9mDIHBu4ijZVXBTniQRkZHy05uMN7nOzmgDI
lnFtrH3L9DY+nFxaDrnqNTQYHsXATWO2Hg6Y04dm6iXm7XJbtAJbXpMRmdtH+U5RBU/sUxCkMHgm
0xGODE+paqztF5TIAGqMBuFh+kRN0mxyEuTXTBUCvEajtyFO/FPQT9+BPtR7JYNbXHtAcyuaN7xp
z2NEiG6FJ80zFqPvcvJg5n6DNYTSJDSslW3Xn/vc+9Qw0QU8PWe7MWe7PyzvQ1HbJzM2RubY2AbS
GfMheLzua+31oAHErTUBxhiCnjvoIHmMElQrDf8GS9e+G8zoXIToU8IU9gZbjx9oAqDN/shmi+xj
na076ntli18DGbwcjOz+m/ADDBc+9eVmzH3/Fup6DwiF0OR+WX0SBnk/48qExUGNbgaRgzyXY9+e
pjbap2NF9yDo69VQo/wa4j2zLl2yQavN9q3Mimpdu3Di58U4i+Z5l0yxsfIWk2m83LmWmo4TjJZN
OaCX8Yd8a2fPti8dMBDYXOfRvrZD7jAu5y9nMmLEHRZXx6mPJWCmfd049b6viTebi/IJbw/JO3N9
LidGqhUq0Q0PDs1+ov3JQLy5Zl2HN7qDto9Oyq+Fe/PMwLu57oTJNBgWuQYTnV5256lbV7w2hp+Z
POpKv7G5AuiB/upZT8ZJlVNzSgNK2CIKD61XTitnya5k5M6yXXuvPiGn+7zMtjKdnXNVoIWMLIR2
RrzOg9y6IA9SUP5DYz2ERgjDLj5k7myS4DvY26lzfg0D91+IKmmt3Mg89bn8yaQy3mN1YAJMXDg4
yMDZ2gN/g6rEpzGEEgdmHLFHF3yQP50/ke9F9lNRfIPjGB9r2T1hsmhPOYfJtU5t6xSx2gaD3Ioz
3cMhRQB2aE3o4E3rbVgRl1tj0Nciv6KBjw8NxFyZ4T5PyYGEtYwpVim1xTXzbswdS3wtIWXNTnBz
Au9CcBgFWaqbM5uUAfRuy8PoMQ9HkCjIyNcT9qld1SkYGQvPL8+mYlOI8jqYYXUh2IicqGB471pW
SVXLTXi35KOdmEDwtvgghLdlBhyTsJUgBwJ6v238tgGcEvKAULTFlcTtaxjcjMqo7INT16yx4wrJ
EO35meTqp7sZ/f67ISGZjzk8Y7cZ7VHLI/YltcK9ja1hX9mLbxroZL9wM7nG8KH1nOUC6haSXv8p
QKVpmjsyzvwv2EcwTICG3raj+WiaQLNmEAOb2XbfU1CWG0I3USBOtCV90/JzB+rTVL+VvtduiuWA
jZajtgvQKOgZ3YjHrXQQ3fRVZnN4tly/ZzYscL5YFs/0BiMoPLd9WIcL5Pq5bd2fOHyLU2IZ4rXp
0cd4VE0pJS11S/0hYsR2riOupRSvvJx4nyfRz5Fd4K3X9kGSiMCgRWc7rBifgOLpXaTaZfTlt7uh
ApPTLx97NLBgmIfxczJ00GofAjMaNkypvWtbGYdiqh6VTH5Fpiz3YTjtTK5VZZj1E8vzKzNRHgaz
+BEsPt3EJTs7tDYGNxk34ZoXOm6m5c2d4nibOrnxzKNL6QkaWW3eTI7dvZobIoJR1T/UIXAkrD7f
8DvXJ2afT3NY5c8lWZkP7tipTbE4O9ISCJPtjc+RaTUbEXNYyJS9U2IQNeYG9dbyAvmpcSwQpXgl
vKK9ZYz+wRbjIg+LxaO0fOly86OIY/66EdKA1cF0ClscsX12ijvieSb+hZU194euxaSBtMnnHOYn
2Y9EoO8wZbD41jYOnnsDWUfO/MxONIpsyDHMow5lBKcKG023jqgG12buI/IFR7Dxw2zch7O/RG9a
wZ6Quce0RuZVDi0MnHIZEpasjbNJEyiWpT99X3uYuwl96VHg4TYO1SFyEDaPaIO9qCu/3a/KLAim
Ww9XGC3Fo1dW5S1k7wmCknwIyx6/h3RIODzw9yGtsbaDR+Vdqqnclk71xaK7W+RIKKkbu0RQXohV
n2v1zivj5bWMg0mctVHfJiS39JNFFsIUbmc5HJ3l6Gfdl2+CrsTeYCUHco41bWi5Dok44rkli1OR
S/h7eQlbNiyWK33ee0b23YcFdY25RtH8XGtQUSZxGDKhNG96/SyNKN64RnoKDO8HYTbmETLETxUV
32lx1QlimLNnrgXOwnU3cYkFb6xjLEjJoLceI/O3YUZ1hRWKeE0TjdfIrcyf613dIiXXfieYqS9Y
E7sjX5NgsL4X576zvouJKidQ3kpOjKy7Ei8UGlyQeZEn107kAykJSSdBocAT12VHWqArYkttpVAj
3SdfMd9UAyPipun9s/22LDKvQy6eJYMIg8E+G7c82JK5cEgJA/5sF9G48nMALHPtyMdxfLsH8T4V
bO/2E1reHdlRV5TkhKgbe6SD9cMksmqL2BbazODL4w/m1uYVBhiqTq/S61xztlvdfIhYgUIYhQyZ
uYh2W+uldWGdd9WyMhycs+TN2tDgW+j3A8Q3cV4TQBKLXaPULz4V2NZlItbZMnkP6oOaEbjg/JcP
VtMUBzvMnroq/uxHhWaP3mI20stdsIQXKcEB4GXVdx8LwNnu2DQ3yjmJJJ6u7b5nj39JB/b4aGzk
3iRBBUyGdSnAO5LB7bz7IIGfbN/KkGtBjMss27yY1NwAX6mtA3VrC9ROUVOHG7vi9pZZpD5T5b7A
EO4dqz6MeXulBkiIhBskf/FxEhJMJEajm8kgRzgokcqIMVOYx6SO5CX9fwr2ry5Pg41cOfPGk10p
+yISG9LmUs3llu+syEi/pL5jbm1N52DUDA9aavdNZkpkRlPjnc2EzT4ZvmTx8QWuYY0j4dEPhQkt
yZo3HWhO1ynMPbBXvcM/9ZFY3ElDz7ewqK1wHxnPQ94Vp6FuMHIsYzcs7wy+mC5TKzC88WoHtmst
DkYx9ae6UC64/qTgnNLhKRrj6HT/VSWytQ/X/OipFqxRAYEldIsKPi0XlhTiMYrM+Jn5ZP5odxkd
GgcB8DwgUQiv87Uzdu/Sj5Mb90oC5iGsUZHTPJKiunUCq3ysksE/+7BsrIdejNSimANPlPrJKXd5
2NUuQENhzv4R5YaHPwtTMiV6/APRl2KLmmfPDEDFXkyd2FitEWDuWUVV5mxV7n/zuxbaYLjcWTls
OdXBYkVGEG16pxpXqraM1yHJv1Dpdkt6qI8wqSL4nsFUiuVxU5XR9CiyuYa15EfwG/EfJcweArZn
z0DMyImQSxYG0ihUx+LkAul5HJahlzHKaz8ybYe5EuyiLoheA8z8x7zltRiRGb5ySs8kWQQfkGYi
58WsHOclrMC6GiLXh3CyweY4rbXjMR4/FfCrIqxpJ7NI6VRqzsYpJpVBVG/FLMMFPMnkX/fFzogy
69a5/ktPx76VtoeBKuwMsCSFcUB2cbj/0MhitkWAHHyqrYuEF3i5XyutEHD8sqeBWvhWlun8cB9C
lqxGTzOjjLXyrQ9f90BxhJtiBesfZ38zQS/HrsiwZE4aWHJj/RDhtaJeduI1w0DK4IaVX/Vpdur5
XDMNuNSGfvYdqrQK0RIZjCbrC0+dq0vb/oznEA/AwLHEAqVluGfx4K2zeFdTegHli5xTYfv1avIO
ne0FF9aIiJ+y5OxY8bhKXLQrIxhFVn8tKLKAH0lEGHS9gk+qcZvXnIJij4i53Tf1fNUOAeV4OodL
Nnc+STRVdDWauSHySQ4Xacbl2iQ+Z53PQ6YeogirTu8/YyUnV1QpUkM40HnaLl6+WfzMM688NUOK
1SqiTUrRaO985B557OFcG1ufsesUPkBBdkAU80UVVrubh+HF7i3n1C8acbzD3f5egGDrPM5BDSa5
GcVRCpQR8ywOBcYzIEcmCUrs8XdUKTKLBX7T4Wfp5c+jU50GEM2IWYr3QDYF1UMZbCyeUKDGXIRh
wb5h6MF2SLoHQjGyvRmPYJHnPtoqCbzKj69dkzSfPeh6dWleOkCzn/LsYmnCoG0RB9csF+JiG9HW
RDK555Fhwe3lBK2Sxr2h5Yypd92nzvHmtefMydmb0YS4kSSTunysQ7s4jVXzVZZsT11vAN+HzMcf
A3XAv3xUdvHqZ4i/lkayaDL6xi772roMdO5RKEZW7F3V5mBH+PGbhade6OI9auafRejWW6/5YrDX
m7V2DlJGFz8wIVe6lDtZOs6rONbzbi7Qu01ph4usOAIU8DZ8yJCpx/5QQvM8F0b/BLowuthB/jWM
jIHK0wOcSYuXkVK3lNJj3tu8x9iXmWrU2l8j/ZyP+amxB2YKMb26qizmTT4Xbbao7xTj7I5VzZaD
pkHaZnF7qTY4qQg1LTjYakcfZ21dkrVIRjU2HZXyp5hw2FhocgcKaeJjQknflHnDhAas/f3zp3Sb
1r6BS0ir8ovRt/nOtWZaobSPt0LX1M3yM/jX9nHK0mvPFPTswcBCJGCd55T1AitVtSnTRl6m3N1i
ygLQ6OWKpoJBZp3AzWxEU57R2awSnpWP4bQZEpQKvI/I3GtzvDU5N7pRlztSF9s1K/Nfg6WrS8PJ
1HQuNAkmnbs+MIJ1aA72MRtzvKFZvGeWhM554CCsIcxREuDgq/N6bZCey4wAOUXvM6gsI/lKAAMx
eQTkrGMD+VvQgcYMXCBPVrijTRiQXWdM6pK43kcTL24iAgfh2LHxc96FgCkmlU50xMYJD2Po5Vc3
MecrVtVnzGc187zgsx0iIElRfzxIg+leW6CmVI3/kcQ9OD+GRaWZ1Xscv6RE2tUIsJMxF9ThFJFX
7PDc1YyXYDhmv5xcVNCUA+MFRM5WY+H5Y5gCAOora4/nckz6zdyn/T4DZBcTI7KadB4fs886ZBqO
9G94kDWlldLFh6yj4zRZPdJquovcQKNsVy1yxLDce7NJN+DkJmEMfkyJJW4TtJq1zjD+U83s0hFI
laMZ22jFfIf5e7fJKoARGOHyjaHfkgG7cFNw7gxkSjwhodoGpX2k8lJb/LA95p1sINiRUVBMUtQG
uzBqt/ew7Yc3r7VfC06OGYLYU+xfEBbkT4T6rPE94gbDv0ebKcpvrjWQWublA3xVEa37HmlsZL22
pfAOgWqj09g14I0HmLZcp19HxlkRU9D75F5yXTuqqq6yjZ4bTaPtzdmtaGlzvcICRh/53mcsO9c6
mekd/JIDtB6MU1egorhPJDrJGY5f2cRVOCMaSUFVDOy/WK7HUaP3jhkvlN6RiTdJ9OQKedG+VxLz
dk/hx/HFjEuHL5jg0CFXQEkJiy5xYnXhSzMhnRoG/GK2KDEpLV/syLmQgtLu7kVLaI1PeMCMrZc6
wcni0kGUM/dMjdqMeJ4m5nW71Skuo80yEyiQNOnkYPNbw7OyM4EmGYJA47MugOq3dQiHyRvMa1F5
W4i21b5txVMicA818pdrtBLiXP8mg9plmqHonipn3gwteJq0CZwTY9KbPygCIfCknxsLZMhUBuSA
6zfTCKpdUZQx04PRf2qG6AvP/+9EeXgvqA6wLbSVs1ZUlEQ44UFlapO+Eh6ESyiGFhDny/jIs3Yl
e1PcNbzQ2unll3BufyRAZYnEw81rxTogQSYbd2PSDfjDcvCqHe61VjQ8x3W2UTUJBfFIrPFsZsfK
crNDayxOzLFj/+uzYkUnaX+iBNr3iCY2Q9+jmyKV/hJ3NfMZK4JyBWK/89z5tVlsZ7HH2sBzetzY
jntr4+ythosauqb1WqmPxjX12gkc8zbH1dkbonRbWVG2TaATrdTAFEzO7Sdt5/5W1iXDDjHIk7CK
T6bL5ezJmY1mhywlGOevKUqbjbS/SnIdeaQOJevaDIngAMo1myhQvD7bZSwDjyY8/pi5prTMtS5a
1pFsac+zp26B5q3GQjp+GSr/F6kStINM3c5uDzyNo/RrXlrPQczsJslLLHQDDxY+ImMXlVFzQ59J
iWKfuTvEJY4M8iP9FrlOTlU7R+hOUmwaAWrI5zHwlixHM9iitcaxME7YPuPwq9FOwc7pq2At0hRm
akPCRZ86INeXU9JrqTB1jrJq9KvyW0kG1cnzyaW5/788M9mLmivGmPlZGwUKJZaPq3Kmn1CLm11O
j11GkxZ3xa6yp5vfwUwKjNC69CSaxnoabtyH8GHZd7AWM1fKtbtPfviOx69FROSrg+8yNKEnqtes
sMqLsifm1B61PJxaRGJ+E3+xi48pDGJ2bQVDcEynnBFVeAqIh+XZn42nEd1XYVTuE+0bQ1hWgHM9
dRudzeqS6xa+mx9DyY1JPyVdzVmPNdp+VNSsbCYOrjmmIKnq5nHIMnk2xS/srH+stZOYCt9Lule/
jeoXd/hiauumu4jVJscITgf3R5+2TL8jzMpk3Lcvo8b0yzDnZkzzx9Dl7XNAfETremtbVcCT5zuO
I/41clCt60q+55b5qgPtISXyku16VHBeJ89A2RxMwaod5aNqIkL+YBxGcfAY292LshAB0Xxs+g5/
isdlrrXx4QeNWoeGSFgJ00pUNj250Vxaelvey2YrjL1pEmAyNtw+oSlO9Dd4zgz4mwVmPDfPmh2E
89rvn5wkbpEAgEOa+uxDmCJg97BaVilazDCPc3dci8x8aw1Kc5bv7mqMJ276qGd9YKQZM/GO2KNt
ERHwa5QRABN25FsFG6+0vQc9VGczS4hXD7V3uf8KXto5Qcx0aPUIg0+mst+j7/g6BOjU8QACh18U
olUYsNrny/1X9y8GSSXH3jL2+VgH1yDPQoTm4UclZYIwMq3CK1msB0CqEwKV5c+65c+GBq1qq3hO
sG2NcYBpscEgh7N9UdJe719MC1lahx7njz/z50ls65YNiaPG+GoGbnyl9J8PQZDdkpEg+f/z5/df
kWmjqQlqNMTO1owMxink1sRH4pHOmJTp0EhT4EHOEVs501JDJqsWFga5fSS98e87q6Dv0r1kILyu
COlgxpKYR89Tb+TLcPcIkFCmme57I1nQHCSqWnNVb4RH8YtRc94YbiE2cDOHl4TR5BnEBsxJ71nr
OUB/HcV7ixPBb5n3MYu/ZbyzK4NDsHHTa5QzIZO+fhvovCDoRZ8Ks/yVD9FnOYR7Ov8j8+SWpcRE
81wxymknuatlxPi9VicxslrJJIjsoj06RcZ6evjI829a9++C5V8X1GI/EFQriF5NnS+psFmrkTRZ
B/rsTQyL6e2o2nQHWCkPnhv2qImNyj/wYL3PTM4ekLM3DilmhUanYXj9Q0gqcJGY7/noNQ/hWye+
O+yL6KTUsRhG4BMVvk3RB9nGixNUfThcVK9x3nQpwNDYztCZWMSZku2rivFR1biblf42i5S0djcj
OSBDUuE6T0R9seIt66s9kysBvJ1Ysdpktqb8jHU0kADfL0OKVSbRod09+YzEca2SzxOm3dXAmD2G
X6RdOuhWqA9iikajVczx2vSMEa1eNAzfcuTJhIs2HLtg/meCYiOyeN2Gf9NMl66w2ScGXru8+J72
NigAWxbrfsbyZPh6FTsbXoe9liKBsj7dRu87tMYMTjNxp1OBGcwTWqzIo2Jss2VrRT2coTu1OlBF
7PNocuTHPICIGtRCJrJfvNJZR3P0gbdZO8t9UZshBFbCC1Tp/JijSkGUSNJd6A7PaZlcASE9sTsm
bKjFq2MmY7XVtX+ypMNdENCcKXdaIb+ZNlVlv7qsiTynZcQTkovihPZPL/lIOoetaYN7MmpkDnyi
jCB46D1h8NNa+vkOt3K7moam2ADRP/K3X4a+aiBrVCcrhs7Q5E1N36VeQgtMAE5qc1OiW+cZvaQC
1l+sItmN9hBBRKp+2o4JdNPaWgnGZbJEDpzwDOPDrZXnfALAVzbZXD1bNUzpbLa3LiThnTScJ88Z
2CgETsn8dzHhQB2kz/wQo7x1NdNH0J1rmYftxrRbhFfRTwdTk9tE3ZplJUTNMSZntQnWrQ+f03fq
nWXnjw0DHqlHzZY+c7dtYr6xlPzG+xqVj3I0uMA1F1XRupTzLQv6ztiwteYZUzBGKRtcHwFxnoXB
5+MjiSAfB70uGMFD2DZ7ek5YTYHNEqZkaA/6DHgMqCajSLfDFN+aJSwZK5DAJeV5ayZoPHCsYiBW
tKlftEXZ3PRb4hHbTR8R3mOqZp0jgV7PGcKklMfhENQs6NGAlyOPisCpzkEdkfKNXTmxGDaZ6Sqr
tFijqdtEyJs2sQsSz0ieCjdWhKGm82o2SFmNWOtMnaE4CHGs65z5lifklXUoPnYxY8HX8JwHz/ze
pvBGAMVAjqkBvfkm7NvyY4oLucpKhvYz2HkUsJ8KGCJpxiylFnUAEjN+6URFcMUW/+KPLEjZrkzv
KJveE060Bwcu00OIoCZtar0dfPOtmhj5MMHADSc/dwMUbOc160S7nfMtufGgAJ32UmSsan3NIE5N
pDbhXCYymUnRYLeHSPcY3SjiTZdoaJjbNZKX1dCGLm9P8wIjGqdKjpIS9t7RjvhQtam3qkkONHZf
4jj5LsKheLA5jPN62njREO7g+L1O4wmr5jeLk2jdso7auqN6NhnXhy7DZeXS+UbJVzAq4SYoQcMW
weeOu474JSTiBApAlZ/fyPb56fRNCXbh5JNLFJT1t0yDRpplz6phPhe1ZHQaWgwjavDTWQuu2ehv
ooEcERt+dDH5LDI/btcpJh6aj+LMvPQDdcBbUPTDQbfur372fpIRSOpGaiBEds2Hf5anLUrXv+pT
leNI/ic8B+K25/7GL6yKTCKkLnHTkX0RTe6XUpftCs0o3MsBpbMl0bZjNMQ90fmbJB1hBBmXhEZ/
3eFK2KgEWTmYoXAXUB39hxfn/BcvzrbR9WpEvo7yfqPDKn8OnZBdwjFuXHmoG7Qd2ouwx4Zqw4ie
eX7qXTwJD4OJFlQ76CIAplagS+e1IajLhtmnRcnEGRm9ubOm5//wAn8jclou7x4YV83cyuIoNH+T
9vVhobvGC/yjos0jd6CmmiAwMZkjY1fxwnEzDOMD1BlEfgsIB04SdNPi+s8v428aY16FY5qCz1FI
11O/fYZC4fwOkB4eUdOwpJgTgrJwRWb2W6EpOtPlwyxDxCQFcU7//K2Xf/rf+L28AS6+Hz4ZV5oC
sfRyef14f47yoPlf/0P8zyrwnBJ1sD7KZSXdsC6Mo8jd2AMq/nn5iQNsAyhkMNv+8ze2ls/+t+8s
bM5PrlxTK9s1//qdBVmvBUYFmxVUVD0i+zq2gwEFjCSFNoh20wA4STTjaz67v8iRrSGM3KZ7tbck
oS6s22xMseJ5PfO3fMTJPnenNK77i20X75mmiEfr8J/kqdL++8uWpmu6jiUVl8zv8tQpY+TjURkf
ZVczXzHm47AoCAqWDutEqv4mxYpNQb1HoKdmWYEcn9MzAlxyr6seo0ND7wwRP0jYuRukVtRdM+0T
q34q27I9dWYJgBr9niONHXtjROTzRza43W5oYhYOrCYeMgQX59IK0co5esUoOkY9gR2e1TSmQUu8
/vMn9fer08X/xlViOo7FkvG3D6rIVWXyThMqydwYMgvsIlNWm6rvvjaSSjCqGQALJ/5S68Tc/vP3
/vvpxvd2BLBgze7zb3TW1LcG1O+NPgoTZ/w8NltEmiSXkMLpLGPTf/5ufz+u4PJ6wrVt7XkcW7/d
h7qVVoVaUh8jy/g5FOUnNN6khDDdT0T2ayz9n//8/azlePntHrA9JU3pIi3GsvDbW5tUWcXko7CX
BBsHilK8oiTeiYbkiAK32h8rgggv9yownsuyzpF5SZ62hcsQcFmPVrWjiNUon++i0awkQy+XdFWD
T6CkjeOGA2tuA/sxaACoG0xy/8NP8PcD1NX2cojSiUl+9dtblke9P2HcVSSgkk3JzCLfxU19E50b
HEfHG/dCGF8lizDt8XIRVHUgS0ZmbIsccXBRiJT5rvGBAaZq8lhn6AuIps9WVAavc/7Jt6v5PyDL
/4vL2bM8Vru87Tzvf3/PSdSIMLDa1pFRAwN+cpXZ7WD1QgF4EH6BlX8xOjAKDzLz9M/v1p2G/tvn
zZXsaMkA2lGkpvz1zHMY3vK9M+t458JV/5u989qRW+my9KsM5p4/SAaD5mJu0ifTllHJ3BAlR2+D
/un7Ywr/9GmpMULfDw6QqCodKU2REbH3XutbxTytDBflTt+kJ0MwzSfGZLoYrYtnPWmZdS2aWsAV
4wqNX/+Xq91Yrq4/Xg0bgGHp0ral+O3VkGxciMizDR9MAuvVoh6aF83Pnesv2s/VB6pybjjOh5qj
lX+5s38HL7PzeLh0JII6h4HNn8sKsy5XLyLdr3T9Mz1BwASRmD5Jd5+L7HmOGUELiY0rhxWIeTWB
wpOFDEki+4sTm4cg04yvjeEc5q6Ut174dO7XsdFUm2ZGzRDaCbkiDC5vo2Xc5wW5RXytH3qdcUr7
uvelnMkK6fV9Kwt71UaM3Co0tdcwDrHhzWq1kN93JISz+022t43LzNskVv7ci/bQ1V5xYiixLA1y
gvITsIIBdEI1a0xhBMjDRPqlOKZ7jcFeZhRfEj18NmdX7RKPQSGh9IewXbtcKJvYCYlpTUx7P4w4
F8NKOxuin76MgzhoCaokLU+fCZEaMLvixe6HmbmYx7BTUVElnY7f3u1d2EvZSxum905FBtVZYfzl
cvlvNmxPxwhlemx7FBCPxewfR4UipnqcoLT74WC5pzmVoNXyr0mk3CeSqk6Qvk9NOqEZSAwKGSWJ
ikiKVzIJ5FGfG4bLtGDDGl2x2WV7IkHpE6BlZFiywIZq+UHiZV7hUDD/8sLln3c8kG9WWY7HHhkF
jyvxHy+coClkK5wB/YdMVKIxmbXpZxeG8mueN19cbfLBBTmXdCbOl+xKZtJFdyfBGS5PxXaKhCbn
/MWaFevnIIvXdJ8F6sFmXDPsFMc0JPbKTt5CplXbninf3goaLEcVswbFWMvwPgkinIg+1HLrJDIm
+TYydR8u6/1xsmqp+89gPApSDCtvNLeZGdNDZrZ8snLxNEJn3mTNtyZA9ExcesykkCXzUNPBa4bJ
22lfXFFhSskx2j74TjOne8EnfMuDMV81uMEOZYvOS5rD578saX/adYiylbjjWFC5ic3ftjC9VtHc
u2xhmXvwaPZcldPWW+Rs+Iu8TKzCNp9oxDESTEur9LMaIMUYIYpIvSrcN+lfVnfjjy3VFnz6loGF
yHYBy/32eupYMbhsptnn1zscHeJEXcfZjqXeXGOLTkL7lLbE1zoVusdRr3bRjFK9cBi8xVGpzl1s
RH856f656vOSXKyDGME9dsvfD1DubKLJpnnom1EskJnaK3r0DAyZN6SRQXsGDjJTTn0il8uaAPq2
61zvzZMwHPGXBAbjj/P+8lrQGhu6WA6v8rc1P8edUykgG74MDXyBuBOOqq33MWNAyB780gLTRPrK
3HPT2pqxcTpemzZUtzDNitVU53fm+gF/p7M2NdUuxWScnAj5+PKX6+rP3cnmQLEUJZibKBB+L80y
EcWjXTmDrzUAyvFO6sc81M+oY3HYM3Y80IAdWGJUcAsC76B5+7rk1vbiPDpr8bOYoccMjvwQhU1z
JFmhA2Hk5mdY/5doNyL0fa7qMV+z3F1brwVEbNo5ac0mhqOB/JaOZbhMVbWZrLTZzqX3OShA5szI
P8tJBDtNb3N0VlXhbaICQbhMLJqLi7A6qoN817sSZaGt9gKlvqUceZS1IGdyIle7NWvgT5iFTjKi
tY0ybWd1rrPvFEmoveEU2PVZVjpOqbu5LOJNR9zCjXu6oCs5+PRGA+SNOKdLSxanUTAWfjxU7dTu
YARb+0cBUjLQQ/0q2vOMWxJ3SGHfZiism36bd475wZg4zidp+CE3q8+E7TK5j7OtZrXGEQfnz0ZH
D9KLGTZS0VzCSLZru+u822MRTWgannS3f5nq7jN5dngjtO2A0uocG9qzMoFvh4CIc8cKL2H1kYF/
gucAxI3dTIdHJR0Hzc+xQMGeeD2fBjvBmkhWmMJZzB6XBwdlyfEvZ44/L35pUOnjN/akAF20VBv/
2AjiAocMai7lxykY8bRZP87Q1QAjX4idVjNAGKb/+d0vDW57y7EYUjji9/NmG+pm24+wSQl2b3ew
bS5Z13snKFsZQAmbeEJX7NuW6OZFlZVj5vmlV5Cd7Z7/3zeV+VuBY3FMd1yTnRAzmNT/uKcKrB9G
3UiL0bT2WjsQG7mJ2IIlDVtkv3vsG9bRjoILeL4Jyliymh2uRFk63luSaruoGRiVucOFpOmvHERo
HJtkxSN0HEndvYYeo/w5ehKM/+DNxyT2lc1OpmTZjaP5t5WeoIL/eoC1eC+2sG3BezEhN8hlb/rH
79PKmFRaiLb9aKyJINMiw59zqfu5SuhrP77HsggefHlIi2yJII2PA5BIP2lxQq8eX7oBkiegdHm2
m4T2No7p7D8eYk7xSNwJ884auXn8COY/zUNaFxAe2tk3wZDUNax0gRCOIUgtYENhoLh107GpZ4Yp
CdnYsUy0fBVV4//9UkeZAsmMqQe0Tz+J3GkrbfUz9ybNj8t5ZH8n7rDJFZk4ANWhzAc9sqVM5GBB
00MCdsXvEyvwM+TagVvxtkeXkITlywmzEAMJv1geHl95Kqag1AudR9zJHFaF/lTIFrNMk7y0gYVb
OqjDA7Vodhhta2+6OjKbMXqpOzYtVjEUc/Vr3uYIjUFVMLKawQl+iPJQ7p0aOxuzBPTimh2vzCYi
gRL1/y/7FXpBLHdht5YjfqBuYixDSmB91+J3o238QOT1dbZAw7VNPO7EkletqzI85MTbr0e0JCbD
jefE6I3XIuo2Ci3LdgxSRgUZA1ZjspqThycISgrfTrnrnp1cbOg9B7uKKOnH8WwaqruVhCDqwtSF
vNdGhxaj2ONVMgO/FMzej10MMFx3QGa1qQmMPuVqoHxhMo9EaGNnWnvWRNmdE8RPFBcVknvTIvOt
pdfUFv09CGr9NQl1bw/zEMmNF7zg+V+DFOcdabVgX1KVtomch9rPuoRFmN3qBMFsmaLAsgfbPj7s
Omxb2gqidQr3o0dM0ZJ6OE3Y5XFrEdVJk3IsIsSrQiv20dhQLyjKaU+G5U6pb3hnD60YjFfyH8UK
ih+Z5y0t+amUkNcKY1E7ybNMUZ6F+Cj2LSLXPc4tYxW31E9eTWZSGtivCMaAS6Ku2Zc5fsi0K7Fb
xhrzn/CNHtENqxVtKCC2bhYZRzO3DiHFPhp1mKagav0pJi8+XqVFbXwqcvlmFfknF1jVJuqiJbo3
t49m1+y0nvgnERpY+cLyaJPdSWotrr6mNz8inOXsXGTWdmgADatoO/CkSdeMd17mqrWxx//qUOop
skO3eS5rVOoYyZ4fxtRpkeWOtfdqou9iCEMvU3L0OxdjdyuNuVsXWlJs3QF5VZ/FH1HC1kDtuIwe
7uIAhe0dzjXGl9iOvzXRux7O9t4jU2BPnN7i9spI+E6iElsr5TouA67X2XyaUca8DmjEV2mcRYiT
+DaruwtGHoPVVrfRjdBdcLoBUUskxjuBEwxB+kTt8thNDqrWz57UioPo8T0nGebFEcPf1gJSgws7
EM/oBXj6uXkBb+psdKlvEw32k7VwzhJ23rVL5qJXHq3Jrl4gM4Trqqk7hicW8VAzE9YiW/RHWG83
LXe+juUUAUF2sMLSQzQE7FdZU4jYVkcC2URnmiXR0UpYhZTODQGESds1IlUbwsr0Tc8A62KbIHcJ
Pjl5g8uG7zChhqaFQg9nwWnYT+mPKkUqiravOutxvChTMJxkCCvPXvFEpdKeafVmWxqQ3rp2ErFz
S0IiMq0Mj25PNlRqh/Ur59p16RbWEycmLCueuhRtZ1w9oSV4Ip4x7oB8ajrWGKXmbNO3Hg0VaxxO
vP/ItwtzHevueE9kMd1RUEVcAfOqH5x6B8/bvWuhMm4VN1NNObsOEWP6MT74pYE7+H2tnRMwlUHI
kKzTP5UEIIboB15J9ArYKadp01bhDQGx+5Km39gYmLAq4fptTtVDJVmHJrZNxLzWvsVk0Qc9Qqi7
Nxrqlba8sdPriXzuqMj8MQtPBDBNKUn1Xd2+Z1PR7GNSiNdhlXbEVffBqSzdZ6WPko/0PerCo4dP
xk89RHAT4vddzFgbRCRhpLLp8w95+qFTAuKmGZ5i1OSHvq98pozJSZNscY0nIZ0XFbpGx+JYSYbP
+KylIZg49B9GSeBhqzu7sdGbfZAmT1ZBq6+tuPHLqrA2mo4nrUNhfozzQj+GU/6BLZ+FCo0qn7ZO
o89THYYk9G1rzsQkAEZwyjKGwfuwA9UawvRbpqlJhYrIctWpQjodrzoSJOuKu1mXVy8RP1NyqScR
MY81mdIEcpTbGNVUETLvRjhbnqac43IdbOzC+kLKnQm1WJq71pWcm7P0huqeX0NS6RsF6YEJ8IDz
S9uHGUYB3GLzlZEkjTZ99jYGbuJdhG15iysGztVc45XwjPTU6Bez08WVsgWtGnya29AQBxEga0Wb
ZIqtS89+PxKyUzqme0ZA121LWUZQLXN9z+cK9z6DwFoTuS1Fjed8+acZCsdrY6G1IN0hasUZXwZW
oS3xtihyy+alNkOSsMJuRDxxt6SQLzVLZe6o4j5PJeGufTus5yUdrOlTLD5BBysz0I0tn2SyJdcV
L+WkFstIfG7jAVXePCbvuvdmp1cr7pzPNrwNJesMvxZQtWQc+hdUauuH9rdMY8YskXzPHRtVYULs
lKe1cMw165IX1kRuVnOnpASyVR/c3puPhr6xOEpRGI3fkXPgPszVk+OAxNJLQx6szrlmaXg16XHf
TDV9nqwq2GRhdjaV7h3MhqijWSC1hRmerLtwMPYc0bZdPNsHhXkCmL0e04uj6ojIwiTbhYQ21UdU
zfYxT2tjU9bWy2Ms07UiPdoQtHjdxRexBF+1vX1ui/pkLWLrMUS3k6XnMrGao5l2jJODEKN138L/
98gLEjwLlEQisItyH4eRcZa9fYIi/r1uE+8aIAsSNHj27dzc6xFcK7B0iP7B3PmxEWyi+VQAnr2i
L0NSbFXakckzkBe98baE0esxkAZaQRAEpuS59NzoIrFPgId3z3Vjb9xZAMwKhveHs7wF7+kSWwAF
U51rF9Ct9CDIeG27fgxDiHTSVl0PGwwKMzToNtmOMT2ikkb0lnk+mlZ9OKYJgV1ubjxVdEeS7psu
dzViBKsJvGOMpmQVBRXZZDqGe6vAem9XWN+HxcKIQxSfcCMY1EVfkRaPh6oVdxStxWZKmgoRQBf4
FHno5LFGr43abc4B9sx9bMr3OBDiIme1GJWSo6lnn4JxsHbMQ6Ev55gXHLw+sV60J8CbL15WrVMr
0fxg4XyRML3EaQ4vxCLpp84KYbRa07qdrIJmsToY2H6BlZbP9PZe88nUT9mMXmUgXiKLM8l4u++3
kyOiK3KS3TBjbwZQ4pyNrsV4MvREBuPk2WLKyHzagjkFsyRbLn5jGW/8gebRbWYzFshbj8KNWEDa
lNQC6d1ondgxAsqYiSACS8Z+teq/0P2rnuynB+AkTJ3x/jiHIpreZZ6Izpz3Bcs4km7S+Jqtxp0P
BG8Gqe+EaAo7Ls7Z2lhW2x0ReahNKNz+SfOGo46v+QKKXaGEl1CGgNnti8i5JbrV7LWcVO5gRngH
swChioq/On06H0fio1E+5M+NkbKhESqoh1a1BzDtsdwniE/kgBk8Do7eWFfPxQwowdDsZecMSXXl
ucY+/dgL9VLn45ttDMEz3SL0UFVq3npM1rSHAMxMCQkrSermB5VSteBtwprXzydAovNtAcqtmnzQ
vkwiu+FE6mzN+RlECe+20d+ph0lQN1uyU5iO1jNd0DY1jk1acL6xuDayxVSFA0xVmI4Aag5ngT/0
YNfuV+gAJs6xU90yJZuDKffTEiKsJT2BcQO60y8RsAJOgHiUcSrmopVdT4MPx+dDLc1t5FXFE2rs
8hhHLgHTUffkitx5H7jBvBlbUJepgiApS3+ugNs2rCbHOHSxH49dgkGdXNbF4FeNJAsn1ie71jgP
FgpJcqUqY9MiWfNVVcfHKJ/uYT2XO8uag092hNpmJCoOvOg97C3uuUSJqzOzKzdIv6c4Mu+BsG6e
HPGADCI7T3ipvTjzXl2BxxF536WrrVM1TM2TVJV66nsUkT1E1PVSPzyu2wFN+HpoYLioDuVv54jx
eSQ2/pp0wntj9/G2ckIPj9FnN1VE9fXoY8mW65qNN0zHWaPOo8J+s7zBOmm5jsFSN4s9v5mPY1MQ
tViw2gaJvq6gJh+hYIdPC1KmahDHT+loAWgS40veAi0Y0v5gZxi7aRu6L5n7OZglABTDexnAr/zi
inBbN0vwN9v6Mi7oTGxPXG2YF8uAMWIBuEVZgLGXGBgaZ2iuivGY62Q5uI0FoqbvR3AA/bbsOA9k
tQBwkaXz3ssG6AbwQs9sNRN8CBMBUlX8pJXhbZmqmGvV5N1aM8fpqBu4IgKwp7sEkd5FlGKHmCc9
5Qybjq3Tns0xqn3yzjaubO78c4h/kwkJc5pW+9ZDqjHqrbZvJoLHykB/IXM3OU00pB/trVlF34qe
Ga6H83WVd0FyxmLN0gzAkxH861BM10bD1WVxgpsKleB4lBhFVdQcCIP96Bl7LdPVul1YRiqRb3GM
B6cmGXIbLK4mrPrqVtW92oPlxWdluCcWkn6Pv9rdmTS/NnGn3kGPCpBk/cw0AeUOWNhlDSsIhIFE
S7oQlYFNmEzmmleGZePnDApyMu3yLLM52o5bOxiQt4dVQb1VqOvQtqlvtIGft1l5cmsIv22t7bNw
xNFhMQUrBfOwByKpRT+7RbYVAd0mGIoW1BUmzq6QqnkSCQfJIGm+TpFHKEOALsuNezjLpE2kJnMX
Ox6zDYCU9tSHrfDzWNIwK2XncxyOzzInym4OL2MdEUHQEwrZMCpBAg7mxGbIKiM+wwIV1Zq+BXaz
cTh2TmMf4mC8hgguD6Np/nSaSV5y3T0/cJ3KwpNST8lwiJBlbnRNfLFQHG9tKgqKpn5e93x+B6d5
G1yWBlOwrXfD8PwAQXE20rnxyaaEzPbATCA1N64BEYt9HTUXTXavNarFtWqbfFu5kJPTOu62fWhk
F1rIwVCO50GOvksN4VcgwDqUdVsUvylULbs5EeN1MwZXPVOfc3kuBtk8vgJm993Us274ck9lByeZ
dkx4p3+/6ROv3jphqG9aB1nlpEX1uamrbp019c2ouuljt0NTviL7t7kphOgWrjWnn9XV6eSJ/EV+
8+AhwLSWX4aG//FhPSQgiqjvrrilWIU2Roj6kiBD5j1u+1Z34rXHhozNiLQKSfBpEoAJg0G0ZuX/
mmsRHrTMrC8Dz3n0Bvmmld4Xziqr2nKzPbZajrk0NfZEpmCgyZJLTTrio8psiulXozSrbHEsHGOn
DEavs2Tv0peupddn19qMOPB22UsgfhjAuLCH1xPHKnnQ69L86AbvUBS/hiOeGcsZgm1kkqaYGZT9
oyncLTZLYxOoNtzhbDuEuGPSWait1cOOibzognPwu9VxkHNoDKxsoyaNtcURhGAat5r5mgpaYobR
2d/ntV180WZB3BZk9jl3jVcvI+cotD+LXvY3M86Oje5kp6TOn8OGwssSFtyXYHwaJgvQuqOlpIPb
LmT7yj3GrXlSXTht1SDke2/EcqtN8minhbhRi5655EtbjUf0AObmEbb9OMGVrK5GzPQiRnXMW/IQ
tAFhdPoCTUkb7mfd+RkZ9KNwZWL07pAFDBP3qkKxGjnUr+XAsuMp8Ulxra+icGqPYu5HnFVasfX0
acsyEe/idjiZEyPQ3qivv0CQi4AM+NO4SQgjw+BAV2JMrGwDtF/sgolrs+/QGRcldpaUZmWevHj2
Yq9UCAdR++7d2tI26N+qNaR+IgHjwMYwk1xwjZH/EMwF6B0sQvM8/nBs4Hyznnh0BEkrxCu4LOjq
e0Vg3AGWCNbzfv6q7eHy4PjxroPZDb49mMN6FFG/eeC7oArAThqR7YdmW/mDSbP2IZpkUJz6Ns3L
VSoBusiQQBCnoQtLWecWldpbA8duL6OcYguye/S8BcbyVdunWzMsC79v0/euteMLR/l61diQcl3O
TceobJ+G1hNHoRy2lIkMDJqmdPKWn+nNdDaADW+ELPpdOPSfB6tpd0ObkdWR2vQ+HQeOtjtQ6I2L
RaUdENpESj88dvyuhSRRlv2uodqqBb4wrklsqEDtxiwfPtnKPMYWrmdHv2Ki1eVYHYuRkdkEcAjo
yhq46XhH4umsnIZJqd5sx84Ux4BFtnNtdZp1/Wl2U+NKqrzYdI2GY3sYuHcoRN2l2Mna4GszQE1w
ySpcqRrIhisVrHFvSHwiDAmtce19tgwTdbx5lFHQ8M2y3jM/WWIdyGyYIWYcghljlRHUX/gzzC9m
t23j2Dirob6aw2gftQkDOL30u+eXtzXEFptuUUV3CqfLMUl1tVEGGVhw6V+qzFTPWZNYx9xqaSVq
+b252oO0nmQanhu3/Ka7mbuteqveu4gTaFS43Y6Or/Fas1UdC6YeZVPeQYmvgc3h5gvYEDCYH5E0
T89xBt4indxFvxFfkuesdiUBqJmxYfm4k/8ALmCow7WZsETP0WSfOYn2040e8kYQS7FKoJ0+oVll
SFfbpCXbg+JuTKebwOWGcbgCa17V4klb4oktU7kHwmIFOHAcjdTKklHEcuXWUGGw+nZ74KcAumQR
MghX1oKHh9FQDREQftPZpUbHvqaZtKu92P48TN/dCHeWVgWUmOaYXfUmfw+84ksnaZpM2avKTfOD
2c+4TdE/gvWoTqbsv1PzRxtMUzkzizm6sVttLNskuxpQyU7g2l7R1oapEFrPjZTbmYXzpWQxmiLX
lxyadtFofa3qKX5Db/DJJTMFzG/zQ9LvDNMPbuGKc9fp0cViQTbQlJ3NjvGBS7vlAHD8xxCXEdaG
jMmV6K23IPhMRfSa0zF6LomC2sRRemsJAGOSEU+7OYowmA5xeuBAfx4K2ukaOOqXptK5fdpJ4vGu
CeUIBgnyjp5UZIfqCY/Xm8kR6CIqwg5jfU/0YdH5U5R2TIPqt1R2alOnTf3ZXawIwVCNt7ou9afB
KD7hp6vuU6l+Fh00MnNIsn06aM7HmYwL2sCzdi0nvB/pMFs7k9LroDov4QClqWs43jsoSOXeyYKN
cBJEwbTY1hBIWKvsBVQgAWCTwKlmP4hnGoBLKjMWGfw8yGSPKDlpdHmZvorM4mVIxo9BSTxbBEL3
THLMSSytEXsi47DH87vJy2a6oqObriZL2UYbR7q63fQh7ULr3k/8wyuLl1bXA6dd0gIXeHr/EmHZ
PNi9zs2xfDtVQfeieyTeZ/otK6N96ZTGhzAato6p558bpiv7DEzFrimN9oNT50ua6qa3cbuvtgFe
Za5HCDWgIokKqabPA9CTt8jDBu56Llno5M63ZBLMyMi8XB6dFvoUVbxrt6cyIuLB47lxgKSrZSSd
4HcAX9fZ2/0z//34ce9X/Qr/O/+xX2/BHe7hVp3k1by7r9lH+zvdYJMExWE1CAz+kFwYG21aThDx
Jl5bWHTIb9oN0AGmA3jj5jy4t3h4QcdOKkrSbFDN7q3NdnvdXj9fcZat3gnvXAercTtuzZ3062N8
j+/9m/tJ/AR7w6kXJD2u5AWqSgHGGvBct9tOMvog9Grnfh0ZVx30Y3aa7sPdfFWfiShmGJniiQJe
36xpXAeKxPqt1u66YU8vH/cqShAcJPo1moiqkVX0GnXVTgFEwy3FoLKr3OoACLHfB0lnYcVvvHUi
Ju3oDsUV2115dbvo81DmIzeqvWVuLb6mHATIRKFBilnXOYRFec7SfngvK2AA3aiVlyXl8t4N+tuS
yawGIlv5ItnPfRlyxoyzj3SS17JBgpDKqMZbblkfRW/TMUs4bibFSWD4KHgRLx+brb3CYzPt7iSC
4Mj07yngquDl7jzhq6yrwd5INdX+46G2qtqvwX3++taJEvqIFa6fxEwa34Ha5ge1ImR3+fbxVaq4
NDoSsAzGaT6TL9LXzzmd211tjqXvVXbJvJyvfvu2YTpymGW/SVxR+GXuQPKIwppHg3nZbszc58ef
zAHJj7Fs6BAbeeEHiTg7DAh3jz8Myr7w6z4s/eUVDIOp/ePnVeHQhMODUwxG7j8ewoRI9CDm4T9/
9vgKrM2y7LNnZ7iWjeU5VcF+HcxBPa8fL13GFXUlM911aFTYcLrKD1RY7qc2a9RJr8xuT+wrb4kM
oce/qVRc/Prqt58lNQAno8maNXPSD3NRR7vGMTEyqShuN2xoEKG0uvCpfApfYevMimTeo2M0WXrM
CIcQg2oz0//58PhZ6DQZLb3ypC2f+uOBeSy909hLeRztEdwNccBrobPq9zKGskW4ip8uTzQw3v+l
Hfz/ZP/Xqfrxf/73+/c8ZvhBgRl/a/8rpJ+y/x/iks17+/6/fhR0mKfre87fvMRF8UOV7ft/87f+
jfb3/oWoHZWstJBbo+BCbvNvtL/zL8onfB+urYN5wgbyn2h/71/ChdMDbttc9NkOIp5/o/3Fv4jE
AfqEdNulf/c/Q/vzNP9VPqJ7Bop7qPcMFeGmmA8F2j/kI4KwyLy1ChClulZG5GdVDt3tU2nBz9hO
ChfrCS+V+IGndYYQ4zqZK1YNtn/ntU7MPPzpGGKQ37kSS+2DFdCNfBuqplU/w8nKyvfZEb32vYfY
3ZBLwpIzixmcyUjWVbqqXZdyccX2Bz+1rOxMvTTSmUzmuUq9xWZBuZCoKuqgLbKpL6uyUe48qDjB
Nxl1Y7gmJi40T1XUZ7dUc0W1CUhAdnZ9qbX5ytIBBJ472AJ0RgtOyESQRBMqvg5v9d7OXGnuTby8
jDoS8j02epcVX3TXxQJGNEmKWz/DuU3yDvaFFQgHi1MOGgjjhzmNzJoVOOQRGWeYV6uoHtuFdIOJ
iQZNp+wzYKK0j25dgewMVVibeUrxbMlELHdEdDWYsiSTsfGeg0CNjpGRMpjTVaZDeB7SNDmS5z0w
aoysZ2vAYJKIuaaeLR2jXXiEFeNncs++wjYnAEGzvCy6tGGfAyrInIDRtm5ZGaiKOYKbhWzICz5j
94croAdqZjOXIgdoGhuTz4BHJBuSbOTifnYm795hWBs+iMGtxcs4k8n6LbHwSobekH3TUTmqvUpr
4C1J01SACiSzOMKRRPuFbDzsdQIU4TX3WBxNMxCvhYFNOzY4cgN+xmxH5xPiIbzC0fRTy7SeCjsT
WADoRdTryigJVlZ14HzoHGz8u6Kv2vHJ6+A7suaRL74xTTD8ftPwVhlCC6RGG0OZ9EOtubWrO/YY
GW9je2K7b2pVLeNSs4Mqo+DZ7VBezGpaxVpPsmlGk/qndAahVppHIli1GunHwTMpcWesnLhxOPv3
cRhrJ+BPWJBz06Zkt6pqdqFl2z0p4Bh5BwcZjGO5+8Qd6H1UGZjmbaCrHDgB7STzAKImN3c25ZZ+
rSoCtvGSmwmtYDnUlwzdc3jRxnB03goJMeYA/cd1/YAVRVgM/uxuTrexXvFbGVa0WQbKs46T08RQ
08Za65OUpH2qrHx66R0hng3oLVuMmWx9wJ3vujOFZ+4AJiWtlDS4dFpWY5vF3zPLTF+1Rg37oYDA
hCw6/lr3oO5GzZQn2n8V3VEroKDOi71Zje3WQYNNwpVdVqtZL5ptlLXiZDVGfYnRtKOqofGipTMG
tlgbX7PGNvdD7Jan3KkdEvr0dO8FA6nDhmNz6rDyY0PW14tdh8GGinJag0BLDmEnzKMehPJNn+og
WkVeLPHkiR9WPkzvyEObq6X11lPZDcHT0M8cdQ2jeKqKPuTzUBFt/149uWXYfe0zozp2eixeIope
lDidE13cbOR/BPSyV+NgfMqJuyI7JGFCOnGrgBNLd8KLQeS4SU7QNRmNBxWHKdpazmJA78JzWAax
u0IoST3LCnnDa1F8KUYr2dadF95tu0HG2iTB1pFOi/8CK+E8jQ2sOlMx92XQ4qEAwPLQNhfBpbjv
odUtkaby3luB9m7GgM7rrqze4De0d7dLqLgLbYJflkDrQ8V1tBM9Y20gr1jK2LpjNDehs0VWfk3x
E2yiJNF/5npSvDRdrq7G6BLWbGOBsZFt5ObRUrP2EWkrsJDeWZKipwmTsh6l4GJFhsO9p/UKFT3c
mAyBmL15yGV75idJieCLbgj9P0HgARQFbnPM0OPzbNfdzg4w/tmUYhgcYHUfgpC8SpO5wz7NXXQB
SoJGz2kcrJi3Y+qgofCtM8yEKwQTc0OoxQuTfvvajFIBSIrKbcDv54ARSh7ByY1HsyLjm6G1Rly5
EH4dG+MhzcjHdXNzvGiJmbFbTdDTWnDMQe45myKQzrdmIFwTH1F81sXSwm8qRA2mqPaDS7KGiD2C
l+jsXd2mZXI4VdGHQGXTJerQJJqmnuyQCozktmnJ1sNr7Es3X45gGa3cEX04qcc0wGILalQ+uW8o
GRI4cIk84aihwZFisEE+Mz4FOQJ8PgOHJbkgPjQdynLv6cscHygzfQ2EYx65MfupoadUmnO1owcY
k6tqRTst/A/qzmy3cSzL2q/yvwATJA9HoPFfSKRm2Q7bYUf4hnBMh/M8nqfvj8rKiohEoQoN9E0D
mQrLlmhaos6w91rfMspjY1YYCZyov3OXGs9WvgwnMl4i2PDQX3rGzXCWLkX6ajQOiow0wH9yRNKJ
o4kJwYOuYGFLlyraN3VNRdAiTKWHIPmNWhN8i7SjieVClyi9qtgjD0q2dZYibynAKXreNB+1DNJc
qgY6WCkGSOEOvOPLMh5jOqCHshhAIgnB9kF30aojAXt1Ebp9zFrPvNcidwiYMN395Kf5ruhxkEYa
lm0+3gyi/RJRImO2QGu17BpLeD9iS5dnI9EJulNa+wgljrq2DSY0nWDfoIhEOVAoBKfKkysrmW4S
PLrToLDKpuMw3cMNrkNtKMY7g5Fjr8CYhqRnRVs1j3KfkulI1rAL6UEnwcDWoLpSZkhmSiEk/mEQ
Tk+Y47tr7ecJHhYxrFDIPJj9SASiIlXGH7CtbZDgqbOsHJbtKobphwwQhN64MsUcdRxSiuqOIu3A
BasY0OOncmjwySisctmBjiPKu/S5hpO23fVpCnSnnAA3pfqwj6dinUAmhD3MdzQWiMiea4OrtEhl
kM/Ex2Up2YgbSANpmI46c2irE/C1DMOjpgHltwtFWLVROcd+wXWu2TNve6PQfrYMM53wtQOFeztE
RjGHSekMe5U5I8GMS9a9V20Ny0sfrX1ZzQLIxDxMOBybOv4wOnl9zD0vxsXhde0rKH+1E5Oq76w8
nfIdaE3TDVLJdm7XZV0XXecEWX2gJzIfdrHhePaB4KhJXTxeJBqGjXL659lSNfuoaGh7KGP1dGVS
z6utMNYytWMtlASBUwwEzVu+0ZBeilfQjupNKwdt0S8DiVhfpBotk3bMbWn/v70L+j+VXIZk/N/v
b1gR8l9dJ7/vcG7P+2uH4/1BUIZhYNNzDYe0MZxnf+1wiCGzWP0ZJruOf6SWCfsP+iYCs6zNUTCh
omf/x9ZG6H9QxnQN/CV48R3X9v4nqWUmFJLf9za4HGzfX8/MEcJHIccf+6s0PnET0slrQBr5WCUH
f+rfBsu5Y7+DxLOco5PH58hHn7EvZqw0aVIe5Qyl1+5j/dCapqCFlZJ9sjxkgL6wxah7P+qR6Gr1
ez5XSKCN4ftcRAzVkmZ1VhCANMnpx1itpV42GszXmKxkRiBnmQKaAqlKiPLitkMYa+OdSD/pS7XL
4G4HLFu9QG/dVVhLRHIvfrSUEnazLc/WVMDUf6DRBUKk7t6KBoEMdUV3t6BfQLqziYevMhbxtves
J6ecSb9eg2SFjLMgUhBe9Egd2Gbs56FmCbaGnNEqJnVzVTWmGWoBpZXlLgWZ7GtRfpdpdvbADDxs
LUUPPUE/xQiHXcoo5FetJRfbKnrx3PciOTDlfI5Fmtz51RjfuRHbqN5gQnPnaLmw3J8QxpGayGL9
iIsPanPZ1WSqppoWdj5+M7TUOuEXHZLOxOXkcNKFtogPHsCpTbLk/dXE0L/4cHPtbLwuDOKHCo1B
ESXTQx6rJ88hD8JMs+zJ07/MY3XE9Tl+b9HMqS6iQTSgKPIxE2hGRPUf8UtAunWDYGA3VSSRoAgo
gswxX8rIswLTWJ6Nulz2ftdyoKoh+WMhRDYao4DUtbM3TfODcnlDaxEv+2rOquOqXbSVll8Yj/Bk
cWDhaQKrbPsu4goMAo9e+vjOrpR/npPHIsrPXmQ1FHYIXdU5YFo0Ng0iYOMTNn9gDmm1EbXmH5Y2
O0W+2e6xzWvwBowTYe7x2fWkpOuVfB2JQ2KNwY0eT/+4ofiEKemfd28/vT3u9r1/dff2g8hKddBI
1uV2T8MpvS1GZoo2HVbZ+++/43a8+vaT25eqoJLXSOfx5++9nYaVej0ZMcNrI7oCrsdvJ3o7ps1V
TbcYy8i/P73bc2/PQNJPHJuOa/32jJ8/uN2VqaTre/vyl/P785GaerEd/HtSZguE+38+8Jcvbw+8
/RoFmBKbLzlGZlFtoaXrl9tNZ5iQbpSHD2xivplIikBwQw95XLL+ZPs2uwcJr6O4IBLIfrnRMGeA
t0ZmCd+r2hIevNa2+R4CQGMnor3bTJ9vz7l9d/CwxQsgwCghrJMNCIhZvQob06QILNKmOyzjJdbY
ec1VSc+MS8nQC+0SwQ+53L4ScKRCMvJIdjfn/ozS+DT5kzrSpJpCYo02ZVYVG904AE0UF7ac4qKt
N76dmBf6tZL1cUDZ8hVOFs6N9Udmb8JaJegvcrXlXGo2LzUFmN1YT9ZFSse63L6iHxvhF18eVwV8
x94+0riwFMS1iyy1cRthBoNd8tf3XHi2ZBq3p3l9xNJGX1s/plGeiQOqJ+dcFyWxbBOdPiPO0I2t
r7uaY+hnaY24Mib6xU93SGZIsuhs9G+5p19uj7rd6EjA/7yLajHd11P2CUNVxeCZv09RU+wFaVib
yF/Kk3Khdnu+fe7YAHdE2RwKklN6Q9Kdt8qv8CkAYpHXvCt1o4bllr0QZUGORDMVuw43PKC1wgRN
hmxAKHQrUHfmy4LSce8X1XNRLvOlWm/m1MTtZ9ARhvsxX8z2gX2sOBP6WJwmO76LH5LJcuC6wbXU
x8o+zkkFTr5ENbnejHMK75dwK31GsJmjMfY6QeaGywHHhOWok2TVVZRvOEvzC0t9fcJd0dKL36H7
UxdtMdRFJ17w0qVFdlRwk2LFt27fB0fabHTLI9NgfVi6Xvm3r7404F58j+Su/DhpYNLY8zNOrfrW
0p+IX85qgoAsHfp2XzhbHYq3kaBHHolru0Q+ZyKVlh5oQuC6eiLycpMxblyWGRz6UkwHi5iLOiBy
QYQlaj4AzhiramG/3C6sVtCkc2KCIpAF5tfGqoqr6jBNYtNo2Stw19K6brfgOt+M+lJcAdRUweRW
ZIMhqHQIqt+A0yRcmg73kBPL4wJZrLJx3GQSfjyE4fw4ZMgAga2tlEFp3Ls2PldcIa8J/Z4DEQj3
4NONg7nW2Wf8bLQ67Kw6zYsqT2yuytMSgaeR7TTuFFqesOlJX9+k62OmjgL97as/v/nz/u2JqV7F
/3jk3x5+u2vy9uxARN3ffrVr9i5AbULBbz/8+YRfDv3nlyWNiS4yY4LS/nkmt993+/WqAH+GeT6q
t9JJIKv+PIlfHt+WnbE1sWqRJU0s4kZrqOLebry1j/TzLi2KFpfhb9+7/XQYrZhAaVqs3h56jrlt
IwBnpXTvxNAg2cnnEPUkHzjnC1XWL4jPm0AnMcRR7hvtqPE6pODFMgIsaF5+ssGMzfw1x3yGSGFb
YAlWsFWAkmaP+3SEZ5q5QT07PMNEqdlbeTirhGZfni/HojZeqeQcHeol0OahE8G2M2NDkv9ZP45O
eYjL5bE3AF7hTedv1uJ7jfb7kFnwKEVCeoYBpnJEFAAUKnRkYWyxQpIaaCiyvnJ8ZUnUHwhb7dyo
Cgzj5Kck0CuKqUeEHSh5ae91PYevEA07LipdW5qfpjKluRyn7g5rdIH2/+qaDS6gvnvGGw/I7DUe
h5mIZ9KAoMhjS7WamYqGd5diLs2yGEJuob0VdTHioEXYJ2fv0MSZic3DKAJA2lhDsX9fBpyBkHiY
PXU4zkZFVneqH9HaDpty7Hza42O3hXSbbO0qOmZA6liiUFCNmvmIcR+lRhJDjWzYQQtwHSwkxTG2
x4Viuz6HRtMRPK8aYNxdP28axNQ0XiZon6zAolUjkgn3g8b70CZdeoB6nmyKTBJhbndodeOYF2HK
3+uxO2aLvSd5m5hs8S1ZzSOF/uQYoBPRbV8XTVBSKbpPKBGwukTWGCZLhl4Ic3WUF+2RsKg8SDRt
jUzKnmsTy9asaLD3ynljeyihRrXdbuLyZC3mPCzEnlyQ076VL+5AjKjKKQ1pVYeZAr7TjVg+u18m
F8mPSSxFRitpXztUcXx6GXSIp8CcNBYVM+Blsov46+s3ykZx4F9db3qoKWWH0UBwpkFmEpXmA1ra
epunaAG9/hXixvd48A8oB5vAZUePI8I5+koceMXEtS3lvNHPBrD5a8/l2Ce+jrzdZ9NAKZO9R7XJ
SWuyKvLmAarGPnXxvvrhUpiFljboZzxz01S+V0Ckgk6vDi1BI7TB+4ufOhcKy/GVIIo95U1mN2fe
YrYE2QIgdETJeRbJiFQRXWdjiLdZLcsHh3p5G2ftNZm4llBsUj8gXs/uuUC9Wr9vtfGpGE74dgws
mQ7LZ2WD842wiDnWOib7H/1YG8KGXDpozhEgdZHvE9QqQvBA3faqTZwW2pqoJ4NMzpdscgVsaX8f
2/zrE3Bgyo9G475YactHKpKHsdXFYZjMQzw4CfxZyh6le5VL2QS+fkJVn4eVURH7yjnayElKWwId
IuaukOlwGMR0MEBmiohVNmGUgdAPIxKYF9/uP6JNe58duCHgvyRVHVPsgbo2wnI2Ws+wYuOjp1wW
S6gjpD5gU3VD4hw/zp3ALt6RflLn5Eq1TbZH0eakvLaqBIJrTnu7FLgViMhbhQjWOc3uHfJtN00c
e7j0iM+ryVOdMWCyOSJCx5efIlQ7x6mbP010S/Bt9ncx8uELxN7PXk96D9A28nXJZDUgxh+c2dfe
57jNdyWumQg6fVAsnHeKHWBrN0USFgQfF7Chd7bMXuycrGEzrpKtWcdkOPq8PsOyhItINdTjLc0j
Pa6DxJNmSI7ZdV3iUDbcOnae7yHv9BuY/nDDENVVUq4S8EUhPNSuyLCSiGE/08ad0VfYcSf5iAbR
Q5o7Elvhcj1qqDop5QBTN9wKPxtWRFby5exm2/ndk2W5AfbgH2zGEMq8JGKWpEoQqbZsShPBQtT6
R0//QTJTdEjcAqGElBi9s4a/fUjvDRxnbMJ5aU1jX3Y51W0X4bbGu5Hak9yKpP4m7Uvaf/EE9HYL
13VQJvMbO1Y6QaMBUUwxVnkx0kyWdtFB1T7al6jiChbjtXUJbqVdEGiWw1E7XVyNodgQHD+SIqn0
zZRNj7FyP2MxQAZhefDr1hGvWzUPfZN+Msq2D/MIzQ7rJyWbbE0QjFcORcHATrAKTJ/QbsFKo6X8
JoeTp6LoCW0DGVgPBfHJJFtLb7NI6wdRjDehz3BAn0czxDkxUk3xxv8sVgZITloffZw3U2vT04Lf
Bx0ZQ3PzuS2ZlKy+/1EnWNULXmjcL6MZxOt2NDYBhmjoQlWePJNpxM6iKB7EmtSY6MXXyGAG9Anx
MVoytRqbXJAJyHtFINuq35MQkgW6Mwv0Fwq8IahWEDlRYOW26PAvGCWNsZwUMo9c9sR7pPp5lfqj
nIarjjYTWquGT0S2ZFzmDCe69Vma+Qv+dkrcRrrxZwroOeEfaiQc2ploqBAXyM6zsYnXK+26CiDr
w5GDFIUbBiBKlIZL6bxZxdBvV7VHanSrUvSrSTJtMFhTjwk8OUduU271zifuoto2mUAs4jyQ5bYd
NFJR2tRzKZIa9e6h9iqaG43zVHr6h6xcI5HjeALv333LS3nAfYLfdba/OhSHHy3tu1eMhwHc0ePc
2MlGsRtyCBMUjXGo7fFTm7Kw8NA2mZKVfyHfS/zpWy1rxk0RS5bICgzwGg+IcazCGrCYxAupOvk+
NdZnp6duwiAyY02KMgIpeHgUnfM1fSqXJm8iYT++h2yNibEMnJFht17t+4U3b+GAgkZO489ugtce
N9RGzBS2TFE+xyVFG/mxLtS3WNVZmFnLsAPO8UmBAThU8Zq9qu6riveVRHJiXSoduc/81qNko4m2
4OlGDhMT19j0W0OWX51SBW2KornmqNqBAKo37BJZYPdr7NFIok/aIuNPE0TmWDSKzKIxbi3qboxa
2ItZ9QbrGflp9rhMiMpt3G9JD6hmXNo9DQ2bSpz8SAuP3Oh1yWViytpYLRO0kbI7zde9r7J9wvN8
7+Q2cg/mAoWRfaXVRZe/AfXm2+OucZxm58tk52dAgInm25JBlYRtp17Jx643o8MWaMaKQjiif794
CzBXW5xHFzElPT6c5H60aVpf7WdicEA3RLSd5/tl+mGLvt3NhVZCAs6snado5xI1+zogLKTybT2V
g/6yxK3YezFb+HS4Yt0RZylO6Man41uWKYR9DrHRSYvBCxiZOU+AcEz834vVfPJdJtXCdr9rffVd
Ev244on9TR0nNNK7Kg3jwqyIh7mriBIlVohSh+ZHmF0tdp+xlxwt72jVnnfwJC7miNwVYAlTf2k/
pJ3SgyQhrir3KoVawCIglJBdtyHpryIq4kx74ONB6NVb7YRS5eKoTelDYknQ9MTpbQvU06WPqouw
dgv7z2pz7PqI9XV0oJEu7ydBR6cet13ROk/JYP0wQUFt5kTaKBiBqzEUj7Db9e7Cuq7KjC8xi6YB
WgFMzNbepY3rbXI2pTvCmWZ1HfB0N3z6T0h+qTvwpy/pvJ8G9zWLUHZkZjEGA7bnMBMXA5pqARvz
VKl2DstiSo5wca66Jj+WVYNoX3ntpkVtEbhO8Vmzl6d+pIHszA1qWr/9TDHcOYIcSsEZZebXgcpM
YJsqOfbCfJmW5tyiQg2MVniEy97nBmRwwHjMusPZTwcmRU2i46gJVB1xncDw2hClZYWibkiJRYmb
RhUZbX6wzI7ENbfQA8TLuhmbh9GMH3XfKgIPVd+2nPtnXV4coxxhPAJ66GYVFiY9qMLUbHymZC7I
AkK2Na8cWbAVlEpfu4go1R5uZmazw0FCfud2VAJh4Nw7BcoURa84k/YDYqezXfRXI+Z0WFRdeZ2I
B4ruzRgAlNN7rwsyjGCuupfanx6z2nppxMCKt/fHoNSyx9wgLiKuFzvMQyMBBBa/5fTt8ULlY5Cl
xNigWKG0sV/mCaxn5B1qLb7qXuOe1ZA6wQa9Q3rqPKgK5k4XXYmLyZx2ApDkxmntY2OMBKAN5V3e
4dRaR4u6JlxDikgcOqr88W4azU+gAtItioQ4rIV5N5cgJsc4EyylpRf6mvmtxqF5ZhME6J/if40s
z1d2BV/82M4czo3rM+1LD1ILklX8VC8jtetXJ+7r0yw8hRRxgyek/Cbyp6HJYNhL6e17L3tMTOKB
lpYML1SgVlDL7yQMT5dGDrReB1qr9RzoLskzXu2x+cLDFaKbLnkXy2IHDeswF0yKRNmyKlpLWP3B
o04esutxthlrYqsggblxSB8e5uoQdRQXHIYO4LvZdoxNsn+je+la1yz1xh1XMu31eXo2MWG2Xudt
owUKa+5rz64vO3DkNMmz7lghh/HVwOqoP05pcUCvf/YqEPioFgqm1jWLzHGx6VkDubkt6tTJtFnm
UyLFKeru2VYeCUv7EeljfkiwtTKSI/cuwR/AqWLxofxTMygcV0in9yNzIe3VbN42PgbIoeqf064z
T13MpocIHuNcjC0uewBLlo5+TGJ3Anaww6n2bDgCgFTTP84uJEs5rvTmwaEWh4t9s4LJsNwFXcT0
PrincejKnZssLILXDIacC8og4xj+YUP6hI2dJ7GKEIAOU2Cd4nEEFIHBH4kvs2VD0M8GztR3VzcT
XKjyc5IePGRETHZWit7IfsMOyPhB5oORRRg5Xfd9kXW+9fKBdTD5KwMKc59681biz90uKHV0C2oO
rxhbG+FsFjUdxtl5biOYtsYAbbPuie61GfoR83yWGLfOUem9yKgdeI1LqjVrmowY2DzrJSIrAnmh
LsQfakPh8MCYOuu0iVXzJihZG91Lm2MvR7lWXVWiLbxFn7IlZjfbal9aihSGPotLZzQwUxTIQLnz
isZ91HKIpFTfT30515QBl4gyhPXdV/Jl6Yg2K2IYQXyGoCGJVRLdFStL4kU1d2BO5ZWo4+oBIEWz
U6zNw7J9KckbYz6hkONq+a63AJLk8I5JvUEdXaRe0Cg92o9T8SxkNIRzz7LU1MvXTlADVvAiVaaI
xEG5a+phSdOoXvIPMe8YNe6Uef5BTCyhe50axDwT1uE7H6wm/YE9934sxmfcZm7oOrQ8jJ6QKD6V
KRuuMRTvHfhIIBwOjmkEAYESTru1luQ5Z2d2BLX2CK3zVLrzPvHMa6tH6Z7+H+nJWLzSBB+EKHY0
J1+oioJ8sfrHfv2QUo8MFvaL6PSt0wTr+4yMLPtCeMx6qVkY5qaFNp2I/F2CGy8dNIRzsYU2Sx08
BG1Ii0mQ8XuuTJ+W6l53p92UWi+TIwmttjt2ZbH6odC2hb2GyqLBMdR8jeS4F/H0tMapDHL+Zqth
3sfwtlqvAUWAZgaTDLx3scYhRf4PEHnzrm7sNyVy48C0iYQ+75YtzZN7Los+LBbsFCi/Yf8U+A67
dXb0Fg1BEtgZv/lCZBkmovpZAKvYJRFokQFqVNtlH3Tdep7yeU2l7wpq9u5rY2Y0IZFEbAojdEnD
2Sbqi2HBo5ub9hy3Pq44m62ibC1zQ9xDmFtOekFiD55lZqczVfdENEd8rn2oORNgp1rkn1oh6jCu
DYGj0eo2hknVlhqLtm1K3z8UA2gIHUaYdJejaF2W1jqaBesbIp3nNh/uc7Rw0Knm95IwpI2xeE3o
CAycfXelPBmAy8kPWvE0dl9SHLcEMog3fN4gR+i9GskAtEzv9KMzf2ONmT65Dt1GexhhZ1RHlCNU
AWufTfkUjnEaZrbNpi1BUCOpgm3wzHdrV/S7Gtf8PwtDhsuKvOk6Ki/lA8gdfxNDRAoA0nFqjNg1
CFxIQJVxsFP+/FwX3zKJIAeR+reeoM0D+l6Y4TjDgmWIaFyxvNy4DJ6bWYOsnDOgBVqvUZeUJQTh
igw1rMS6s7RkRLI+xGe7rz255wO0MdJpOKGKSY7wjXZeAp0qy/G4ps3ycelBi9GvhyVHmnefNLjb
xpQUaIseVOU1+3jgjCtb2ZuxNJKLpV07SMUsr4t7K+0uS0nxsHUzTD6Ujk8oiLkcxWuFAykkgZf+
A1qthOWrDSXIGnAX9toETs1wD3xiqBr0GZLRlDlzalu8yD3QtELbNamxOkp9LOmG/9Dn+mfH1set
Ab5qHCv/IpyPeYLfJO/W7VEKBqHUh4DxaV/o5Ts7q6vSj6bSvPup8e9mXD2BP2tvfU0tbKRSsF88
RLUi764aXIPtDGohXGyyqivCtzZ2eTeW3xJ8TRt7OiJU7PmbCEYcQZyPvvU1cYYiiKsnkT9Mw4IZ
HmVUWEeyD2sNeKtWWtG2sRdSTqgyaNqjJw5ooNiHImxiEVgEFIGom+sPHtXSfUn8JxfUxKI+F9fE
cp7xRu5trx/27ZK3QT0qF5A+9jxQpuygL2t+/Rb7aRWI2vhQesvZThHb1Phij0k+X03w4EENzpr4
3gprbE01GpNUNyehSMoPKjPf6U2ZG5fcmGVGYoeVx8gSqtAT/JRE/9LGvnxkbCafJKKI4tPoX4Om
dzkbpZAI6wRp+UNSgLjAiw8oC0jZIMn+1IqjocAgmGJ8oPPf0cVBPJ2mBqsGXF27JadQPTYZn8WS
bLF5fCXxvg9Vn/ECZwP+qJ5UnaaPX1iJiMDkosZPuI2bPDmqjpLqor1FIL6jzho/uYuz1/Rxekg6
QGGWg9pw0cmIRiwGixgixL7yYtIOiIXf0h4Y9sziq3xqfkcI+EZD4tDr8cj10aF3sHK5dcyLDYpu
I5fq47D2iW6WkGH1lNgFaUx/WkRu928/aVfHyM/H3J7iSc3LNrfH3O7/fPTP7yV0sbF9JzofBY5Q
IgxW20KhstM88+mXw/z5W//lIb2c0CV96czgzwfdjs5suGaVryf8y1FWbxLwyJRVGpyLOIoOY+ZJ
Frzrn/jz/P48TombiJQYHzbz+hfffty2A/nBegLv9fcj3+7/+cDbX9J59nuMqTS8HTqm9MQR/vlb
fv6q2wt3uxsXZUyQOwSi292fr6huG+U+EcY5abWPESFJdBupVSZp/QYMDlKT7pAliA6S4t0Yb8Zc
Y+cyMmPOpslOMmPSNWEKFSObYtbMH+7gcuqBN5v+MRWEFepwzGVPJQxEycecES5FTWoZ8itbfjAn
Vdrgnh0mkvUWhvkiJ8aI9j3MTC0a0mBeUCg7ZfnRH5rDItCz2OiLR0TMeGxtheDUHrI7XV9bJgsE
xUVziciSF3yX57FJv64tjHYhQCYd6mst1DsJcER+NvZlMq29j5YE0if5RjsC5+5EgY8xV4QZCRR6
Adl46ZrTu5mK6EEXDKipi0JAkNTN/giImapdbE0sAP17qN3UXMcVawp5LfVPcOWKMBFWv02c/UAv
flNiRpgTNW4dBwk1qP/z1BdfQHNVQUWLS9RuKHXYKL7oPvYlGGyZ0a5xuWg3Ip+PTGwHrfb2FNLA
IjnLu6CWt0zaJ3Q62laa8wVpzpZYaPa9HsFSdtLua4TxYRyLHf63z8hy2Dn0O3SJJD4BxrPmLgqT
qaVlbtUvRe58qyYxB2OzfJvcAu5rZjFwi2rcpJI5ECRSEY7qUyzN5ypneVszkmHOr4nDfB10qqAz
YdjkGaENTra4NO3DtDofSgPiodfSQE8TVaM78vaNjo8VZloUJUbQLlQGLAGDdegZTcec7cbgGsax
nyx/o7ThUzORneZa2fMUsa5w6nRLs+ezAolMIc2lHQUXJJBD/mVhUoMsuEaFgfIxEmfCT2cGiQUV
jRJnQzQipBO68qg/7xjGABghXrB7Tdumhc3JNz5hAdEHONg2PTLMknPnvEwkpsJQdYAC5s2uX3b8
lDYTOVCYXqv7XvkvuEdOICTfizkBu0bX0oqBH8/YSW0jt9DyuKQXrZonp3a7zS/qw4c/Uxn+XzmQ
/ZuUPdE7f6fv08d1TFgIFt4olkro+n4X9MURAtBkoDhFNoXYFKPmn9yMzkJi5A+5jrojsaJnGz94
qBUleeZ9HO1A8jv7YqiMrSaOSPAJc8dLAuFqOBuF5n+w5mUzx25xn3EhVG73xFAg/8OJ31xUv6RM
3E7c0bkcCDkRDnX/309cJWXrLNRojzSCs6Pm2Mg1KOdtZsiCZAWQBdulHj39PL6305iwaEFO4L9/
8f5OYF/PgfoH/69SSI9V3u/nkDRJ6sxxAft36Jd7jP/HzEjjIys/Y+uDOD5U4EEBrjx5oFqvyaCf
QGVDRPwPsPy/hwfdzgMQtI+5Tkfa66yqzV8cZ1m1LFabuRLPbYQjB2bRcXWBdzqD4NSln0aFHbPK
nWfDk80VngJqbIotY40rOeq06+j3zYUF/eYGYZYIZpivcmZ0A0O1JRmmUYQa14iw5siyAcdM6Le1
zkTYTj+cDIkmKLGHhhXmK8cbx8MMYSHzK/dyu0nWr/pcffr3L/+/uHZXi51lgPhbk5Pcv4lRB733
SNyO5dExTKDsoLbC1CcN0ZDursawHVsKgkYzsbeEJ2Cb9ZGMdfr7uWLZPl/KQhI1rk/WwbCL8Qiv
GIKOxNbR1tG4hw1mAoqanoYIVNPtzP+3hc9XALBVV/3o/2s98teqXlpQgP3//6/f7v3fkkf/J/sn
IMih/bs2en3SX9po/w/dxx3oms46cv0URtt/uC7aZ4eP4T+V0Zb+h2MYBsOEyw4eNSfH+UsZ7SCa
tkzd5QG6h8rK+p8po82/pd7APnfNNfGGeCfhCtrCv38GW8NJm6GR8QkI1tazJLWhst9n0iScIjZ7
uKs5ySZZtL/du92gfApbXU8P+pLVx9H4dnNS3248ODFAP1Zntc5uf6v36i5LioCLlIJXnzsHZGRv
vR7FlFTK9mLQEI5F8d3pEEIyNF51WMbJSMF+WfsDLZpFnp5eqEgEcjYhIQzGPRDEBLqwJEm4jNH9
k81dsskLF4OJzRvU00i+875W6jwM7J6dzPGPkaZTBvWKCaVLgLS42XREbAXU79GRwTW8z7LQmdzT
2qF51edTCRIPS19O6AFPLqMv+AcdCJwRwd7s1hIcTh2lPTLT0dTQ99+a3lIGyMidjRjm6WTaEV3T
qB7DWcPk1EtfHOLj2BrRZmrQa3nNtDO1xKcqkG2T7sZCxHY4ynlvAEyfZfxuoN3bDC0mkLnWvwvz
GTYIJpGlNEP8plnYObSDmCS1jfJo9VVWI8N8LcbW40fKgYjAI7sNPXPZETVVCwTfhAb9cFL3MUM8
euzRMCSjBUZJuOin5YNXL8feSCk3O+BwAR1sLUQxhjmMe2IkOw98iaT6nIS6C1URrcJqpa0Dgr6j
6xSxnolNGYW0XB5czTXYemO89bMOFQgt9AQo5QYYa7txFa9HFmWw8tKB3M5pPLFlORUVXPNBvXfm
bm6m77MPgZEoT7aOTo8Rq80DHLE0Car8yZ587MfYDKsS60/TU1vxZawToVLNoXLBIXl47jAVtUBp
NZxK+LNOav5A5EN8yGvUCZlrPftFC/GgB0E6etfVB4aVzj27mPnO0hbfR1VQGUN3GUwGb69maw/J
yGmyc6BPswdqx4WTU8t12w6Y7+BS2s5GlEwWkRKyphEI4GE50phJwqw1PigFbbxKzfjZ0wgkhmW3
NRuBMirXWZr1vXavm7yYWSaPlCI+z4NNkwDH+DZfqw+GU4ZkMZhkVxP8x+ZManm1h0UXn8qOWkL+
YYlznzPQScagf4OKwv5IJYOzN+0T8fXFtgIyFYwU7DXT2PZCtI+OTAVvWrONez5nHvK/I83+Bawj
blbP+pZHRvEGDL5rbCijxcla6KkYaJktQ7G9956lKj8b5QDXKEkgZSQR9obqUZIqsKus7uCLEnCZ
BlPDdCyKv8ueBU2xs2ms7PESgmfi3Ys1GJP6iEAqrqi1LObOoAM2JnixSRAnS5gPT4NPoV86bQ+5
amz3g5IPYnZ2pu3sHGtgd0ttiGXx2ugwyUonXeNQuybtgtXnW+uUqyGBgX2UuzovKG1AqjcFIJQ8
zq6mkdyj5KpCa5skYrorlo99p6m9XbfFVvMOZqHJJ8HDrymh37rufXZH74jXugkMzb1UhfUwF1zI
uM3Gc23aX3T6fImq6v1/s3cm220r25b9l+zjJhCoG9lhTaiWLVlSB0OWbdR1ja/PGaFzD53Oc8cb
r/86GABIkRSJImLvteZyyCDeXif1yNCd9Y1nA1+JkqdkQmIwZG18iOAAhwbFf4JmIgmBQVDSb/US
/lg+aNg6CyoXhX3PMGC9G7vuRRvjb6mVoam2qmW/dk11bkPvgBBxR+v+O3oBavROfkD4DF1rXfYR
Li4szfp7RMGLVkBYJHi7mcjtqcz/ivMxGPz6R0j++K1ASLKZaAlRQmJa0M6EKdbLGu+EjqQ8RC20
bcC6bqBUEb3SYCKk1dKju97m7oQcLTnZK1M6Kzeu1tW5M5OwpndX1/ts6L5bBW30yvd/Jo31MgD6
P4sS4T7NrztjMRMoXWtDIrBeH82plcXxdFdyadstiXOOKXljQV3eFyjKtB3WUzi63UkvKgKQk/jG
jMwrKjAmdyJU1QlFtKac+oOXFYFoUXjlibhvcZqY4SkFE3ms6aoiSmdWBEfrlhlavz67M5PWsAMR
7a3ej2lBsSK4ReAUuY6n5r5xo+aUVlCOx+QjLb2UhFyqzZUGfSxevrl95u3bxUNi4c2swEC17PW9
TVrOl5YyRWcgWaspJ21qkdmbNsmnU6ZPv5a5qvZGZt1Mnb/AiYMxmc7NdixXbU+mfXPm1vKgW1+a
qrJ/uNOzk+QvvYvDZUp8G0kdd00LdcM216efvV+MD2U6PtKs9SACM5kpTf+qW5kpW4b+lkgcT3aD
5iHQq3k3M5Nu5wJZVmgEhhNBMM9rYCmRv4PjoG+Io6o3/Th+FPa3qIiiL3pc4gLvuKoUt4uP9k1f
F7KrfP3Z7B4GEF17Bw4LZJKhxnm6ME/8bkCFNXxsM5GHFGfBfa1XRXYr4pgLMxSHnpriwTWkygoG
Mbmnxj6qmjcNPOjezIWzhTkdHnRm21uG6eY+duYnmhkvCcZ74ApMpydkghwfb5UHbLzS+1fA7x6B
zxERGoY7bfs8hYNYHVxzLjn5yfa1DYIdjBhs4gIIhEjp5MV08R3bjvaDoih6Flvv9i2QhZ3l0WNA
GQK0jy4oMhIyjic/39vTeMb2a95XxlSco5Kf1W1oApaymp662c7B2ORk3RjYFsZQd6RZkoFeOxYM
NvJGNkE7Gljca+9sSPwekAxyB6o40EXOJMycdnPk19coGJpNYnenpo3A2qFGPbiV/kzV4cVMaGwt
XbnXTZqOcwb8pcrMj3gZd/S8b7WuphcjoCHXRg4PmOs57JyzO2iPTHPuJw6jrQ3ipu04jZNO+yAn
07Qm7auvp3fYXSME9f0tKZV5v/aBnyTLPk5g8HbL+pLVnLyWQCoVRSlV4bJ74a5jH0rsGrvZ42bm
2rgeWn2FnbFSoTMNlJy6F91VUbLpsCpTYi1JsaLho1dGUPb5dNC1sjuMjmymd29AmymlLG4StLbx
M+kZZ8AzJOWlSY+2Gx3A2Bp0lT39bOP43dsFkfYNqMStizfxHvgwynQ7f5rp8Mr6g7F1hR7e0hlZ
972POdiVaDCM48g7GCts4xfNMF/4lMu28wn8JbEpeu5gr+1d/2hhoT4OBI84bVUybdRjwFN2GnB6
yVL2VGwwc5GFXIZbxDjouQta8JNnXlvY0iD+J9wF60ij/Z8xIgX491DVgqoJFS+dOKusMAiUh2PY
kpNJlYvqKkD4bjQN5nZAif1EXOlzmO/A8BGk7VcnBxkpkCXvZrC/cnyKfTXp6WZx9GyH8yHQxgIz
8TQYZ27eHBlmvwOW3++hg5UMzU503+Ir3yRntBgaBjCa+AkGrtsXBho4Oq27WVmQs+ncRIS3lyMB
4ZDjDzV2G+45MRh1suNNBI4YhNc94Da6h/LSmbv+RtO7O7O23mbBsZKQRbP6BZklmf1WetgsFvxC
XymK6zsB0QDzI5sNXZ8NYR8FN3mdO4jv36cDg9PFts89JwdZX3DG0rz6ordWiSQ+Wa8nXV6/c59k
Bqsej67TQuKYqsfGtCnLZviNAT8/F1EXEJiGm7khzJ3hCK44vbxJewbsth1326XZNc2Dpk+ECZZu
TC7TKkPvViYGTQrf3r03mGNsQ62lr8FPXqRcuYs6CTkIq+exKZybNUzuzGL9VmtWx01Ys66MaReJ
XeN11cmDoEkb2QblnmYy05XRMOYG3E/Z9znFdZ3HaE6dGQxG7osry+gdWMr1nQ+0Ym/4BEA4/kLv
PqelNjQ3ToKqrmuuo9lp9llnHimrMP9w0dGCE/mGAJxRNfbQBWLFudWrL7i0w70RA/TvUYOReuNc
T9mKzztrj5bLi9O1F554BBr52iX+WcTu61JVFEazGA1VhcC6EtE2RZiwnQ18BD45JCOw/NVMYj7p
DVxmqtAG/wi5tVs7WjnMum6/Rm/IeZag7bdpyAyGicMLGfDpsRPcVkU/EszcfUBetx5yo7hqcelv
GC+dzZ74ubYuncCy61MUxNgmjnE0ftiu592gbxy2kpCe4uv5oqXjDzA6Da5YAFuJ9jgiCX2Obac4
JvGPjgTvA7DW+XqFHk7fFvpqsFpzA/bj1admQjHrTscqf4PTDtUndFnGrkBiWlChzfoy8qu9LylS
sTkrf0V7PSVE26X34+gGuooG/U/vck7HXrMRoxCHHFcJtdEDFX0OJbB7+oQSvxXRuXWSU+0NEZwE
AK10sj+EQ0tx0gQFUocrYzN2T1GNA8KuoaFwksZl6+/EwnG0+o9uPFyXEew/KPDcB1zvXFnGciQU
5FHTcRT7s2+9F6m9Jzx8n6Ra+UOkcKFHg1O7bhpGuCXqkYIzmTnwnuBOepWEq0bJXduL/CvYVS7Q
Nv9/bWhtYM6gKDURYk8x7X1b6oyV+V62grN7t1K+RvVlVMfMRbC2dHe1Q5EpQarFdD866jpmwAzC
dVdwW12q/g5D/6tZF/ezLobrEQHxIREEfKPz3eZVKQdWHZxdq+R0NFbaAOir4255EKM5bbEhPBdg
4Q4Ok/sZ18GhtRfEIbQg57F2DlS35yNJWvhuHPEN+3G2j8NpOmu5mODKfXQeuGTbLX6l6EriNk1u
jHG8E0y2GWVmxELguzsTOvPVzwznqrX6dRdnsvttwjhhXHBdionBWNGQEYRS7Aym76auu5/IwJw9
Qqc9Cnn0iHzZqanl+8wj4wPMSbnzy7q5adJ4O0/tM9igZO9zHTjMRD0fDH00bpBFtD1dR4DcFQYL
VP25S7iGpW+SLvnWOuRuEcGZcjEVX+Ie/0U3ugEdHpxDrstYh+i0RNKqIz4bP9v4s0uMp26OrLNL
blIbXekhISB9zRRG30ebTot3+cjFpPYHbDQie7QW60pYS3OYgBHtqUFgYA1RmBhzWV3pWReg4kMJ
kelMziujQW5Mp7nuxcaxyydRJT9XwcsVJnHj2CS2+UwLwkvfhSCCoQ/764gmE4RVzjYkngZK29q6
9fFYcDk6OYvrbEoGb42rpF78C2VEm75u9G8O9YG4JmNhXGosCe2d5n1NICPt0fyhIjOG+9IRImh0
TQRcp9xio7bJOzYDtaYWNWLFAfqo53ToobWHpq2QG8jAO7Vo7MYIKrlQm1y8QWmKKd/ijxNBLRdx
Plncjtr41nGc9CisGB1t7t/j/QnP6t06+RHUokaDEYykiP39IfReJ2UIlO5+lrl6o1yotX/a7CYQ
0qXWnV35AXWZ1de575VeGme1oXbPkjCfje1PvTXou6MuQ2e5MnCSH1atmWNyB0xaOxAubBafj2o0
fTnsozNcNBEQOYcwSa6ZaWltDWFkW2tIvQApwyi7by6klPi+7/Fiur2wdqSF9cjRyn3DhSeo5EKt
+dTnPtegbdTqGT0DALEXLZYiZ0KPw2i2D6iZ9IHZRQMOTOKM6CwgBSf8a0DCwd/Nc8cElJ8JNSWA
hTHaVWUzBivCz8/FjG4u57v5986ROwpHCS0S5rr3WptNQai7I8NI1ny5uOwrGa3D2U+3zhxOQU9E
x+ci10YMcl7ydYaaA0HJeIwaqIpU/yoc6XTm62FMdmKGenlZGJLKyCC7DtAeTjtPjzrEtk5yNvwG
JK6W1aeF23OQD3kTuIzROaDRTVmt1vALodNk4IUsUW5qmW7saOlKhR0VwrRwCN3gTDwbzitNqCnQ
UcMfmzi5ns2KiC25UPu9KkNvmSUjjjpvtdH8wwXfLsswBj4q2aDJfQQ4WtZjAyxejfQGGPYQZLOd
d6c6SYdAc70UVdQEkDKq++CyyPGDBxm4q0M1lw9qP++fBoQCpPpKqEFkmB3M3KEL6lKPqeIBfl1w
OhDr5wYmSA3MBTEekc7pg8uilG8qwwJyrvY8cm/KVzAQY5ACxAs28lMMS64zhpbbrbaQP5e7LcKK
6mtlc9wBdcFYiZ0jcrlMuhPqUJ1pUlkCrvKiuTrE/bOPGpmuKNSg2LDeRsiA5LdO1EVWYhkaqrNu
ap6nTLsJcRF6rRvTXpeacWLvNjZ0su1UNShd7PDVc6uHKG6Poz7aBwK7vzSm/20pygly1AEIN5ze
Bt36AiDDMpr+Ju4tYBKO8yPVvgAwafaEnRChYHvPix1dm6mVHwZG6xhJJv9QLGAn5/zocR4XI1U6
2FS3uWYhTyfxUtpjcBgxaTiRYCl2jhdookj3lZk/Rx6tccLd/AybUj/4UrwUIdZq8y9VTWhOVPS/
GNIN58FmVKplz0lG6oeTcr1ENZsv9o5EXBhCslxOR3KDXWkEmugOd2nFy3qaB5UiwiA+Yz4ogA0e
0pYM43waN3pPEtlg/pA4ebTazCccBBup0F4tneOiWhyXswrwaDiHu3FCD+/4zruWP3eFu+7s1tE2
fs6ES3j1ZnDISq0m99z5KV24FD1wBhLuxi1b4pfGZ78cb8a2WoKmYnqG1cBEeNUM992AjlAznxqs
G9XAYJnEnG/k6H3VAAwB9pKzzHI8GtAZIC/gaiMOonqFX9hvoM4c8qAo22+JnQ/4nhxqG5o402J/
HUzuqq4j3H1VzuIcTc9pP7VfqWRtHDHR/0Mj7+dwlpowf5gj0j9gthxsl/tb4xvz3jWGl9H2GO41
FKB6552GTf7dGYdXpJ8Yn9z4e7+6yaZeNR+xAj+GFg1opKbyO1/4N5Gney93UWyCUnaJR4tG8QPd
6ZcEeYV0ukVReL+G7kKIBHVP37CPvU8BhLKEBL4mxxbtX1ZYHldwNOJDWvmg1p27cjqFOl5nsvT0
o1m5IFRg72/bqEX/N0c/MaHYG5MBOb0FWV0bH9YGCakhMgTAAzM7vXY3RkWsjpU2O7Pzn5ghkJOM
JZtAE8ot3Ru1grdpBgIWSXQUriQmSya3kjip7lHqgdWrO/1kenRDlvhpbGm8d9gwEJUBGOvK+Kow
7tvHVfCPZ6TmMgR/XU2vRyCwGExIRwqhDQaoCpS4mRHUJtCWtDecWhxdtnWbLsWAtt5+tYDInMrh
sSpwo87m/KwbhXWIxv4t1IZ8p9l6ztyew6xLYyoXKQOfirTeuHyN+GGYh9u7KoqtQ4p6ejswY+xI
Y23LBo3+An8KgTNNqCL8CoQckTgu1IPhgv8x7PiGk2sjWxk5ioq95S35dizcM2SAGvkaEhcX0Nmj
dV8j5t+ZAH9kaSumFmMGeuO9SzPUtWQcMz2372pRY5ZNQ2xklPoWDB+oaN4WyyPnqyblxiAkKkqQ
JcW58WCE+guW0TcK2zDUI0xLU32uPSO64tqKWLcnt5R/tu2dvTYztYtxY+0I2d0M3HuPNtJLaQ/7
GtNYYWryA0N0sgljkBzjjMyTuxeGYNM5eLn2YVsFMtNR/9VOAAHX2Xiukmk9xEJyaaziqzNhIgRQ
AqwszIa9a/nOoQhnncAE6s+I7blmSUsShe4NqRr13axhwlmCOnaepqwX9zqxnvuu4sgLkRSfq6qL
tpnmvJdd9VSSdpC55MhlDXLpyGtOjW2V2zKDLJ0s5QkGpr8ReZTucYbuzYjbKa4R0PLxePD65Zpk
5FsuWACuEyY3gnTOTU5pksnlbZw/2yM0TKdtnsWahoFm4uvyI9SBRrI+T6NX7foQR+uy2mcSiEDP
m5RoBYifdjnlUp6a+M9ZnQAW9yxxNBBuUg8pjsuS3IxZhJyZ4acFZs6Nl+8RKMcjgSXZJh+drww8
v+mxqVHGmo9A4aagilsEiT3iqyIiQLrt9rr/bSB8FupUjl96np6JnqOa7Ab6ZDIZqQk7cheXJD8D
iqR+tMSCrpx+DBM+u2aqXL1X+fitoXMg+ShovMb3pJpIGGiNR0w/BCILDWZa2G6LKpquR32464r8
J8VAa3TwgSPYGy3Jsgip43agLc+p3KceUItECgoLibeAPPlMXRNbw8ooRS2ahsHpwEXXK2LKYgt2
x8Sxbidg/LrfPhYFeFEU6SBSgnzEn+BUjAzUAjLN8Lm2hD25fLGRYLELDdANeCn9TVILWiuDNl4t
oRUdUdxtPQwMQ6JH+4SaJG06K9zR/oTtSssvIlMwcC3CJfMwuylybjy+X9/FM7dxPzU8Y1tO7RwQ
vHzOdH1hhJ/MwexPaPIo3O7yivErN8mOEQqDWAdjrUi76qz2E2ItjtB4mdR7Dw3l+/060J5Msscp
7B38R4UfmNiZA2ckdMROgloMVAoL0FzgItOz6zEQcjpCU8EbTgDdq3KDBrXek59bXJEun1+t+IWv
rGiiIsL0KlpIod5MTu9jXMNjDIKYc090KfoWhp2OXKg1tSA+gSmVWkUyWwXImWGtXpVIDK9miUvK
U+NnPVjEYnuc24RG18ysCFmiWvYj0qF29JoDKr4C7KE2merVG0frT+1Clor6tVwyDD9/LaKQpiPG
++tmdpudh9dku7ZptkPyQj5omOD6YPK3TeRbWXNJ7TwqNytfB0LDB71ItKNpOQWhPjbuAYaBl4VZ
MlTsREIpV62qRxYMmKFgvgDkoriKe0SmY5nclnH9qnjniw44cJslREmVEwkeCsOi9vVOdzNC5eBE
ZebnrAQYzWKkocrRrZjsao1+dH8eyudJhpSrePJijDgTiJ5WpHg/Aa0gF5BIiBhfrSwnHLLf+WZB
bUbOIv5g49vpLHBvVMCTpi65EqN2TEvq1PhZzY1JPS/QyCWDOR8kfkstz5xd/PaNR7VZDush3RO3
4LYcY3KorxZuMvgHAS8F+oAI+sT7WS1USbmtn11a84MZMwxnCEfMXLit5DDcjTqXactM2UBqOmjY
JQAMOhg0Qw141XDgaIoSl8pl4SOlPBkRU1iitfMN32uxxw/0CxB4HWhpzFRGLvy/18zGt7emyzEK
MM87zMlwm5lh/ykgcSC7EPxQnwhNXV2d6BldnHrH2o5yjljI2aKPVxIgHnVc9UNEEpOTrwtqjq51
if2kfU3lo59o4jMkrytMO15bojlFwdvTAqJAWczacbUh9UfpSj3Vr0+fAuGorsbjsFi4rFEXF3X4
GPp+eVDvMynqzaTwPVAprUNoTg+9t9LOceEqFyjDTNvq+bAjyd4CY4maCGlgHcaselGWfaSnSF0S
m3ErprbtHyEGatPC0X/Ea3Du5SRvxCOzC00dEgBJ78TCyLmgHzfguq2BGUgHpamPaTx5I0Vhc/ju
iOUxJQXioAICQCXWAfgJ0ARqe4b0fUzahO9irIYrNydYsaasoCQ4M+EzOALkR6zk8dnikMIVNaLy
5eIQNy/4jtqziltA8ceEyBT9jdvxE44qZUAFDjRATtfGP0S8SaUvQF6ck3rJhXiFv15dbesZFhD5
3rSqGrxmLEQ380Ev2yO44G1prQ/akL3FEej1CSRWNy4cZkIeXRwhxrqNV0zks7y4yH2t5RDNQRdi
p/5jyx1QM6vvIdW6lxW79i6d4aLISXp8XSLGCVxCTYK+67bVBDtMnZvqI44L8TVEDdGnk9PytvC+
h8jxc1ke6ZolOhIbcae2iKX7Mc7FuHfXsApC2odbKw67reGOnCryY6nzRW2qxSofmIZ4AKBOzV19
8nnRGhi44hqq6m1k5ahL+HVT15a/ygLd1jxkkKgI3R7OY1EQpGVyyheYCamgv3AH02CdFDmS5hZU
ziFv6i/mgNvDz4ZbozSYPkQhsC+ZbkutZQPn6mZM9HtGEBQjuXKJvCcgcEQznDTQ9ZCjDsfGiDkH
tUBUfKuiHj9q6pobOOePXi1e0t55BYd/29SGv2NGiVycTGu+bfs6T9f1CAWT27neB6AUrjq3frVh
dO8aW38E4gYjG634donRGHTFW+QLbACjKPY58RoldFgqJfpmNL3s2CTW07BcmU14UyHYrIQ97RIx
3IKLfau6nOusdTNMOFux/nxQju8eR2qVI9FQ7Rwvj3mon3rGY8hC0Zov5dlttH5HvAH48Ny5oUx/
75Gst3EfDBeWbW0BB5md5G6WVsWkxpblLVipBRNjBqkMVPoJUFD1wRm5wqhjUCaSEBqUjk2tS0VL
JDXyB7oF5dXS2ISUmuUZoszwvdLvbTe0PuIQfzbzE+7yFWPUEUCvN+nPkaXd+RQu9qmRgRWf+l+G
z7i+iceHuYG80lWaf1AnI0Vn4u2A2s9lqx8nxzuqKBS/FUTSqtVsjsS5Wc7IEFAULL1xZ+SrdvDj
0g/mAsTy/2g9VWDHfxn14Xpwa/+3UqtGP6vd/xf1UZX9e/lH0If6m7+knoZu/UsXpuNaumHQUrDg
2v6FwUXT+S+8JQacRKDEwtB5p79ouBYCUR3viy7AHdsWMoW/NZ+W9S8TU5/vogW1bcexjP+W5tM0
+AAkGy7E6Z1//J//Zeu2ozsGZzsUJU94FhrS/0d3Xa9VJkKmi3fOIgVIjEbwxZenErb5ptD081pW
7iHNzati8NJ9PiZvWMGp586Ogc4gpjofXw2UXg5oKdLdUP7y5IyYVIFX4fWPVt2mmNksWqwjgfMG
RhSGBpwVYJo6u3ooJpsmpyBAsMIa+zVb+u/rCpXJTVcIADFRp635GmfzR0myrgNg9i4n/u9B8hPQ
+20yLYPpQJLexnYoX+TWzDTKMpkOG4yD7pt1fdbs4huJTcmx+sU4mnFee2w92eIY6CHHLQm4Dfjq
bRTmx4g/Y7ZEaYRi+Qt6vgHywPJjtmg18u1t0aRHp5UUet3CXLf4SxCN7/OqZw9FX+0Hn8CpjkEv
PE/3CnUW44w1FPgnF+zBE8a3xE9+NIN3VY655IjoxEjsDNHpR91D2j5TaEUwsy8sQkx5xnwUNZQQ
O3MCPSaGKfa5FFmGha6I/9yah+Eao38dSeGbhhYzqgtvN0xEKeL026ViuY+hHOGlvWvKYifqzN71
lrTPmv4XLUkYfbf6fT9Csx20st+uWUwWbP2FuZbM3baJbLXyF2IjCB0Q+bsxIB6j2RuBRrHpkRL3
vA0972Cm3SvUdjpCq1ntoZMEwq+m65rYI0haXOvoRBV5Wx0Sh3lexDeQw/iZ6Ii8Gfn46KzQpGAk
6YwEuCsxzqFfuK6gorzlrpni9irxchp3mraZC1C8VMjj3rfAnPIa+P+e4TWhX3BBrca5eGdWNJ9M
CAHM78ZznpEnCh81POV2I3/Y+VYzG9B2K6qaRFI7SylWIUnyCBzqwJlyU6wolYB/0Zd238q1L7cV
sSybcekRrtxiIaR2btbvRY8oTePWgcwhvW2MVup8VueAJd4UTqBF+N/8Np2IWOa2kotfPoisc1wM
L3pCJbSdmfRhCdnPFRx/s8Xs1TvRVe+cuuojI6QmSEuBHiCuyqNl2su1rruy9CMe4MyQ49BCMorj
5zAmSxNdLhLOhHsmvhbQVYWBlc5AS0q47Zw8zt2WRGEyKKwPuyERHdOr3t65FCAPJF15KKMgSXF+
u8aO3jqyAdB/cWtl54XyJLMZEm9xxBEnHG5bcpkxmbrvRRv+oG2pb/XV0FDn0MxlctYtc7KxFpgH
5Xxj6iWvnU7UaZthANIycaiDFtqOnUEHkcnIwbBBRPh1fQJ8u1sYGkYlBDmD6ZaRvjSI584ufrV7
FN0Un8uesQuaZgt6bZvQSgzjqt2vBAvshvzEr1ZITyqd56btNp6Hwg0tQIUVbvHMA1fgbejaP/jG
S+baMCKyif4W0gjD47ft0U1oEWOV0jrPHLNtBNTTAUiqV+IqS6Z32maHqhvmkz0khCc6ONMdnfxs
8gqpxY7VdEbK+0LK9y0RNu0ullIx+KwUo7JaB28FjtuDa+RXVgzdr9pjhI4OulXOR4L5ttpAoI2v
+Qy88peI+JDtVM7mEU/2HWY70m32Q9st5xl3bG7RryNg4yAs7d0zi8csj9/tMrkrC9O+01xp5iOS
F7fi8pAOJFU8Jck+z41lZ6SUbWea+FS4jmB5qoPuJN5RYKXrMX2fWoscYugimuwf5O1dnIqMmj6z
uHIYBzqz9DtyrIFTGyT0ZILcjzugtBJ9EulXl13qGR0+fEHLS/3N52PyD3/bRvUHi22lIpl62khW
DYUjtUZP6X7VnB8mJoM0No2jGuarSbYKQVObapG1TgEk0/rVU3kgxc3t5uPS+Xf4GzDJZxXDTji4
RLBO0V23dqA90dqN4QQ+MwY7zIV658TkX3jC1W5jqnf6ius7YX6EDpAsOo92BVA+uaoWHfDI7cq/
hJ+WqaVaXJLgLvtIPTF2JWDirTavjDm5jU7Mu2lLcSVM1/bRTCqayzRfIrF+rbxS1uG929XG0NMl
+WmxhjvCtGkBy0UNBpSaTnweugJRWGtkAQJsjqssQOFy70TRtz4sHuj590hGmCOgTfB6zz+b6E6g
uNZRcWozse8N+cvZRkNIa/Rldirco2ofem5+TSo656l/KugNBDBQvKxbTlEBwEiUlEdm771ndteT
7HFFqsovrFr2XvNoiKdudwdJDNitLCIoo4ju3lJBAOliamV1UhMjV3z4owRCgjSMnGhFph/bm8jw
KSzJhS/psAM1wXyjVo2ey2MbVf2+MRf3pCEnbXoHB+TscwPPCjC3VsUV92KAVp5gQp+ywHqAGfPF
0osRF0EQO+68gTyIfNrQrxG+INZ0xzfd0KtD0TvnZGqKgw7EoihHgVauw8drRYQzhxnqX3UEmPoA
/NIak62qDql3uiz+2CeioaXAA4ijmPpC36syS9GlsPRrCC7qW2oTdNBF0vy8FFnUmpo0/rGPO2N7
QEP5OMourlqsiN+RQlPbTNdKW/BlULOWbbTampwZBL4/bUb5aySycqIWJrFPdKrES5nNuTocVo3T
N7JgYDS6+CUW0D9LNEDPCI+TtyTx9ziPP7Q59pZtI2slszzkPRmteNkssrEsTuqR2Z3bda8eKmCj
kXwywmlAfABP7fMZ6rFWsw7W2MXptqMIc3mlsSSsFILmvFGvZspzTq19vsznW8hPoNZ+exu1PRTD
kzc1HKd/P0WtqZf5/DiXt7o8R+2rKDdaiwa8okjdtz8e/I+b6oE/XvPzo36+nXr8c4f6zn77N35b
Vc9CzrIyApkzmJmtVv32Zf32Imr1H/+T317ut8d/W1V/eln88aHdwgKTQnKzlTMwb8wuvpqtNL6q
FmNGW6sbR3Dg7Uk9ENLpR/Uvn1NE0o1UyVW1bRdPnCSc8rH9xe2wCEcrUgIv9wQ39X9c7WqGeGh4
ZUoXFh2DFuvOnKVGwJWdAE3kFAfVn6pttTBIcIDiTH3DGA2K7rnX7+puBjzVXJV0Vg+WBXqv7oS+
07mNkkQ/IsvIYUE4sui1qPqXxY0IUVd95xZNEMvA0GoiP9STh5zanBOdI/eyrXZq8shXa3/8STXl
/YnU8p0ms0rVAgEL6ZxyU2T4p6yUcQDBcchx5YtUpMgtW7U6hjEwAvX2hdqrVn/bi3T4pbQZkDgy
wRWIMTTJqnl1jJWLcUyNZ0i1/NyPNVWB1PO1/ZyJJ9jq75FwmAfJ81YtermWMhiWtN10L5b8e0n6
MRJOrn3rfJVZNb1ZfzgpbLkxU0se/W3t1T3gkWiP8acMzP4HDffirF6QiSm5DfJVCdSl++WenWT6
sU7+fVNQKVH/R5g5X0KpIijVBUHtU18D1173zN9dPp+Qd8wRGdfm8i3WKjI2k+mx9JDsXWgXyptH
XV3zX0ZDN/f1isyF3jFPseQP3IL1qWfD3uttju8Q3BTFWGy98Ffc8xKajzNgSYYE867Hc0fM4nya
ZdGfGEAIVokhgcnYI3fqU/pZf9sCJ0UjxOurzxU6yXzuxd1qlj2jN/Ph84l//7RqsxyGDwKCkw1m
DgozVUohVb3LINtlJEPzYl3M1ENtZ6qubRSnusqW3CRMWd8bcFtBNfXldDPornVSYiJPVnonqS3i
WPhVxwUgAvn9q1+iUy/996Z6IPHMn/kIJnDx2x0mK5+zxDUR8kigvDeGGGy4l0oSkvpl1GEd6SP8
X6YXYWV9HrLqMbVAg/3XqXL5JT8PaHn6qH/9j031PLVPPfofX6ovx5mxx4065dSxpj6M2ixUeeuy
rdY+d64JZTw9cvPP3yvSBuekQw5ST1Fvy1yTM1mtzupU+1xV57f6NIz8/n0CZuqNLh85qkuPDE/r
WvOHrwqNr3D6sRZq616dJpRNKoxai/VWtWV9RKid4YiJiflST/9cJa2xCGBlkGfC8EleGNSRqtYu
i8u+heiDw2KIfW0ktDX/fU1S/5Na9KPBLV+tIhlhfKpWPz99vc5QAm7mCqbxyHpXLeAWZr9gcJzT
s3Ss7576IFYboPXWz+rLJqCH01i+1eW7v+wjJ4GZeWRrm8uT1VteNi9/q9YuP+Plgcvr/fG3Sfk0
ZEge1XehLpyDG7flSW2rM49vPOuv1Pbnh1/JApVGTp00Q66n6je9HFv++h5pGvVY9cXjnF44lfgN
4mFgKKMOxH9eVS/xeamasS2fvDrfAcYlnEEu1LVEbao1te+yqfY5chT833qeevIUfkzQkc/q/dXn
o2jPYXs5Z0JPHsafB7Pa64tyWNHh/Pu8U2ufz1Krf27/9qq/PevPN/jzrzQD8XEPbWHVIQ/K71Dd
RtSa+tt/2nd5inpUqFGgWr0s1O9x2VRr6u/+46vWhsc3cPkT9cQ/3uqf9v3xqn+8UyQv+LO+b2Wb
Rp2zPZUEc2wQasiR82WxemaNPlDeTy471dplH9xrTnG13fR/h2p8Xm7Vi1+e+vkal1ANZAzjxqD/
8HlEO2uJuO5yovy2/bmqzqvf9qpt9Xx1nv31l8DuZsQcQ7YalPQYHDcfWNkcoVv3OUl+TJ56wJa1
f8QDoxO7+5TNJRED3aA/cTmZpUzLfaAuDMh1HZonQDpnq8EKuNIkfi2t8uQ0pvYkjNC/J0+j2Ylw
/AJyFrNvO/u4JLL4DCVo1h37sZxTWt8mNn+6OfX1uvxf9s5jy3Ely7JfhF7QYkoS1KRrOcFyj3gB
rQwaX9/b4PXa40VnVnfOa4IFKlBBmN17zj7kbjthSy6GmZ/RYFFupE6C5gTlj9vn9W5wqNbBttwq
yznuzy/8dTqZIQJ2clIlLQ14+fnRlsvrcmH9XgAU+/tq+9sld1n9V0//477l0r3c9/UO/+p1X+8w
pN7ZbnA+REz9ODSXhbscu9+38bEziaF0LuWL8viVtwd5cH3d+S8f/+PlttVOUIadCo6NPKktL89d
p0hulmf2hDBv9bG+Wx6YlkPwX6+SuEi+SVb+0GJhrzHV0N8CdJDBEOKyaUq7T/TDKc6dUvFHl2gh
TAdA6yvOInMbN2JPwc45DtgOiUKzaGa35nNTxbeasM/u6F2NAs2RC0ZLBp/pTW7RILTu0Yb9qHTw
QjGnZz9m6L8fNLSnzYwm14yLAY7z3Gw6WpOw25QGQAPp2cDjkfElMj2EOuOuVbqTeLfDyEIAwciQ
yOaWt7gNMxXTAOhsP5tKgZUI7dgQkUAZI3/28PSuNSs9aVxn91ziJTkKpmfpWBtFCZ7trnsLoxGW
VJYDO6OXOVJno8pH7GVBIXxVu7ICH0yCfDoI3844GlQKpiv4FqoUtpFSMszLbZCGa5IHMn+qWKMp
ighnmHdh0yQrswmIFjXLn4rm3ZjkAjBVbnd2pfzKlXHyc8iofhXxyTPrOSPYEuoTU/CqdG5BQX7g
6Qz3MBPWlAnQzAUvnV3fufjqAKLXpJ7zq/YZOQ2fhle0125qZ3C3AGwTa+uIwPazvPg5udXBUvpq
VUbjuGWS3PlTWtzWperdMO/74ZDCcVSJQSJ4BEWwbItqA/KoDEPG2pEJNkW1rbGoNLOdbPWgyHH0
Zg2Vm8xn2kblvIlIQS7sfSZMxCE9esBRJWOKZMREpYlAUHu+1SoiIwCPFb2rABihbKGRfGZg/Fsp
hfGAGNs9WVNtgv+COVk3T95MtqrjhB5CS+8hGdtpLcOb7xKre41APKWIPh5L/LkAMLRHpFQwFImq
WHGCSk6dFlyKWRRbcrMpaOMpkn3pUyGs2S96zVp3g7lzvfoD4DmpAFALkZuZBCcAKjs7GmI1Wyne
OveKz3YiubhtEJcTWUZN7ymftA9mn8wqcbtviwZwUCACvu5I0bmgzNQpoKG1/tMeMvLNTfwFmWKf
awMutYOZWZ79oZ5w1qPeRMd3nZGV0E5ZcRZduItMrYMDBtjfONBdVHylit+QkY7blAJr3Yk9bMyW
5MfMplfhaQIRbfMzxw3uZ5r9aOJkm2FCOJUWfU6G+plUI+nPfZocC6skYKDUNuxy2rWdqJXTb8Gd
MJy8OXYfBvLRnIFzZ2BWCLbD80jk036wuK6UdNg6vQx3U/dX6MTFbTqkP11t2MeNW/mJIMqjaO3r
BFhNxxemd+rnbBf6hTNFSgUBoTKXobd0BFMO8Fr4oq5fZeqNj/SJGFlA1X2THCwpBEm76GNu0Z15
Rnb0SuTSIjBfy61eoiNL7ebdHmglJNNrODjTam71sz3o74rbeX6poPkkoVpt7qfqR1Fb0V2i5mJV
VcW4DRtBsYk4k574i7PjYlDU7OFNd2x2EmrEUxyH7NLODy2IbNI1ckJYJLDSNoTvlFq1NlTnkVyN
XKbMA40KRtxypPh4DWcM+MOEGAD37GUvMaty0ncr72dOqS0fhx18q/mcRcWdU6cnyrGoyJ1Diics
1bIXL+Zq2K/cQrD7KUJ5cEPewyPeUqfuWVjWzjTSO93FXCLiK5c/20rRqtfOIeR/9Kf6gcAf/Qfi
uqovXwaUFljXSXIZsmDdZPyQipadhgTzguDtNuH0rFv9izcAQs0IdYE7yJ9SdLe5lZ8GnDe+ocww
GKo82rsmPgCt5qjtTMPgQ1vPvVWqxzogq4j2Ueb4qN+eAVyilvCcARG+fnIF3mozCe70IPZLESRb
t2ubDYHAJ5HJIrmq8COU2sXt4j3+sPFqjkoAsa7hCjFxXcpDhHw0AKYz4xkskuKXWZr2vgbF2JJD
PQcgAXuDuK8YwF1rzsWhFURB4HsmF9tkRmjrJkw8jaM8BPAKyHsaEFXZ26kehktQteQy0WTeVjRt
Yq8S+7hDUpbgJ5Rnfo7AjjSTjMLuFvcYZxfHpCk7mi1UhbeqpWeqC1pBoRr+UsL2BylSM0CVu34w
UIKXPSlkAoiNmSKMR3ZXWFF4MWb9yVIrWG9Tmp5IDTka00fdVMo102d2lyi7DIqCUShP+gNNuVVp
IclFai8DKHYUClDC5D208T4nYEw0Jzd0UG1T73/h/HiySXoilI0dtZhMbHmcrHSNsDLDSe+pzG8A
Tsc7lV9skxpesjPS6D3RyissJqwYzQB7VJQz6Xf6RVf627lNTp7g9NYF9icz5l1TU6z14gtNcX1t
JTai8ZSrkRKEF93Wq3VXu9dAhUttCGiIUOToVtnjnRVbkJczaDQocvdGUXino1bRCx45HE+q8pSB
416F0qjuBQgCjfhFbQbXzz6CgK6+MuN9HlEao1zsAL8994CJ1j2eviyNASzZd+Nk7GjMpSjJthSP
DHT209kbOMRr1/MbQJeEe3fvdLc5QAM2VMIh2QdA/6xcewJt3t6BSgeiVOpkawyHLuMXgkq0Fd6Y
nDQV7bES+KI6D2Pj3YdxOByEuSpjqAO6DX3TAZ055ATFBN6wT4jFTekoZ7geEpIRJpu8rHYw0g1X
qKOee+16yBiPQxv1Cx1ybtXmow8MklPfHD90+oRCP7cZTdcKPczCmyA5NyEOTeLFmrp+CrRbZyaT
dwAo47wb3pyuJ6OntIX/yIB77qv2KAs/lkUviiQIK57kbqvIpmV3snodSnx6MpXXaUidXWgMHPWZ
IvD4Nm94vQgnMeZHJGsQb/HIF0U6oC6H9MS1a1foKNsH13rDH4HZqToNSoaaeMSIaow5DP9+eHab
aK85RX1oEzGubciPXOQOROcodPaj7uDZE5jVkAFzHDkI52+jDkk646bKCzeGVs33GMypDGeRYq7m
UCWcKBivwUDsChFwvg4jbyVAgE6k0fRW9LMqZpxyTuDTr+WXiLVtdCgdPClE4dzMubqpjAdUEu6q
iS0F3gkX1MyWhFEQB3U1H7kq0Qnuag7BmGTSvHntUV/gbaneXKs/gHTSVipZzJ4X/cqn9A2lCb5Y
6hJnUbT3iO+9bWT11n4M3c8oTx+tXMbshIm6ah1MLU2Gnz3UrIfIecmZ/9COxl8gMpJQtCo+59bF
Ud6dMKp3ccfcYVJOyjAPZ1T77+qk2JCUGLeELUMxzqZlkUb3cd+cnHIG5BGEdO1xIccTJ+VaR6I5
aQ5d3wGGdYe5Kr/VDSM5DEP37E7uL1Hb2rrKwZV7fc0Varr0yABScK1rG8/EjiSqIZISdQICDrFy
6+k24QY212JXh9TjyIQOIDyk2tkHvfHgyFoWcwYSBq3gOPJX7cl/MbfKazHoDNRLrzzpMc303EUs
apkPMWcHxz1wRn/KZ3cD7G06qeI2HSEBZ/nwYybYBcYaUBgkQKijk3VuXlr4CBtYZjgmem9bwxe1
pbOhtDyoWkFwVZteX4U13lmG3TH9zjnuhl2R1GKjkiG2CmOVVDNDnoE4+RnNcNuN49FjHMSoKtvN
zYRiMAjZ772BQXiq7pQR9LnRqvsxyc070DiIXmiERnu8wm/wTa6NFYprW2DOHyOhIBTVtgALCCOt
qmvLBBrcYwHubtyarZyaDARpTu57nus0CElYWFc2xHNirZ4ifE4TI4AxqO4Th/hozUTrilizMwgV
RGeabDI4rhmIjZC25CYhlhrp+k9nDjNITwmTBSfItpVl5OssT3ZMG17rEgNWh+aArIQG1/bgrF3y
plbaXO+9QhD5jZLAcxB1T+Dp4BIjvXWORXLbqYYcocM/dov8A7js2YkpAAG+QcA/obLoNKsnUwjM
So+fuGMvHHS4fqDzHsbO/WG51vBaut5LLTKBISz7GSeKvQk6DbWNg9nXYP/KzKtILf05E85Lg7KH
Bqnmt6ENmK0gWawgpUNpG0gwI7qkoA73WpEQlGDmD0RkWhvIOetxRuyUxMpTkQAYayDNBOWU+yqw
auZq8ws4vNpXxwyQKP+lbSXsOWWzCQU0oWDsoq3NeEBMyPFdhGnrktqdFm16xbgOBrEgNR6uXTX1
PVFz5O0Q9DXombYLHW/a23OCRQozprDBeMQmAx1c2cM6hKe4ccgw9/vwTud6s8WoTx8m45KL7YJp
xkqlvIlYhcSCmXzk0gqw1YcAotB/unCAeoYckZP6A4XiTCbZiGHaD2nVcugDXJhais+Ze07VGlpW
11ovOdOlBOYQWYrQKiwhiIRDwjb3eNZctc33RmypK0FbbBS4Zu0EYhzuDhM3vrhpE+x1GZMPzmQZ
Vn/LmawtqXIE7OQT2tl5yFZzNNsr22SW3LvNLgetnOX5tJ+a5C63nZKE6fHAQQ2zNEDnm7TOTRHk
wHVHkhRsW107lejvEhIuLJmjHjkmnROBOg08ZgIYreWAYw8kEZizf1hY2hF7X7QNpuxZTcBO6Fy0
iKojZtAhz7lxo+AoyvtxaJ7d+D4yW8yakHi6MC3XpLj1RWIf+DdE2NirgGw0L+TPM92ZlJoRgVVX
c0ATGWmU0KHdyHuOKuDV9L3vCI60dyjKip2DZ9bS8K10AoycNmsoa/UcOV3AYEYTur4BlzY50a+M
33JNDDworzj9Kx7sT/r3O/kRD4ndvVtUuYB6ZE9iHKiGTe3eakPynpOcXMtCbIbuVQ/AHDneOUZO
bxkdHrfWOv2qSTs7BgHMKi4R9zpTkBWJqtXWDHNGR0RWWTN/aUUIGfMK7KFNdO1KZ15ZI1EKFIbR
4ImOy0D3NOvda66FOlFeDvGgs7iq0LfpCJQ4PayigcWWFVtPGA+JK3uwthNutFbWIKabriY/tgH9
tYlrQNeFoYW+0yXZydXaLwDx/3Bk/1/aYkOVDOR/ry2+/tV//PyntPjrJX9LizWkxQbSYluDm2wT
4vUtLdYhu/6tJdbREsPEJpbTctEJutr/0RIbFg8BgONxUycnTLP/Ey2xZkkx8z+0xDYYY8zSAI0N
D8/0nyxpnPBjX4jKuIDqWSW9QHUiAHyGVGxXYdRlaxo3EJxyduDoo+sAbLVpZJ2xARIipounoCTU
sbeobgDGAYGlCx/6SaUgHwXdwMRKIAwqdUpxijZ+aLg8Ab00fofgcT2Y82pW6XP1GJmzTivAGDhP
Ig8m30swEnpacRs0pbXT3KMg2/vSS7NTiaN7FtVEkGeccF6cj40RuXuRtLgrxvosLPPRNUJNyvFa
ElPUcK0OveMnen9QW0VlDmPhCO7G5rkNxSPHMblJavliQK01ivHquUHD6BHRgdEP45pQFXTOZn2D
8gwLBPo5JGzU3DhV+QGjHhwIjnYKdPOYqQDRFReCB/zqjacjG6bYl6/UJLtTTCZpKWmmha6+dLjb
E20+eVa2L4OwesNBexur02WuIhJ++1pjPj8c3UgHrcSp0R/V+S4d3gjBJCVOsxu/nvHmDrN2T7DR
sFpeQXcAgartwcZ0i5hsmM5DLcd112mw3pOcka1FQs5HkN5ahGgzzAMCBtRmiHcaKBKmLSY/dvWr
6zTO2CoI0rapGIUVW7rnwdYzf9oUstaNK8lXhn2ieh5cmQbZ8CKnxroZuHiR1nRj1pQjuESgo/CG
X04zvI1WXu+ZbPphEoMNJWOZ+bqzSZI4ouaScWEssuYwY+CyuE4Sr0KaqCOnH1ZJvW7Q4Q2ZnbcG
D0hMZ0u9Dr106/bEfTF0ikE7ykEf5/uZM3KvaLeVIHXUmAQ+feFd7GyiQOkQRp+RAcYM/BjchokS
XzKgLMDaIe/OifJIamGVgSInKwcr+NBzHLgT6mdG7tXG0bPsFsjNCYh+e3YeYPOF+7ApEZV2vyzR
BxfQJp8FyRK7RurqmeuAYWBKihFcfQlNYuhBKJr8PMFpVr0SmxVdGqJHVj2WqquB02nIQ3EyjHpT
EvX0klbuNqZCHQtq36OGJsbxjBPZFPm6CMx5o5m0Usw4fPJs5gweINqr16rVJshV8Ixjs4safDuB
NpJoy7+IDMHbRTFGmF5Jxw19oGxPZQ9HCxemoBHuLZ9679o6x/yQWT41a2zPafGCBbE5u3hi1o3x
aGRR91Z3xUMWFk+qqvSbss+svRePzQZNytgP4UlQtjgQdumAJwpczKnDDPUyxtAWCuVDMeKLNpCi
nqleQ8ecc4gbEKemKIfUNNSrkFOAYFacrRvnL7qTl5dcZ9aFCVCa+gABZHjer27uniNTz/fydAXK
NKdwEoaz8oYs8NKqbvdXTZvp7KjQnt2y36ZJhsqAsuCpUfkNJpKRNyppmpdYYaiJduJNt6rgFNbx
6FMqoAHQUKoN3BZuwWSbm1kZs5sAFvLedsAax5WZXaiLDgzXGcOFgiEaeQy9b5Fqt4nw8fm1HemE
4hWk/fQUGVRogDvRk5ud5GQUO0Hw3CJHf+zyck3Z3F73emyu0xx4SKkquyZs5lu+ZzsZ/BL6BEq3
p8xUJvk5yiz7a5ElyaWwgkPjmBxu/OWKrZGKBesBy9IIVqqwHtIwNmULBqPB1J+6YoTV1YLCUe33
Samon4cA3CqiIkCXCFKhsGhoRd4cl4Uh14ieY0z5fXtZKwzSZkkSxQv99fiEZIXfS0Ji5Iu+b349
c7nTER5bWh76bXV5aLTsaduM2u2yieUpy/1/bLFDdXs0EEy5H7qLj7fTpGd3XqRVFSSgr1WlZDWS
t5e15UnL4vs1qcMegXKJ57iNNEF+P/T9mu/7llcvD9BLgfsGrWU9YVGc18ud//oTKMvnWp7w9XbL
Vn5b/XrZ8i5fq1T2Thzu2e77w/+26e8Ptjz89chy52+3//iey8OjCIgCcYTAlPiPH2V560b0DzBv
GFR+/47Ly76+4PdX/2PTfz79z2/37z/Z1yt/2/zyOZBb0/n6/oRVRWC11WRAbnWFX3rZ/rLATdqo
/rL93z7E8tBy57JWeeahyiyBhnh8C6mdfb3g61kjLbyUagUIWBTJ0IRm3iSwLklJ4iJ55yYzDQDx
jKLvckUrj86ETiSppEKNHAd2l+Xe74daoWc7O1COf9y/3LTki5ctfD/6tZUGRy5W7u8tBhEw4woj
/Vin9QldWSId/XGPsGW1rCo1osKv21NMLSUqYnfz251FkPaHtHz5esrywPK6IJq07agON0Eae5wH
JCMgzD0El6AyOPWTcJe53qlOceBOiEGPy5owEbAZHY5fEwzvRs+PyKeusRcg2pfH+3KIVsupoNKv
eouhvdPKEwB+Llcp/xlj4OLgNt6apO2/nOYvzuSQ5YrpPVNItAa0g0xvlotJCpqWhS2pB//q5vfz
lpfxb8CggbONB74DR1adxqZxiDkuoLqOn0Xkia0Q0DGIOYWGaRrDW5DbDyV8ig0wbzpK1EOOi8h0
ESotN+uxXRMUVuzpNhgMcZDDYkOGB27D6UqaNUUIAl2lCXxZNHLti+2VQxrYkzXLD/M31EuVa8vN
qp21HWySgzLa0WlZ0FgFyDlxNS9Rh8HYFG5xotVT0kTiL13UJ8uCxvFKHwJnvwgaFmnDsuiw81ca
BIqqrBBheoER7+zRvhUSVDDRrVhPyCgJHqBalwXKPhuR1Vk0WszF5l4oFu1AG0F+PzPYbI1EwJnF
x+M4jYEVShE0YxL0Wkhcjokg5URF8rSy+/oNRfFFMCLhcsZflYz3dIExeNEB0X0jBeFu120gw+qD
A4JPS5LuFlSfZp4cc8DyjDJo86WnWbRaUrcz2CQ5ENr0pWYF7RCtMuT+YN/Zpxb2XS2RfcsaOV8M
skqLEqjRg0LjP2DPrts9JI1szQAAzZikLzhyMbSudqize9DoCEulw5vCENiHIDP2kPAGEhX+loql
i6t7kfx8ScLmgqEBw7xOSjV1CaOw6sDN9zT2kJ7GBsRtqd9cVEzfi3CSAnwjB5yiFBo+AJOq96JF
tSYXpp8KRHWfABtbFITfO+Cy9sd9E+qmDRm588qVZ0PPKcFKhtuGUSBcjcXDLr/Sb7dtJ4p95meA
kGAKwKH4p8LtWx3nVXTIoJqAfF70tPLrLTtcvshbF7nk8ogbIBHHnPytxPoWdX3f16aK7kvt8x/C
pi8x0LcqEvAGhp62qTfLUbfsQsva9+JbWcm1kuFqYkIV5mJvyEUogX/L4vsmGLo3GOogICe8kfFg
zetFevu1apijt+pdizheKcXVJcgvWfZqufjjZtmY25xMWgRWOGw66b/5XkzSf7HcDElQ3LFbHN3B
GOl3D/pfrTrRu5PMjGURRQ0Q9YD/i8ZPsDfNAilJ94uyk+kv0t/lp/u3cuA2K6CnkKQYYDTedbhF
6dexG83oW6bBESe7w+s2Vkm1SQa6B0C1tGY3cc1bvpDJIW2VGh1btW9WBZHR+YqiUrbRaXdzZAHP
0bF1JKg3elW/cQPH3Oi9Yx/jCf4j0CwKW5EKccZIzmGcPA5Di1W1qQj4FiYVYnlAdEtIoFQdF66O
jFcKor6OAkXdYA6h6giDfIPHIzwRPUuBD6jjsne0Rp5u4Vo8LmLR5Y9f1r53Bqc2iBl9KEbYd4IK
/2aUcyMz+xg1WKGegBziyIXCZFCp23S98G4W8k3oDfGRFPoi9DwgN7W7j9UIiE733FWeAgMjCzd1
ZtBX6yMBYEGzzjGF4d0cDcmpNYtu5zTVXZ3SVjMJ0uI4z5QVdm/cjngiN0KlDKm4nEF6p0TOM+vp
PoJ7rVXNwUiwEHUFQoSFXNOanNhMuqro3eXRpQUlILWUS61nd8ERECLR3ZpbA5hk2KzKYfMor6oO
nR+f9IhnA5splLdrlpu97zQeRAS8gq4Qj4O9M5j2kvwtt26W3J2lgbtZ3meYS2Ndq+ecVO5QEujz
MSIIGb+DTWhf3oA3FfI6D7sU3IYGVy1uNUK4VBW6pLxveXROItQGTfsYdZxr5jl8CoIsALgWgo0w
P2dTmYCDhCR3Jyu6DYSk0248xnX/ZJHPBdy2CCi4tyQ2pzNVS/kDkLrQ7LpUP9NeuhHUBXx1dhiF
/8IWUZ6iun/VmnDy3aH1Axi0256OxmrEDoL1g4NeLgpFCREzqX+ZDceiK/D1NeqDG9TxXhwTyX1a
IE/L2gJ/CjwNApTZUWPubxx3TPwkAndZcC6h5kqQzNcTOHoRc3w4YK22GGDpKgKi6KHz7NWg4foi
v1tUwYlVx8Fd1bY86cpFn8Pd6SmybLKO08w0v5STeA6VdmayDZl2djR+Hjt9RruAtCyFxWw48QTE
vHA3BkGMLmTAr90jnyQux4xh785K6eFrQ2vIZPP/ViUudy6qQ6WZTtj9I4BWPFmXgvBv4eGytjzN
/lY0LreXDaRxQWdN4w+Ur/3tecsqkIPUh2Tw6+u1y315MhzigrSjwvqRqkjQygzo3FC2IQ5vU9k0
VvJQ5Ol88WYtvSdNYN4nw30iMLkYOj114cgSmjJt4TGDP1ZHECreZzjkz3M10f0jso7g296Guwgo
dZ5r9BN29RJ2xS53NWyFGTbfiKAkUYQ63Z6eVq8YTwNO9R/B2MwABLz3cjGzTNSUgr521mbTDSsK
qchV1ZTE4n5W7mc9+qHhKnEN870xXLq94RDcOFEoLoGmABdL4+nDEfF5pmP2pFP72lNiwvvcW/17
qpyWxwcjA12NyO7YoxwjqLF7ssd5/DCjBtN3HjhXGKnNtWig38uSy0ekl/eFHmBozMoQx1MMH38m
BHl5sIE6OXbpRwModNvN5CgkoVM8iWi+LlvlV2NXjy3zAhx+uLGoCwOe5+1aV3mLEppsQyWIJTBp
YOcTEQ0quaq3pQorZfTmt1ojpqMoiKSuSUh4HqrosHyJqR1o7Texca6aWrtl9sMBwXj91rURVTQT
CgnQbsGdM8faCYXNRHWNrzJTU5g9O33NFTHvnLHVdlrWRa84lehO8am6KRoRRtuEhTqZe2fB7P36
uJhiW1LEYuO2DyftXBhQFpZNTphm+tGiSQrDa19OJdEK9A3f8gh6mdxkVAKyaBvDODaWkz50/fi+
3K9mMVD/MBhv9Ck3LrPdDqDKeAFR0Fc3U+snKoPloRkF+kXFDj/IUV6+u1mzOwHtsw/9oHaPcTrf
LxscKgtquuW212iqIAiifPj6Ay0XerYaNUwL08xvui49agDCvv5AtTlBxBjeZ9rxhBJDytZVx6Kd
k52Xrc6RQ4yF3MWQ5AQ3y263fHGzRllrlfq9qU7xKXJTb7N8/EJjeKmTUxCXyHxzdUT6VJmHyCm9
uySkwOpNRvGj6Mwj3j/9ZXRnXMK6EoLPEuNdOBLKtDyjC4sDySjJK+JgwlMnUR8rTkh3jYLPOkT5
+iMezV2A1OS1iwvPj4x6xjVHdZS8AQKg2NGW7eRThyIqi94Ybel+EhruUUObezvhW/7aDlnSfjIo
/VuGUtVXHLRoo1FEt0KQt7y8U5iXG/xKwVvjOaQKVflwAput3VAmxuMuvw/pISB1pvY9nHT+7kDn
Qu/m9Q1xc+JrGzZts7y13Pe5drzNWGnJuSipQ2cRGbXLu3R0ZIlbaj7chvyhJDPbM+oN9WpJJfHy
LiPnAC9xP7LSHTcF8W5nktiqq9PQ5l424fXEdBjZeXmCWnXNxmlFfGlbx4Nz2wH1kz8cXcsqmZzP
vrMRV9lOc0nddmYX1Ai/7JvsR/ZfH6ikSz2ag3ExSLm4ZLzXJhWD9kld8+vz1Kq77hQlupJVEZyh
IHSb2gBJmyun5Z20uTLAK5ftteqFeu4CZNYBIMOP3nxZnoC8eloLtTavrTZVZxPf+aYNW/VaQjGm
xEyZWqnET1o6lCKHVr1HtlJxbSOTgFDZ/n52iRDoNbv+SSwHIpvO/ADeqawzEo1ASVnlqeAz+j3N
+2elDe+/tuZFD5VbWs+Bkik+3az05GiKeWVnQscbucGHy5+1PDU1iPAAi1XfW6XZ78uUSFyDSKR7
QNzwvORnAzi/LijOftCbTzZVWourrpnDKbUahOh9BX0zq2+Xp3L0PHaqaJ8praTblkPiWM9udDOU
HnG5atF8GsBfTLlVg0ntym5t5U6bJn3P4AnKnG0kD4D9xQp9qfiJj5PWdq+8JwpRBuEmQ7N1jciT
OrXgm/045/AyZ/O6/Dy27qJiE/Gz2bSEV4SjdtRJPbwZG0Vd62YlR0YvyzNnmJZSSafdjQFZO8OE
LLPtxWns6u4BswQhXPL3nkLAOaY3vStJhb8SgcCFeJToPHYozbrAiV7nLr0s38WrvFe174wnJ1L6
7VwA9AF/qd5ogEGQXbLDaf1l+YFqZnKYeGdx16MNPMRRP+1IC7Qe4h7mx/KUwA63Lu2q90DlXA36
cbg4ulKeA1MrfCtu2lct107LU6nUfcQRSXBtDlMZ2UoOsXnEm1Z47p095xNgGcP80eXC1z2hvKWk
CmyGtmzOiAOiq5UQuMwgsv3M3bupy60fo0KqRe85yo2BvPZY1SbygbLvXpBOXJZtkWf3S0nC5JH+
AurFsRvB8nDpdsKu5NrGNvrYwwkaaK+eNff+bEfjKZmL8CZvSlwp8vMsi+VmF3rK1VXZmTR5alpe
Jl+/PMMIj//D3fr/4m7p9Bb/+974p/ho0n92x79e9F/dcc/6X4Zm0vOWwcIqU1u29zd4SzK5QHTb
Bs1wx4B69d0sN+iIG7qr2jSwYWEZv4G31P+oOa47vOE/muOuCWxLMw3PUQ00MeYfoK0M+rA6BVF/
LnqzHSH+Ad+9LASRQA7Nl7XvxX9+Xyj9kN4yPv/vN4OyBQR7SIatudGMPNku71UuPu3llb1J0753
YnOqcjIFs7tAEtAzyUJ39GFXA0dPJSU9Gp5Lt9QPxTxAwZQkdRekOh6WA9uqVomkrRdg10mLlE3q
qgaFSNtfgcwOqtuKiUe1u37HWWM1G/28G7zqMXAh6XQ0UgWg9xbgewv4PZcEeEuy4IWkwg+SDx8A
is+S/hml/CGTBHlPQjBaSZWvoPzqhoDyHSgQAUpM1SJQVurE9D/Mnx3g9IOk1JuSV99ht64mCPaW
OqjrFKh9Lun2ueTcE7+2mgDfa61NDRMxGO+DolpPt4jUizWYgYsnufmpJOgHrtPdqJKq38azSrkM
M8VEYGuiNdam2TqSxJ9IJn9bFc96Eu4b2+oOptL/GswIjPpQPKSkC8Hohu0fSMo/gKRIUv8rif/n
j6KLfExlLkBpDO5+lFkB2p5AoMpSwFgNxRWwmIdzb/QLmTFQTD8DmTnQu6QPmDKHYCaQAFjms0fB
fl0iQPR78VgQXUAkrbo2YTleGN6MZCFktyKqo13XbmeZfCCIQOiJQpjt0tqaZrVrnPxurty3XqYm
mDI/oQjRbggG04CvZLoCMQsjcQsusQuGzF8wPIMzbT3RFGU/QKz/joY33QQDuQ2Z/QzWmlBImehg
cjledTLlgRHqOiH+W3GwMxTaNWDAgpIW4Z85g+KtkCdM9ToFmomIHJKJ99HbMPmLKtLRkNHtqajQ
a+oPhioFZeIPxWHInal5RdmeGbZI67PbZ/nG5IBcaakoKDMwCIjL6qbKPXtDlUFhl45qH3j1DbxZ
m8jX7uQYOM7o9wCdpgbdD27ph3b5DCePEBSYvduu7wcCBgmRzQ0f/bRv1nWy1mfrfpw0rqZRiYco
MmHKIUExRsFli3xR20GGMXVlSN5WQB/aVhNf1aNrHs6ovzNlTzpzt+ajRhutdj4zkX9Gdbch6pcy
qOncJ232F4107OEW5GKUxbY1geg1PwqU4iuHWaLfL5J46wAn+ycWkMA32juzN/Q1spQNUxH3TqMR
rYfZO7UlX9XGzznr36KxFnsS0YjmaYsPt4JK3pD9qRjGk1thOesG/itFr0nnaU+K9zlq1YM8v67g
anr8aSYAwOLi1cO4bztw3QHKAGUw1V2B5PXUBvEvO83vOT36sxcmu5K2jR9T+lJssgoHJrurwTc7
41EvqkeRMoUmvhm9H72er4WjgJgzX2LmFUhC9dtE2Hdpq3iI9qKa9juwc61zya3XQbAr8a2T9ruB
pA4kb+ppBrlHLoJ5HEuOCScZ0//N3nksx85l2flVOnosdMCbjtAEJr1h0pMTBHlJwnuPp9cH3FLd
v6o6WtJcE0YmfWYizzl777W+5RIgr4G9OsdK8thm8Bx4d6nCvGEBUDTpXigA4XWZk3GmPFY0JObo
RZtxBs4tjYO4IkCIA9QxpZfgRocAGd5GU+gDEbw7nUDPbXksX3PQq2clGy9w6Lg05GrXVaoTtONd
lQaYCYLG2BkZYahG8sR0He2MUSou6L1zYJifkFUHpEm70UwI3vYbAzSseV+AytsEqYw4vzI8rZsj
W1OuRGmZaLF01MOJOXmCRvaYiuD5hkw/v/qV5pDtWIoV0SBy/KZaPWBklMQBwZvIRDG6tZPmhCpA
u8yExE7yM7LI7zLTdjqKSQ5URu7Jqvpe+qPTdGeiElFdKy6Y1dItJz8FL6fdqaiRJbxdEZnXjjwg
rW4SLbsodXQv6Z1TTcRE4KFjcjMLn51KjY/PX+YU3BBQQKAwLeUuckvTust91++pTdNirpk1wacz
VMTWwqR7GGyggHf0AfE7yXPYugpGJWci/nl5a41zh4oadYCXxF9yBv9AUw81HRycXzmxC4XwXQ39
KwsSn43JRumkUxEWXyVdEjaDU43N0QYrSMKMmt4skRTDoDhZ8YSQf/iJZGA3eVZ/h6Qc2K0/sFW2
P5M/EX6ThI8x+qcd/gK3kIIZMVv7g4VxpP1rAlAx1FOklbBeJC8xMG2Tn9vRYUWhjLQA74tv/sxt
hrAZataQoLtuWuY+Gc0KgZgKydJ4dlPtKhqCflFonjvTGBZnrIOfwyjf19N0oi3V7Tm656fe34Ce
xq4pp89SqxIdlSj9ts0JIIuj6Q5x6hNlD7yH2OK9gyVHm6HfTT4pEDqC04l875aCoyHP3fSB9iQa
mSDtaBCO821FeYOMVeDsQKy0OKtHCzi1l5vjWzugqfdr5cOvfAcBVuUEBjMMC0+brEangtRjmGzR
bcqeTTkgliu9M9S5cgwxDbxk0n+0lL6TqYC56uXepYbnadKMe34l0ryERW8QY2RvZMAj5j0lQyWc
+i48iqWFr5HUkJ0KMxftIF1jlLl6VU1Hs70fSk4ZAO7dvsQwn6UWUz/eT3bVQdaPih4PrdW4tDa/
q94imA1/06CXr1mlRQ5Jrj9WL9HoFqtty5EOMBzCbKsNdn3TTG6T9cMRH6Ej0q201bqvOV3UJhYO
nFcN3juzQkKss7BBWjtGwdI9T+oFou2hOLYcJenvOEeSUjuGEUo3YKgKy7HXRMOuNccPxs+jbRaN
semV4Ts4oC4wdk1O16dAvSSjiNuOjdEdOSsQgJuqJZu9RVi6pAAIHNXCSZPqU0JFvK/NducTzH4S
xOxYNOZ1auXBmckvcLtAJLdSkKi6VNpJ1rydCBra4fPZTq3YOg0vFgYwhuCmWrriFDOrUWjM8fzF
QImqb1Seoc04Fml8hM+atYzqHa39pdIIq+8rMJWQ4uJtu+izWlp0kpRjMNRFLiAgnhCis29jUhLc
fx1r0U4coq+cV7KaZdhnUzbsDYZx2BstMoxGf8Izg5nP1AI8TwLDJ51h4lRN2pZZBvaiAOlmnDC4
4u9aw6wy6CM5UhTxHTRDnrqtmuEqGcWb0CglzJyw3dREM277OLzPIQCeNKFcYJAcGFS9O3MNcAZJ
9xUQWK/CvWaXef9lNMnXHIufAOsf/BBnaKmOCwm9e6/C2fSmztQOdZy30PTl0NO06QkxZLzT84wg
TV95tGZySAvM2A5ifs3vv5g7etA9CSvt5sbumYZhfgpJ/SRVVI/oqCjdL7kNQOkC/s9Ajm/1UnjM
MrO8EVQU+drerIiBBD4P9dMyz1URFW4ssZHPQdm7iomFYFaC7tQYSG9jsYL6ZtQu7FLhmE5IafD3
XLVcHLaaQTTfNISkc86c6dHJ9Y9EzFyLur4Ao8SqoajFTkxVLPPsa6JPOFdI5DFhgNElLjD2zfC9
sVSQcacLWe+IJUP2sKg6nHucbBQdhUUMl4JFOSpPYhz0zCurb9FCxdIsAML1VicPV0UTpb1M92BT
GCSRjcYADCHUFGyew4swZSTEJ9NJhTlAC4Y3Numguymeuv3Atgl3Ms23sdgL8N/iy5glCnkcy7Hd
sATSFzjKyQVwdCHwz8QNjm7cl9qGeAA7Vid/x0ZxqhujPaaw4XeNP9+muPd3Y+Ib9iAah9FA7pcQ
QXFoe+M+7UvCIBF07v24Ep8zU7mLMauOEimWiRyE2NkMb0KY2U+icuzKMT6jDjhnLCSIYE5NMYt3
I/4sRZrCE4lVb+BeSQtTfX+XjMVj1czmMSurB80qiebMDXLq7xvRnO9mcY6Q92bVBjeP71kWPNlI
1nUnFn1EleZM0p8uPIjZAKSIymKT9xE+QFF6aWWPYYRq1302XAY5L4iUOgWIrZ2ZEZmzhvFlf0/k
W7P6/ulzDDZ/RQEnjjWbrzR7tkUQg9gY/qTziaXh4kYddosn+7BG9BGfnMBy/ft9PK4R7M6lfpAB
e/bZVHl5Hvz8jqRb0+jWD0UWTIuQQUZ5qXxErdI5eq5CLhUq8kssK1tukj1z+H2/rT4C6LLeilaT
EmFJSmGv3eFSdevQWDlbf/sQoaMVelynnTqG/ZGFXNvRiHKMMYM7usogMtVHA7jehPZuep3UvISL
GGWVQfz5sCpC1ruTgHVV1epN16BNp7MeOKu+Yv0d6weRhZ0CxNj++dTvP1BXpE/1IS7GRW2x/jZ/
cVETNsRk9M8nLTXCNE6mzR9pAGctiFfrfL22gnkfSKe/ILb+QpRah+vV4l6bQuG6ztUpPLAftc2o
b0f6B8mS5Wd1fsbTJcyUqL0EXGNJ9WMaTb3ByKo9gAWBL7gAdkKULkyIl+d/UcnopwQ/vkxGISdG
H+cfERO8SstLtd4aM2WWvEiAjQqRdE1lXEUa661S1DBZq6Px2rGCEw7PyFhfAGlFif9lN5lwuZYo
yVWksaqOknyJwvkj2uB8ggdZUJwxKOrDKtBYb6l10u00A6bwItdo/q7ZSOtW9Vp5fOsXLYcvum2b
hb/jC9eLL5IQ2kVIcrhAsdQ5ErQ9Z73aAs46krc+cF6k5UIsMZcbSuJFyyNul0uts7Sx3DF73Iax
pG+DJERRt3zQFlkOudbVYWh8QCskQq6fmmeDdj9lqJ3kzMgXERKG6vKwKpOk5dZ6N1fL2huV7gtf
SLuxpvb2L2ii39qp5UqdQiQCibXQoxdJhrWyVX+rM1aJxvJhvTsLPgLsOrcAw2SU4dFSiIlzd6KI
8zfrhSNQMhDBmwHm0OE618sjWB/Q+ljG+65YMLar8mhaU2XkRXq0SqpiyCZbFCmHNWHUEEheAvec
1sAHYpYS+V5TBym114H8nyF9whvFxZ4vIVBBRrV+4D39t1uT3rLg/7m/fllcP4kDdPCsiRr57z9H
eroIFWS533ZyVr/+02+bGyXbIxsYyyXOpFp0jb9vqpXFXF7qOJssn4x7Qi6yGin2X76TUU4FK5cP
6631G/uRfZjuzcSIh0tCjjuv1IhCWu8REvC39CVLqV+rrjUIR+a7alKGJU8MxBznRqm5pYBNIy5w
wSocZ3/nNa1Kln+6q0v51tJZVQaTItX+8+sVpRFcSJCQCZekq1X78Cf4av3csHxhvfVffQuUHW3X
56zoK6iZNhOXYUFSnScEtQ77N1zKbDW7FkSds/eRti0GATRCbI+IWlcy3XqzmuRzZMT6xhrvignz
Nap76HR/cMy/uby0cSt3rhbYc3ET1lezW160v9xcocxkfe4MxhZb0MIskr8TfgorV3cJsbBrHA2y
U9MrBfGFra88/Pn317tIetB2LV9YP4RlhUG+Y460aMjWUJzf+Th/7vsDgWxmh/R+eWRros56K2f9
HBHnI3CSalfWCFVeP79+0Jp6tMl2yTEYTlR4E72/ZVXhDRTWu/Um08UCzYfZOukasbrktcbLrfXu
GKActrMl5qlNP8JB6vd/oMEETOmsTQtEeJAEXB2kPv3jRbjcXQPE1mtSo/+Gm0e9+8v1vd5sI1qh
CZEkznq3VBBQpig//vJ965UtttKFCYmy+cvFv37Pn79RSUC/8qzEd74ElxEtwPspH5foKoglv//B
9UcafQkbGBfklSkOsxuvSK81jm4NoQuXffCf7q5fQOJvOP9/IvN/NZFRRAu333/nVhz+bfeR4ZiN
6u9//7fv9ZcuCSOEniw/+bexjCH+hy4Rq6eroi5jf/zbSMaQ/4O3FU1BTdZxNEpL4Mn/9i8yyCGh
RLPY0BjokP71d/+iKv+HbgFAwW5oSKSXiMr/y4hGU/5xQKMSRcdv0k11MUQyAuJ/KH993Ed50PzP
f5f+hwpbI6iYM+8WLkUS6fTnQs+MPOGpOqU7ggZneVMZB0Ih4d11j+2H+it4bJ8J9oBRhRHYnzbj
TGnz0pbHzt9KwHLyLZWMBo5G3Fmxm8FFAu33lLSYbPbEj6Vbgjk2+QfjFoR66Lsy3w2fpK/qaLnG
ntCl+LfZ9tf4n6TT3P2Odfm3HGdgEeXt8l/jA/3rEOr3Y8S/b2kaK4Vuyf/4GGtfBi+amTOsVOO5
k6T7sCMAZSlIBsaudfcjCIzvyyR60yLp/i8XxH/xx1VreQb/kjWz/nWVVwqlsmiImvJPfx1B1Vih
95h35pM1HMWf4r6+kokgvreb7IftchH6/RgP6n0BtehIDyR5EDbm2XowiVW/VqWn3qT6LJ1YkD+y
y7xPbgkxyBfG78OtK53Giy7Th6nS2re1ByPezrFb7MZfxXN4Uu7EbWl+BwjRPAHhUvLNzq/fqW8o
WwtAvaSh2Nq5zezZsBFG29TqT9lTDzxB2ZP5nhkeGhFlJu/VQbxOZwrqRnPKTlAKvka6FDv8hGbl
IpRkkzHd+qG6EIYrHZuteVDc7L14kghz+BU/8nA240v+M2+RjkSb6OzvgKLRkuhJhN0NJ/KYwRhs
4u9pl7mdO08eiJOktH/kI6OW1iJEQNgjvGw+gXR0hi242ScN4FF1hX393ptuJnv1E8ZR3EWy7LHU
B4+Lqv/Jb7ZpfJvuZsMJzoHu1OZjcUu+8Q2O1GTn4lHbzvfEEeQv2fAoDjjEXJ6O4DS95h/6ZiCf
lX7yT0xP7qyjdJLA/XvU+AFVqrkZ4B+QVxUAebATFafba0+cHSIqDmvAYXLxpoobeF/GrX4fjvpn
cedf2+IiP1C5M9bri10UYBJ1rPtoK1yAIl6CQz/vgjv9CHxhwniAadApP9JDZQJJsMNb4So/sRds
aK8D9RJpen+2sZdgCaa4J/nY8V9lbIHFXfTYhmfzSGScgV6L2tdrvfw4b9VN6JFLBBGbLBztTfry
z3Cw9fP8ClrbcrMr3tT38CyflYCntildJn6gG2i7+rT5t8Zp5LhJjOTRfLFiO1fJMHHT7/oG+2O8
yEShXMU3giW1+2Bv1MyySM8h28wZJMd67HkmoLa0WFNPTMPkXfzR7Ylivcr3JLmZT8GnfumaYyvY
0Yv/ZN5o5XNpAzxqXTg1yl6/ZNcBA7KXKSfj1qge8L1yl38Om5wU9l21S18tl/UEYQJDx7N1Zz1j
pClQJJfO6LVOxrvDTr/7C5C77ijHj3HhVFd0GNdmmRKii+AkQd7aYXhFiGzcVICM5KCRLuKmXvuh
7yKaQ7bkWaEzI0J3io110w5BZ4fnpnR0Il+HPQR2Gq2/sEguD1Df5J6x7zGDzzyRWAu38Xna+eVO
NezaqS9Z5tChPiexIwGKeKJHOYn4a+keOJ3u9vh90TV+pU+hh9znDeRZupXtaTfeUfzoWw6X2j5+
at8ndzftwicS2Zn8UlQHV4NgjNbWHv2P5kdAdA/h6dz3++mFc7tHm8q6dQA4iOTeTvVehEe1HQPa
mrZ5Vbon69af27fwEOu28Tbdiy+im9H+t8V76VoP/4fFme3vH1dHU5I16IVk9Elsc//snpfTGXiK
ziioIcwjp9UK8e3FjBr3v1+G/2URXv6MZiFQQIeAnn7ZIv6yzSFbmjrRl6qdJg2Py5+wpnE/BeM3
/Xca/FlL575ii//7WeC/WPpl+V93V1NSZRFzhK4apmqJbON//bOEM6v6aDUNBt0lkCvyPW3M413J
udXOdUV4l7TGpgG/8cvnOLCQJpgfzLnJx4Rg0zPawJA1PRY+Ft/ZlHmrMQHadBqtxUgRT0k3Xkes
RsC+6mYjKcysQP6onjnKJmJGqdzMZMzYSdVc2pElI50BhxfqEeNyfM1npTqpw4SOOjYOib7xq6Z5
lsuOeGiDrGzCkS2wjAWzPnO+bzPqXK5yxo7TTlZ6IoaKJ2YR3UOgNfLZSnOSu+mqZokhUPsG5d5q
mxNjsojeORuZL5ZvVl/sademQUY0vfarCwanyiGc1bpA8jD41SLDQ98exCyRtoo478m5BN0BYHdp
4uLO9QkgxYWJDyFyBlBiHDX6uyjnIfCytywHpp1b6EuxUOMCBkAI7+RFLmvBxVJXusCdf7q6TS7y
AEwhKsSHRPfVc9RXeDBm8ooLmbTzQhMYsU47rapvekqErzhlBLoy5FC1XOGfNH/kR6zQrKk5yi8u
Od8O0rZwYRpgNRNmQEZVRgasmG8EmfwBJRaNc9sYZwb4MIDFgY3PUK9TrUxbXVA/B2tU8Z6DUGeI
6TPJ2/W9jHCj1Zo9IxNvHOI7pRB+WTL/Wa7NjxqRX/y/dmFmX3Wh+jut1NnPZvka9+05JPvNaQsd
SGykP3cRtE+V0f1A2h3CRA4JPaAYbCiAI3T9QZuDB7Gs0WhIFxHQkzBpd9L4VY3a/VwKypZ8shdE
5M/lSHl17cQw85qxuR/D/CH2g0c5ar5ic4QQyAU8qx1OkuZlua0OHlwEc0nNjTdaprjBuNASRYGH
mCBVZkvIiX1jzgbXVZVdVUYPn8Wx4tQx6sFSeyId+CwIUBRUi1falA9FXAhbIVWFXU0KVtzTllUS
kaFANzznJQY7c8CmWwbmRhi/obS5opA+jqX85RvTYZhysBoWXVYx2QpJN9nUX5SYnX4HPSSwJ3aG
9kJUpz0RQJry7KTzGSmoW5bBphseaOI4LV0suAVuialMZRKRi527vGaiL2zG9NtKg40B6k8JNXfA
t17PTOvMaqfe6ZgqMw0dKfm4eQEXMyEsOuscTYL0MzLHrvcd4PG1IS29a73gGLVoJxy8cu07hgU6
Psy9RlZI/2Q2wwlaEIE+4kYFJrFAHhqkEg1HtH6M9GNm1PpRwYK7jbLsOoVaDKfRN2QPnDibRt0p
J1/ozI7Z+mVG3lsQgqS1qp8iqOndKZeqPWS/iUlrt2sSMKi2hrIe+WqNBgBjFx7NANVEXDuFxjgD
nz15Tax8NEPNxjV7OSCmrj9IXUNQIVIj4HZkjUpihCk12hgNLsT1gz7J8iGNas5sstWG26o17/wW
PyrOyoYxDcM1dSKqZ1jiuxH/JgdD/4iTReGyfioyX3LcIwdYhKA9l2/SQiv5fauXf/GOiI+zljN1
CejRZhUWoICwDDtsU5bP0Up9+PjydxXIwkaW+8i7I7KO4f91vm8YA5JD3dnlznSbc0HmhR1tMa9w
ZPTf5Kd5J7/Fpde49Tk9j2fpIyWm+Uh+oW65FkFeNmt38jY98N6vTniHxp96K3lMPbMT5IU3u7iF
pCm+oTBXr+FHc1I3I6kXtn8pPklAvyMYGeiq/MprpL+ax+Yh3KmgQaE3sM5fjRKDFRAV6LqkNvFE
LUqGQXXrxjEu4h0iLrLUAvQc+G6RJAc2zSaiQKQbPudlfGLXbxK5lMaJ0Rg/ZnBAdJhuaZ/mnfll
7qvvqH8LgUfFroqXt+MH+58KG+rzcCL/GWaGYKH/59TjJK2bXqyt8Vw8cpAP7kx7fDa2xla8Rluj
dgw2sZyDhvKTvhM8njvm5/wez7axrRqvkDlpM1Lj2OxKSK2P7Q5DLMiOBbN2KFA69CyglmPGF7q+
tbbVJXApXsBQfkAAsiFfmCmg0hwldc+wb+Ld1h4t3xHPdc8w2tNEG2NdU9klMiZaTLD+0O54g36n
SWDU3ORWsTYdM2/wInMTCqQrsyCwnziQU8YKqIkTlF7wkrbb0tU4nF5M/nMoWntyPutXudwqYI8H
p5gcuqyp5gjkzFxl0qL2fDhj1inA9fi2Zm7Mytbd4ZXnOOH9hY4YNpmyk3k+dETKG2bODHyz3psE
u0Ui5kW3gmeL0+U3kASlPtafhFXy8lREu3kYUuC0pldLPyT4ugLGp/dDvx+tN+HCEmZdNO2gv8E9
7XdcFpmw5ylesiiDB+OifvXkvSUeJRkEi3pByWKw4sxoPpJehl0lvpjRUf/SPOE2P/tX6qfmrQYz
nt+3j3A1+dvBO0ff1/xU7vsvarIcFdy3soku+jn76ApHVOz2ZXiKRoesGevC2wbJdrEzB6ZSTvFU
buqHkFKLmfUb7wDlM6NYi13UBEDKrJZy06melrhDV7skTxpH1dkltlCPPav0YLO99AZwlV3J/3/g
/xW7M3Qf3pMcoYgBam1DtJFKOVVlG9W2epJCm54iD5Nf3fd3hfQK2puARtM8BZobJR4dWZ5Eg0Ly
ktSOdpIqzzj6B5MK1KSu4ZXa8DuqxOUFIlLTf+6S52DeZrqj0//rjsKnmnvRfSChrQYWuK04iF2s
60Lkw2Mxnsd9f0oIOAw2XLlQLwQbz/exw7t5aA/JOQ7cRTjwNVlO/Cpap/TkExFr2LpPLKgtEo/x
ifnQp5qzQ84mgW28cl0xmCZxkpDWGvzNDs7ZZ/cZe+qOGMnmFO7y0TbwMb6m21Z3OAxQgBE7+gzD
Lrm2W5/gxQECLi1YW4BTLduC6WDIwwoZ6N5wqijIcxcDGlcNJSp9AS99rwUKF2dED3WjIkd/ljz2
W0551qNpOd1LwQln3JqOsicb/FXayFv9Kd3SzHmDeDWzfezTc7RRnnL6Cp5xOsJMmB+GzEP0BQjv
Lr1Rz7y1m3hJTlDPCctY4JYunCHjCxd2sMsuxD++9q+wVt55DDcqXTPfhYd+2892UPKoETPOnrWH
QjteA8mZakdkikjY48W/B3TcOh1VHRoWl7K8vW+uwlt11B4YjbavJtmi9nu4b46Aoj2OCTfCsi1c
qKza/UM8bcwt0x5/b22sT9nLntlC27tFbnMaN8UluNS/wAtMyHnOSeRYV4ZrKsetp/Kzc7XzIj54
VC7RU3KEbSAfAuWgMs6ZbHlCBLFLk1PZ7kvxTr+pZ+OheEZ3xgGTnIg8QAqLdnOH4wSYIw2Vei+9
MhWar5R0F3YYWiHUiNFna9mtbMPRAsncGK7RAXpysswt/QPPOyLPV2LC0Mpi/HuVFE9hPn81L1rr
1DjrhS3T+1DYjdKG18kPwVQRbnwTx1OBDzp2KFKhRPrdJj/TVhkQTxQnqkrpq6k+OVVY6Lrak3oL
H5lYmra0MW/y1nrAq8PYEVRmgKFjMWQ6EXEjdr2H5wNmczxFxCl4pnWpLnXIhnTBpog+1PyBJYUc
QbGDl/lXdlmXOdULDtk73RW89tI70gCORZY33WVbchdvQXRQpE9Yx7F5C4Zz9A4mc0iP8zJhRDVz
NPHxkYXO4t9NjOKO/vDY4QoLhB8kOFvT8Ir4jvXHQvOXWo/JAY6Lh7PxBRElFcFwTt/oQCiv0pUG
SK/Y0jXdz5vqJpE8yHnuFryzL7EYKMqH1W+QxVyL+wjh0q92EzRO9iKKjomfD88UTwAkYbYy1kfE
IuzDOujgp7F8CkxO4U6iba2F0EgwwUZitXuL31vDSa4kRE+38dX3iS6mG+a0e4UrNgbrApnamzvb
fw8IkSaBQfLKz+qpeC/8k/pcRvfxnVkCR9tpu/htOXiisvoY0UMzDolcFOPJISbSazezUbxIO0CL
286ZMhuNbrUTt+2e8rQ7R4j+6m0lb7pvU3NbYJWaCypMhAT6Zj6I88V/yHdo4N66b8jCJaeAx74g
99hWapzUdnARvezJEB3/rrgh87wvT0gVkw8U89WPsuneS/obP9Mh+5CVWwYXjaIOD+q5Pw6AeDmE
P7DnRTew9He9uNWifXuIvOldxdv1xKqOXDPnt9Ibu8BSf2CWyi6i7MxnyL3oLawrDaUPZSN+c0dC
CRXAmgUsiztw6yNoqYgKcPxHxmn5UbsvaZaEmzC9Zd/KzCnWy741wPPJbbaOibTBnZVvFOOC77S/
6/W9z7Y4ie+4iigVPvtZpDgRCbx4nXGyYf+2mZwXDcpuOlgUtsh+7WqQmbshL+IIVEU1hbpnIC9t
Yp+2miTb6hmDYPqKYd8/18pPU/+qEWXc8ZigYkNp9/fBN2eY/IpOPLoR6esHTsop4WC0Xl17VuKU
bwxReeHUb3BFjIG1hPLDhnJLMiWy8sf+hEjr1/COFJaEjvmz+qZqROhX1I7/0xDjzEYDsNcE1Wdr
L8Fos2eJuSNtjcN8ntzslG0zTpfuoNvDJeGYUWMBV7co+KTeRdLc29Ul8lATgcpRv8Q9R8Roi8Q7
OKrnakfDj+Wl8oJL+pbv4y3u+OazKz1U8+FjhQAPnLLNTnE1t9XFNI/idvzuv80LV6UQONnjfA7P
+S/rMbi2Zyzz6qe1j57rE848+ufV8zhtpvxHmu8mVMypQ+k1xfuc0Kx6M/4yzG3JmMKilIEix4VO
wMoYZYrTm4GMpmJCES2rPM9jpQWHmSo21AzxOASpdBzXL0iYBPqsFbZiA6YCukRjk26Gp3f5sH7f
emv9MWNAaZonScOi3ElHa4wQOa1fBllaHvzpLg1alA9xeGtECdr2qCBGE+0oZJ1pq0Z1TbGWPdQa
CkVVMG6zUgeADMIBY4RjaPE1CEfe2BlCyozMNBc/7y2ywiNyEP43pJjkVWfiBvKHtpsN0bL9vFLB
8TLmlnsA7Z2GWRx2zQY1BicqwWgxDoheQyAESGyRZpSl0ef0w8Br4/ZNSvTQq7pmeJAQHkdZnm4q
mQ67aHHgbhlsuZVP5mMq1w8NzkK38KGLoRbmWF0StUCASVoHOM1T2SUgofaGtKZpLvvZRonG8DmK
NloFmFmIDQliXwthT/HrDWJThAaIntwCrvN9xenIVEJQ5LFp1yOO2HQkKAZa/lHt2NfLZKaRYg7H
cEFF+qQn9CL5J2GjvOnqjEyd9SHuyGfKJzqZqhDfo3A+mKUBCIN1NKyOPdxXaU5bzo+ckIfCv6WR
/07uRHNoZQCdxUj5HLP+NbO2wTEBrxjdglHsk+BIfX3XliJ8EIyO7iRniTdFGZXIxKGC2PR9MFhP
YUaceYxsM+zNQ2MEJ78cX/UklzFQC8zJWv3Ojz/SrkZsY0nfaplSlvU4KPspjreiv0gdhG3cqemb
alKsgKqyEKaVoKTnFn++P97PwS3Dpv5K5Hoj4OMbxfYNPC7tZYiRsf9YaT/QBWvguulzH6bsq1WC
8aW2fqrcOEoNgk0ygeic5PwPCFY9JLPeIJsCpe/8IoCM3LWjEtmVGP7MvkYbiWrIhMgdDn248+nl
Vd38VBmquSOmkwAjgXD1QB+YMATDy7T8MVmmOkX9KFt+RgcarGA9W56O5FQFnudEsUzITijvxJL2
dKRY2zlBtZuQ4Q5i7NjNL4icX/o8vCAV93oLOW3dFy8tyZG/fzaLtR/R3CdSyWINEKGhnxYZ+InG
1LymulghIhUfW1F9zccE/4GHEn/xrYoEY3C4tp5ZlUO7MwP+gyUIpXkpNNgVGQVxmXNEVYr2Ka8I
js1VhbP2YH3WoytF/qeqczSOepwyBQfmMmOCQFKCpb5ZqfRKlkRDCcoAqwXVn+CJwK65CbDAOHLI
CCWuImKh0nQr1Vmwvw+1RbY9UdGhiNoWUkQxA+JAroybNRnPQozDtzdqztPiW1IOn/HITmOSYzxZ
9IOydo/sEwEZ6AQr7jVEfk9gf9DxKywpqUi1HMKFcyFseCjsJw/xSbszo0q3rTzSD73EBmAEj92o
hltD2fbUpXHbo3QTRBInuk3TEOUgRI8+6Uwafle6TwC8zbbdy6mSQJrHupHKFmrunr6FECj5vqno
6EVMEFkiPWUiV6L2O1dUmLcFXXk1rfwWDfWTVE1Lm2wiBqaR0IK099bQoEwXh6dMBYaCooNKxsBB
JDeMLfyWuK6CcbJoBLuScIVAFzZkJd4UnlquTjkn450jrVajKO+T7iUuUs4jKbMY1vDsZFXPCrHf
1P3xm9FajK9ikq1U0p3iwHzsh/g0640LmTZBSypuC8IV7LFHwqcJwuTGySRfS+aAgggiU7ew9qXE
jSbWHNgI7x9QgtNSSK2PKqVyLcLsacR9G/W8VvjCansaAfapSXUpaTO0rY+LQoWY270Q8LamRce2
DqPSA+7BLF0dD00PbVF+D0cOsmX7JurHQCovzDV2pYEnwmybb2tkcJ81rojA2xDyczEpC0wmODv3
hants6p6EC3zMpaouwedSVsrDvusrr9KkoYm8SMIMrbTvMMCFoF8FxpCrvAvvyXCpkmY/tZaeE4X
xRWzBA48lDjT24c+Ee+rwZCJGrxHoIs4nQnyqe3oitTCUquaw31k5hw84ugm1ksAmwanvWLsOxYd
6mjrIajjbJN2ExtrUu6aZt63OqDZuBaPRU2YVCym92PfvhH8W+FtIGA+kAOKZc5ExJjfCkH4GHtS
vULlGvQ5Rnp4uqMV8Gp0jQ2MB8sIeHgBqXfahLqjwnuydXIJdj4eDfjzGE1wiHCOSg23sLKnYhz4
VElbrR76IyLvJ9EY3QaebtKAIsXwlDJaHej+9vK2YTWzdTNZHOrKRZqh/ANa3iJ+7uw5RVyVzx+z
Fh3/F3vnsVw5sl7dV1Fojg5kwiUGmhzv6E2xOEGUhUcCSPin/xdK94b6/hNJcw2a0V1FsslzAORn
9l4bG4x1JiPpCVfROnCu38apoIn2u5eJ/I9tNAZPPdfpdnZ5wMvw6Lgm36m+oG9i1xq7tFVD4B1N
VBOF5eyitD45jnVMawZ9ThGKbSqqMxj/66DSF4vf/z1leJ7r/AMWWMJJTGRGy0EmKsCNVTjaZ3ew
UZdD0JNOyQg5c3hOtW56SGoae4gONJgRGKHU6vU5A3KHwWr1gGbpAS/q8IAU+zJkAOn8Efp1LMMd
MRoCCjTc6zU5AR4PraE/f3PzMNuOJKVsdZ2fF5v0ea3Obtb1e2UJa5P0pAVVmozGZdqNKDaIsCPt
bJEALWzefz9aDk5CX0bEhL+NMutxdrvy7NUuIkhFehgk2EOjA/Tto/w9NgNj3AIo8OuAcW6vkH83
c0brgFvLSKwl/ZDsFxIdZ9W9mFIx1+zac9SrUxGkzCBa72ksOXLrpT+DgLnPeYnwFAS3Gkzlro45
bFhaFUX60syGO8Z4X+RUYyvLy695ZL+NbTIfPd9jURd+CWyClOQwrZY4aNehIVI69j9cpKtbk1k7
TyCNdeFNbQA+EhVVjAct5AcKZCg1PjMBtc6sPVk8L5Z1TerlpSVeikoXIzhRKtzGpTu+qkqD31Di
J9nw7Z0LK4o5PrklCFEPQ9Q9x+asi+C7L1N7Z3B1xuX8O9NxclAoAcH2+1vtuvt+Yr4mLCq21E3k
Fqn4tpm4q4PmR9DgchI+l0RikEB3k/F3+UGUebOVA+DPSoq3yO5jPEg0Ci7qCB31w7bI0pe8JFOI
BQ3YFYUqqGGVnQ9IINaMQqA3ExuNeWSuEXfBHfAXFBiivgvsibTLkEBOo7fdvCzHtBoeBudgKcyU
Mumd49JW7sWUo3v582//339OhQasqGlcm/x7ymZoL5zGu4wq+fuHP3+m2jncp3b8+cdQ/udDM3AH
8MAS+7KmaouE/Gr34NOMX/0gAcwQyhOSDWRbZOKsEnAvGZjwJcBPY5jNeC2cajdhtUBUxUyzoHNb
1eFDHOuzy9TJW9GYeVP840M/109WCa2YgG//YrIZY670dHCRCRzNPx8q4jQu3dcQGBG+p39+SJEX
kPjVnP9LFVmuIkkP3Sz0RPu5HBVTMcerHu1olCQ+ePmtaHL3+Gfb/X+RBv9tpIEQ/61I8PKrNb/m
f1UI/vmyfyoEnb9CW2KzcV3H8UIn+JtK0EMlyJ8r1qACEdl/aQTFX44vgkDJVdcQOCtbwei+S/7j
3x31V8h3s23+xnaF/b/MOJDBimn4u4YttD1wS0qESvGXPGL/Vccgm7YqCYtqT2aCapfM1h2+X+6r
kPVW1rbj1sRUelXrdHt8h69W60c7iwUk9ybinTxqXuOwe+7jxt5lXZbfKkMKXjpSWGL+w6UKM2ub
FTo7GIhEG9X7n245RVfyVe5bPXkHwkudS+T5Z2Gb/NyEPguYj2ws22sI7mij8aLwAbes6IbygP2g
3DlyXYikzvzSfItE9r1VOkM0JHnSMvCvQHfe4P69E+NLzo0VNtfCAESjtK15YllgFEaLqVhRP6qq
6+6xzL+qmjmIN5gj/ac54znGW2O/o+609mTNp9tkmn/DskG3w0IDRbxE5gE3yL10LpsoshTMMZ7K
B8gp0WtfuT+sMftsnFAfta2Gx4b8FWAR+twVPI4tAm0QnF+CnMe/LdNse9eSKKOlk91lrZXujE2I
l8IlheMK3cSsY5RwbvWaLSI4NG5e7j1KzMhtlh3+8vLYxuPb3LflqRqPeFiroxz5zrXP1AUnJlLO
FEKaJtgQn/FHXDP15ux/beHHouJ61U2Gg3EktItH/4UNi1Ul8HLr9lD2LmsbEm23tV461vLRqyfY
UFojysWq9yBBSP6rRZ8BQxlqDbucihdx1w6MhuHgD5zJ8pMMXFCHZCD1c3bqRpd/aaj3Tdf1W4JW
tzobCRWbykNQ882LKL8WqyUshG3nOFsNLedZkyu1wV3nbEFyd/sVwM8YhEX/+hWjH1jk9ZCKpTLE
ZmHGn5UT4UioLB67bj7ZkpejBRG0NRPyksGNd0v7blsTbwqHU8fP+cfQOYXuaemX9yqBKe2RBYdb
iXNsDtqXDkvymEZ3YgnIAs672zgKDTJMjrvZQ1XgCBr2HBKizPE3o405zgMv71C+yWB6DtvWJ9Oz
ZgOQX2YVrr4u0e2XkVuj5qLDbnPD1JTuYaPlSwPqz7voZHmXE5da6xZHruHpIAsZbSPEI4u6dH+4
9UtzdhKWjFOojnFYLgeaMNb8VO8BsyOJ85W1Qbv1R8d6mNP8o1oeNJrWKz5IgoS6AnP1MiHrYFgw
UTPnIU6sZky55ofxu+9/1JkYXnrriycQnvKmLhe3J9igIcCIHDN1o8kpsDwlHz2lzsUZF1jhc4yw
id5vX0qN/0fq9ybID/j/sVmlY3WaiDHd+k3lnbVoXxDKdzeFgohVtzoIegJyNdnpt2I4+mX3pNte
HiOyuNGDkjYclEDEiiJXm8S3dyi/ajzYrKucaSvSPD/qSDvHkK3DWHPxwKkYyAW1pFhObVnfVqNP
MjBoK5yJ0TNelj38BvITwhNG5B3ask/ReU8tPBTod8ULZUt840cJtvEjg8V+W6vKvJCesgnmFkNn
MBT7qJ/1QfGW0pb1v3xNxZMp2tfR49NwHXuH3PKRUrOkWujtinhN9JhAjUVFglaTrCQ0N+xmxIC0
2q2fpgD17rSCUoey+J4SuLot5+ynjhESunHzmpO3vIk8ZllkwwAOaUcm0kvR7/DoMm+B2EYlCpRP
9Cf3d6zQZUQj77MKl9MMkGsJ2BDAICtuc7fqT4OE9jcYXopCMJUnFh5PtevsgLu9Wz6wUbKHCVep
9uNo/crt/A10h9oJazg7JRvnxACbr4hbbPQvpatTHQGelTYj9ST9bk1ltQH/eWI6Kc++EfQhOv/e
GgsYRgx8InV2OPyBrnVi2Ho1N1Ar8wfdEdDsJhH36QR9zOvVAdvelWi1cu+vn0QiIdOlqjrFCwgB
1RThMffEjhaUIQGR3vsMu/qm+pQO/QUhPThpZ3oLpGmvahWdjc6MzIZLodJ761xFzDsaDBorgrO/
y0VIgAa9/ThGyCR0HR36KkhJXRyhumiDuDqNf2UWYJR+faimP+NkuGMiMWwRNA07POt7o7DBVlZJ
m7MS3AwMwW4g6TiP4XO6FqE4lY7vcxsNkE/+7cFP1e80oKn2tRyOS+V/NbVNoDJBvAQIsgadnMiG
q9HQMpJK05bkcpNfKG5RCpKnd4biUMqueZQzi5YKrkrc1k/I0OqHYLDSW1WQ+WpKhxmT6XbhEjzB
TxvOI395U3FzKUWbP5GDglaJU8XSVoMyzIqehm6+D52MfWqQ5gfI6z/x61xiS2Ig7pIJSoH8vcjM
u0Ulv0QlGWnKtDF3jWHCuOQ8mjpuz0q6tDcQwfeN6q9GT1/tOJwP+eKtl8GphGZGEizGsqEiOno9
t3r2MWFm7l1mKEw++by5gUxBXWyhLEi0f5/4Pf6CCTFNlHzntB+22frtpnJ4mdpvg80GZ8gZ1Khh
Yk1tN/mhB8q+DXT6HC7dKnC56+e4PVKa8QunyZtp2uRQgkbBsQYv7s/NuCDKHmoSrNsx2k9ki+88
Fe/r3F1O7jAhycYa4U/iK0m64dEvwvsgYlERtu/SWMF2DFGvQRbY6pZHDbY2DKbpuqyZ7nvspKBv
oh/KZXeEwpHB46jwCoyGbRaJ9CGvJ4KJzD4xY3vuLCj1Tv8STMHR9Qu57cYU9U7ofVukgj7Ngqbq
VqwTeYi7nhTIvXJRCnT5MKzoCtpiciv3yojfHMyuEPN91s8Wwsz+vswEyXcIp9KOTbMo26+O03Fh
8LTNo/pmRD4f3D8g4Vl8J//zCzA+eYsoC9ejzEmqDsAfQuOaAskD0bKbOM0DsU5PbHmsHD+6iAQ3
ydihF5pDpDYpy8rsq0ltPM8Zu2lYWK+ha+6RzyaHEUfn1uXF3f6Rgi2aOVxRu19qizZotCBEp8rz
zpN6aBmK32nhYeaVFztJtoaHHLUJow4eDIT4yX5f1Gchd76LQjRhCcRZmG4zn7FSXfv6Bl6FN7Rf
E6x8JFCImMczhyIqbEgCD60hzKpY5vCZEcIPtbgvfh0NjyBND63J1HNZvegOUQ/9tmGHmI5XsLGb
sPdumrO55Gx8RoLLS5R3IXvtwjnG3YHYyRARepA+1m7Ts7ReeKLGW+W29U76LLBb5YTYiJ2fWVQt
L7m+zRMA537CExcPr38+wJZ6m7FX3o+BGV5dAE5kPsbDKYqbYu/bcgFgEOELaZG/p6A0PZ/v1BH8
8GRZHPQaNSbqUcEzMOWFaCoSbOvOwy1ic2h70StHor7Hhm8f4gFKFLPq4NWOJWnebkDEYEYqdbV0
wdmBPgo2ZfnqT164F9VsAX0dxTO18iYsS+/V9mbkDHl+sCthENmtfxQCnqxGu7rOjC68pHNf85ib
wzQa6iUMRYAVjTxiJJ+xQPesppNuehMWt68oiNn2Sn6FZHJ/eDOc8GTkzZX4Cermh6lDbycnWd1V
do1it/ZTBEry0npwgoIFoc4lXfB7+BNKjtEmCzFGTT00LNdt1JZ6If9kUZtboxL1LMQygsIY3oqC
JYp22nnr1ASESPdpDvKHoGfMYy0WTDaSXKtYgD0DwbNdxu4VNxhpUyit/SkNiCNfKZDDfuyjkIKf
8N2oSt+LeG4RjLC4hXWTnDji0gN6Z4FmWXwZbVa8ydgcWbgxm+41O6So2FvOOjEb5KmTx3bBGhBj
rcx6tgfhtSqb48SpdRZh9TZurOmYM16M6+Tk9T4SBl4hQblwqlgZ3NNwPFXMq0oRcOiFg40aqkRF
g2/WZTGe1X1wSFLlQr9nkAjp4bWcWAmOKaSjpdPN0SvjA/bl+QI69HvBgwKdYoeFxDEaOYZ77blv
wHczwK2W+kDqqat4ReD+MOHJPtKeBXmre+xFdce6OLWtzYTzcp76bpfhxt3Y0/Az+zSAM5+oRdCo
cDETZn7znFffCwkIZkW669YKZbDqWyuD16oMm4dmwUieeN8pztFaL6Df/Km/5OH43eS188Tj5toS
OgWuZnS2UIjRLoq4vdFNTSCzqHukcxosiY0EKV8Y5L/LBAUygSSskJr8xc7kUXozvt01Wz1kXhc7
6pfnc2/YdJOlmYCtNChKLfYF5fg0pXZ5miS3LrupNHEII/uI4VM7cWqOw0qa7wyqn3hewEPZZudV
2QuC2w+CLLBj5Lm/H8AIOWoVlg3xXbUQkhUNxQsc0BsQ3E/lQ58hV+xlqCJC2ubuZ8y5C7NQbTug
65gLUJg2NKh5zXhqmWo0xEmSk2MdfM41WpwBx8CZEeSy91wcSVbX78i7HSGu5z76ProIu1D2TVJI
8NvFLGkwcd/SZQDqZwVnow5FHDvPIBHWYxDh2qioZeP0dx3rgzTLcGzSqN40LKLq5GcQjN6xK1Do
FUpOp8yHcgs03KAO5eiO8gQSVwdCdTuRdQvLkfZWB8F+/EM+7qO3fDUZDHl7nhaEG2k+htd2yrZh
D1xHcki8Dos6RhgfdqsV5RQR5w7tHI1MXN98UXawb92vShJXliby3mXTc8p1/DAXAO2M6e6YayLg
9edg5648pC4M8CIt/gNC+ZQLRX+jPPiRBwieMMolIdbvicR39v1XOzCv8RrQTQlHBOofzUjedyTn
Cm5513r3Kg9qCzcX8gMeF6lMOPFLHCluiychawRCRcFD0rBAt2JkxhUpGEeRI5j3BUyaLGBoukh5
Z5YUVE/73Q/67uom/Z3TqEua4fSppJ/cV7JHMuuWzTlMeT70IH/P/QjlhdES4C4yALaqsaBnUOXl
HSDc5i7hPDpzRUZcoeIusgKW+cI/9yLCaSFAw0E24h7twzcQoBjTPetXldXfF2vKibDjOpHcseS5
UYWRgCG3fUbqWRnar17zQ7WkXEZLX51YSjH1x29o1fxwNiwEbXz2U2QF+TQy7sK6Ll7wlVUivEwh
ulRvdOQhTzjK456q0Y1c51q55jGWvdgSwvyVvGvwlnpLiKY++PFOque5N/7JtcnvLVqk1XUyQUxD
TAh3ECseURuIdqizl7i9TMO+blAXzOZKRl20pQoTNmPCONkQZA1CDpYUu9ygMKynQ2QSVVaxrzXi
jnmueLqHJs3Stn3n5Po9QIMjtSJ8ahzM6BkeM+a0ehfFPSOqkTnVhJrR6NDZd2OJGNd2X0oiO7aB
S0m+2InYyulLkdg2WMrpKAQTtJaApdZefrkSmXDqp58Adq6VVYVHypFvA+DgredwsD9lOsJNgPFW
VYignIJmwjOKp8bi/oDwvemzvt07fm22dvLdhVdMjNtk7XqLEk2hd9g7Jj0sHaUhrd8e2Ex5GPqH
1fTTtfrqF1N2En+gSq7BlCe8x2VCCAbuE1djk72nhl6mpzQg1CNHkJizFdDBJ5KU9mv+ULkADSON
yqnwV+Km9SPpGEuZ+BOaUrwNqfORQeudGNGJhc7yGBAVuBtQH+CF4AktfZqDOFsQWLM4yRhn7dcZ
fjV5Lnnk/AZioWhyYJaPk2Xt4yL7TkZJuOKZkNXp7Fr5HSkRwFzW+RpjtDp6nT3gWCg3vvzp4rIG
HTDh2BGH2XGJAS16SN5dXuc/rYQyEd+VijFp3roWwDwZw+F+jKdLsjyNpMQTbtdbW4MraYYVWRo2
pnEGcpBqoj26IAXqte6vs4WrqImutGfeIeq4fRuqwnWGZi+tsykZ1ZRBVZ8IcEYPy9G/N80IlLv0
B5h47vfMGmjvR/viJvTIldSkLZfnoHixhPcBMQtddkBLXDXYG3y5i9dR5Ty0KFxBUZwWQr3CLgeD
MbLVjYtGnGK3eZ1VQOxMVj5GM+C7IlklnWZliNbRQ0HjdDfomUieKP4xklxwiUzx4vZzgasye+p8
DL1syYFFoQHraLz3TEkws0wMXQhwmZ9hPH7pIXg6a6tRmPpq4DVetY/sdtbNeOhFTxx0vWIUUWC7
9fSSghBjQfTDZCBY4hnoqhLe9f82GP8zzAF0gr9ZG3ffum//YBncfyt//ce/3+u2S/5t+63VRVr9
K36aDQRf+s8thveXC8sAeY/vBVL6q5nzH6wD5f7lyBWAYAu8kP/JmP4H68Dx//KUEiQhKPAlfBlf
9c89hvMXnypUKCmLbZiO/yvWgSPk6rX/lz0GdkwHGLUHZ17YTrDSEP5mAw2gk5UsHDJCjTz36KPA
9dQcHSEQA9CV/VPmBMlTnI2XitvuaHex2Dm17TxDH0B3Ui79xWNLno+V/1xbTbhfjKwOKQfUbZzp
7iAzeY9DtFExOlGS+A5xTNmmrVZtinQsb6av6y9Oexfiks9Te/mMeigK7OEb0v+q+povoBLizMys
jUXw1IQLI0gvwriM5T+P/Zg42Mh5VsRQHTop5NXTaXj1h64/iIaVi0x4hNQT+kg9m+lHF1p3iWK5
Ti5qcXUrvzgtU1QeBzGPH3bb7iLuu6+pqjeEQHn7ukWHkpW+/gLqf2KVGTDCK/QF5WH/Ns20DIk1
13d9t3RvrMz7jaYvhE9a+xvIhclbhRCs9IpjASHpaiZ9P0OIixL3PKjmWxiE4IgZv4pmYhaVeuqW
QYs+tr1Fb4PJAXaKw2MBVNQEfBER+VIOt7C8DSqfrwb+c8SL9W53SGhr3zln4fKqV9Sw5VGs+r77
yxrVXmv+d7ZZIHKSb0Ew0DRuGoYfCb0OwO7nHs0cykryA+Q2jd3yUNnCHCzX6CPs/sz04bt9zZ5s
6vfHuEd6PZbjoZwAUM6k92At6PWJUSJah4MZWYCRr0124iAeyQB/rtpB3Jd9NvFsLpIjKvJF+jeL
5T3yxAYnDF56DoryROaHRAGYhpvebbN3VAc7N12qR0uhiHcJQj7V7k/uo+aUZ6V7Qu6EpypEl8fk
+tXkjKj3gdlPKjEPSpYSTWiE35a5J/IcOR1r2SE14M05dCG8RHtexUk2wPCpsQAW5Bbl5VzsLM43
5q4sua3aS65itH5rY38HCTSf5rhxnmzrEg+Rw4ikCm+EYdfniW+6BU1LsWL78cWROCvQjRXrsWwd
LPCp2E4U9G+EeY9OjdkmHEpiHx1cJI6N32H9ECzdFe1iekqqnvI4R62Sg8MIjXNhfoSgOXxeikDe
qXQCQ+B45c4Ubo4cIXvJ0/qQcmVdVMSIecxmtMoRBFTHYlug/KfJQcsvEsoi31DOtiXaTn6MYh/a
WK9pJ0asEPP0mMV4JEorYF442Lz9DPUsTbJ2Aths1+n5vZqltSNtuNgGiNYgKK/vKeqFLMpWh7qj
N87sD4cAAbOos37zOk5Vf53a5DsJdsW5beBGe4CcQXQVO20DQKW0PjJYb0/z8sxw7to0dfAY2GWF
kW/99YlU3lSObk+TxcqucxWSsPVirWFI7nSFMgyLJ7LSIVfXdMy/2InbPoZavvhxfkkjx7mTsXpP
rAhm/Ziwx1zyzeDH+qPUKLhbg7GSJ/Ad984Xr4vRaRs6W1EsT8sk5zPLXy7ulKIoqpMDkLhkn1S6
YPoVEZ/HcJ6scbxEzISXjT0XahcVOTeay2Oi1TX+tmKS906aNvCjE/Y+1afrUtUDys8udsNK7c2C
E9a5aX+nZSZglbSKhPiMVCmnuyQqZSwPn6SaKgbS6D0DgXrVjNNwsZfwQ4Vdysw7KDeZV34VUcSA
Cm5joyz9Nc0w4OD36RunvovpEe99WPDPdSrKbRHUyS2YsUoztaGfIhhhyzQd9ZdV9g9d0MonN7cf
ZNNVDwrp1bLkFr6qdSoc+8N9g6irVE3wHXHrvtHeOa6z93ikI1ZlrfYV4d1Zdkb+4216kafnIQjM
zpQUgUWbpsc0QXSWSis7ZbX1HR/uiGVaPugCsHbi9He+7a9L71bvOYf0zW+Zu8z9F3vmyS9+2UGC
uJCrf088nn1vQrA4lcJ2FSNzY5FHQGncA85KBze6MIvcuk3wjU4tfHeiObp3WwEuzRlJ+InGVYzb
4aEpp5tfWngo0Q3Q6WSHEonN45Io/Zl5o/sQONbbDIyzZPD7poM9E04X3wuGMilgQ9td/zuDHI7e
EXNsbnRy86qGwwPg5qnM3fnaKJxnqXiJ08m6qijZQenLX9v5Rz1ED30i1Rub9Y8SPm9dB9luQVkO
+nA0q5gH8LXHS1uWASftsqbXJOUlnhkzL+P8CeHzc/b5zKEsE0b1TQhKoCICNp5ZDpOIdQq54ndd
FLZPoXV2XOdnrJPwvYkbRPB2/AgmvN72uUpwdeW4z+f0ebLz5li1/FNl1l2ZQKxhi7ITNQm/LiKx
U9pUH1HiNdsxL/WlzrHhDWopj9MCu3eI6v7gt4x9fOTKiML1Kzo9YoZMOWFX1RhQHFyYCDgOQcso
zRs8G8EpThONkPqoFn/cs9CGRwlidqcAV7MXrWJST0NscNr/lAJB+uDLN7bIE328eFzSMt62ru89
06m68TgefNYQly6CL46o3ztyUjMnLjAwMSX9Lef5W9nn4n0WV3uowve5GJ8pjL4tVVJt0a2Fezc3
b/EQMiTp7N7cFsjuda6+Je48XrQ1ftQGpZGDi6mp9RZpRH4nXXH9z4MkwGGRKMydM8p9aP+tfWoN
Z2LfM4Isyk4Q0oQGIHFN+RgSVrFZ5DfZ2N5TPsKwJVnMucncSQ9Zw0mduOzTXFOpU9v1OGRJH3vV
aYavT3Gs93JthIgGPBVMEa8tKogz7SjYxny+2FFBSCVK1Coaf/jFcxEt0bWZIvDKAvl52+TiOSe1
MuiG8Oo0GuFrG5KCBuwyQCzau/YzAo/J1BhVRHppZ63PdQ7KFjj6lbyABReoj6/L1ObJhNE15AF0
Y2jQbxM62qNpjX9DkH7xG9DQWc1UjpDzX81CIByLPAYt41NDnMG+js30HNs0z2SHvbbYyIoOdxiO
e/uguvhoBdjpyuyzcPB+qm7+2doeHPEwQjmBU5eZa3Y3LSwLGQzW/Dx5jIDA1v1mUEUE4XtFUsfl
5+j66iDJoqxHvC5+Lu17hOU1sssW2+Q82QfeaWev4q8K5BePRt2bPWu4+DwuuMkXPGuDVv3D4PcU
j9l4owNkYDbSNZvWc3euAkbUDjK5+Z7+xdIsOmi2NCj4oRq6LlLvUbWPjmV9GXVC6Gjz0gWWfllN
TpQRuU0c2yKes5JsX7vBXDvmffUxNAgPebRZCwuU/EeQUXa40jBmqYM7RV2I5BLJcrKA4QjCr5X3
bCXu+MDgBwF60h9L2F6qYY4hMvMkpL+Zui64qgJDAh3MDbtkhwLviir3t8Ns5NZFLHmqeOFQCFKH
FXsXY+or82sn6l2fRvO+EjD6ujbrHlmnTgAIMKtl/SM1K0YoXsWtH0zLxnXj4pQ4SFdtC1T54MTi
UAT+eylRrRMQYqNyJU5XBuzdp8HuSOMq8LdottekGCI+nd9c06dHR0avgdWmp66x06OXjQ8JtRuC
quVc1eSlLR33PPwJxh7WK7BDGan2I2CcTBlUD1nzUGNFduLxKWS9es5r+AsZRGroxrtQzPbFA5+x
VthNhpWIQoahcguUIvIH4qfd+j2BCZT3Xn1WQ8nZWS/PObJ+O03mO522G3K6wFLGiHKcVJAF6DpE
cYOG9xWqGFSL+Bu12Q8mt/HQVT+rlU4SWU56yyv4xOm8Wpi7gHA1hUTbn/zlSNfFmMJy0EUlVnAg
YQGJ93qimHz4UraZe/5TDPHzEmUzkZzW1S8m7eu1C5APALzRSi/hLchxbSDSwmgma9afDM5SkWaH
Jime8tLN7vj7S+ErsfNzTfBsThA3RJQWOAmOzgrPF6gHirIxGKdbBoyRl0RCDeiy8GqP5Se01RIJ
e1Xcmj5rzkNlQ3Cx1jEr46aKnmgfBnONvJiIl1CGzqmfMlT7A+byhsUugTTeS+uASPM1symb03JP
5tpeboUen51wFvdtQPe0/iWR8wk/Vr1Zyno+VhG76tArn+PQ4t7lcYyYpTvrmMiCecDYiucqxMlV
LZQYTUFVGZ4th8K3T6mprZZkibQEA1dyVTaWmx5BAp+CDjRBiFqP78xk3R72albkEvWfg6TC8ugD
Nr5n79ns/A4UyeeEXRJs3+U/gBxxQzr1gJEaY03G7BUDDJyL2OCXHJc2PYYh422O+wHXT3kpwuEs
yWffpqbDpE7M4LLRTRIBIGbvyonZ7Io4+8gIQd5HRhUcsTwGeOv2pnjP/GZ5MIvEdLqo9tw1+XZJ
YhBmehxPfgsrS8r4Phyr6lXU1UfYUgFrMuJiCkZ2fDzrI8Igru40vZS2Pxx1Z6tjEUEtcilXuomG
xS7q4IRg8HUx5CgQQaAPUN7x6YUTeqiX2jf9VtYLT9G8R3TW+nBz/KjF924NEOVm6GcN2TwdG8+C
xfIuXC/LltQWMRKqzn7mrp7rLymbAC4/1OmqctJrXc1fTQnGeXBnfWU66x+UmdhbLxFvKNqrPsR7
OYQ+UOJ+MQcCfO9QF2LlHGFANJGGm4QF7eJO+RXNRHMWjfdTsHwnKRvFiI596ArkLZ8moOWcq8bZ
zYPOeZN2fxruVM0A7bryZZ5zXvFB/NbUL3sw/9k+iYcfs1fzdpOmhCFP3Tqaz21iXH65khjo3k/D
mz1yq6UlU+xxJki9bQJ7V+dI93Lk3DssLs5hlux5klbh4airE6auZJcGNuuUWlLYCR/5TKrvLNe5
+AHVipuySBZuz2zdeD9SRFqR3ei9HGPWvFHXnvxjSKzxGiSPO5Ln9gFN4zdSfn6sFhH6ztNipvCu
Hljb6qoKgchb53rKzYn9j7PrA2d6FnLyeQ9nkilqQ1ve8RCuAQFXconuSBf8pHPlE4ohuiyq+4LW
yT/X0useW/1YpeORU7x7iDiPji6jnF0DbChhaHXsMW4uRXhbRuAwHWv0jed1xcFuc7GzGf7vUrP8
Uigyd1Mz4XmsacKyWd0KaYlXP/adW6qW4pgGNYFO9KacHtVzErVnx5PdQ1EoMg67ODn6isxrVZpz
W91PWro3SSwsUcKRQZdfWdg5AqM25BuZvUAXvE5q02MZkYVhuYD5cgTyEGPIkrK7+mCFE4jDJHpP
SDzv7To/xFnY74RDtaMrw3aaUJKwPKb4RXGsW92xD5G61gWhGHiC2H3NCrmgI/GDrUfg1Er7FoXZ
m992EzHYnHNzflrmFjlcN1/LAppOFplXHwGpcYD/JeT50Hcc1wznx26ynwmNWuc57/lE0WX7igVT
TISC6koeqgmZIWGWN190tKlFNGw5LoF3wljHYY3eKm0lm0LazLJKxrO1qCdRGvGo1f9j78y2I1fO
5fwqXuceMhLIRAJe9rmoeWCxyOLU5A1Wj5jnGU/vD9z7SHJLlvwAvik1t8husliVQ/wRX3z0DaEQ
cygeSkF1bdN6FLBlamOwHRwFptG6k2eIXMZhyqeBYiNn3NGuxfouDY+3cXScBGWzZUgOfviStkbz
WrkzgkH+rTWM6Emm0Rc/7rNz4IcfnztWTEu830B+YkqT7+gjeekRYmYSE09hwvpi1/YlsQhIh13b
71nkcLzVsFlK4mpt+hra5FsZMA42YKyinhilBESuo966Mh3EcdT4wb7gRd7uBhNQulM0B9cT4nlm
KM5FhFwFca1lr77HxOVtcWKZ3JpldPTiod3bUNeP0bTXI+e9YBDTYfCxdeAXpJA7BsCXiOCXM2vi
yalzMG0DyhdHQAu1XnVkyxnFuG2MdmQnwc4dU7QpWZwZS/+KZW1eGK1vVRbS+YLEe4wFCBNvtBAx
GpOsJuitDrgQeY7GIdrmV3um50xWozk5RyO2X6YSYBPGSl/yojAO+MCeCuJJBDwS89hnVHHRI73v
Q89HRKS3C/5WdEkHZe3LdGENYHhZw1GT3zqSUJU8lmpovojGW0mBqkkj9nzFUR4e0tjniA8qwy0M
72IWP9yx3Y9jRftr07qb0PTeQ4Nny0WfwQqEFBCwuz00mbiZc0Jwr+M2w8lmeKg+XDkXuGTqalPb
dBL4fnGXZYa6hWEIrtl8C/vW/ggM+A1Gd45sdfJwdFHrwGSFIo4TP8xwdRpQG8JiHoQj9JBGrPPs
4sYGIi1iTGY+EuIOV2Wk+3tcXMc4HVBzySw+5Vg7vJmEe6PKkdoKXrPFItbaQ3NTUY2YiWWdM22o
tzN8ebI9OYuFmb82yePoTORTlPPdssMBw7fOr1IWqJHDcxQk+iqHY4CGfuexL1tiADDXjNm6YfrN
4Rur3uyAceszyuAz1/X3COeoWLnmH4kpPxx97HHBQNbXCALjENF3S7HYFOwYArrrsh/8ldU2wQ43
J3H8RbHomQLjLtfZ3ojANiHoL/ZtI9tVdZ3syqiAMsVbfS7QynUWPjDPvxU2t3HsJPfd2PWvk8dJ
mf35fpDu916RJ0xi4UFtQyEY0SZc+UDakY4CYXiL5EzQIHOOBsNJ8Ed+9RSqFku7mV+GIHlrUq69
LJcQ2dAZHtFH1sVYJMyfxgxnmVMh6zPuJVp5oNd+YzAgOE1iCiiHWwLyVbZ3B+vdQjXHgONsu7SN
3hy6VTCpvFY0r/aYhz4d3MzFaYHzYJss8ocbcHIOR+9IvXRFrUNFxHngYItd85GY5JODqWrP6Ws8
ppO856gTHAMzCQ8eXTNYlqmLJdhK5XCBpdWvLGi1hkW2sBMnRVQdLbherCJxfcBOW7s653zEXhFb
zCKavPnWl0CbhpKZej+JB7oosp1r0HxnEACYk4AKleLEjjNxHGZJtpbaDRqwpkNaA7ZI2Y9Iqq2r
QMM4BS2nzao5Uf6EjRTaUIxsnKQ3g/ixnXjjSSwPIIQjpMEsASipiefT7/JkIqHsWt//MKqRkpqC
ZZIyGJLfJUZK7BA7g08y8tg8uV14mDLXXNcVcJimN69LoGw3LLR33Ug4Fh1gzIYYPCYnLDrt0unU
4NeEiG+topgyrtnprlQ9tccxdHcq9iZko2g72oABuiAYTmO7ZGq9Gu22Tla6Dh+4VmzqCruGncl7
PKpqZ8bOfdPBgxrm6pGWSi68KUlrI6MC7PP7THpn5udV3LHTlqItm+ffK150V8CDJJfFTHRD4GM8
cKRmcV16gkSklp5vO1x/b1m0T2TwqgX1PuyzifBLNTckMHgIOK4DezePU4U4OAxJs82CLbYpf8fU
/62oU2rcCrABDQ71BmR+jhnkZKv0ly66edsFJGMRmjU6Td5uwhYYVjLpPVWV30fMpQ2Do8JI7uLa
e5/9L+HStGrN9MyDnFyppaRCLw9BApIvCCfoPksJh2m4kKiysdt8NrN8PiD5tkTLZ94r3tSfpCqS
PcnAu8/Wk2mE5FaEgIxDr94FVvKkOQetOe5hjp2WuYQkMEfBd5BnA5eGnhuhEPym8+SWTzW52yin
ajSixYhAHepgsaOBAHdxlt1N7mjvOeraFJ2ccjrwuGStRgsIdjRzwsAy8Q1T5I9Czvu21M9znP70
ceES5w4Y3jDIYJd0eK0cJyNsTsImLIk75/Wz3MeSELimfvpQISJl6W04BaZ7wiMPzeiK4wTcBWSr
QLjJjNNkgoHxgxEkAsUcpyp/wdktN51pAiJ1ZHdyxwdeuWyBhbp8dpHALyTI1PjnYmAqLuJy3qNP
8OIJgtde9tYLaRsS8ok+KBaBo670whMofFBO04uX2vbmc0YyN0V9tvPl37q/E9Fk3htul7zjUtvE
BqcPBYzxVAr1HBqjtTNx+JzMfHq1htHZmhHGwNFV9IW5wT4xMORTWCG/TI5FG6d5CoRPXj1B5Uax
AlxcMj7hLoNZT4Yw17ALBFuhxmxLvSfoF3T6iMqDYXmYGqJDXDVvf7wul7zihM64MqTzIqP+Uk/Y
Cr0fqn2to/BmTGDS5676qj1AFnXtdcDnnaub4SCB1vJrNKeN9FqA2QZsJcMzwQNI94gsbKwwb+G7
SfyWuY60D2WurZPBF4cWlh3Z8Dt28lYvm/HajgoORbwo8RyhIe4cmgud7xxTPMfeAvEVm8iQd0Mq
byiO63SpyDCk99W1yg8zIvuZ5+c+4QDsPI3NwxyMH9LDu2HokgvO0H8x8vKt+e7SbUojEab1O7OJ
A0huy6XaeqnN5klq52QMyDJTfyvdbkOOcxOyJax9tCCng5cgIDlXmfeS1OHWN9yXkE896VBsBztO
Dmpp56BedDgMs7GmZzOoKvvIdKM7UcLOU0w5FCIdTTT7jhPvjEJWVfswR9FmyLx2WvBV7t3Qch2s
BDgcNRWPboIr3mKSRA+bRTceF1ZzlSW7cIYDOtCYivoe3BKrQo3IRUdrcXIvjZVFFqyfoqcA+Ynj
C6FYj20nIP6zCUEcrAoMmIukYVKCQtfv5MCV7cYf8dLKQ0aEGkuq5pEMjJyfPoQIN1FAU8/yENaQ
9gIuRMJph4M9peuOyO3hswDojwqpWJ66qhxR0SzjoEGyBVZKv5uXH/qBfbus4E/yWvuRhUaztYKZ
M3NmDVzykb7QB2hgjblUet4lcvQXDsTBZvSr62fNUFe6UGlGhUemDswlktWcKEN7ZzLBFSPGC6Sm
gPeGb8ZnZijBtikAjtAmJk9eWWW7eTLpooTVy3kSDa8z94FdnGYV+qes4lg9amxlzji+ZQKkmO1O
r+XyZX7QsOFV/HYa45ETAmiR1L+arD+f293nA1163UlGcb6NlQtaL4RcFPLz+YAoa0kXER7+p0pR
vhX4NgfiIhQbQm5b1rqKu4rFvTDtTwUT6uW7rXye9zBY+Gd5dsW1QDWvz6GPmtp7E+O37wVQX7tr
2c7J3kl4oyfF9NUdYGZGzNHaBdf8uUsv3/nnn4b0ax/5FkiB0VqT7/rCABNnUp69jtCsUtyRQHxK
qBUTB9+S4wzyrEttag7AH0pKKftVnOkb+xXFzG1184pYUjcczCcqZRgCCIExLNMXbxQjGIP+zdIw
KQMHFiXmo7WRcvzNLIu8vGd/85bTicJVxvJs5wzVYHdTYeDTNF0I9+RT3Xus8YpJS9j7TgyvSrFn
LARuQMcJerxHgL1OJRUJGAW3qevGIC0AOqaez9aVkvoJjd47pcL6VUmFbR4dc5zt/ee+jYDVHY3m
q20azzIar0RVgq1r++cgcA6VkLcGH85eNxp4bptQ18YasNb9dO2adIGX7UbTYThZOntMl69THwe8
vGkibMezjSJ0lma4nexa3uwaBnaM253D7njHb7LFCDA8B/1w5WT7yG3N3bgKehi9z8aaCOYvJVgg
uCtvPFNCYJzTN5d3UtXhDvb76TLI8tC+JWZnHedm0hQ42fzm4G1spfkTZz6npwJ6Aiudv496xLwB
dl3NFXCVuE19RRGt/YgrS+MefCsH0paW4wkL6j5NcYPpRZiz9cLLfK5ionR5GD6yTvjIisgYism2
i7JdClZGQQK3W1I3DQCQuNWEfoKChpAM6p7hGPvarvy9Spr0EAh89ih2cm3hw+4yZR5Nt9nRf4Jc
kLnvUeomR1NwiNHTtWckcq4j8hk5jpsuogQ3wATAwSStu69+nH8z+RWD+pgAnoiOsEzN/Hnoq4/c
sT4M4l92q+hfBUtkxt9ygYWlmFrcAq4xHEeVLI4R0axzbtbrPA3XRn8rrAEuA6wl2DCxZ/Y7GdnW
lv2R9sRkNNgMNJGx2X71BjkdRPfDFMahEZZ/tMulrRISkYf1Mo558lqd1HtBLGgVVPGzZmB7aKbu
kPS+OA0KLpwPaEMGR8Vdcl07BAS94ldd+BQnQFEr4VJYTZh8gDIFZr2OOUEeiOJKwJDqp1c2zjZu
yIG2OGP9zD9HtKfR+D666z4qjzbhvS0/QLAz6cxdS0UAzaVhlAEoIDpP5ys5miOJZOeVFwGcTASh
sCkt7kcYA+jRwAcN2MPLrtGQBgervZk91h0DIO+UkHeOFlcpqrMJ1Y8D6zJO+U5nvbcx+WAAZDZH
wbRPIW6TCOiQGk3ytAaMeV73R085AxMieNv+NAQoTU81nPEjFqyJRljCRTiTHwLd7EpQxpknfiDf
qwe30xlXqUs7i3bTByU27Qi5rmsQ3dP0Krhgq8xxNk0QkMvs44NbgADhKg2A61im5g+/HtAm7DHe
Rx6kPYZfZFFVvvcRhlitOKWY8QbQuIvL0fd0v9XzdB5H+nClhkhSQ58ZyXMdbIltzJLFpqj9nIwZ
zVCt0i0gfv2zv1CwFaH/1RmZrElKsS6cmGH5vBm3JgO0nR/LD6t+trVdY/jGoxCNsVzmVzh/cH9s
zcYhVIbIVUC0Akj2iLnC3YELrxkoY2HIXFrDDLajBG6z5AalZmKuxcg1vmPo2E4D80ZiJUkuz6O5
3NZw6ODAjnUanB2z+KJHZ5M5nbdiFdQVQS3O1CG3DotMq82iYXwypJLsmzfUMN2Wb0zRkryqKHG2
cl/CFaoqskrWDxc9uDLPBi0K2yBMntOyEuepUGu7Mrjf0cm7qgwOyWxzGssMdjAwS4Q6INd0YFWr
G7c8NmkzBcIO/UrQj5JG3XSUKT6gGti+oggozIZ8HREvyRAKNnbUfwMH8zS3db9G5t+UZXz0r45r
Z4imjI3QHdep1x1N8oEunbenorG2zmQmh7bLPZwy1i72B6aHaqFF2s1uTHjuYITcoKx4pJXifZmo
E4PRdF355T6Whtj7cHxo5KVwwYI4H2iQsUEjvjP6xfpc4sNvYpKzszU+mHGMifzGDac+qWhe4zGJ
dqBlPqqIBHHhVy2iF6C54hJ4Tc38Rn5LB8z67gBCvot4n2dF/475B/xnS5dBnHpnBsHGPq2zrcuX
7FJ3vBEa7jjpUbjTLH/L4JgS2g7xDYnLqYUrgxR0jG2jfHSy/CFOW+/E/MbZSH/6VZjheLBz50LC
mJxnxziCuyqAhpCNNynkjjbYK+XVK99vJQRk6ylL+7sgd8XKln1F34xcl1U5APQvGDQzt9gEFBfV
CCkg3rJtYATvtfWYt/n8UmZ4qaOtHDhaD5YFUTAu6EjS7EUqM9F6NVnoEdoyvjF7w0x83GaEU/rc
+ZKnE6yBpsPoMj4FcOR2pqInfWyWDohseTU0mik86UpFWKse2nlrmvFz54g3l/ERISf0FWyirihC
3nMvKT7EHRYNrum8PjCR2c2jHbrhmTHVZcB4SPbFiXYeiGvX8d9Cj/4nqg53cTBGZ0dSCpopoHqo
+C1hp23WBZQEc/6fjXozCyZG2bQUHsgw2eLLeqjK9OrrkR4QwcvGlbWPua8ydlUWnbJ6CO/rcnqn
9LeT3ykPZSBQ5i9lWzHl7b2PiNDmLvSqVRamBDZmiJUsm+d05mqR9y3vCdxgPS7ziFCiDZKsOreM
4iOLfRkkY8V5PnqFzxFz8LAAkwbonKZqT0O+vBNHztCsfZDoo6UHtSJL055L54VusnbJe5QnzXX8
j4c/PiQgSp2SpNEoKouTMVXkSbCgD1kWwEVYtKfPB/HXP/2//rcMFWPVcvGcvZTKHRfhlsRUDsPK
1Gtz5J45OR0o4xrALVfCpKDfrKshZ9dwG+K4HU6ffwr/+qfPD//Zf/v8lL99xT/7FClHLguRos5L
ioSVprJIh9ThNYRyuQ0E3AWzaHHmTT79QTBEknCOt3lYv8hB/gi6oL5GcTRsfSfRK1m559wNUUcc
mkckdmSYDvKHBDeyaklNcFbCQ1SeYCchCE6MXbsWtXDo4zteeXuWWGs3TpxJOi8crwN0K7q35SZX
E90OVsukEpmD+Ah7UxedA/7/KcR3jI9l3c0HxDb/40MQMrzI9Bdr5rguTJa5rqEV1anavZJAxS3x
NYjtbjP5TbDJB1QkAe2jWwDP3AkR3wXtuda7y9Jx9J1NPtofpeU/TBRY7DVX+GWIbXTDN6ukD8CP
WnAvDEEdjS40DRNPz7X2YhvNkPR73+Moshx3BaOTA7JvvHbZL7PxsqdBvLdi+om4GtIc7b8EFVmM
hDYWu2np000SAMdg6ShHsyToun1SdhJCAjf7YSx+zFN84ezCNmg2r/ih0aVnloLJTe85LkBBxHgZ
LjzESHS3zF+7vXHDRWRv+KFehtohUR6B4xUm6Ecr+t4gUKziidLh0euzg1W7z7kRAooeSE6Jjhg3
9+WrPWfvbjc8jRkHB1PR3TVktHsXJdlJGQRnF4TBPppndbJtCFf9UrYuC/c5hfHAmZcb3ZhByEcu
Iu41TrTTUF2edp1xqjzdwfh2BgbDP8Df+ozb+QuLxqZDZ4wRsh4DFNhKt/W5GK8Ws2r4q1uCQykb
zSbKaLmYaBbdhmP2OE/dU+jRA2KmVg8MRM8rQwCqcjJCJO6UVdtG5fIYM25JIuTUwUv3nwgs5OYD
mbdp7y2Eb8+zjlT3pOfJK7Ztkg3ktrjj9ZDjmB+0PtlWvBJewXMhgsw6Sz2/cVFcza0ntoE3hEAm
6lNZJni+R+j8y88v6qtNMG5jjmAS/Bwlc3K4eWdvOkke1Lh0AeJ7C1+ljwvINUsTWwLCMqL0jUQq
ZgDkp8+/yFN3trPAtwYk5xDeZItm0Ie0veLbgCQ+o8USMYTJMrn+qTWsfTZ6w6EK+/7QT2pvK3Ni
aGUxVS/OSUSxWXof5/EJfBH/bo+mP8Hj187aUP5JVwYvHM7DeFy5/SfejkPeOwCmaycJCGXu0K+n
kuNbmpD2jS6uEm/tqPK17VH9VYo7O3aIVer3OU+/jHQ+HKKxOOjBf7f90GeKHXdPvQ3Ll6TZqQsz
bjWMzKQtsTzTddZ0/hdRdeZO2zHifjRBGwWzWSboUX1sJFs/9vnFmqH5VKjqp5npfR0m8a3DyLAy
SfvEQ7ofEhndctruV92cvmpXexcj5bzO9WGrmUgxmnbjK4DVg2kAoTcKGV7i1vGOQE3NvZedunKQ
d8XoGYcuqpk4glUB2EtNVRNeBUT3o/rqWND0gSzmCwKy0rcRKSdg4lhi6tg1U/iYLreoQZMdtGZ8
Cy6TB+aO8YaB2rObonOkXayJmTN1KErvW0z6ADdXl2+Fm04na3n5tQqp3mt42gku087VdOfQAgIU
JKhbJifStc85Y+/nzX0YOMytyvgtLoEgeEOcb0hTVJBVWnaxbKIODuAC659wFtQoPmBwzMNpGrcp
4ZU1UAGPK40KWP7ZZcN+eO+9aDzZ3Tj88eCVwDkHC92gjOpLLvp+L5hEuDamoLQ65ikl95QHm4wR
ysdeqGO7DDQ+H7oSg4paqHW967+OyeisyB2UK62ibmv344/MpEDW9bA6A/M9c2QqCOy3YAooaQrI
UnNQJDlBtwyC9cnpTGSn5WEuyNQqMH2s+TQSCyt6nUs+F0w1u5pj0bgHcmLO6h9WlOSIq3wNDgAu
VsuaBpfgF/Cxdj1E8lUSXY94aQAKtJl59vXFxd/0XpZM8EqMZrk/vtXLBLsAubkxh+QHdqnw2Lul
ee0b3O+6k6c0iMjWyk02+9EDJuN2PRpy4HaRyN3QOA275sgcwISCALKn2yDHhefZ+DWh13OTkGen
iZwr1UQcQGdR/3ThVq1TBdyLMm52FfvL0DEoNk3MWGpwo2siqzv085TUYkqJjOwuGd997eXFzdfq
GwSfJ9J787tRFGdPD+PPzI4oKRzUHL7XGTPt2VARE5wSd7Ibk/gOilcLBmY8q2HXxyj4E5GBOWSI
6lll9MXqvHd7UPWPqXnTpPzS3HwIWklNYTOojcztX77GjAri0aBhyo23fm9xN8wxbNlkUTYiDEI0
b/9nMoMsDGDRhhM2wKCY88uksYjWYvae9GIB94ra/RDDsS2bh9ZUN6eKCEPWQULMm4abrHpBo2Jw
lS5pARBTOOO+qvhBjlH4nNcCGT2icYWhPu8MVjZdxV8toOBn5eOmbFu723HKLo8qwFSSFMVTgUeu
9M0Gf3Fjcp2tbgO2UenZ/Xe3dQe2Eq9+LkOQ3pxsVyq/OVPX3vli3laToBY5Ej5eAYxdU1UGJGAE
oSh+j06oy2NAaL23pp+end7lQbwvkkH+smB8uTWWby7vzi4aeKK8zlbXzhXiyFLYgVWp4ycyX9xz
yTT9VMFBzBB+Zk64Gx3M3TkIFYmZTjzUCqv2WDNW1I5DaVKxn4qhuvQhGdaOiOM+sUCQj8htF9cx
H1vs0tiXm/wCpZLpaoyY2tcm/KK0E++NtdSlJpY+6WVM8fmQcSc8JW9D2JaXnHa8S1ZHztYtUVf/
+BAhf08yFCgFZ5VJzsOD24ZfwomMV+Yy4elK6xa7Po1iXo+fqorKbWpUS0wEAncStmvfUJr1bkyo
KwTInvhOe2x180XrOaE8Z3nOS5QbmQh5VyXGi+osb4sOkG/b8JfQzrJFTq+Mg3ruqBCMeolbWjEO
hoFn8OvB5diUCSbXdD41ofLve/wAdjrQhz0lD+7T4CRYiBRlCG7RYZDwxpRiJrFtBuyYhDc4ElsS
LakkNFOwGB+MLHe3rg+W++9yjv+kwlH9Xh3sCanIM1rEBi1NePC3euQu9NOobKP44FgNIZ65sS59
a54iq/Ueebp2MPqiUyJtSo3QbbaOJDPugntdzTmhFI5SmNnTKUpxtMSvfeNywM1S6xQlkXHAvkIB
qOsQix5K+88olJ1CXS1qnW6CsjkACYlPE0d4HAOp89ymHgxBj1YBO8GHDyTWREgwAXK1eFus0n9P
c3u4NDDajlZnX0t/Di5/e3CzvDmkQfcciIq5luSc1OOAAwju0AbYNeW2NMWt03D9//XTKH9v+eRp
dG3BvIsaTEAZ1sKX/Lvc5RASiJgtyk/aQf8AVizeuzoGpWzHFKAAP0Ph6KMv85dyavD86NTeIOPb
N9yOCjtIWhw7mdo35q/NVct5h2eBAAvEXFJhZvjEG5cwTgdqY2qMY+LVK/wlwQMtdQ5cw5S6Mcf5
nooaxIuIwkeLGCKWi/AjrVM8ReOcvYpozDeygEjAEq3X2D/9ey26owsWjAYHfGoWOT3ZVEcy6ngB
0GJeXcn8/F8/T/bSB/pbPtWzXY6AlkNMVuvfuqJzu/OLEF/AAUjKZsypBXOgRpZDwY8bWxNHSdrO
cBy1597Eyhr2O/CK5n6wu+iIPHzv5555FzKh0FNaHz4DbLFqaT0NQPBkzBvXP1SZBVd3W43z9JKN
0f1oZiN1Q3gZDT97N+K4fzIGecbD869/Nv7df/rDOfyADnZhIX+DiOagcbq8n7G9O2l6xF6KfLob
Cjv6CEswdTIoKt5K/CKYXsmdXTUUtxmRQfWZYO8qOATXKdW5sUq3ucuwlflpDxurM19qTw0bXVNZ
mPCyoqEBIibSVXMNbJ3+3Z8SFd5ry27vp44KH8NK2u+UK5DEmvI3p6V1wt1j/hlPpHLF/Vw0+SYI
TP3ul9kxk0zj8tF8Ndv4PaIw8IXTTbdPScAcpO6sW4oRnBbTHiPmMDlY1I03VB/niagEFISYWtaa
OweITSjdFXOTw5Q6R8fe8M4RZyt8qF2LZphAuE9seies5ZSdVml4V3qwO7jMsiD4ZCnrGC5qU+Vv
feP0P3uGXb5sP4pumvC4YwW11K3t8TEkWkHAV618KtHy9yWQnpPLhRr6HEHSrMLOp7ve+VKNxVXU
s/rJ0npA/fTPjkPZmxP5UHo6N3iOfZluO6Gce2J2JC6M7EDoMmKfQIMMd+zbNfAGIirDrpnL5p3Y
G8bx5sh7l/zu4LV3VkzKRfZsR0Ndfsm1A/8JkwJeLHmKQ0DwLQClvWqxYvaxBU+paO1tyjEj9Avx
/q9fhfY/rkRKa6G0DRnX1OL3dxgDnsiwyeTSd0/Y0sS6bCNtXnT/lvbWQ6R98HtB7WwRE61zKpIC
yS8JDljoufG70A7rZeYYmda3TKHzSmZ3e20yJzfhcffZNG1mj3gH9QT5pltc9TMlPLptsgXRuFVN
7W7twkO/98N3jG2YNlBH1zKbL2bLZ6buoA4Zs8p/82P/3n+MtVCZpN4cW2pbmOK3hcVQlTF3lg4p
hCmu0VJcAAkQOm1qRPeB6s5ZboGGDfLnwvKwyfdm98yN5moMYG+muukeGsjkHdAgpj8quFAS4ixi
pY1Nhsxy2eP+DrIe5+BihJzHr4L038o2SAAGcfzCm4hKN2ZiSd3cO3Z4sgp1QI5OdunoM5/WlaI/
JlO7CrY986/NzDjr3zwF/MD/sP5AJJDKc8h7oD4CRf4/NiHdmyWJYIBavVX2oH0C99LVNvMy64uj
2/ZxDpzwVAXRdy3xbsiofIPmuql1MO5gLSPIZV75nibXthdP6ZTgYs4s+znTIJiqnJZNNpGzqur+
zYvefWwKD/3Qf6tG0zxY1UTOzZDmqx3rDY4U3mlNTF5lKq6tDTrQZ4wdFulrzuDtOkf1mxG0FKf5
SXxqjLp78jQ8jLx87lCENlU2LmjJ4iEtzeEKrH+8G4PpwzWbHptptmvKCXe4cl6bKVbX1pLyynr5
JZWA3x1L8DJto/aGf8i+gzVwb1WQZNsgIx4yGJeOVNF6DqSCvDiX14ZRzaadrMunt4Q1+9ikXPl7
c3Sxh1TzrVTi5nZlce6q+mbbLcBXDFG3jMtg6c04jvFL7pm1no2iJHPSUgjtdoo0BTymjnat1qwY
FQz0wyJLPSrRUc/rwHsM24DqGQNDKjHFoJQ40HXp3lmqMTAtYX8ZsZbt0D9+6Mkzt6SpIYOBglkP
Xeo/pJm4ojike4BD9bZ0cRI3eVBvI67vW1NkFdgdjflOGAktSAlo9Kg7YDnFvhdxL/dnxG4lIAiD
jInPeLopizAQzVXo+ltRCQt+S8JS8MrhivNfiqJnhASfm29K0IINgA0r19y/m9pu9nOICYVkJGe/
joBjmUNS6GPuDfUc/qpS6wHf5kVg2boOQLY3koSpizFnVXHteqjTjnocreztOCG4RJNIGK0Dcc40
bospgqXktMVjGo5g6xy+MvQdzuqz+4pTbGVr7n04TJ27rJsY8JS+8fKvVxZhef/4ttJAwR3hSiEd
T/52RA6h78GOpk2QaSplQsyOrlDf/DWO7qWuktpRLtG3vIz9zSSadFtqmZ+GUHz0Oa0t4M9IygGL
vBSeNz40hhUeOxD36yz0npXnRocaZMGu14M42LbzBgRsDawsu6hCNVcAi1j3qr6BNEl/s+cba0+5
BRe8hzFMwodl3PfIgZRshbBo2Mlx/foM513TivduD388a3u+LkBOAcicsgvZycUpMD/0aug2A1Hp
i5IZY/NCwLDziq+MzVGq3eLShSEF64LXY6SEvrfStlrbTtRADqcWaRJEt7OpfcsGSz8MCdxm0mZL
Tm+XhSdAwc13PTXHiOI2jJYPlvUN+aI/GAXTcjjoM4eIe80Jl51kGA7AQ/CfOPFmYEHegsVtcEo6
1E1k/nywneChzWMsN1zBGM1NR7gXavOZg1f6bDvIeqlfzocMxQYE3+C9EqO9JFMFnUI+5jOeKw7e
9ilUHnHAVlcH4vOU0gZQqSQx7NUMBfKa0IAzY0y6w4e5FkbJYYOgVw0hC5tHoc9OHtBJHbuLqW1x
QmCuxu+inmOSNyhf1Kr2Pl7MOAGM5rkJZXH4QWawFVsZEMbDJRkHcfbdSzAGeDGs0dq3zpYmq/j5
iv3/RQX/tqjAWe5d//0//+f38X8EP4v/C+Zn8zUp2t8hP8sX/gn58cD1OOB4tAXTTSne8X+F/AhT
/sWUjkuVgXI1/8MO+yfkR3p/MU0TzIhEyTOVqVkl/oT8SPUXjFbAePgyLofcDP7jv77FP2/ozW8f
/zdwOw9FlLfN//oPoW3aF/7uEiUB+ElbE0DiO1SsSfZvZx3puVhVRm3d2SsrNcvT5wMmfJtTl02J
iKlBNS5WSQPK66n/NHz+7ePP/9iaANN6fKKbBjPxaaqx0K5VfeozKY54Fw1Kn+tljRsme6VkN1KU
W2AkWmlBJ3kNjHo3hgaGLZTQz4dhcAG/RHbvHZGlPqeVQc0x/hAtjsfPj5Xln+2xCvcdfU3H/83e
eSy3rmRd+l16jgp4M+gJvZGhKMpOEHIH3psE8PT/l9CtqxOnb1V0z3tCgaToYDP3XutbFVN+1JTn
nER13I/ZI7jt13A0zmqQqru8J8JJm5CrRUgNqO/6RPGglVzlMZ1x3PoPTTBdMlV0QOizvQLCzQM4
RE81KTcxTCBqVkhfA9O9E1A/TD9EUziBNUm4klcwdkEDFR3jEnPXalpGjB8pCQVeJBrB1YfBSYrW
mnMqDSYQbnJuquBuVNun1ALwq1uMIIw0XsNKgGOXYTNToogIOMu/qvIGA1nk/YKsm9VEhTKfJdsl
otWfl+01RJCVm4lrswXVrEzWU5WNt6im7jQmiRZhBatUZHd56axy3QdmpJ5tNAEk5rz2nsXVDmbq
aghARQ5gWuQbtmHzxHgEYSRqpIHgXiouMOyFNCJJxHQWlXhLLGxsAGbJfM3PBRoDsHRQHOFHm7Fx
Fbb5ayn1BnSxs2Vipz7XkukYRvVL6boX3PH3WlWf3MZ5wKz2CF+PYG4RQ2i24Tz5rHfOZU51pytw
pJFOJGYP5b08Cq4SqzCoPqsW2U1h5J94P4cCMVM6+WtMo5QaxIcQSIYNEIKZFIcnwPLzNYpVgGsW
JoVoMyjlxlCjAQOqTzCava9VCmONBtiwzy1/XZjVL11nxjWq5OeEHX3L4M5z9Nu01b4ssq70tLxk
PTKlNh/Rk4fWL1rsS/SKx7gl7LBzZHFelFwD+NGYkVbE2bEunY4drw5fI1HRrnKKcVPrrbFxyDer
UtDW5OKVFpDnWtS3ef4sVAO1H72KJZRBGnVWca89UdUk91vLSHwz7Y3a+1fG4G3k/lSqxY5QDDqP
5IGhoyCqekpPUbrPhXJLuZqeAUppx77Ve/AfxmQxZYlQZ1E3pkk2fk7acJPa9ByDNqaGCzyxTbBT
dLQDei27qwmxW1Rq8lhr/pORezdth/6xU0fUq4pFaxUWgVLqn2arnhTsJC258FAkMAO78c6C/A9K
hsDlgcBKtwQhJuzPrmhwP2dEgvQ+aoma8FqVQpXFgNmbhlvDpZ5biKJa6UaEh1Asq8qGp9OYp9yZ
Kaj+jZVWuwz7UeWRZdglu9po6CuNTFD06Lp224tI4BOnHokFOXuyrbcg9WyGoG1AzQEsLboQIlTE
si3jXX0vevIOWwdhAM4XMTKM4SpOFouNRt8K7trBOE6pegwpzLJS1ZzSu5tg0U3L8Rcf8JJF5kkJ
iW1N6ugd79xe7TN6ovW9b8fvLEfUOWxwthjPAK12yb6M+mRj+PFVVAVM3Vd9txU9+SQ0h8mHsQI2
lE7t3iAab6mDIV1aFsSVEfYIBuLbRoMlEFS/4hY2vXeDTf3S1uoZPivqQY1jmmiyU0f4HKVR1HfN
nW1Ej8LEEdSgxqnabi8UYS/UQpz0fDw7lGa4SrB7xa+9AQYEo8GvBnYtTeIEY6UywK9U772YnVm3
kEMx+flSrRvfI448cG+bNPrytUHD9yrO1CdIgsrbi1YY3YJAD+y4MFRIUaTsPnFJCTv/vg/7j8Yo
zmrZvw4lX9KY8htTRwrc4jnjl69cxzyFXr4XMYVyp8velKF+0AScYt18KHATNObkLnHhVBq+vj5V
zz4XAYS/v0BnXISAuR/Fv4YgPwLU3Sh62eLh4WrS0vRZIpgGKEbCW0dCN/KHGNSAXtwwNscMYUnb
bP6g8va668Rr1UdfkxgYDjN7TRDjlrxU78OOOVd0DJpd62MazWGNL4o3iehS0QRdW0BE0TrkLlkS
5g3coWOQ5tIF+kRMz5fjS8QECQbhZHZAX5wrX+833iCOzgieps+mU+SDyFLrNfj2iu9EnEeGVFtP
30KxUdXgrMrhYdZeGcZ+SLKTmflYTh0EeV1prevOw+SPiLfVUAvnd2mffqElQYqBQs3rhzfXGNSV
OxSnviIGTx5dw1RtQFlJe134NVlUyYWFjpnKC0JbULww0Azl1W6oQSeNR4UeyUsgIOInebdkvHJD
ouZHn085I/QS4O303urB4zBE58ClkNfHKInATu0iypmLxlGfc598EvAieAndcT9UBiArGHqkJ10N
SnIaQ4YT4GSZvuLTV0ijtsVWtaazxuQMDy6Ec79Cljvwvol5reagCOIWa1ls70pC9SrLeaLJEC7l
3k4LUNs2LrqSgJj6YNBfAlInJI/hPTPqO6wOeCtj2ufPeajunHH48mRUAgp51H8POH7u8wGRAm7g
lxhpzXZyxaGZDPyCQAQKzL9VACSYU8MePL3WuAjhBnI1C/1sTuERIle40GDK6pDXvdo+YWFFrM8/
ufnFwwtCe+fNFDrhHlH8WE7siCpCaZQKx0ZRCSKxSs53uMyY74AozwtQ5xPz69xiv+mpn9V+26Mr
mkKy76pnS0Agh4YTLWlQ4NuHcHXFkGIpCpWrG3uIYdbbIE93dmkekCYeepsvjMLzwRuyY41snS3+
Eml9tI8n+zNMgDY5VFRjobx7tCyWpXVrxaG3F4lx3aaIqJoqfW2FReZnyUSxIQQ1Ee5SVSGcCCxj
W9PL9WNk6aQpYAooo/xiU2VYIXR5M8z4QmID5KG6+jJGilxu9WAkqgc7nWjZPE2v6CjpCx/D/aAa
D0XP4RqW7qNDkknpPkQ9glXD8Z+AfIdrK6xfdDe9hWZMmnIRn+3M/8rzWl1j2OASFINyGSle41qI
TMIF1YjzjWgXRja8GyUIVT1Qb0rjfSq0hUkAguahSHBesht6cowFUA5QVeeMmJnNhbAJ5m2Z+kRM
iYwfYk/w0XP3DS9RC/cJTJnN4MdZqOBYKGqKAwq2FuATJGhYjEv63feaW35Q+jI89VVY7mdD/B61
DwFf39UXnkk/MiSvtSge8DQhDwvVU4NBahGjmnIN1Lo69NiFKkzsGIOO+yy4pStL92ffqSSMDUnw
QsQs+ozgrUqmm9CIz7RmbnDcXINJhHKbqUejgRTREMROruimAV1G43d4HHM8adlU3U+u8Zor9rGw
0LoQRHHfpfZVofEbm4HkdECGoB5PogierGIABJSEVPUMzru0DDj9rZTcvFClUBeKTU2fFJJVHg3P
VkyYY9aWJ5+BNT8Fp+kIEQFIIRehMLgtLOpKQ7b19J2VIljQ4D9RSA4y+C+qO37EuGfVACtKTRli
g94B+rR1ZESumJlLhaEA0zBuKuFfqGG1UNjVkmST6Fr1ZLMxhIjskIJqIEWJG05wY5ieZRd34bUB
HyA5MbgA3uhuXWwXwSsJMwZmJcgksC+fEk1K5KqPvDHPsYIKMU3Dt8EVz07Yf9Ja/9InW6pv3yMP
11ypsq5CH5kPLUS61BQBvH7bmy04aL+DtpFtR0tcMX8/2rrlL4lReUX06zLuqDdRsaWmXjYxWLzI
edbj7OhX1a+w5RI7aumr0N2Vpbk7VEwB+ubkTuvI5EKPCR5aIQY3F9eamtx6Wo8ZPbTf2xTTQO50
6ymRF7xhyXW86KRdVNTSW5ntXRsN1qhWXP67e0Rx70YMmQ4D85YTLgA2VIkYJhLVZPyPxBfXwvDB
CedshNbC8+8EeowEG0HeoqAoENuCJUtWTlLdIevBNEiRbhfiobbih8HML2MQcPlfkneDbSSDHwCK
Hg+o1NsoMcAJnZFyZ1mLyhqojaK8KADHTKFzK3xIhDigVmPVoMEbmAQ1gPZdmNt6d1UV4l5HxYtj
pNh1k75yVe/DDMZzY6TWru6q0yi0R7V0aVbFVwp6Gw5dDjCXwjwGx0UK6WuaRLYUir7vI44pMP4o
R7S7RHG39dAxHpiiqzDnDFV5j7oGaKVoKB4aEY4a1TFva4OeT6s9Jk64tl0LBEdPRoPIdrGTHQf/
EgsTelAqR7UmeBg75gIYUTFVousOTesGtEu3NAqU4CPnKM+j2eG/+EJr9x3J9loQIiG8KCp8qpxi
/KKR6jk7uzIEGhY/cx4MM3x04X8UwrkpWa9BCVu6SL86+p9a1V/l+pOp919R6H8Gk3iGX/DehfZj
YDLe9lxCP9UTMLFfVVLe+a6LDDIqtwMF0SUyH4j9eAg06wNSwl7Thqs6uqUBTaKQX2zdgo4IhDXN
6HaVzmCBEFsod2Is1pFN/ygoygvJDoc2piCX5ExqPRXHGl3stwxqFAfnoDDjC1/C+hbeHhmtJZd5
T4FCFiVnfTJIHR7Dr5hIjS64WFz3dHv90QktOyAScXYYIBaz+Xq+AWNFmWFejKHhkA+rRev5bpbh
5SzZ12lojzRzSigM/iiluRX6ZlmJ8ILbMKqQ8eTw1ryy/Jxflw4BxfW6ClYUbP/93oX8eHKvaFnZ
dfD9efNjA7SHbawMCJOwrh7md3Bl0aPvNeRZKIhxneg1kYs8Nt8IjjRIlQ0YXjsuFlklbIQUFeSk
kU7nWonwlQdeREkhJH+1F0gvvSakDzdboNuECItxyg924t5S/ASo8l2MEVGCjylZtLJAQ/MVfn+I
Irj5+9fm8ndZFkpj1bKyQyvXwLxUErNJs0A+6GVDRudFh0vFTutJJbiHUjlhXCIX5U2hBPkqUbYV
dW4u3iKZlvPPShvFnNa/Lc7/7RDVNHHUoiv/XqSTsLZzO9rNnzc0DQ3bRg7rnrDeHOY1972WIqVc
FJZU30uj/bxWkpZrftNqVF3kY/P6n18xL82Pfe8O8/35hhDolLF+uKtwNLaiO88bPoL8lWAeZUf4
2RvmZ+oBLQ5NJ1Ii5aqYv6Te16yfNihAcraUO0areifsl3yolJ6vfBMzd3oCcUxjk3m+xV5HCSRv
94ERbvKpAF8LNYYTLP8ob7LYduDnkzsUVGxWdPUylw1qAgzDvPg/Pvi37zAvogbJF5oeSsUsX/F7
60UhwtG8N/TVIHeOUFbRuhrYgw30ajgT/xd9r9yBcl8CJuHvo4aAU39czivvzzVoVOENviVXgb1F
chVystgNX5UuU9c/a5hD5KA7LuzFv3egAvsFQrQe/TzfpcctnNqTuilVC9ZXk3GgC13ZzN9+fp/5
lfPSf3zM68qJngMhRvOeQEefWgIy/fkrg7NydsAmaDn++yCT/wA1jX8wGRaXwUgngZ136CwB30ja
5EnTAqKy8115pP3Hz7WLdA+yu1x6OdmE82fPHzl/2ym+xgIL3sIobKxk85E2/+K5zPmzd8nHCsdc
yzOSpU/O2neA+odOenIChR1x3vPmm5+j9bdd9Htxfn6iDArZVeprOVq/X9KG1lZ5JH52871V8ypo
tsTQ7H+O8PnnzS+ZH5vvBnIvVHvA3W3CanKizfycOe/s83/8vP7PXXC+P2+1een7NfP978U/np/v
/vHY925bVrb916mnyBhFWakJVRhQVaoTpZGOS5Xon+/1o3tWtwh02LgjBrIGJrHVMBuSW1zAEKIn
eEvM1p0Tg3QraIySET9hvmtFcpe7xk7U3dHqzfJArfEOK0/RQKCADkaCRYE1cmcokNuIftspI/CF
+aZAUX+otRoo6XzfIYoHU7YaoK0pnJbRGOZmN+/JSIJdRSCE/P9/XsxdEuqFq99D956QglxGMw6P
Qt74keAqMN/3dRtZ57zY6VAYo1pKmQY4E/g1g+P8RBBwobBdULsZZ+hMXpbmG09eNn7u/jw2GAOr
eH76e3F+yp13+5///y/P/7xzNDjFzqz1eLiyhnra/Lz8t7f7XnTk1/nt0e+P/u2Bny/48y7/9NjP
p8/PDrb1SoAT/A2jwbD+33+0LneOP95+qvMAhFL78P12Pyvnj//77av+vA1k4QGZOXOp+b/nj4/Z
ubRUfQlzvMdAQ6lb/bY4SLqHno3ergOLrf7dftGGGuu2vJkfm5fmvsx8txmIX4S8slW7CA4A1nZc
YtJFOt+M84MBrGBmaEEAqlBeRmbvFl+Gk//P/SQr7SWFKgah83k/n4cx8oZOMue9Odjdq5EsFYZ2
N3dmrExwvW/l2UvlAodEh0lNPZ/b4NYxFnMgAcsTnCuq+DB893SqeQgBoD3YmYm7Zr5MRygnQEtd
zw2dQF6P1A6ATpTbxEDhbktxHLK+pAFuvj8b3ea7iJlfM3oHa01ikHR50M5LjCS2IpxqKpVRsKC7
HoGH6ZiZ17mK6R0Z5SqXHCBX0gzKv5f+eKyuVZhysSDQuaKD1Wpwj+cbgQDq8P1YrBIJl4FjmMzF
/FxveuY2JGlv3p4Y0qvDvKSxYr6X5scQSrMPWKAXxjGG/Fs3jH4tC5f+AEIQMZrc/vN9u9Yf/aLw
13N7be620fpmhcxb+Kf7NpZ1smR2TcVYjusqeTMvzVv6j8dwUzYUBquPeL68f3fgvpfnDd3n1NRa
l8xYuTnnTfzTkbPnS9H3fXnBsieGXjlaybkZF812xXlxnE2HfdMWhySqvvC6l/i02aKmAt78ty06
PxjnBbVZxqqdorIGprBuSP4090oMss+U29bv4V0wGeQ+gFRYtVn6YEnEU9q3hTiWRdzuR/vFV736
AKzq95t/eowKzE6JGm0bakZzGBEWfN+0OWWAxjHIDPj7sbEKWrrsVJehKpirOijbwxS9G4FX7qlB
WmvR9M8EOXMMztspmDfRvIgT7cHHqAtJsWFf/9kS84b52TphrTFJdeAjzJvg58aRJ6efu/OR6bV2
sU7G5GveDPMG+qdN1cntIwgm25H3tJo3Sml7G7PM7O18pH1vovnIc+PeWgJ0pCUiHTfIjJZArcZd
4uepuoz1uD7I0fneUlD+zfCXKCk/fDoJayHXU6Cx2lPXxts/3/9e9AKnJySL+fO8ClW5Hr/Xt1ya
72om0BDQpovvIyPWXdgU7tN8gpyPHW8c0P3Ni9/HUmFHe7ugfla6tKbtzB2WBlsf5gmO2FDRdBL2
MGSHqp7sSHte07+k0Dw/O8kzhU+Q89qeysd5X6pMIC+FvPm5Oy/Nj1mKQuOBAcS8p4VyNSjyPf6/
tOL/KkEJewBq5v8srWBeXaCgmN9r//m//5f0E/CCvyQVrvovwCqequqqY8mUI2ThP7lJpFIgtfBs
y5XaCMQM/5ZUaP+iiEHvloqrzR/L+FtSYbj/wiemosgydFtzNNf9f5FUmLzRb4IKy3Q8T3N1y3II
adIgZ/2h3veFEvT4e6w9O+DKcc3x1vcGohgsHIhZYL0bHS4l993ttXPpEdyReuS1YHZ4rjxymi36
PVTlAn9dm/2etgLFBp4nNnraJG5/Sgv8HJoYfOYMzrTLoWVbXn1XajaF9Z5iqibIuJl8um4GDtIA
qPJ+im+Klj7smNJNttSXJIF54+QuR/0lL7bpOIW7TJPKiUY/aE2nr3/ben+pTn5Xmej/sEp05CwW
a0U3qLH8oTGBZlr7mvDM/aQ4gKd1IPJBqtxAIh+3haJs7VyHm9iUaDsnA1Qg7owpeVUQra6ICKBk
zy9tS8RfHQ3BKQ6uvFKlSRd7C53shw2mYYyFnv2MNaPc//fvrrH5/tigLrE5LmI9y0aIY5vGH5I9
P6Trb3eQ4v3Af84qSsGlAeBgsEF7tR6GpUm7zcVTzkwMe2lFf5UJ3N6s3aciVsRWq+G5DQGVV1Jp
oYoW8C7EuCMnBrh7rC1ih6hd2K7UesBKotYwdGonhRuAqKYm2Vjp0UjB/2SoNDR9uou0ijB2pf7K
IPYsSLw5VmmEULAYjmMfUNab4LgDgAoH91nvgwenbKmbQqJXJ0K3gDVrSQwywT0FIQHQTdl1GwYX
D9MVROcJ3KW+zxQfGrM74aqFU2+CMDfAIONBlkOe9zqcqkVoA8CmPlK55jLjdUsR3rqKVq8bZKEL
zSZdyW4/9TAEb8Ac1o39cR+kQbMOUU6npv1UiYH/ayrgZjjIbeWxxFdOf1P5aLsEAaHTWhieuh1i
SjnP8+jy+WjrcAhdVaAqFiKkLYpyag/34JLT3V/WA2FjLW+iFAF+1c68QxD4AW+YFHXRb50YbhYM
+bdkvAw9HKRkMN/ccK/RSFnA/ThFlgsMqjRxshMCmmTkUGfuhiTEl2mCXO+nuKdqyt6NiXE5yprr
ypyMjRqi1bAmfevk+duUjIRIgM6g81utur5+Lq2abSmiclnJIPGq0OkhuCvq98fMA5hOBA+ImhiY
CWQl4xZbZbUkZNvwNXL7qo56870LSkZyQ9dgDmjJaPQb+uGQOe27X7dobLGM0WImZTh/U2x6xBmu
oZVPhMmG4tId/RUEKMAssv6h7iH4p1X+WI7ma902705aga/vnh0XgXLf5p9NHN3pIf5WLYpu6wRl
cdT1TyikXiaL6GGfqDW8MstJmdYByD3L9I/lRG1pUM1nJ5JAK/26IogRUaa+jUY/Rw8BZLDUkP2X
ZAypAAgxdbg0cE1ylMJqA6p+kbT97YgAItTbq7Coty2CSHcQ+yapPxz9Dt/dofOyhwYvxjpQhzei
GtdVRxwxbA0pqC9c6vDFNC4GrvigXYgUHh3kX9jClLDbWyT4YpMIl6ZqPrmJc5HlLlOZruKSGQhE
mYwqYoBMDGFAh4Sqj4pzbDdvoGFfwrTfklqxsTiSFnnYvbbuzmDqQjQnnTf0yY2mke4DyGyhgr/B
DMaJ1b5MBXMuJ33H8PkLJNVrjS06N403pQlLyoSc0J0GsvPgnaLeeo7ZnloM1cWPjklFEktdPWCl
kuP5k2NZH0CQSuIX3sxRwNSHfQG//uzG5XXsKUxDAioEgJRTs163Jml2iJLpVfr0Raes3xL88pVz
5C1cWHhoh9IHYmA26A7hHdsMmCwVtZc+FfXCGEiubaiKNE5xdkCzawlZW1Obxpw10EOXqXFLthbe
MQVncn83Ou4pGpK72B5vPEPZlY63ovWfUgLFag0gntM1GHHR3IxRQlZwgCCBlvi+8bt9XIdolfx3
3cquAMbfI6IDkz4OD2VK6ubko3n3hXr6/tyknVa+XWwoXlMKjd/SxFnJ43tsCtk3Do91Fu391F8b
sbrWRqAvZvDSV8VI+OnwlWYos+i/sJKMct1qJ7/U7uQTsec8JwLD5eC9661/DlDMNaI2FpGP+sZ1
X90Bzb9L/NreaTxp/eyfp/2oIpuqNOgvYNuKdBrWEenYYYW9TdC2X6iQ5godn4Zj12RahFa16ezw
4gs4iHHU7XWdU2bY0n1ttACWv7hl6rLPW+3JsNZmXKerxHFubKd4CrxaIg+eabHHC5pfGIPfVCfH
0oCHYYpopqD7WecdpC9EiisHteCi7NDFYTW5NHVPJDyzCzFO8V54LkZiLm8k1keA8oxHIwLvnWpy
nKyLDV6Y27SsH/1wONkOfP4gdx41SHRx0nyGkVSedcanQV5R0TIdy1kASyax1n09PzV61bk0UTt7
hI+XLr3j0HjVB5qSZUqSYR2sQm8iUsTEKTeAUELqTssimRSQaP2vweju7MhbDkH2bsOcOAx1jIwb
Q7AHQwxpxiBLEH250UfrNkDAs2YOAweuuwxKIRaBOnJ+4dozavzmRPvI8JUsDAQxDpjjhWNYL8lA
pRvY01up+E91SNqz33kyQi7fDLApDdOOaAFeZw5TEl23lEVfj4jciE71vNG8LnWEJaN7H1vDSnGd
5wxP9aKjDLF6jcvobcwABNuW8WYxEInbcFMregu8jR4exaR8ndTODbZZZIEdu2LZ2qeJrCCw8QER
r1QmFiLZ0Y6pT6bsrqnYdqmQYdwujRb0qoqxFzPNtQ3h4YhX83Ny1Us1wHPiNwD1YIdXmqYmBg4+
qlrQwPHSlbCLrwgLzyIlHG4x0jbDUbVlvgbcAJlaJo00rnUh3C4Asrl3SG2EieacVFOwsU3xOUWA
Lyt93FJRfWBenm9Nhea5plfLznEuwuYKGrgHvUVcqy5M7OV2YRkE2fBtOW/5U/uW2mTXWOwS1xsr
ja+F3z1NriktaxkYBR12qnkvtfdOm7QvctW1PnJ4uT2EZT0HVfc5KRzEWag+EzlDcxQIDj7Qp0DL
7lEChOzouJwL7dmp9XLjmNGC3KLPPifzvWS0DY0E2aGHJTVVTjTDXiHQT8sJh77w8wc7H9FTESi3
qKri0QUygc3wJrSrfTfaZ0UXt3EJUzVKLgw/D0o3XBAQWFK+zKlp8vbkkTe8ajEF1sP867g8Lkkq
WWQphiL5sYYNrCvx7t3Y/mrigX1+cB5LJ7rr+YW22axhfexc/8bG6aB4NV+c9JCQEEWfUJEW6sZm
8Lz01PXvUw8pK0i6Zkt9BCG5sbZL4SwtoIxtNjr7drCNJd1lFEfUAjnVa6O+rvLyQbTjC83D7kCD
dAfRgTlzOurIycYCHCWox7bGSlQQT48iNN4pNiMfDzxXaZvYOyfQYGXWHskWOJExqa+VAoZhlRM1
VeoGkJgwWiNLXlldX14lJnIZIos2sc4MBpM38IFYO4psWOB8Elvi2B50BXT9oETpKjTdC7k4Njqx
hs1IwrufqPcQcfM8yte+FW/BIHP4a2LPuKTbebn3FQW1v86Jp1vimkChIUR0Nep095MGjz3HIVx9
oPbIVdVzng9cCIOIMDG6kYkHLbzMTUmX7ZplicglbfYDKgsCLhoSFmqDZFaa6YNOG0stEUCmQt1X
jnJMTWKsx15BPRqYK/TM2bWTVfdh6CRIZlKAHGF47Mgo2SLa7BZKlfWc0ghTT/0w3aFcompnEJK9
KhrkdC2ezgOJahR2XST1P3fnJW20AeFCsZ+fFEoCPiHPKzqTf7/AOKX1NDAyolT48xbzEprlfuP0
yqnqqJsVQvUQR6hc241tGEw2/H4HUW4fUUkLZeFEIXGIsTI7zHyjyy80v9F8txz0U469eVPJau4w
933mxUT1mV/45TJw3ZdBNpry0PCXuYXBygEiTBaMts9qBUOjg1oNq7i5x/tPqbQEg8vl415ie7t4
9C+mVbJa5NvLt5mX5o/A1kv1eX4Q0gK1ZFMbVuQGIRVXkirDEd1E6OlUtlclrqImcPY4ntbkxtWL
kjCNvVer6tH3umCB43i6AV/PjMmwyi05HTs3Mqcjuwz4K0ULbwmG1TbKiPQX1HG+lozEJTT1+Cb0
g3Q9CDLsy8DzOCqne5TwynIAFXN2AuJ767gDcW5ljOYgshITMkISkcozvLrWnaWTj6dnpNsQEa4v
QerAJ8w0Y42eZJEVo3Jd+G7FuB1+YpPEko9EgaovXhmPwHCnyX8VhfVjmykDo8R8jfdtM2pZhfUV
NoaSMXgAUYCCdPQ2ilZam0Tj8xtrCK5Eb71QX/iY6inZZxApuTz4NLM3KYbtfZTBVjSV0jxDNDp4
YweSxULOYjecH/KSS0WbkUEGaiJ9nbggubGB1bbs62Mlz7Om2xvrKqjvMtOsj7pWE+Ei6ntT0wH1
TUym1GxsNtActaNNqSNEEXGrDXDV9NzaM8c3903vk3tOOXMRcMgw1Mjf+/YKsoFHSY4LWAOg4phr
jMRQrhG5OEbAuBSP0aWjcKII+xS2RnBHqqBDASAeNkXUBxcx5b+MivO3wDVBy6Tde8I34EGIlyoh
ZdIRznTNLgLFV29xPoK3hlPRM8Z03CN5F86xp7dvxWeyZCiepOjwA8QkTemNt6bdnyCdEWbcBe9W
0Y77soAMOTjhMfHJLxvsplpJ8sVNSwLtjWII6IYBzvBOtw/jVI0XMLtEPOY9Z8tUP1vkf10Cpcn3
St9ly0JH01M19mnAO4OwvJx6FNyS6hy7+lUpb3rVRLSENDkkDnttTa3+EDn2KSnRFEXdcN2MSnny
PP9GxFq6c422OQaDeCBqgg4KXM1pck7uKs+7+FzD876KiK0JA6AITE3O40gATVxbcG9L8zkiO4KN
mPQbYRnuPhwC4lDtQF/nBKEBqnr2GY2suIgZ+8aKvX3aF2szq8ubsrLg3WWBubdTSNKWcSLYRN0p
KCyYIqWgNRsyNMRFayg8TKaNdRCtn67jFw1SvdgS0nGIUNNvwsz/bKHDnzVUynHeO9sxNBGjaxYr
TJte+npIdlG7VQCo7rs8ORq9SroOey7xkhtSch8w3xywZxh70EHNxgnzJ3/SkrMDukjz6+YoYDRX
akZSosMO0U+4HBFWHQOqMlIGDx+MjoC4sQbqJa493OEk9TaEExJJYCbWTp2Yx2tWSeZao2OcUkLl
6JvHtnfHdVeXKIu77guuZ3jbDYjMMuOx9xjJDFMNnmKs72r23JDMu4MWQDLqJmKjQ3C6Pf6CTCbw
MpbQqUNEr1D2e8TFwVppk0Od5cEd5s8b34B1geMrZwJCutaENDtXjqU7ymSqLF6b0+MEennjgT3d
RnF6oFpK6aV1BgoKSLDG9miKpDvKhlt9Z0UZavMJ4Z0PkXVrj43MAzHKbTjkWB6U8ZbxdLzBbOPu
fXKZk867VRHuc61OlXXgANJIJv0wE77VTPe2UevZN5aNVsas8xHokw/0ys4fACY8YwdXr+unqlai
C2E0K3yV3clHBK4PDBjJKMCyZeB5CVJznZvamo6XdOowtKuLmkG2SFaZAUpAMvhXzeB+Ek49bifR
VccBXY5jwTspCVqnVropA5fSmm0+jF7W7np8LyUN2OWQxt6uBKu5rNv8qk4e6FmDNPDJrGyFfxgR
ULblMSNT5jClzVEn5/uOmuXChaos6fsChQ2qbQ/eHDfzUhRdlRWXZKUiHmhRy8Whvpoz0sByy2Tw
eCdGiIUxLIe1r1JLUmpyBZepgnp+BFW2zPCIHtKw+pUr2rhuVEWH1yS1fioBVzAIIHFqXWEAw5GL
UTkYVBSqFBT+3s2F6t/qKSCYyUXaZTMuob4Yb8SQTAfTYwLfZnG2Ti1nPJBRtwodlHbMMMhlkA/N
NwTcPg4dpQ50VLQ/cXZPBwgG/V+LSVFFmFok3NVSD6O8mZd07GDMA1vx1/12TKOVSrgXGHIpaapl
I1Au5czDGeGbtHrtITCY7+Sw33miiwIZGQTtmIyx8lDZsq0b26CqC4Jk5sf8eejy87TNtX8dNMkr
p3k62Inn/Pba+Q3mm58X/HEXEi3dRixl+rIOmIP+vKRyGM+SMTz9+YYajkT6r/LLfS9qCOapvpH0
8PPq3/5pftBVbIAQqONhRsrB13/8QvN/e65WMgUO6+//CyvfXrT64Cx/PuCPN5if+OOxn7vawJEb
tUir5GiREyERHuaQosuV5k7FJiqLDFHwtPLpyqQPrQvZh47rcxQQlIPcpGVSx43jQ7KleIr2Zb7v
ygcHEtaICkmLNSRHJm92lvUru++4io7KfZq7Fxto41KXewDH1YdHyWdtFWOhrtnFiwNtDZ4Iaib4
fj3gS9TTe6+diLUfqq0MhxqPaQO9cKCxQAkAsm1sqq9D/j/sndl2o0qUbb+IMwKC9lWg3nLfZPqF
YTvT9H3P19cEn3t9To6qunXf6yEZSHLaEoIgYu+15pqPdT/8CrMCkDbU1sC/dFp5yjNMREwsuEFO
hsaQgf6BswjzE/N0o3/SEzxYdVI+RJH1GRbljWNUXiCd20IN3swiIYuyT66pxH7Cvm766LYaO9jH
HTn3JZ1Hlt0/6GXj4TBsXHny3WwUxB6KaDeiVt46fBYm4Rfg58qDUo0fSZZJah8jkSRKp7v4R/nr
7XQhN/DTN5kAO+pDPuhPcTI8hhWhqJ1mk55IByH3cTuk6fABrQ4LAysjUytfav23PVLJNez+JhP9
QcuO/YJjEfWALzJsf+ukmYZyPFthcs6UYK+pwau2fGZoCmUjXU21z5YBVaAxQv7a4LXM/+IO522H
mDcI8geI5OdhdIi0yDYJIdO5od9oRvdMRIEMKaan1TNEznujaJJNoev7NlJ+NbYuoDxGpMKPD7Y6
PyVFPx5UHcdd7RRXbd0cSoUOMXO3JPGTE2lLwSFzpvtyiYzv/U+rgMSTVMRRhtgiIN3C7TTlpQpk
6kX4NDgSUt9YPgBrnDSbQWU14KRPo7QJrhvmnX2umWy5xHA7nkMdwqlw5SwWVVePmf4D3r1vq6cp
mYZPDFZI0Z0EQ8OkDDsyr49q519XaP6c3rm0ecUwKZfp+bWw40dddcTGIhsNCGw8XSqDYJ+2v1S2
QcjRhPoX8W2jU95UPganukp6UBNFoD+Tel9q8cvoY88IfECzdhmf6ZVnW2cglo0iwr2twauyzfK9
kBlvGWRHz0Cyl7G03InQ4N1QmcaOswc+gVYR+4bPzvNpJi0tL7craUJksgg3emkgEMeXlNi2utML
JvLBspAxkY54VfarVobRnbWeMHJ0GtAKQwVjdpY05APFHMByyKk/TawFWamf7N5xp3tHicgmmu1f
Vpfe6JbeutroI5qrsDUX/h3GJdwveRK4lBQfbcB1W8vwn6LC2ucQflmUHVlLmJus57vThYOpVDdu
afL7Xol7mSt9PoO2/l1EO9JwHorU+QQ3Um37ojw5kEHwAaIS8R3ttRHSxG4xknsPNVinoupqkCJn
y6w2MbZdz6J+r70UKfawIiNTHRMiHYnG7DZihPbFkJIckpKUSfpP8CVtYg2rM1BTyERB8gMMyrGD
AkKhiBBhDkGZKwYQsdeUm9xOW6610sxYtJxgtlwv/3y4w8TXcrVMpdwmLfdXyPmPnPCMNCbaU6du
eyRetlcXlOyqlCpDPXNzLPKIidCI3Utgq41i0y3IA6LEUHiw/Ugon8ldqcnozWgVcDezkICKAC0/
nhgSNsWkaNs04M6dDjmF4p8N5Z5zUyThbrYlCQBjPXoFnjzat6S92MkPwhrmrcxqQP919eCnZA3W
enqTNDPlJuVHNlo0qAauq0Wt5ZuvWgHDrloOpBrj64bze81qha4WPk19em0M56OmHsK3ob7a+6Am
BYFEC1xI4++WPmSdJPcR7GFryG3XN4OnpSFNtwsibhsSDmmm+3pJOzEXrrGV4PEcKtQbvs+UXk3m
cWMZWexOQ3yUdhh5kI1Jw2yXj99akWdjma5qSSK4Y+3TymfFrLMeHKXJH8TI0xjilojRYdtjyYFM
2exBvwXbShwbGml1mnEKajo9P/2zt1kNE/li9MrNuBTs8YzHbt5BgC0CT+uI9FtkQKGjfGhhfJWk
xUe91NO1npjqklLh+UIKPGhGQk0ILSF1xjzgEyyPvjZ9VFxBNWVnRVWf+4jSTTsBNho/R6jXGB3I
ICjq60GlvatQ+sZDNgtKp8L8TCgZ7MqS1gEVGbfFJRoac060FszrjMUMwj67mBaqQbLTqcEi1jNw
59E1jpMPmWrp1khnKoJxabkOoeYz7p+EMbRUjCcrUc+4uEpcO9qNkvWgqFX9rW26aMP1Xbttw3tK
Sb3LFQwrPklfcZJ1hHw1zoasT4+rnaNvEtXEFCGu1q9Cf6SxhmfHqTMGqokTwhc10nbl3l7c9FnZ
qm6LUa7AELEfpZN4mJRT5XeNApK6AZ2dzlBGbqIQd7Kxek7SmxTGl0dkn7apA1fKUrt0XTVuMAZv
k44Ipbzalh3mMtldHIEpH2Vs7cLSchgSgsPa8P9f4Mn/C3iik7i+Hqr/Anhyk+AtLrJ/w06+/tP/
gZ3of+lS5czTJLlQ0nCQvvytzFGFBGligl6yNIFAZ1HF/K3MkdbyioUsx0Z6Q2obHJS/YSdS/mWq
BpJHWCxIRw04KH/ATf472InG0ujfUg6eAJyiIdBZgCxyUfr8C2pW9wlUP1NF9RVZ57SgFD5MTI0t
gnGo1z4PNdSCkTS4Ejul1ykPia1KPGeUH8Mk2xAJNUBZFwwTREXj3kkIJ6RZI2JdP0JTUk5CRxSn
66e8DmrJnO4YDnl0ZhJQCiNxJWlm7lC372Ml6Iw1tK4y/C/Snj19UokmdbjCTexXs8ycE92F3otD
JjVaYVqn0jSeS2qNbt2gwK2FYqLwh6y+7n1vFN0dNejX2MY8w4ICvr6kUdFkXbr8p2ooLMIygmZH
XOWzQzsAnFHw9yZoSo3MBpbWicG9YX3IVJbYdqRB7vcPry+sm2j5H+ve+lvWvSlnGucY4MCxgUIu
+QybJVTMzlAYiTQ7rxvS+TAbzz50N1LVzUnTTg48q9PXXlt4Gd45lzZhTzmW5Au/I61lntMzvTB6
1I6j3HVVZO0K/4r8FuLZGrwAtsTv/72J8TC7eAjoSSY+BnSfbrvXO0u1wdDKc2RGVzSG521znZkG
lIlGi/c5lBiWQNmtNtgfZslspKd9sTVF+iOdWRyGUflq28TyOJN15w9x7YnQJHs8tnNuyjmr2IC8
ZFv52dkhNfA+3fWVkriqM84HbL9X0jaIl6g7y9PHSrsEraZexmHSCWRo6Ro7gSl2cQ3eHbjvUbGx
H2tNANuzU8MrZfqUuZpfeodVDe/mMjQ5ETD6uY5ld+VP3TZutXcymHt47Sb9YUR0F1iGvavWre9J
o+C2UBvkDPRIPqO0f5ioVo+JM12ZI+S02oDPFShGeMHVxNnZzulugKJ7GHR5IKA+uyarsibyp+73
cgiYK6hJjwalHqa9Xin7UUeHA+CeKIlsuILVoYM2btG/jM0Z2IBxJdLI3Fv2/Ly+5pQDR48ooszX
eu43/IAZm/ZRq5W9yke/TPYkL+ryrtsmfO6VxQ4aIapdXpuXjRllN5NmWERRz09mEKMdwQi6mZJ8
viKSbroazIjjYaQ4iZUPa26D3Txxpx7UOd4bU3cxO4IT3WZZisZMv3eN2fzruaH+CaP/OmqDmeir
MDsrmiMOk1LvtBwtK4ucFiazmJGZL7vrk9+bJU8a/nK6YQBs3RUKqOr85Zio9/WRtmj8E/JAKQ1a
eE9pySw2om1V381G8DRGzBM5N7QzQoevzKKRi6WS5m0aqJ4UgPYjAuF3SdBfr1nBnTGXTJ5q3dMq
8mY2JjU0uLy3Cdqa01JIhjOUva4mpQHaxqFwWAGsRsYvh9W6W1qonYF5HoRfprP7kdqEHYJtGk7a
siGcUDf45myHDnFO3e605pLWPX5CWGqH9SmnZjmlIvPd1hJZGEMCLtCFORJR5aQ7zapFFEG2rauk
xcNQNST4LDpbQKgfydj323CR0cfLZlpcEuve+txok3OcpLAvVTIWG58aH6nxh6zFNlj2zkzPsqlY
MjpvsnbSXbPItte3NGfBmxrV6vbrSHbU6Asbtymq+ZpaGgtO3DSHybHgzhizypwJRY2TM2kdObGZ
IMOaFphoXbmY/axVzy4WWfAa5QuaEUKtTyAdhTN4pgKLq8wOhJ/vBPzzKK/2wAnDXaaYE4D69kku
mRoV5tqdVgBE8DnoUb+05pWhcWGODPiKRE5/G7ex2UrHGyjM42+S9KIackWC/Krpq3BnsA7PF1RW
hDC0yw3yvJAvLG01czVrrLur/ezb0sgEnJS9iPjqQhEh3AusgusJ8G22a4rivhUdgWiLFH31aJpG
xO1qdW763XLzAm4JSilG2GqRJxvFMA6UmugfUvA6kjpYlwStnDBpaB+aZYmt0fmgiufmbq2MVkMj
IXNi3f9pNL+DRZBPC2/CBrBIyy0XNJZ6yh0Qf6MaSje0zc/IjmuifvjJlHxab0RA+/XTkKZYIi/x
nX7cba0sLg/Eikfwh9pdPR0rEBP0vQZqRAyHWwIJCY2f9RctvR9QUhz/+Ozrw/7LCwkTfGqIvF4P
AwxlVxPIJNdH62Z1DhqjeZVq0/uwhLrOsSkxL8h8a1AJ+Apv1bKIcIEqdFPB2ZEsJ2hCbvU8zZQu
NSq8fgVUMVxiMOfr0ZJYMxUV8x1htHZeXw1LCDRNZiQPJhW8DhKP56vIRNc4ZCzHFhqdU6zW44nA
UVbaEWVsZgGiDx9EywDRZYDynXigQTpaHfba3vuOxp6xa2FQW3wyloGpx3EJgC2PYU/DerGUoDxF
CBT5h9TkXlDWJe1/ViXmUpP73qzPNXN3J4K63a3D27qRCzzu+yHL1fKURQq1isCqvbAIuLd25WG9
+gOhMhqsu+vGdgyHpr616C7aK4iHrOKFCidl9AfKyGxaFVWE1hAJu2R2ZzNDeghtJc8d/E9af4Md
Y0YWJ17Xv7uOt+t7+ePh7OOnys2MmGXqoJbjqtBpjn5S4o7rq4lFsZ2+NAb1/7XUvW4ahVCsJuOI
FCLQr1SrqvZaCxKM+Rc0ICU8a7rizXk5HiASKeROQXZezsyQJNkCKDbd+OUy/fJvE5kA3h7W7Jd7
c/ArWunGJu5pT2sDII8qQasZbCMbd2hjaQzMlUzOoLSS/eqkXS3E2TyhPPx2E6+vfL+sZoem6yQJ
fhTev59e90BXl0erfyXvbKkWx8ZhIMxzfWQvByVezGvfD7/2pJkcJSHMXWUGKqHt/NciCTC9rsex
NMyiP8dVsccDTZgPnzjX8vGkx6m4igk8ujI659iXQBUCK5u2UZ3/jrJePamKVE9ViTlIdRx0fpSQ
17jidS9eXGF5tBSO1931ye+f+c+es5pxcAslQAO//K7vTZZb9QEggvf91B//f33BXBxM6143Voqr
KBRP1kuvLDNiT9fdqjZzHJ8jKQNaQUGDeGKPZKxdRbvnMEoSa75vod8P171+1tE2ry+vj9fb7PfD
DOJW1s+E6ox1tMlVMW7XW4623HwQ9aJ6XR8Py3VkIC/us2aAu7qYc9aNLcYGYFnb2Ye+GtxBlt3V
uhmB0XkTd2SXcD1UPWpJTgR+be7IDNGnaer6k4+YtTmAK/P3EwLurjroE0fDLIOlyrrsksXFNJn0
LFxef7z0j5+KungQ2xEx7tdP5VvEauVxthh9tqvBqVmuhm8TIk7y5u9XysTE2be+xKoFCci6Oy+y
ETU0i4z4C3an1a/5/Vs0at1uaY19eg4Wc3ix+onVVcvy9cv/+cz3r/QX4+j6G9fnxkazj53lrk//
8VMhVIbp65Wv3fWvf72R9UfXx1Fl8VPr46+/+P2rRAy+XHPMNj9bFrHwf/z+73fx9ba/X/7+7f+D
54rsHFuVqPsdC6Hj7E/gchJ3CRrXTK/aNqWcD2KgSJYjAZkxKpIoUV3rsYBOMOQMenP+HEcw5wqn
fE5K2TOZnY1dXgt9r/rWbZOM5Q+Wwp9M0d9aK6y2M64pcOdKvis0flwtCKTN0Mq4URM+kbklvC5O
/JPpzGgHAXplPny7pqGenEZOu2uL9lEWEXcaG7/3zB1lY/b94zyAjeoq8QJ0GNk7gdSIVc9BToU9
jOoNQBLHpW5GLDCOm2noml2qcOMzCRcZpmRbMT91xzauuRZauBINUdF9Xab7Mm9/I5iOFtk5QV+i
/6m1IxVL84cdt6BzyhhjIKY2va5306i+SoW8r37XF3SwtYry2GwqaA06k+7VXBySJsGSxnFLG/0M
oL9j6It+hnabX4fhr2F6JxaZhEtShPtY6XdBHr60tHNQqoZHvWJBmhcjyZFyL9vyRi2Dlq+qUoBw
dr9M8ghK4Rh7zaciAQdpF9Ss3EhdfAHx+MtQvNpcChjZxL2V/7pB7X2fjP5OJjujRp7YlBnp1am5
DVP5TvvuzqE08dxn7zTEtx1Trpupg8VSM9et6iVmUdxWWAKRCkiNzp5Vu5ShWXHoHRIw83V2bEF8
ktMciwQJqUgJTI7l2LissvdjTcUQ1CK9A3zpCAScvWO3b2JuQm+sg2cE8PE5ofHkUjhpvZLl45Z4
rr2iJySAZ8Z2pG69i8owdzFbvcWc6aeYOzWpwf2M9SJ6JLHuybeW7oKmQLdjApoxW80NU92PrX8a
BASmkF75YQjUB3uo9b0kHyXMKv0+0u0Hu0yvIQ6xeg9IOYGciGEZ/X01DgQQKluHcgbKc58YY9PZ
KwOUwCDrrvIo9n8pfXPFPxB0SZK56MaX7AMGOMIpG4q1DJMRJmNIqV5c4NwxdFQYs7hxolock6Ct
T8KKr0Q/TTcOqHI8Nyn6GZhdDeerqoLW0hGS91XlQTpotvpA88FGKLIbNZqEHYpMLdZJM9QBIbbt
++oJtoU1HofyRdFthlXaPqkk9Dom9dBAlMOcqDUu9lwsBpIQpiB2VQhLPTnrvXVPCF48iZ2SEgaV
G8mPShrvRmPc6/BAf5RN8VIyRLlTn4iNXXXCHRYtizYP/UWIS4QnxrVGGi26VtT8FF3klNYCfd3r
gqgYky7mkKh3ZtE1t1P+iTmb1KqGLoZG8t0YMvY9WleVcJL7uixwvY06BSzl10wtPY/8XRqGB6fE
1WDGNuzOwGz3CYhi1vlN5OZ98wutpeH5uvNgWFVzqM5d3Oh7XSfADkEYYKtuxAKlpIt82OdyM04z
VS2meTY21kXtCU21QYGEMLj7zSQXlu0oB89ncCqyHj1cSiZ1R9cka5xThpECKVB8XflquzWD5BVE
BPcALFJNSE0diwNGkIpJaEvdRyvzmlaX/0IUYQyuEACFkR7CQTyUluKf0jYB9UHcTFvp50RAvlVG
BMqxOiQ7C+390JJh5DNGwTbN0IG0rHH1kVV021zngNdggZv4C4C52o9Dh5PKgV+FwE38ikztbEwS
Ks0Qvc1DulBYhbuYkgHeqv4ud/qLr9XPsjbotJDpspt6DrT23PfpZxmhsLSd2jog1c8NhdO3fKNM
wWfqaVSQv/rT8ccDOtdHNUTxQjcKqCv972IOiRHAZU1yukSlbdo7Aio9gsE6JMRXjcSE3BTpfU/y
GLpImHBD0BJpXkbFzplQ4cZwOkN1LrfR+NYFw+toQ3+ah6c2SE/Ur/D3NMgEov4JySYYRA3tXROe
J2W8yTXzHdMT+Y2YqSyEjT066Yo+XmENtjeKzyEshUeW+6et5ock7AVFOauHwcPpF5VELDblfI0N
ktWDHRK2ERABMDot/UMdJz7kXbitZe6Vkpx2h/mRhzrgvRy2dlpgo+p6shs7/MkVJDXkQgebW1W6
J+v6kkryMCRZKqAP9coVufprytHexdEPXQcza0AC3RRN/96BL3KFU3JdEBQahWqzELU97bW3UJD6
ZWIdqEOVBd5Hs9OvgyZaOoVYgKbJhjLsmi39EyczExxa4U/duMyZD/oaflc4gOrR/e6nLpNTwWp4
Vw/GuTNN81rNw0stihwHJYBYJDnX1JvtXbwEDQYBDciO8vAmmso7WpoH7sLQsFp9F1uR3Grx/IKE
BChS3Jp04LTcC5k0bkDZlpsIuIoZLR5DauwyHN90EtyR8+GHb9JnbIQjc0btt1bcBsSQuHoxwaPW
J4bCZzPRzs1bGcZP+qy8tU4ER8Hv4CHPfXJkuXqNtQyBHEnYslcveqjme6O8yXL11p7BCOZOXO16
ZdzOTlu4QRuo2AQZjEO6h10vn0hjLqApcl+mgHCvK/LJ8hkgk6gUd2WQd/s6jyVlHuVeLxCEZ1hF
+h5VX9dmCBUKzJVjTKB76MD4b5vbhARGzULVPnbzVSSy27EQFKv5yjILg2KAvd/X0bOplnVW8iA8
FkVpgEpJCb4mJJ2QFGZ+rRtY1lOZ1OcuD2+tqGrOQLbfFymFWhKTrkdEnJAtAmacWmBI5LHZkYXm
qyJHCul/qOH42M0cR4U+HepzjA3cxxYdBkASp2IG22v3qiFPRhBfz2TNaopstwIp2LYk6srDgOZh
yn9PAS/vjKoecBVBcnManDSG/ebHfUQRlSmgdJobMdUZ7TlMB9LaxzbaZ6MIfrPmoIpPlKjzUiv5
vVMG/UbVo4mScElmyGnAbDzkVoq8K2L6JIB8Jprcld1wzyqXGzVXXa1iJNMNm7InCdgjOGakK9Mj
i70H/HjJ1RCp2wGdQAa/ndHcuYTLMmTO7gmAxDolek+1k/kyyfJOjYR6VujJ09o/N3ELv7IGgycs
IqbwZ5Z3Tl9Ta7bV7RygIZmDkjZ8VZwpiaO9SpjdWqz5lB8KrVJa2SPRfvg73CKxd1Sb8tsgcqwb
omrGtnBeGY5IAWcyv6P/6WzTblSv+zo510KccHE0BBwHI3fanBZsGtGBGbbWhD610CaMU9N4a0mR
bQUWWo8aeOR2UUkXnMrkQTfBXqjdQSORJciJwZ2a5BOdY0QjmC6C6PKPItZ/RQpzrdRC5I3umKpx
KsabgczOZCBUEh+OVpTm1ky7YzmIkGBLlSgMhgYGREfcDe1IEFoFW9E2jng/PDsdnC3TJIVud0Kv
1efeZzTXiR7WrL0QphQ9BUrHQieuiCbaE5LjkdpVHwe1jvfSrFM62SUd8hHPhNTdVovMXUHnhnvH
e2dmZIGkjMqRhgXDaPyrGFkGE63wM2ouca7uMu6vTCP9g5GV99J8sBxVffRr1RuCodk5tgU0P/GM
qvrZ9BTOu1Z71jUm944l7zDZv6Bi9yjg3am2ifUC3Np2VOfAGxvHR1c43xea0mNEQ/YrOOJTiK4c
iCN+t7I7pOO57xJE8RZZgfp4j+gUxhOiSM8aT1YXokbJtNuWRqfbCuiXuT15vT0gDoGu6Cq+4iPL
mp9ta1kX+NoWvSgCEIQ/6MUa2J505tRybj2rFExh6Ish+AKiHgLi4G4ztOnjlNWja0XZL5lbqpfh
dWI9RlC0GgHGLCrtVFW/SRppgRz7o9cm3SmCIVTU+OVri+5ggsANuii6w9iCv5ICJmSVg8S7IytF
ZpfU5C+nhQG4rEE+NsgbgRqCWVeyRdUYY/Um0ASz4mvH2O/KDrROmJg/6zbuGPBsFIS4uNS6ezPH
9hE58J1O6NxYzdQYMAW5/owOG8yNnMa3KQfzjij4pc/wDglLoIqrTMKNsabF4ZRxZg9bCmlnohBD
rlTEZw0FoMwm+qFWlk+pbQIjvvHLvdVjDGuy/lSc+yh6N9C/Y9NDSW1ozyB7Pmtc0Bj0jJ0Z9L/1
ab7OkuULBAnAd8ayTSeRNqun3eAUT2QfEbeTOS/JrO5Lq//dZeOTFgZHJFx7pvVvfhLiWHeYLOeO
eS8IHA2V8TGJfaidSkvcZ7fPC2Py8gVbL7CA45baFCAovV6Ol4L84MIHXDlab9qMXrccAmc7l+j8
Ixzpz4iWCVYICvWqE1pJi7Iaz61+TWso8Mw5yTfhnD2JxOc4LRxdmUlvSqcb1i5UggwFF+C2ZRR2
KNeItnueMTJes0rRMCOQ58chKyf8g3mt76aw/aBv+xl2eAqamcJjgHTdQBTNKPGronm2KzO5V/ug
4sIISSxzGLV9w/a4P2MNVHpuogFobTrrBATQWnCMfuso1bMZiH7nxUpg33P1DEaZsEpBqDfZNPTS
6JeYw3ljZcZPxCvNBLs1TxrLc6J3qzYo+nFONhYaypF29Sbqcfnnc0TeHsXEpi4+gQwkbhhO6ISn
dzVvNbfq46PvL29A9PlBDesOtBMAeOVHFyy0NlyzzBFeZCsfamwdKOLvCBm7cWK+pSwOKKVmiCqd
eV+13J9YyFedxKUQhU+BhX27BH8sg8Q+kfy6AAlCVshhcOtoBbCgjMhMVqHMAIiZ3UIjyJmB4zeE
hoonR3NHlE8ydSbskczeuzHngPjcInUB07gwSFMO6N2EE7BgMRXdJsLSdJVQYYiMJRzFGt4IcCSz
XnEzxGD0yHCYp0P8DK4g1NSfQYYAqW2w7cDqwQetu1GvNtcEK1upQqNkNC+atIzzkiCN1M3fIKdA
wSzOVJ9w/0OsxHohquseW4bedU/RZPiXeljIPdyHSVMiN5asja7vCBRfKE3ckafS2qmtENs+ST6d
mv60UomTbwFIa2QIV8xKmWvKAQHahCU4a1UqiZPlpSQ27zrjfiyUp274dEKq3qb6NBhVBwrCfl1U
SZbJXU72GXM+6+CnrBbpE6FIYgSwAv5+ncaRS/PrGJbWtVGKyp2LQL3Kp54fYqZaxTozB0SjY1FG
rorsDSGu5WZ2cxsqNAWrRGd4iG+dEAp4J97VwK/3uGcqrH+MfLznUNrFtqJnrjIdrR1xWdao+Dr9
jeqrFRckH2kU40sHJnNjEokcK5qGTNZg+m1WsNmxvrci2ipD6nXELmxJf37CVPbZZsXnoikxsuim
zwt1w0rFXxBQVfQcopn0tAjGUpQyO1d+YMLGRowx8GJFH3qa3RrZbBwRNiHwZN6JLWXaaJW8iEZ5
wtxMl9gEF9H7YqM+Z37njiwFGIzBbKtt+KH0RJxU0I9Y3aPiLR+5aV5kOd9ZAadntpXL9wT8w3GH
XvIZwSC4faVhlw84W4il3yhWpG0DMiZ64dzLQf1ZxIuLBPmLNI9lbMZIjK2HkAL0xtYviYHEIPVp
DgbhLfU4HLpDArCA9ikyi6oZHs0pfoz6+X4co7sgmo5RW163Tbar62sj0X4WfASfiHCr+ighnQSD
ctvg32ikcjUuWut8tnbLwnTuCggkMxPaQL2RSfCm+fIJB46KWrTbdwQxxKFVY1mAYJUtoQLKk00y
RWmIS0862qaOFjmaz8cllB4XcH+n8W1JX99i0CY99cGe58dKHyFy/6SpgKYO9l2LETfus12bccbU
el64tlF77exsI1G/zpb1ip6REoJ6EWr22TXOq+y69zx/Hxof8TQNjkz4T7SR7iqlcjMz/9R4s+lc
fgYIX1OjeATIOoOvcjB25Na7w/m8b5LuZ84EezNHDElxNSUb2RZvaVwf69p6yCNaRHpKoWA86lNO
CmT5YBjxuW7Ei6U2D4OV7UIkd15h+3f2iK0XHcdnYid3TvA86N2N1ihE9MTg4dOPUtBVqheLq9Lt
kIxYLuAdfVf3VYazGIeXplYvSnRbztHPpG1+Z8G1bEiALMsSSXJrXwqsOUUX3vjk9lSKxEJjfBoq
qauBvhSrNEkQq1a49NCoIjHTRneOoPPkty9SbzCf/ajHQDlm7XSn+CwFLRyQaXQ/R/v/FfT9zzBb
VDn/W0Ff/Tso8n+Dttb/8recT1XNv3STFDJp2iaaPv0fcj5N/8swDYMkT9Vk+DP+kV1m/qWBSjIQ
AOLcM6TDe/hbzqfD4HJIiLDINNbJQESe9/8h51Mdc0Fp/SMAWhhkqiEL1AyhsQYV2h8ZyUnTzcnQ
OdFt7hPoCddxpTmaQDkoyE5kBgPtKLrnUFb+iUJ1S/0+ebLH6FcgwsbFCJy7zqJu+N7YBRxgnyCr
0TRULx0lWCC0Qeumpt3aVgX1LctgbYo8mtZXu9wmR+VCULhGj5JNsZir5izWvBbHGmvM6miqakHY
O5LmGCbC3hxnSD5BiNwo6QeW31ly6GR/9qX+EaeKf1t1KS0Q6TznNvbx2cABRJMFS1QdDNNtV1XR
XWJnR58pozra4GwbEh67pD4ypLxH5LIStKmcAx25TaUM+e4LwLn2kurFUL3urRRBUxufy4EaU1WY
1FLycm+kxnXSi4SOSpzToKa4OvofYI7M05hibyzKIgF/ZNLOtEn8IV3RJH+k2+UqBaVy2ZAvI2kU
vw2Ybc8VqyqvxgfoBnwaJT4Zi2pALpuVirg+XPfUPH8cE+qh/vId5IGpHDAsbnrcj+dkblp8kmRG
5z3I+wFE6foZHApYB+aWRMDAYvgiVwr+Gu66MiXBpo22lAUeBxlfxaFIz9Okdd5UEK6h1Yl1srvQ
8JiB37ByXUzbWKhRUEBmZ5oWaAQ/U9DF3Cb6BneQ2XgDqvhuUQtFrXkMfLuhVJ7X3FQX9LjRmURw
DFZ99mdI22QeUJ8M7J2WBdZeWL16lM4/D/0f38T3t1NEib4lx/ZT6vleMJM/0MhFTGWP5RbHYnda
N2iS6q1dGL8FHpoUwn5zCkwEcN3CLTWXi2Hd+96MStictBQstj4ZO8mfP62b9QP98ZBeT3VCnKnj
SwB0ES4qCveLXrvuQmO/HVLW25Gq/dQXgQdFOfq6y973w5VbO1s1lAskpOs3zT2j+DoF1offJ8O6
N08j/Q6DktN6Ra4XozXnrGhXfu365Hp2oE74ITMKkGt7dT1035vv52SIjY1UYBg40DSXCzld9RFy
kT+oy2Z9JZ0H/DjlgCdykRasmNl1My5igfU6z1a5QZOwiDcssBcrd7aWi43wm0P79ThNdubU3unk
uKA0WlrJIa18lsTpW5CI7tT2BUovxUYqD9joBESQOONlsz5cNxo5KSSRlcqG5VOMaIOC/b7s8+SA
mE16KCURwGo2op1Vg4zvgF00Tvk+H1sSfPwXu6DOVGjCs6JOOUG4e5zsGb3+qu9b35S+baEHn8Ry
sa1PkFzIQVk28v/urQ8dECt7kAp70iXz07T8B9w42p4F/YUbhAdRTD0mEPDPZkYrDbpvsFVkMfO5
2QhFmTDJDtFu1scfUVY7p4j035M+P3FkE2ALOkoDX7LpQ6fDr18xaocGTac2ONeW/gh/gID65UCu
dIgwY/o5mlrmjUvTf32hj+Ks+mEJpzpOmKfUa3WIH6ephZmoisZL5v9g7zyWHEe2bPsrbT1HPWgx
6AkJClCFzsisCSxEJgCH1uLr34LnvRX3ltl71j3vQcJAMsikAODu5+y99kPr1WumnIn3bWhvYpne
uwattKGMBOgMF9giJEEy0m3xZn0mnpYFVAhJkco7Xw+bp8xVkyMElm+qWZPHOmKoK7y3nGQofxnz
B2/fe012SnL1MuZJti9q/qJOOsr1AP77EVJhO2fXynWKgztNP6Zx8bUp/RGZpRcYk6D1nbsLFdWF
Od16KEzTndHQF9V69UdIJNiu1MA6Tn1/S3TSZ0qxcvULQgGSIWlJjAZH1UUVCTuzDecY3VMaFxdo
4jmXiCG5mPADUZrlVpRfV78fRYeFQCYF7a+ZBHOnX7UaA1/caizkyU9Uc8fbjAIS5NwzvlnudMQn
d17E2J8qd6VuTXF79tL5GwlbtAUFaXpuXHymgKSIIeo/FBRRp6XSnJ3hZoSAtC1ypYEsESXekZn+
krC8P1RivlOESxTCTBwApJA1QG4etyy+7wzccGentfKgSN1uQxxWlC2UyHIy2KwwhbZC3w7UTIdI
pTwrjWcgYKvRJUxtfWh7WrJGG3Y7K+l1PxrvygjdrGXW3ZZEvS0ympBW/yLILU5ocBgsvDNBzqeF
wxqvlGHsDaOHxJCnP2dtUQ+kXz73FGAy8CzPROXpO4gBiBQMB+QdSY7qTAKRTfHZ03QqtQKee13x
onOb3XeLRcSRU0xnvUgV8DQxT44+4zmzb26mZH4dVhSTwvxlqrpplzpC2yOX+LMUVcS8XDkVhgQu
dtH9nFVnQsPV/UKfR1Ea5dYjKmPhRFe0zweyyq10ekKT3sIR7WdC5tGKur12dStQK2RJYidnnvSe
IcuRNAXwu32GjXbUt65rvGIIj3twP6QlLYUelPHgq2rymUYEno4oG8Ayknk+6Fttrkk0YTw/dhMn
0FDEPyjMVb66wB4cQKgEsJpmVlLeTk9t5cqb+XTMGZCcrik7PBWE931qhXHv5OEDCaXXNOM7tdXy
T/qdP1C4bcLJu45lfjIdztuUUDjCU6LbCMT6qGcORXFOVTwZHebXmApg2F/aXLNeFidU9nNJBcRi
bWGDQEpnljuWcuqbSdvbptL7mSr2uhC1PwLOpvIRfytt7yPTBcOJiqzaVS3lthAXmJfiQE4W56SW
LxhUVaxW8bRFdd3fe6s+YPAsm5nB+BEhH96kWSiOS4awpgtiW3sdW1X3K8X8war9NOJLQbb40iVQ
CiAx/YIJZj0UzXMzxxfIONPOibo0aMhz9pmX6qeiHHi7Ijy2Blbm0ErzXeUeG0Wf7leoFG/0Pkmi
ftsiS7iK1Vg4R0Gb2z/FbHxfqkjf2rV6MdTQ3Znq0Gwjo/KT2LxhVe72dOo8mAA9AVq5qlzzcAQa
lSVn1ah/VSV9/GZQ432ZEX8pNKXYGFRmKCvWO1ah76AX7oTi1ftJra+AI8SuHGJ7O6XapeunGyFu
tC+K9EF3aOerGZHdQ/ds9r7RxmRsJs05tvNN4+TUE8kMI0Vu0DaphtSLFbC1bVx8z1z6ow10HPgP
FWW0YWpfiZLp/eouKclwpDxD/tXqmbHb7GCkvXJ1V/qa9SeopfDchHWBNR96kspZ39WU3/M0vR8d
pjKqiZpGY+ZdtO9U+bO9Q4NxKcgh74vvcZQwE18o4mYIjkHFvsYu8u8+QV+6mIhM4rE/9pV6ViYQ
hJ7p4U9T6s+CNmPAFwHfTtxVVgeSX2nuFzenv7mNHWFRcMeHslQMRxiPNijY8I4TlwZlJvJO0kBq
VO5GZ8Q+zzD5uDz1N8bSaFv19w16C5oTieLrhc4XOwNbtUncpS5RHp1EsMxRh12K0jBcKelU8ynz
WMPKTl9vy70oZU/eHFfu5KwwJVuXL3LD3LT6vSdvMiQWe4wl3yaT8vKQF2QT5wXxBCR4+WKdRMnN
uM6N/naz7CcriCbk9sz3DEYTFGDzk2E0KkKnCgPS2CZnp6dhU9V0AKV0GvxdxiqJmjc97YZEFmwP
RfZilOq8V7x23mEOZ3JDD3TfZ/GHFH8nqwJcqsTlRkwEKW1cpkEwPEM/r3Pk46YlVqwuzYfV+lAY
YXfK1o1GQ+uQxMmlMQF8UFJ8SyNl3hk46pNxGA7y7kZLaMfqwzFXyfAr6/lkR+gvWWNguFCtzreM
fD28EFi6rv45Y4/auYjemQ0mlYU1/9SvyQFfm26dlevk163LOmwr/1ROS9F0XlGf8yTmoAbHJQXT
nWnN6i5ab3tZOO/T3LmTMtxcymvlrpTbSlmuvKmtsUcYENaZ/Zh2+Lgx0tQnrl0IP1Qmhv14yIC9
3eYWOlZiak+WUX6j/TwcGUWoVE5qdI2G+rqYuflsRuEW8BOgqZKDu9SUOzr+n31spIfVQkYXsofZ
UKFaCzsx3YC9TTc4Lj+XzM72kiiijEQBaQ3royVGsORng6Yc4lD9MylWHoH9kUSAD8wZLhbqeItM
OA4R0OA1pdrcvtOG+RgWzBeK2H7rS9O61AOCmTiJyLutWJrmCNJShXQx26Yn2Db628SSyxnb8pFm
Zl49KcRw50rzqnUiIshPcTboTCyf1biyMa3CehnQZJ9s+g/4VH7NuBmundbpGyBZ0S5d14uqoZs7
08Lj5Dlacxf3UXM32hbzT7VEJSCsM0cebcyYS6adaAVnZUn4X2JbkW8q8XTVvflhytorGR03fgia
dJkl7k3tJ6W09GbWgSgWeIRxZftGIRpK0xliigUheg6Fdd968wqMTOY7sZD7qtlkw6YagIpymh7y
3kBqPNXXYcxZ/3PAUIClFVPVktFIspi6YFiK8iaYgByFhdncvDlpb30JE6miMIu+JRHX1sbeoI7N
T2umaOBF4QEuYL10mK6QhU6zed8mbgmEekRwqLCSyVveumVEWxOeMvnDiIGZ34OZUJczVwX4XgAq
YXYLEnt0HY5I+1kTSQ0ZEE+RMoZ7ZYghJ9SYveeETGJPm+9HYKzA0u9jGufBjDREgQH5IKY43rvp
9NZ40Z9KMRv33VwPt4LIJahhytVSjfDg9XS/saodgIeZaMLU/sFQ6ezMFrHpzFoOTB9ug1Zk58Ia
mM+52wIbD3pOEjtHYzSoiXOlEmjct72h1Xc5ukYnuUOKf8EiZt6ErpxVZJRHc8o/OgPj+bwidWJX
iBthoxEO8gywUh0VR0KfqabgakKzcHGILFOZUeyGokMS2Gha0GTfyTpleVLyu2bWRPO1h0rYj6Hu
xy3hmB2fCOBa63BwVcMhjl0PLjjvJmEGX3CZObTLbGxpDfJJsZzRBilPOkWHY1+L19JmIbuk3cXe
VEoaPqCeeMRqrx15WQByEfRRFxyrqTTgGkqyk/nddsCu0js9gQ+VhOHFDScDuqp5op78QJ15vDQk
YV3kHksU0h0Vofq23RSHjBX1pmCayroHzPdIC5pV31WJQePNSLzEqioJVXEePGpASilW67ypnUqE
ZmaZ4OXGELPRbGfcC6BIYhx2ak0HXLe9E4nX9lOa9vEjsonNa51aB6Q8qxNNPaTrGkeJyCr37ibA
QxTgh5d4CtVHtfjRd5xfwJ739ZCrt8EmRIWra7otmncN3ekWm0WH9k3FW6rnC6y4lfEw9MzJRi0j
yDrK79wKx1/Wvo9qtKqFjSaAnBU9E6N4QvbrBnXDS2Si/Bw1mOmuDSw3pvkE/QHNWFPeVNM6CARu
m7ipu3PZdW9OphkXrxeYp3qseUKz+FWzkK6R1fZHq1Q++8qZ972JdE0t7G9pUw4I+cVT33nNTYst
KGcm+of1Gtsu7WOENCFQImu8aSJneT9jAYFPeOqKZquW+Xwy1YwDoY+Rb7saVNkxuvaWvjfKNr+P
DRXoSfOjDTVsb+704Lg0MZKSI7AL+01fwQWyunzckSjVMk+DGEZMIXxVx3vhQpMFwEUDlsAfldVk
1zlC99jZzrQPyU8/BAuGuR2qA9cvR/2ku3G/z1wQG7nqAuvjGskR8z3FscsUs0M4qmt3SeppOPoG
w6dqbKO4xPmk2CmqpRiXYaU3d9My9o9rNXU6Zr1wPki9PZD3Cfxbw5lgk6qDvG09hktyjd/NUVU5
HYYjon/tNGnvTDHGY1rMGBotC45+TIiA7QI96Nt6X6R06ZVkOmD0O3qZ81MwbX8xmd33YAO39BNt
LKggM/OabLj5TTiZBeWCU8keIMiaNPYYVvTwJb3mnhUI8q1vQ1paD0yvIV00qdglYxduV5ADTRHv
V0uAAVH0XcdUF8W5Y1vglpWQgM+SCXavFc81YXLzAmrSjcmwtybdpQuFVHJKYPG0OhPYxWY2Ly02
NcDq/djoNzkVowsKqNQiERRf0LeO/q4fN6VGTKPxUnOdNsEyIjfsifuuonFTk4iOMrK80DmMLtY4
wZueKcYwWe866tZW6JboEdAR6rAB9VBBGbLkh6jPPqZm9vx8HgCF699gdndnQzHPnuiJesn0GlB9
s3HgRAQu0KHnXu1XDeKbORKHPWYIQKpZIyMmxb87LAAz0R5evXxmUq9Dos9jfMGgQWivnQswYFea
3dVQOkx8w2EPA2l+ihCepS0QZUpREDoQcu7KNkSdl2TxLbOYezvmQto2y9c6UTfk7IBzrvJfjYqL
DGnr+GY11SNpNvnOqtMBN0+I0pNk1mVODcqaBN6kYCauHs3qneWpF0Qw4U51lDhYmP6gG/BYtepP
rKR+DYs6XZwWQTIrxha+vf7L63TKJroRQKXcQXBJ/CgFaxK7JS6pjkJHr1vGrjKT6dwj2fIaJFvw
CooX9GLTXW+EdzacDiH6V7MXjGxL1mw6t/1w0yzWwFR2N6WLqUSRM3Iu2nlvqObwUDfokBX0SFxh
zPBgpY3im1VDkbPVHgsGuqjOvQvpJK9z5jFHrFcnusLGCcv6nKsogweT2GDGmbVzmjIeTuC9YnQx
NPoy5RJZ6kA2eNsQFzIeKw1xfrEesEYDhNecdoVdTVfTayHuFtV3tXabSzmSYufw7ifFKbcov3Tc
SZV2zJbwLY+q6oUIUD8Z6A/Gljc9KjWk4EqJnkQIAgXyjJ8X9D80gSBpad3yYLmYHr2u98d8NP2M
pe0uVyNr2zHQ7GIE57QswGultLiPo1cM57jBJ8Ewr/hhZ+jXZP1faGNijtcWBlLEGb5Lmz3NBVbl
ztKeDdrZvj2149alWcPyoUZeJR5Lu/B2Bf/p1h1aHVkKM9S0Lm9udJuyxjo3aROiuMyyoEuzB03B
9+uN/ACOB41wjBBu0YtmAGCJvXVnpQ8SHQ58FGdXChOH0QTVQDO+PeOm6/ZmS6LSQDQBrSBHCzq7
/MCSDOt7cLsDSdVAo4lLJstBi47MivaY8flGFvTAyeJSOtaHKrBKl/Va2TQ+NcjBd0bFILJLKQ7y
i9ZieBSaNt+UGkmTEapnp2IezPIMKc5+KZK9KWr32EEsCBOnedDUNSmz4nI7WpS6/lRMr94Wbvms
ZmI5WpGhEJWFTHbWu2uZjz+GbNG4yqJ5DieTimLeL+BrKaNexjb9btYTloh8MS5hnnuHes7fuzxt
kJJ4DjQuNaMeWdA5MYoLodQR+DyvgZfQiPOqTtWUCt7cRMcySBHRBZZK06kUd4zJ0dntwuxK/CEa
pbS8dWq3N/hkh2pKWBha0WNIbfNaIN1Ixu9JkYwXNyWe3Q6Neme6nU04rscirVQeLSGcs9y4zSB4
uUZsVcPM76yqgtMxwrZzI6aQde42h2R0nCsax+LKx3b7RLkzhf3DsrA3huutzhE/Jo6HM4v6gQI+
14LRsF9zRylu2ClKxI46ULSpOYuETOOZNevOSaddpc/jY7FuJq/dZUX/6A2sVKFbN3c1sDHH68+m
hSqMxYN+URxUC0uN5DrNRH1eEk0EpZeOfpFp9zoCtidEWRzrRAL4ybQg+zLXOBF+uG3cVk6g9MLd
Jqq5rywalgMA0kPiMnf1uHZt6z4UgEOWOywq2rEsp3dzqJOjzo96K0hcUfI5uZKv7m7RY2u8av8x
Tpb5ABjD9xiSnwbQYXGm3hR0bzfWvMFCwNOlRq2Om4fJeRaYpdUSVu5m+6ZCKVi0/R0FQqhdiEeo
b5vp2S6YNloUbrMZYb3b+AgPGAxYmkIoTv0itZqgyrkI56j0rt7EioWK073bcRAZ6HGZZl6IV66v
DqXDxMLollXG82jpZzKd3YMioiSIXAR7et3RPKm99A5g1R1ovwHLuTi0qTduTK9MwCoX1GmwSI8m
2lWBGaHV8AnTwPQ2hJlQZCaiDH6jSHZaWRgkQ6PVKXKP83rAyC6an6qw64NXuO8klZzGdshJacJW
Noq2R3Bb9zurWW4NoLftgs5qG1Oc3lT0hw/zNHUHM2OoFyyb9mMOu6kv6mpPKvLBrZGMxnrUf8ut
5tIrthEYDv3mZXaqw5wjy1SzMT5bWfeoun21HcqO9zoxTa/c/rkKPfdCAfc50hhLEPfQ603QM9u9
EzirSaGuAnvVLbPm5uDoWb2R9nHILWq72lLDdtKxl3W1+4B/rjyOFj4GRVFM/LUk1Bc9FaVaa38a
0VSei9ohzsUqj4kodsZKDWn79rWwyx9o5OA8z+Nb3zOzdSexk5+jd2tMxIvzOsYFB3ASZcdR619i
d+h3cQnRcu7ulvCbPZkR6v964RJoUyD26NwipkVD35nPVXrWTHX6jsQ88cfGhLBl9b97fLLb97e+
39d9sPye4xo4MdVcir35Wkuq1m5s35a7PsQbXcbmdnHx0tJ8KnzF6zOuBJhlJChCK9R8mzmrBkHe
Fm0LCi6PAoqH8FQ9ZI+GDaNFG2Om76Y5nRCsZ7vETCCjqNFDhMqMzG6R+LJvL9P/mEONRwS3aMAT
pAlq/pYbZL9OqnL0mjvRIFWIVg+wjOaDB0w0fFSRO2Jr4ynSC8il5AxthMA1JzdxJm5h1yUHhVLN
qZ2Bd5gTB3dOF4sUFHjcTGkeOFmaDbC1bxbALtYsCXox1jLlWWQaWMAcIqrquZQxbK2qiKSaNzAp
5yBbIbeRsZS/YwUdmdUoBW4LNivqoC+aUEg5EChjPbA5ZDLBBEliPKosQcBdrJ9Ebrz1qdla5Pu6
TzF0sU/n8uVvfejQYJaUshqxVliA/ORyr6ywoX/dlHtONQu/MegksTxkFrySLOSe+9eevBmvX1ip
689LV9/iOje2eTXBT4iGbDdbMa7DdeNB7scEB1RwMJv+JDcWo1ew4MxwV3f1AgwLo/y6W2ET+r2R
N8kOpuUlSg+a9nQZ3HQ+t9GiMg/gy1jfG+5ajj5fyjBSKVJIuTpTVadpTLeCCa8w1jQRNz60lfpd
mw0FVxVFU9jY7SmV9VLmIO3Jc6xv0CRILKGzfMpXmIvcS9c9kmotGBTiTt5FI3EKYudbt36cMhH/
2HSS5zJg95Ohn1IpE9nuCcI9eQxK5W0Wm2Azl6JZgTB7k+Fhwfb2z81glJceiPxhiFNUI9aQsK5a
K8I0B7WdZ4iUSDKbMiKVzGQy70031fb/KxD7bwnELFv//xLf7n8WrB2y4a1I/p369vuJ/5CJOeYf
tgdF20OzjJHtX6lvMqoRZwYPU7SxDO1f8hh1ZGKejXv0n7C4v2RihveHw4XEJokREr29suL+JzIx
XXX+XSZmuo5Jy9Zhimo6iNp4vX+jvmUAw5e8UufjlFV0R5FlhLl4IsatBMdK2ZJ01Eghww82y15X
bYJ3dLPd5666bTkDjl7tZI8VjYR21eJ3o3nwlq7Z2Qk0jtwmwcCZkIjapLJdSqd9GD1Y67nSAdaK
SQBwGRXiSz7YLpFJuBvynn8GRPfImB6nkbaNp70WIaC0MFkYYdFO8lrAPV1DuelZ3J3MW51Z4X35
LpohoUOIJdNizbuMXnzk+mjvcHOTMl6Ywm/rtPJNGKSH2UHc1qbRq2dkTMbWQa738E01oy3O+Axf
RPzIJIQpgUeZsSP6N9KdHzEmu4PGjG9uo19ji1fTQHuAbp35VuVdzBKmKZcGZaNkGVqaGNfvOg/I
B9Jia9ugCg+yaqMWIVEdCd2qDGQzKUXa7C8YSLYqfbPA0Zt32nS/Yvp7fmkoLwROwQsQLC37mZiI
IXODnAIxVXT9ShYOiTTCFUFittfUuI4TfvwUk3kRw3YzCm+kGLNMPrUzN5hSiNBMietg0VXaaF6a
3OaYvC4BqL20hyvEg+6s2e9t3KYXYzCvhmI4iFig6E9Mu3YNU/sDrFMw53bNSnVy0v1KmzepO2yd
GfnAXGUgezu8vINqgrhdzbGGSF5NnZpePM0dqY2CJWoVt3655NjKnPaZ1t95aMYFE7N7jIHEulRO
VaX7CLXyrYHWA/7LppzpsLgw8YM4NkJ6ZSXUd213XbJMCSCU3lklcnknifWbR+jAVJo/HC3v7hjU
L5CQqrMyUDOjUXHkKk8C1OIejFKZn8OeEbqdxBbYtHeeF8shb6oJssiFadGHL6xL8q1NnOiuBUOy
m7mU78kWQA6e0kPVCehioVOjorFNGmKuPh37rGTx44zWoY4/Gzi2NCwp8eXtgEYo31uF8hMJfrtN
p2VFevJQFBmPKLPjUXECwWoU5D4++pZYunCktqjamXbhKXh9O44TLAHj1lFY5YPKvu8HcLbjpPfB
Ug342Qfnzw6r4FGdgJMSzRnt2roDLdip3ycEaIRI6qxB6Itgp/4cyYP3xdQ+eXbp+lEb/glfC2l2
8bTEGkdckVxNF+/nSDu6SFN7h8pU9bXB+I6g56ldUA8BZUPD0yLBDhU+ala1h3K2r+VbstjzZpim
YjPrT3Oi5seoGB88hW6KVh+RA+p+O+fRIUvCZ8TtP93EIxBxIsfGsOZAE/rBqdOn2QaXkXfqmktU
/Mph3i8tFv94CQ2OF7T+qrN3tai5WPAjNi7pHdui5boFUu3MmzUe+JbfE8GUpEi0LWNsv8t05712
ygOGu/rO8LznRmsuLboWHzWt8KkddOcuffHS5jKG6sGs0AZ19pI/rET94TOFlbFZJogMs40iJFGV
zVh1YELo764eMkKvlkV8D2sNcjg8dMgHxVLte4rJCDxCiA/mOXSJL8FCrG2mlAXoXJvvBsLckwax
rJiG+jBSaIABTMygpXvPBXxFlHQJTJGU7rxKyRplDfCKmnOp1qCFrFqHJRv2VGyIz4B3V01xfiR+
QKF75xzGJTm2tBOi+YAZ1yteMr31gjKvsfie074+xJh0FZXrg+UdTAjcx0Zf/IRJ0y536++WOyLv
zIz6UBZAG1TjtcyQuXdzn+AYnuPjCJiaPD2LRsuUAvgdQp9mNqUTXPi7oQ3munBoFljtN4JNturY
PXeWTdDv6EZHXMsCi2p8Hmot3NrGyiw0H5xB34/lOG+rCPN5KWayD1EIw4B3H78vGZk7KczL3eIG
89AhJaVDOqlEDU34GGZDTXHVnowVpFR40LGM0zimGHvnDtMYks5raic27aQPAjSwTPWG780EFXm5
86F4FkCqPDwoOhXXoVH1XduZhBqmZLeh61VsegeO9Wnm2qMKUGHD1FLZNSwrbXsBB1wm70tHBkaf
FK8dKkKdeHYHTnWkCR/Wn9+FMBzDo4PxRh2SetcZ8QHYGngh6gZRCVDZIwFSoVi3scTCFabzjcj4
VdvFt9TigkFfC2dHg3mSxu1ec1mj9JaKe9vLruGSPurlzKHQ6d42bIwnQ0/ofbJin+u6PyrkAGyY
iBwGlYC6pIj8qjXEKh3eW+TIzsbqBqXeUwFSLcvZAJh564aQ0imNcwQuW8PjIFojHD3tRw3OYTe1
c7xHALXimYegg5JzinXADxa1wTFzn9RS6/B56/gAu9XOpg7BgiZgb1QOQ3FmYnFBW4pfNUGbsIns
8lCzTtnaYfTQaEtQ6PGO8DyaxEtAK03bzHQTt3GY/DnQrLhSNwQtkPJRrB6KN2yDTU1RI/KMW+4V
ROuk8GM1jawBj+W517njxhvHD3eogU24B5RobyDhX7zZA/hXYyC28umkYqVJ6/kjVdzI74yIBR8B
bZpn+l2UQrN3Auq09ra2XpPZ/bDiXPP75lvrKhAOunvNHF8jaFS+qFvkexcuCuGqlTl3NjZN3mBX
QKo3+6tirkJse6X5p3aQZAyyztDtCq4F2z4EJdF2864LoVMz2zhkVRgkQ2A1tQeCFOW6O7fv+Izy
hApCiqYdp/ZFq2qmIyzve50U6LwjkHQYvqUzoWvJ5AJT5eCiQ0uyFjx9Ac1oiwIoiMrytemp0DRc
3bYOrPpEa188j4KtMaeftNDd/aQYd1UxvCwsm9E8oUv1qAyPk6Ofo44MG+hmbhwRFVJV/O4985Ua
EE+WPRYYCIu6hgdjI9IoJoCINnpBUgIz99kkT2rDOXcI1XlnxyiMjZijz0wb5I7E4tKcNBCe5has
oN5G64/N/qTSBohcdTSOjOwYNle1u9yMnZVveojmuxRWbEXtHiMtLl+Cqcfp1KxL2q+NvE8i8uR9
HABMOe0h5QJOrSL7ayOlI43KKatE+/kvUU8iPQ7yNidnFmDwphHNmjtcV9/LYEMhrADchkk5B6J6
ytPeJFwOt5xkbUrqptykLVy+LwinVY22Lz+IIrXIofRfrJpiCSWduyJYCToHeb+7Pij35Eb+RdvX
HxCD293XXXLPW1/j92vKXfnHWhUySlZzWgWifpdgxnJ4ihLVC2wwAAe65LcYHgxLeAQxJ/kHzjKr
lD3JxLRMlOdSpORKEfrv/2L9f8Je4L5jzNoSJ1HAYIOS2OQO6D25K+/82vztPvmKf7svhL6Wt0Zz
/Nv9XzfdkMAcIWhhE5+ZInskkrBaJUxSsCQFXpVNxBnyVe40Wddn1eztpEzr62eVcLsMoy/sPKmH
n1b+rXzcnsZvORrGXSHvU52oPLYmIYJ/HRNy728v2KySeHuVxEsE3ddGqsokoU7elyDlxZyezZsv
vl4qjzH5gr93CS1+XRPddxJI2K9WFbmXStV+1hFo3xn9529qIo0wtNcjZ6td4B6eVzG4XWZBpLXC
2jgC1eTvny2KoDn8Y19+98Lmak7jBxRAMfFNSMilVGLJvS911thdaRCqgb6YuFJ/IyPlrtRlZW50
sGA787G6V3kayY3jCH6Faj2j6MTOvkurEIQHYU9U+hpgsZxE80wxS96Ue7Q9Goihola38rY3CDIo
1G4XFkQMGFX5Q/FchLnE3G0m7oF71NxzN+LPqnmmNVs0XEr0jqyGOkQfsUyPWnsx5yZ9dBPrYDXh
9yZEn+4oY7KrmUoT8lQ3+8oJaU53cDnM6rkoDSIE3fyhMCCdWDDVDnE5M1z2KL64XrKYI/dkVy7r
zEPH0WpacAdjzEib2s3EsV3sD13TxHHo0TLBxKIe7EAbEagN+kzzvcRwt+T5iECbmEVEqRK4bZ9Q
jWzT87haf7UhzG+6XjJCkqDpo7noiVlAoRU6OF+tqLpTUfTYlqqf+2n4Mehrk6oigjOOmnYnMt3w
62hG0DUWvzjDn1F7V0HjsS5TlCQ+9qqa7XOIBn5GzCqSnPuupeUZ2nYUzAohv54bbvGv4dOOhuSm
G8wIUa/RIpWEwVTvamJTWGpWK6YwX6/KSJSgDkqeoNz9uvNvfyMf9VYLw9fflS1EhQbRESXHq3yM
vji4Ubm7DBRyS1w24RrQubj4arR1I2/+3rAsgcieMs73aD3RhxEwlS1AiGPSZasJC6vXe76MiFIG
735a40HlC7UjVh2516zJT+kaKGpP6FV5fflYuIaODko6Qj3lvnpd4qtkk8oH+/XZXy/xdbNoEaDp
a9QpqkuGsnQNQF2JkTLlq5LxX3L3a5OhdDqM9hiIDJktkjyQvuupwMHOOZJRQGUJSsrnet/XA183
7caDOdPAUjr0hfP7T+SjUTq/6S1p4F9/W7WVudWY54FS5/uS3wuRGckB7inGeZXpgWmbFyiW7p70
5fwkfwdkIitmav2xo7z05q3c1ddxSTWsV80AIQBWn/S7dTNjHzjpcRxBFVzc7eA5od+vqSeNFemn
UVQ6stvZl14n5uX/cEJ5iAN/e6K+7jPJa4LcpZPkXCJplYXuYh1+vVF+ZDBBNal4YhcuD2WeJIFC
6E6FtjwY56tewNiUDiW5N+Qk5GXKeIxWVxc8jPlgDfqRhWu0azg1NixykNj+dmDJC6J0ack304ym
vpKBY1/+7xO9n31ZGTfpF6MX1Qbu8Oe82kLGfsYarOoHadBC6dPsTdd9+HL6NQLs3VnenlYZKrG7
MCDEFCVE8IJ5wfqPutaEGh24KcEyXPzlhj6ImR/71cKlouYk11LMJSnI2Umat+Sm7UCfNQ5ft3R1
yefJB3pLrIAFOX4IucUmOftxzrH1L3+1vvjX/yj/L/n0/+d9bhszpny9gtyTz/u67+vm18t8vb2v
+0TNyRpG1MxaR3wLv15Z/rEjId6/3/vXc+LMjY+Lhrr963uSH0/RHaomUgFUGTQKVoIr+id7XzWo
/CSfd3aSXc/QyxKfUxk/HwpCy4vL45dzr1wmsqMJMjeFsI/LiEd/lYuXEVExJkD3DR0nDhl55Mrj
5GszOe6NbHh93yyiUnfjgzDAusuGR+Iy/I8LyNmlyBGpFyUqm24dhytUVaz///IQqs3wNOrALV0c
p1ECR518VkTdWEXIVgAN4NLIPPERyqbrTkZONmFsNsLZoi4VgWxjkNh5j9XBS7aM3ptOI6tDvgaj
OGa5cbG6Q6NlNF3igcBKhEHoaTb/21j4bzUWyHChxv5//lm199+6t//4KZ95e8t//td/Psbl58//
CNrsrfj8N//57yf+s7Gg/aGtYTG2QaNAd8lV+StOxtH+cD3TVD3WlbbrWH+FyZj6HzyDfBnb1WxT
tXUe+nKfa6alarIPYf1PWgqYGP/eUXCxQ6mmwXvgfRkOfY3q4+2RekL7X//5fxk7s+XGrTVLv0pF
XTeqMQ8RXXVBEhxFiqIoSsobhKSUsDHPwAaevj/Irm6ftNvuE+dkOI81ksDGP6z1Le1/VHXY1Znn
oWZ2yDUAGfiDqYCN6Nlt9Y0aFGeIDK0/GnWPS4qEmMGT4K/ymHJE0/AxOKd42YXZ2a36q1tgxdOt
F8Qk5IVEd24zMyK1RZMkb1mQHJ1CXQ+KiSr4SOjhrilOhhU9MG4i6tcrl6j2Nj12EM9DpV4VrrtB
CXoh/sPda+UD24o1+v8EDdBA2hbpe2GWnjCMtKvWLdDaGnTlVcIUJu3UWzcdicNl8k724bJSzH1i
pCjKYnD1qoENR7O+2ko95ArISwGyQag3JbZPXt5OiNYJg5iVbXEEcrFnSJXr8Vc8StYpjXMqU1pP
XWrnJCUW3XR+9oy4a29u3BvcZ3Zjbj0jO87ixkQ3CckaNlXdXVv0lQt00YzGP4dxRB9WgxYOP0m6
dtDR4YuqFlY3wL9XHh3259Cr+2MSFIcQVTuLGYXI4/4B59YxatNjkZvbLi/4FEYzFRJa3PRR7ZzI
vDtEiNdxvp29QL0Jxdoa+XhGhEEC37rOtFut4KlLagzHIzBYRFtt9KVBPyMv7zloxkuEeEIX1kuX
sBTaN0HjO4V7cgy5yWRytJP4TbOmwzjwayb5cdD6i1CDnR7uvAS5V9StwZcdeWKczXg8xOhbvTrZ
D160r2PSHKb4GLGOsrToWGrQe4GDwuppTTQsrAT0dNhY5AODqDwNIMgKx36pyOB2lPGsTvaxHZ/V
lPGlZ4ovfCtUhnZxkJbYBbZ2CCpzO+ShPyJGIHeYQEscyVugCgSy4/hLpbYC2wJgxnhJeizMVnoX
Dj5ZpedSWNuyFfuYiSnYzL1aJ8f5HdaC4dY1eDOm5J2+6csKxVfVysv8MpbKdKtcLmpzumrVhgL0
Y1Q7an8ihlS5Gef8HBfwQp7sqqRbhsZw8XKC6eoC96ldMkAjPL0xPGS9w5mlCXVBtCdqM9GsUzFZ
J13wCpbyoAlzG4bjIRLplxuih1VBvUQSp6aZHA0LOhvX5FRZW1VVlyZxCYElP9xSP7quLxN5tcV4
GUrzBbvLfhq0pVEmx7qK376/x9iRKIgXocHDxFw/XXZV+BU0rr1Ic7kJZfrmqPJgm41v8q4IZqMJ
Yckm1187nvt5xqtGL1YXf9VJwyHRrjNwpSr+YLjH+MHjI0qqbVAALK8x2EJxyXoApvF0jqbkmAxg
32KuVaV+TBBpxXJTV/3FTLtrrWR4QTgO3Hcppps3dRdEn0UoLzpvSW2nb03/6o3Qy4bp5lTTbX4H
O3U8KGkCRDN7m1+Y+XrUwuHiRAOa/enWECrdgx7qSWebf6XA6DBe1wvDMbcoQfIFQpszVsdzqw8E
YK51me1Co+br1Tjkkj3hvD77u8UwWC+NbHy44VvQy+/ETU+CMwGx8WOniNV8bSeJPMw/Wxpylg24
BiNNEvqkb+I4P8YRRwGS9oNtdaspmOfcWYdNJv2SpulH0csAqVeL5JXp7Hq+mAiVWROCcwtaEKrZ
DfH8xuidF1nCb4IMd1NJole8x7Bs1rUV75W4XhcGXVc+nZ1anoUlr+RRr9rcLzN5Vrrx5sTDxs3h
axGh++aGyjPOhoe7Rlons1Y/BJTeKAhXvR6ymVTtk+HID490zBzCLoPArzYfD1CLlhUXsxJGfjtS
UQFg9XH6n4OhuDMKEnQHbY2IcltNycznwmgD9rxSz+AgKzn/o0WoyXQggTZOHtQi3re1sa309JhV
3x0jxkjBJcErbbOUrX8wVLrvuungle0VFzbcRYJIAnlgjoHRKzkqUbQuCEQzuLwkoHQr1A6V1X00
gTzLOT3F7K4VSsxFbJabQMAxcGCXclhFDbfVROIMyrx0DwXhOh/YiDQJCo3vPZ5sbTzdMCi8tVX1
pAc3EHtXBEeAbU35oYvPJvIwC9r4JRJiVZOj6jkntDXr+SZqdO4xTYN52ofuS9eVFZAknjSe+VJ1
1pZnolj0anuxTe55DqpF0p/ZYr+1fI8053RDHSgYlcwqS2617C32Bu4PcVeL0/y9Mt05fd9xmgT5
i5s6UMwfraJAww1mDKe4Z5YJBi6mvxTjTJtiSRsS57KXCqgyUnjAROKQwwv47MbVG+RGHBux9hGH
jBMqEosdJrR3mMglbZy9jzli70AKouga8fXBeDMSx8YR2D6l0TRu4575n6gaGJIJAZ3y7OFzPYxw
+1ut+YGKyFwYgdsy+MWNG+CtznnOtsoytyQiIZABu1S9ykH0e21uxr4DKb7/6fv/G6do3AxZu+sc
+yESsb7+nnT+35nn918Vs/59BIqagh+bPf7ccM69+G/NtxM+kwcqV73R3sHBDPYqoXdoC9JgSTsR
GUuvnvAazH8Mc8pWFpvtOphokxFt04kE+8BFP1ekzyJigBu2SLJcKLGs+xPIen21HtXopjma2I34
T1wxcYR06rZqbdZAij/l/aqfEnLhFR+2/4JnwKJQXtzmy64ZvhOMM+bWMh7bFSpDUpzIqfTHFlks
vl1Ma8zYq06Zx8FF+9sfHSqnAz/ctGVLf3JYEa4piuhJIPMLyK6pIs55YRY+9dfNXXip9TZZ3lbw
FPAr4b7VueZCkevdfZR3P9hALHMlFj6ZJQtsKgBabcnTODVvtnTA25O3iyLKBnJrQXCj8SHDiQt7
ivWPVEn2fW6dXLMEnQ2aOqndbVGOL105W6+5zeOaw4NbIB+7S+ZNl7AeWXKTrBVQ6KBmfE1VtACI
4BGoQrTHj8rxJ3XU3WOCtU6xT1Y2XPV6vCZmcUpt9n2Bu5ms6C0yMeXVB5NJ2x+K+vNvIKZ/y7vs
XESMyyh8VVhPfwQ00eB7DgM20+XeVU3T+qVOznWIBgwRwTWm1Ml51i+LCpdj1HJ3g/awme+ohwKp
7lITQ7tQZLQZGpKHpPLIei9dwWo71RxGGLQOnWmfOtMFd3+zmB5UPEfmA6bvz00mL0IJ7xpXv6vc
+NWbF3w54zpmj4yBn0c3eYt1vr6jUz0MebczgcoXlKe5heFJx7VT8aDqOV94zXItmWEBly6wTpgY
b9XUf5CAwvK4OUTB8OGY1OVp9EZI09Es+U6ju1dMyydoZKPxCKTGDBR58dz+onXdqrPkOit+zEep
A4qmVuTGmtp1ySO8MWblbH+ZazcmdrdKqGeOIYnHALPlJhfcPUm/CjlysMqf8AWEWrc36+aSwRwY
OzxLY+VbzfxgRa8Akto2+F/gbLpiuJFoiA0oTI6uETyUFJKt+55YIK3Ltl39/Rv9S6zm/Da7XNT8
B8EW/dcvb/MQopBqB6icA1rvxusXZulQfQ/4jXmCGa08m/Y+KMPD339bLDF/vr5cJA5gwDRNZ7r+
CwCsMg0I92aXb1th3bI6PZIsdMQA0aedP6i8GWl2DIYWigV3VNyvIGxta6P2y5HygDpcp0w0GgvM
qo4bjMKKqjmh+K6hSzgV76f9bvO4N4sa8WKNJEtuHCalPIOhkrz0XrMeqng/FxxDdOwUZdP0NsHo
/OrctSl79iAbP9hqnATDaZMSNB5rVojp0crUW1Yk+5iLLs4pdPMBFIOF58xv4uyIuH2F6PQSmvmW
araoJgLUupWT827G5p2NhA1NwDGHckw410Wm4yFzKOxNKoPQSN7m39mY1NukqbcYM0+F7atJ3hUn
PY4mhxOfm0SA9p3a1+3Gl+wGQns8IGQ7tFz2DefrRHpRlZ5aFGxW8ELVOu+23Jf5ORr2KlJkwerY
PIGY+Zof2m4Pgb/2859F5W36TB5hYiFm/gLlSfZKdrTNocLUNn3gCTeCen6QETO8xHgHaoO70izU
M6CUtwkjOuy2+1AENrAGZNGi0hYTGMqGQ5ncv/2IyVe46rFM6Rdi54Qe460bndPcW2lUlXNNNMIQ
YqTvz6WiZdJj8EsjKr7qiXaulGivOtR8cXfReFEj7o2ht05hMJ7nv2O5wO4LCird1110zGl6egCr
KMbYBODBiRJWcAHStzY1t1WUHOf6j4yBq9n298Abvo/asbu64/ChFfHjRAkBxudR2c8FS0crpwbx
UafBJYTyzcSAreXdNXDFm4nqsFasFzWnR8h6dlpBzE4mPBCR+zLXgxmcCgZeq1y1XlKTPjGNjmrW
X0rxGFc29iy+VjreUB28xKHwC+DTuOg+etFdjMLa9nm2V/p4LzyqXY8IS6BeoUO2X7ieK8K2TSmC
K4hpW5fCvSzHw/cFT2uugA7Ar7SVA68np5fJs8vMc3RxFKkwWj22MFS6WGqH3dx65WZ7mVuyvulX
efihfkdec8HNPUJcmlzTKFoaoC44NGiUeQg2Tn9LJ+YQRKP7fcXhP/XEn9AbcRzP1exUBp9/f3xo
xp+EoZxbumNh37NsDhH1lzjgdDSA9JsWoWjO+JE3vJDTsDOCJ6oxHsuQYRaW7C9ul5FLirmEezTh
Rpo7pPnCanAWLLAMoWSAXwFcKr2k+JTnY/v7Czj6exWPH30dfbE5+IhdhcGDPKl69OgROMyCMFwg
NazvqFoGH7c1ApOFWkC1jdglmD3PnBxGla+m4AdkN26NqgRr1HXnzKnKTagjDbPKehe50zEvIlTe
1Dr2xG0i7axea3r1VtaeWIXMYReOll7rgoq9LajAVaMcFqecR/zShu0jdcD88P89ejGySW9eRQ3S
f6m1UZLokX3N54uYgNXHMSYwFY6vfbJRUvo6h9N85jyiUzmp2D+KWrypsKncfrhhwr/I2Ny2Jfw2
bd/j352f4WnUcg4TP4w3oxqmw3wE4pU4snlbz/df43iPmvHY032nsXqev1oromOoy80wRPvkHve6
X9C5zldF4qCO5Yt4dKU1TVCedheFpheR6r4thw1GuquW2Hisx48x4wegu8xGgDCett7WZXvxiu6i
3kUVHDNtHDY9eho7J+anar7StrsaLMbmG7p1mGP9w+X35yGipxMxY6M2Q3bnaIw3/zhEjGIbb+cA
EgFpyleVgM5Pr3jtOQrkCYr6pIyHiimTdCr/H77zX5RlOiQqNlSmaoLA/+Wx6ZlDlyMxzRGYaGei
EhAwpvYuXdkg5dnTLSIMVBLhreLZp/mR+A/fftZb/wHbOZcLBrxOh59AxZmr/vLtscpJA0RWsdVb
Sik6sfmWUbikPZVTY7jYRvTWFLtWPkQWGdEmPR9jPxGPv5Fhf8sv/6v6dL6///SDcALYjLTmk+CX
dyBEPizcBqfpXBrPt7rF3CZVDi4s2rFkbIJJyiHeBt/RstN4unF1zSXXXCKmKeM8zyTY1aT0e/77
l2ieYP/5J/PYZTtI4TXH/OVkKhNCnOPRzbdeR+Gs5gdDGA9KA/8X3hYjOgvVd9K9fxf/cDcOUTp+
MKe6hs2ZaKI31ZMfhqA9+h6eudZ0Dje6rTwT53traeyNmBt/ZEjD5MtmOzjXOvOAxvaGTRJbW0F7
MM8wVUDzbiovmYj3bsYT2uC2470YQncFix5Ae3+Ju9rXuFfBklWMBgIXmBm7wNptLtU4bNPWIjcD
rjbic9GTO0QdpbIVrijDZBbelBAh2qQ+29KETmIsHYwrrtZdAszaldfx5eO3ugDoxAwNfT8EcK6a
RaqSTZkyHc8Klmfd0F/xuef/cIf+1eVh4hqwNFtTLf1XvKxOEl1W6JRgQm8gVqhnFPT7LH3/njvK
m9bWu79/2zXjr953bBTzTsOlqv01oN4boHzyL/PtXI41afwYE0kaG7e4GC4NY4E1T+a3UfLMmeaY
ia6/sgzYV2a2NziK097aadOjaPJdXhD+0188D52Snt/jjuBiUBnXpf14NoaAMat+3+iHqAXFYOcI
fjsa6yG/m+gWgUwd5q87uOWaiAyrt7cm47l5ZppyJXiC2EVdHnB1LucOqWfmjNnQx0e0HLMfNhTB
uWBg+7GZ6/EcxkvUvAMzYIiTdCvPRhkptWSlO+U2GnXkPgOxI1AxZrs6AeTIxXU4jXUKYscNjoEL
loJNyIfWdoihqeLIYcu68D5P5G1wgmsUdcueATXzSeNFT5kd1oWfWsZrzbC+oFWbR3rz0yC20lM2
NogBeSzrDKvyiIWGuFQ8RAF7duGOpThpRPExUbOjcM0XnbJp6PeZOd5JJf5S9HKrh9bKDbs1ToA3
LQ32DqBf4yxLYytGi2jw8dC37ovd47hlGM485zD6CrcrmIfvKXJhb/Vu4tgV+yp/kDotPb8HiseT
Z8+EuwIxJaW+1h8GV/0IXPPkaP/48PmLjs3AEYEZAO6G/qfGaXKUoiL3KGe3q0Fuk1fJ267dnKB8
nn9ljPzb/B9O27869S2VgZzrggqx9Pnf/2FnViMNcShaOWwTxtUNY3v6n3+4f74rtl9OdMfWdBNQ
iKaDQP3lm0RijhNXiUQy3R66j9Ww4kqnay2hVuFyBuK0gGpTXaaJyYlL56MRkiCSr3kGWXsUI8RY
RYbne5Y276G2nqKfEobCvW6+OByETp7uY8HnEHPXxPG7a/Ntqp62jHmXyQ57PoiTTN66kCS1mKO6
rpNwoU+0nBmkJQ/9FsU4738XJG/Qoai6YcTk/Jg0kY4x3YRnnhJKZALorjWxI5ZzmQa5tRgDzz+k
RcWNTOg0GvYVEDOXjN+75VPJ/gVU0BQR9W7ER2/orppjvYSZPLh2fMxr44gn2Fea8TAXb3NBpU7O
Crv0HZfHYQrv3YAOr2Gbote0Y+w+F7IvnrXOqRaBIKsVOOWC0vXL4nGhjExs6Xx6CYUUkmDKO+mm
BqEccOX4dmrNQdPD6M3t7po1dHuVQ1ej4pmh4pJw8vhZggCUJif4XD9+Xwb/818e7M33dvmDGVgN
kKH95a//dS0y/vu/5s/5Px/zr5/xX8fooy6a4qv924/afBbz0rr59YP+5Svz3X//6eZd97/8xf/e
ez90n/V4+WwAd/9xK/7/+y9/355fx5Lt+dvPDCgp4/U6+mj/uD43sOtTS/2/9+6PRdeKf1vyvEyj
/F8sfb9/6n9v3t3/sPhSbOPBaGL24yk1fDbtf/674hr/YVgONatB5erq7jzqyRFZiP/8d8P6D13F
AQHY37CxOzk8Tn9fvRts5ZkBWrRatgb1BJL8f78Kv5dpv7194WfxF2Wbbui/Hl/YUlVLNamLVNvA
dfhLBdlFepLXMQZzWpqQBNreoYTnUjNx/jjyuWYVdKGHI5xT9v1KmJp1x1q1Jw4PK4HtbsAKeMXa
xOh/cqqHgCTGlYcNeVMo2t5gYbYyRRD4wXga67LekobxEcfsTWhjcc9AC4IiG7PHmDdSgy2LVXiC
cB3T1qk+z1jjaQygwmUSRqw2dcFK2vgF4MpsWtL6Vlbousu0pus2SbsEG0Dgq+pQdqMCj7d6wayj
lN6apBWwFta8davoZzTNJ2kXYGcrCt9D070rgmgPTFiuanXAuFCH3iYvIz9h2LFm58WulGdKQ6Zf
05TpIw0gQnPiIres+7eR0herKtLKgyoJeKsGPHcA0za6kE/UxEQgkjlxp1ibTrrRoeQptcSj3rwq
hpTk8xibMI490kIjE8c4xuOA62UWXv6sE1YTOYvOVV/oGryEzlooGlYejYgB34yal7SI7sZeEeCJ
8m0cI+83ospgW+ftdK4qEs0dbZ8OxntNeM3Sbap8p4U7J9KsK+NZuHFRhWuCaKM8E9ldSEZYR6rl
XjNJEgl86sHxbSKbNTOeLEbTYIlA7sTBcDGIWgbPSlOPbtslrWIR9k5ENZJdghbwaKI05v0wmtmu
8ULkiwL6eRA66sHqlANY1nQvgCqe4t6DrOeVTz1B82ujG6vVFAkL2HIxkmBH8hthokFTo3QKkD4Y
YPtqyHsPU4HNs5yqO7V2brLA4WVYFENjoDoXbBXQERXsqFU3wsuziVbrYI7AshZLmwhD4kCsW9DR
vRN9QmZdeMEmaqyrNF66VSn8KsvPKvlpB8OumB/oUUKmmU2DkkzlAlfSQ+0YwFgbApa8Wc/VDNdS
8dJl4yFTUVKCmtI+tldTOeA6SophqSShQbLwT41fd0Hj5JxNgmMWhfFaZlr5Ni4h6qdBnz8ovZhj
jpoeUnxvs9ihXoqpg/JSzVeFk947ZOVBJy1DrnsblkE1HjPhkPTSX0mQKg9CZhc31/2oax9NT5/2
Yy1mq4UgTMC+85rAgBc+WNvKMZyHAABNqUNN0PJwCzmvvosktZHRmsZOQF5BR9r5rYtUAnADACqr
aw6tMj1URZ9sJy+BifIzZqu9dyKVSX+WPZJghss2Gh+KMPiZdW5GVaqqvK+5O+ct52tRecwdM3uG
47AEBXRI9o0uV0qZD1uFlchBDw6a8sMZvWsV1dV9AoE0BlTBGwUu1l2NsXsHyHQA4d0oC7ZpHpLb
5EkFqaJYnneHzvVenRWbrtHdS12m9/kmPIGdOhS2jA/ScJVlFBLEZMY6RFGX4kTBaEm20bDGEboP
JPjopGfv1EhYaQPhF15brT0jF9davxH+t8xcIkBzVYtOYehoy9gDJa4pziwuvnIEOedh6L5EY6DB
zAO4FAUWE9pC+26OT4brbPheh1RbqKa9iSuyHNykgE1uVyfUm85d0RJnnbrKsBwjwIhdC4/XdFlT
ldWwB4gmVi4LyyWMIsNnwEiWWelFvD76DzpfE4pR4m1U0f1sWI2FaahvlDBNtrFB59ua9afTsTaV
5AevWhaz/hC72XlFErF7gK/0lMaBvo6MBBNWiToxtyGcFGMB2zJUzhNDA3+SovcJfPoyveBWGyKb
jZbGIlJsc1M8g0HAJOzCG46rIODnlve8tLgex+xS5Z8ZU6CnutPmbDeilBnpq2bc+TNQXQMPJ91h
2YZxv6s1PfOVgOSggSHCihBdEL88BAj9TlfO+BmUOfE+FYEWoMimddtUz7GlkcHe1/ZK5WPgRbzA
kILQiPFiSRrRU+6oRGpJ/M6NFdyJWYJPnvXH5Fb7DtPZCsT2R6aF2VJP2OzW8KuckXDCIk19Q3Ma
CIPahu6WPDLiypcRzOFAa4GIhOOaWpybEvkWixCm2cYMQJtAtcwK4TU/+lZ6Ysee3LkzTUXSjwss
oBMYURuyrQMSJJ84OIgOpocPh4xjnoDlycxGv1GezSh8GjGC+1bpGbvRw9g6Du+WzCTeR5fFi91k
O5jmr3o40RWmwUNdI0A3+wtaE7aV1oOL/5N4TQ3XQNuDs7Jji9QOfonGjB5qgSpAjtyaNT76VTcp
fp7g5A4k/PPc8dZaEs6ieppQI/H2qdZiOARK5k8pzB9VPbq9Nc1AJiJJylzdunn8Pk0AWwca0MVE
9AYn3aZQXVRlgH/DxspPmYk1uc2yiY3t7BjF2osYFdyvlceWj8UccelU+QGMc/RdEOYno342GA0z
4gJ5qOVR7sdD/kYaHyZRPBDTlFiz5dZa6ZbkKuECSysqaQACuFbLs23H4ZPMlG0m8caLcMJfYf4c
HUccp1gYgEUsDp/2a8xc7Zo3W7XIXjRnKNkMhs/zugjgcegTTksG7RiB/AOsVEHXJ6U+Jsc1UJS9
1tWvrp1U2yoNh5UHt3QVgLtaOo1jbzxnyh41vd0lgUJ+Nuf3nDWJHYFfwECh9eDZth/nSvQyJjvs
1cEWS23i6/SbazOXwd6yw/Y56cnWiuRDk2vipddxJ1sk4JVxZ13dQHniWGJ7KtpnR4OHb/bN0k4S
9vAREyWPCobk3kLdJjCQV0nbpY+YgguSSQn4rVTOPLUysmUsmuAFWfoPfWzbk8Y0buXFd3aom2+9
ypRqcIYAZ6J2csEAHoQY1AWGNOfNEu5LUAZvAmT9Tp2Bx8CJwNyFpFSLejKvvVOjdlC5X7SwR4dc
hReL8diiFtiOpzHVcL4SIMHWl3WxJS9m1vdHEFP5Sp+UcmujtJwC8Un4F7lodh0/JgHzjN6FAht0
hnUfD7wellnYwP90wWxf7MpkML/AB3A0pneDPn6y5rpzhFPuCPJld0AM3VSV4WYQMNDJ6Aw2NTHa
e4WoOGfsoL7mlySrwTqKcu/hmbh6sx+UpKb+Qxb2HFyHTLFB2RmozY5cGR8b/yMvFVOcJiIlE2/V
2g6m7M5Ia0BqyN2i0LGXcOA63hQLOZpWrSwZiasNY5U6q88AZqT4HR2B8MLLqieevWu7DqE8VBG7
b9W6dGVz1oddUNTuDzegrWyIyntEb2HAbJryYzTv5kTYzuYVAu2jgMzPUCxNEGyrkuiDlTJfOMgh
Yj8pMGAqzuzwzY2vuBkskKWmvc1y9ewCgJqaZ3Ow6p9G570Gehm9qDAmlj1JhuchNkkBsYa1weLO
DoubxHrCaqrUlyoERL/J4gJZ2yReg3NuRMfAGeRnCNRImGJ6HRvjUXGs98bLi0tu9KRJd0fOI04Q
1yDj26xYybrRvcZluZDd0G7s4cViloezk6q0WHolximt/gxmkbnTwA50e/MwiUxBa/RlQGg4VAjL
VrEazxwrYntlw15WcxISPBUTdS7yBQIyg+hsm6ssjJSb25lAwwaxYkin3hcBYEpC43+WbpKsmkEb
t0Ugnyt0IFWpYBQaJ+816etjUPHjx46jbi0M8TIyb4ELlMpR9S8EQhIggksybUdOjRElOaTm4qdB
0nJi6x2gyR5R0BwyqevR7duFR+sB76MAPGHNn/P9iYMJIEiYANKLjI+lQn8sB6VBggwajR4rZnKO
8+oG2dMB/SZ/uqR0+LFewJFC6rMYXBheqgIwcXYwdCFZqt9/cD7jbSofMHmqqyKdWGRGO9fhitMR
IRda328owI6AIhgulNCnid0hpWr+AyGt3Ef98KpBnSYoEFCVoWIMQ7riLMfahxM8kPtjs3bs9Ywo
aBaR+RhOK9UB6cg974DPn6leSVkaLPDjZ22ELtoBgFIaPESaJXPiKGBVRXqJu6DpDqHTYWsRZkPH
WeGIIzViDy163A/Ulj4y3Llstt/bSioMM7EueCkJsn3QXisJh6pxI3q6KVyTQwVIYXT6VTuKh8py
bCR6nYtC6jJVzqWAfeaIdzvpk7v2p0CQSP8Q32dWBxMzGvDIawSJyzTcgY0072S/Z/sFQ7m1Ed+V
pjhqSgCRISG5wnLjezYfKMtE7IdZ7IDUd7wjbL5bIRBNz1kxl2RIN1plL4FZUiCLJL5o2JtLq/r0
SJB8VOKggGCnJLAKGVInQUycxdS/KoNCquCUq6yz3ZdcRzlbfJN00F5APGOW1sxCYlapg9E+TrHn
LQmWfY1lsR3rXmzVPH1BNv8KVXHTltqdM4h3YXnkv2bms1IfhYnkqyVKESgFe4KYh1YfTPddO74C
5FuD8VioQxrSfkDBDO0AlD8nm1DHOU12R2NySPKYAR7bSWsRELJdpfoKNwGyObrimm3oNoeTsu0U
fdOMLko2nllAbrF3d/SACzC/aJGrcpkKe07gVu9NNF+oiu96kKF7o6ve+njqll1kXZQGHzgZKypB
NlmCRPmWDC5RysaZe/ecd8lzYJT23muZskv1ZNqMgynsv78QxhxtW5XJtgpwjDYlD47S0PxAhaXg
TM8kDOiHoOA+FrVLW9gDHh6KEj/BfPl1STbQBTE+AKVwCDxP3wVEMxSzP2zMUDRWqb2vBy/doM64
R0m8bK3c3AGOqHxntrGxg3X2TQ94UEv1fhV5ZFKrY/fIwfMQdQY1TkYRmQU6KchI5aVvDCSqDhn5
ahjWwrhYjPeljLUdUAYSWeZkN5xxwU5pfyqkbC9rz+mWWDQVmsD65MrRXUcJEeJjJluowLyQsKE7
uh73Smdl7U2jsnA+ThYric7YWHy9sjSBv6BSX6oaSbDjfKZ53fBoTtlrarf3ehe1y24YxlWhUEdR
y6BDL7Jt7oEhV0OGnKADPqiGaur6kNxuYW3YED0NMgCh0SuXnFgE1lOwqxI/aZmZ9k4GpCM9qVM7
+eFUxkserzfVHuEW2OIYOunPzIXBxEDaXCvqBhC0ScmeYi1gmbJAToYHEy2X2UMWUMkMdYZIrGAm
fQ75awPt4VHXP+3Ju2UyQl6duIuBiCyUCAbhoKOrb1Jxn40D3ktI6kTLwApPm1UgpHaInfZdq7Qt
+1WSOHRn0+ruOQ61H522avLO2pmd+toyA9wXZCxZ4wQGpuvibYHzM2jClYhZqxvam8dEYmFVLdDt
0fJJ6KWLGStwfvpnqVTe8dSNnvdDZ1JGEFE1y7IHJmOhGx7sxsUm1hDcW+nturBGFWFlaK5C1Hld
Ygz3LYR/kKNIUoFNb2SUxXc6pf6yrZsQ5QNS1r4p94XpE6i7MEcw2aOl/RxkKhihzT0AkxGuS/sQ
KKHD4tqFA21o1f3AR8VW8aSWbezjHADTak2rRhJ+NSS9XKYaunTFDMW905CX7aJvWvUd6YDExEaL
pCAHSolGUIR0wBWX9bZOobFO6TnJKzbTxWdFr7uQItxGTu8ulVTel0/CaTeDRK8v6puHnBaHTHpu
vLTxm+iHLpQCwUaKnXRKNlbmPImWA61gFDLpJ+5rKPglyV/ZZ9lyOehGdTADYpaseiB7vCcuLgDW
rYPS6scUhV3+pqJbruDkV2oMMgQJThLMiRAm+WjEPxG9Lre9wVPOMxrszBPnFW0cvHFfaTH6OBbP
hYKaxZgWBf1HZP50Y/GTuaEn4kcZZp2fGP+bvTNZblzJsu0X4RoaRzcl2KtvQ9IEJkUo0Dv69utr
ORR5lZmV9urVvCYwkBQZQQJwuJ+z99oWB6h5yZzsFZsuJeKTaDhyBqxR4fYHO7Tv4ogv3CCSArZO
QwCFiQRQkofjNou1EyroY6TLXx408amc5I528BkmA1wOmgqCmTJkeAeXVKefhFJMs6i60FPttiLD
iWrPTdSkj8lQkU0GnpgRfp8yv2FydM81QuLZHc3FT8csUqaVDliS6bp0+HEoUZCfcE+B6ZyY2kcS
Ws4GVdS+QoEJ9VRnCsBZ00XHUN+1Rl3sGdS0DRKh26Zz4N1OjLiDwCBT/lj8hs66+IS88FQImPNE
NaXe+NyGDvjt6WcSZmQWNjNCeutDm2r0XkUwpMmvQTfu3WUEhgkRJpMQkQ1otCX1Izsjc6zP3ycN
YY4/Tr/QymFc6rh8OA4sVK6FSdmUZcLJT5xygyT/yXLs01xlpyjBc9RCeqy617K2H0dWAWOZ7nMG
c9owx3ZAPBrBg4m1Q1G429gtqbrS0UcpbXFAoTVklZGCo7d+ebGPxcNYNp1LKlHf5c9Aavk/hu29
yypEH2peQrVEJl27nb3qgzLwbXwSBSI/i4jN5spqCI7S9azcLCMwfNp7eFzqj84EAAXiqhyBvoJh
eca9T3qzQbBxxrys01UIZ/45i5PUQs7wXK1uvOI4i8NkeL+acHwVgw2iwmD+WEpv51Typl4gnFm3
OcGFpM9LvnsJjcbnnIpIt66TbVhjgFvAU0dZaBIJthcq17oj55kYZDLvW/IiHdctiUjP403dtKQb
9MytY1t7kDGroDAVz5n1lBEC7+OOqkvevlCD7iSJBFEz/a4EcLIq85+QZc0b4jBeYw8Hmx1ay8lK
dQBrVFv8Mf7dSuu6s6FS1FS1e6+HzdADR4olUszyc6YOpkRGCaIOtBKkqDn9fb0U4qQXm5gaB3bo
bN6JUR2R/r5VHbPcG8JT58dXYdbGrMrJ2FlCucO9cVMMIRNTijmyThQDmKEXTQm5RRIh66BbKPLI
/1rC6QNKyBuc4E2TwGSPVZh0SFHFALbmzY0Kt+jpDjKFOYqqRn2nh5K1YrQFyZoctIaylKi46rTe
DEw97WEOccfzWtaYTQybOCErENVIOV9qXFYmURkASkm4ycGEtW4lTggfSEgteiaeQF41mb47cTSe
Jr3OggKjrsapv7EnAuORRyQbM7GdSxq31uRtFlPTKJgXFPjdc5F4zIF69PWD/RQZ/MrjtWMb7zL/
WYeD9eTFdAiatt+YQOEvCE7HauTaUAbKSBLRAbVFy9Ga9UMDvoZwBeKkCKwUu1gy05JDau1bkyDq
tC8plwviCWuKnzUqBr+J4KiGYG8auwLV0vTX9s3S/9QrSwTjUnrc5WamjbGxN7W53I7D8DibugJQ
3C8V4PfWpSShu36MmgmSIuQuGjuoCqH7bZIqwzzWYcczpx4lRJdhe7QBR1mhfJ6pwjVR9FjhQdhA
Af6RdeQq2aO4GRi0fKM2cSX6t3otHo0YMYdJtMSV08Sm0rFaQTfY91VLivgcC5Yt2fDRxNFj50Bh
Em3EuINadCzNZqe37YOXdx6jge9u3S3ZnhsWk6dulhEB6FxXacUdoqJQj8Gbq9PzYdq1QmcuYsX+
rUChahvM1uao5kwJ9Uu66gNWD/OYYX/i/+X9lqlfBMTPHJ3FkGg9nWNcl/MuSX80s1bdiohMvYbT
sMOV2OcE02Bs2MVDGSS+/swEtwncyqXxTE2EGUj+sy81GAXmU5S59SnzWYTZfmHd6NHy1tqFw3lt
lddD3OyLvH4qQqS/FhmXgT3nLPLGaqsV4XvVLxATDTrfg4V+vZrzg5nzsZgCxLYenqn2A9jvCQeZ
z5NV/Bq7YduaNOAXzXkVjrxZIHo6ZXWoAdpu0mF5kW0GGMeXD5PLf0q/81xCW3EkMeMdmQ+/me74
4ElKGL4x6rvKpqAQYZrV5FLvWVXUkMDBCjtbgWQROq8D32DWq42e7FMh86MxtUd0Ilz4GmFWHWkz
cwhe5SGkpJNMDNwu+Hoa9h2kkpCAdfehJVSCaQGlfzLsKWNCoCR31OUa91tzZK0JWxpWPMV6q7+f
GwEszqWW3ur5e8wfw9z8Xcy/bFRjrk5ckVHR9oPmcG8COPdTJt/iUMzpdVU0b83YccbmrzbTXWea
LqGUEmNC3V2D2GgTrsSoPNxmam1goWTH+dgVP5yJziGUUOZcek2M2MAypWCVQrnLOqhQJ3Maf9Bd
xMljofV0kTD3vxd+ksEWn96UExlS8SljdCw49xLr3ULAZmbFL/BlU+TfwWycAsOErumPl6bu0H0l
IBQw612DyW9ps8CPsp3rREgb2rfWzXaoB56Z5Yl90nvIzN0rzUm3UQP/daOj1Rz67qWyw7P6rMZG
jV+KC2asB5yytd8g1FMtp+lscG9NxHiA33RBulDtyhffJPBKd+4R90HLO0DYfDFN95IjCdxja5Lj
S2jKtgXUSTprVFv4moyDyRC5mZiZNKW9yxmkmk6tT3SCVsqFpU41X6EB88jmNh68eXlMWvkyUejo
4N9N7nBZOISHjuVTLh751fBbTqdERxFLP6SZ/Bt77G/U8eo1CrpFesM/eQ3qRy+du7Br38aKqtaS
DsPG6VlrTyNZJ2LZaOExHMcjPNcUoU3DrQWp1EZQWwdsRrDOXN85ef+DJBB+7pY7gHlvOt5G6+xN
6iy3BFbvINzvaWe/prbVgkGs71r/ThpKeBqfGm/eO3F+kEyLN2NtPye9uUc1CYBLXmE3tDZVpj1O
skEhDWkipVKludADy7hJD3mePk/a9IuuYpAXLcFoRKhafQb3HpsxhvTj1GF7yukbtBDqY5WpVQ3i
pjbRw/fxrzKn4RrXBDNOyTO1Z6xDRrPqD/GrExruXIfijcLWRT4P2EfwYsFtOup+dJCjeSxZJRfL
dmR4FP1t5Ey7jnNEM+arRBiHJI1PfRo/mikTb83aL91MnE11DIkvxWYO05auSwVorJroKhlbNHCI
xe3+IaQI3MEZZNg9TAIUMIPipVkmOzQjD+rE7zRcyjlVD+5p5XA9whocrHrbWO4LVOGLRvOvUanv
2s57otH+gv54m9rTBStshqta/2Ggxdvo829pIU+fivZu5pLfGA6o1nIYtWA05AVTD8L4xMnUm0PR
GvhOwkeT6kPF/KUszGuCiq5lWr3Tvn5tJ+9opB29cbM4uONPKeRW0vYU2rJtmLggSTp7nfaxGO2v
vhBPs+k9tTF1d4oRv2TnPM5AWTWNGLmufqaP+UYYrt2Hb7pNvtnS/s5q+Hsy22d2dkfP+TSSi5LN
NFrRV/gyvdGHA1o3DN39libVPvHzD1OnD+xYDxIPLlzFn5Rhjguw0z57bzT9vsnb14KrXpPVZR+n
L2Y1vo6dRkoTANUhc49ZUdwutGCJZqC8aTb7OuMGpPJACh+7NyRnFy6OEz2ZlnFbckwsz/vF/3VT
jzFBGw1c1iedTprD/bM2itt0eqS/9BnO3nUdmddtnr3lFc04Nz3mcXSZLMQrEiBqaaSLWOICVf5n
gmOyyYYLW+tfLC4qB8ieMxvFNqFnmul3eZu8ygLQemNSz2OB2zOYcIH9sDX70k4SknqTTeWi80+q
69j1j9ZAM0XvxhtrqW5Gszl3i3WtFXiRAR9wKoA0yC7Js3ykuPTQcE/ZLHRESiOHuLrsupJTm9HT
NvTNDJc0LMxb8ICn8B5rg7bpgqigFOn03YVTqtVX0+yIHl/cG3s2awZwxC++nONAnSyhWdyGERSB
Zh9XEGUT6leMM6Bi3LbJg1BStAIeExbWjHqi2pNwIzfRjRjyo9/JR9ggu8ECTF3aFmYHiHF6dQNv
fte7D1Y6nmysu8hkrsLIfLFnacFnoATkzg+uo6oxI+BGu7lZBnGVzuatr9Uf1hQfI0jZcbFchnRR
22W5LrL2reiTe1RofhzDkXRdbIZvoT+fJkgCpVbRSTHM667N7sPAUzgdo34fERI2LQk47Uss5le3
N3ZF5j/HHpecFJtctN3PGZ6poApOW+RQARdFK8d0ymrK09SZ5MZHx8x1iSjs6Gygi0EbdzH61OIK
mtFZeZXGyyHMmCMxYuzI9WFhBi7Hxdm9QXNj7ohrwuWmkZ8oHgxtxq3uGk90t658aW5QB5xZ4xwT
kT+Lgct+XCI+fbnQKT9UVnuURsPpR+HJFrfMeT9nXg/xwPr+vJ+MG6dGlJc3h8i6m5bkB5SwB8e2
AZwzVdd7yuVxUFYKPVjtNS2mQG2TLGKI3+rfJdXvTrf8i7iOr2IgLpvGRKqj/sFCGA9uYRMTFfuX
U0QETkxkfcuZEidPZmHuu6F8dgNoqle2QYoIgUOsQ8D6EAN2ocX0n9UfTUX9o3cjlnvJp9nGmEEL
FJRmddfHe8IALfJJS/ngISkRpAFmhf9htiCZMDLc6wsGYd/fLizgsP6nVIanljbi8mwtPaJiwjQ1
ghkTL3AERRGtocjNZAcoikmBuc00eB8FyFUw0uM0Hht3uAESSplQnMKxvZk192qOrBMqx0OKy0a8
DD1F7PlxWJLtlMxHz+tvRPIaqVLmWH6mo/dBtZV0a3qgsb5xImjP/hMtmmMU5p+h8K7COEyD2alP
nt6+L6FzD/B+N/bxyZNUcEg25x8A29sS1LgwRFZFdqCEF2Cje4PMpG9tOuR5Xp6NbOSnBO25W7hr
Ba50CbSirRqkXYF0AdkAHSgZCIsKwFSYr2rIjNrpxSlqGdD9cQKtvXG8Dmt4qtdnvC6+yfCIauLK
BqoMdn44S+1Ltv9/8s//D/knmsv/Sf65fc/K7r+JP3njH/Gn7/wlhIccD5eObQtHeRD+qD8NXfyF
gtuzhGqMmY6NYeaP+lPYfwFD0mkIeabhuq6F8vqP+hMmk/BUnoNj+QbFZN71v1B/Gpar1J3/JPLW
fT7D1HWiHEiWQHKqbH3/pCT39VZ2YVhrF6mWqFBugjQl10jQ42VF+JWdWtyjnN3tCytWRX0Oz0gU
XpZCu83n0KWhTbZROjYbMQC8MIcF/sxxziDfC5XpNd5GhMS7ybINAQWGjUelQ8dGb0ma0Wi892Uc
kaaSUq72QR72PsDosrhvHW7FS3uIUBRQWJLX8SQPde3dGurq0GEGnKzGUNGRoao+v+qN+wBC6on+
xfUIEYPpHlM8wTBZzBdCMisKJwULurQzA/9DTNyg8sfoZnZfdsmHlS4w77mVAQGu9fY+o/+zMevE
3VU9kROdXVICzUHBT/YloPuq5abvFfhpB03+jvP8oIvpIin3shp2S9vfEvVHQGfeYoHwmm1Y/h5j
/jjJkwoRlnjqR8H6N3vWXIqL0uI72yFBDGOLsJHaHoR1h/WT+XMxBMyFEcVqbd7XObpwx34gpBXg
BQj5TQqS0mu0tw45e1XL9w6lVAcxcgYLmjZNYFpg9bJy2WlT82ToWAT1kcUZNxAbQWTgJCPcLOdK
c90OXNyzng5XQwmlScNibBd83YxfASqqRHMz3KJ3KQOyOVmNAADN9JNDUbijLO4tCIWNPrtcmPsG
3khAnWYm7yw5ho02E2GxeBnz/9sssm/otj6IPto7fMY+UySSPkma7UgT2rSqFBVpBFQZdEgI9DRI
7OmjKbJLLQbUQRpgsofVkCf3lfNTx0U8Vvl47vgR5qqc7ucJBew8ZDv/w8uSC2CuOonv4aM9LbdQ
RwITuvJhVFRsPYNgO9XuyRCgqVEo7RoDgFacx0+9NRIq0ShUrVldVPhjQKyT5pv3gOftbD+4zOzt
lmwODuZmaDNO5dT4UeQTcQDW2qfJLh24DHujCSqBWofcn6PdxtfWYFTMbLhVxYN8KbzqJUN5spH6
s3CzH1VWgT8exLBB9fOcSflzHmC4yCuzyMhspu9TC2juhuMi6pr2VVc+lKNzvxTeiaQsqJPVeG4I
Bm6doqdkHd46Nm0Kee2Cxtka9EkBBU6wco72AobZtpp+p3NLtUqiriaFZOosUE5/b1ryWLal5CsW
XuQreprkgh7nF5qU8KnokXrdJy0ntAwelLIlRyg718VTVXGIkK7uaPcFxiJea1UA6mJ0ZxJZy7Yi
YFwO1l3eDSCldI0VF6XzemjSLeHxW79hlmt3NKLwN6CZQMCKJWn52vt+TqtZlNIWyT2Jc5BNL7Ly
a69Ve2ow3k3Ce/nzoqJW1isytRff+9pS2dsC9Nyf1/7p4wruxaLSoYyYoj9PYwdqf4B+rx5lDT/T
zkjoxVumgr5NIU2SunCJvLA7PxBMls6EFv50dZapVY+R90jeFCpBSsGFJFIlCaGepGq2TyuQ5Cm/
7M7RMv3ZG63qdp7JZfp+av2LlFjaZErc/fffs5b5886Ze8l2sYsCwrYiUHqQZitrORSLax6alSC7
PqerF9Y/WTcyCu1TRBdVven7netfgWqFOwuQXDK4GTR6eOfXJxFSwCvrEwNZnpE/AHNoOLvtoXxo
e3oFmUzE41hoFzMY0xFcG8t+l74Hw41nvVI2CRd6M36deIe6dOtbQ00Ox24SF+i+Dn3dpRfjUD7C
qGuuejM2j44hrx0FzUQkEtGukckJV61k2oW+aXlHk0r67JY6KmVC6mJ7IJbUvmsiHIoQncY8PBaJ
Vu7kUDqb0F00ZGW5d25csz6aUfnUKrmta+nAbSokz5Bsdzk42C7uLvqFug9lBwD66BSWFybsLP+0
18XydOqVzXKYJmIPyqw9ZaZenqulfa9bwz1q8CSOxVx+iAl4dmfX8TEmy/0p8cOgcNzsiOLN2VWa
V5xIDnit5/5Txn177yjioUmch0X3VcW2PC6yT85LKW/7cNI2aKxLynvZrpjj+yKNCYBvHSAcsZPu
Wld/GToWLVlUe8DCuOG2BNzHJGJPDTi3u4azi4hDMuLITG/PhkQcM8u+3oZRRxpGsuEyxsw+RKjC
CX2JDw56bKEusVQBzuMGA8FxfewNQWoN/gm3IVEtq3xp3SCuvxkG2v/MJorztKKAu66FseEJVWEa
ABuItuWKdN3BOOXp2ZlU+uoKeF96YjaAMCESUkDfdRMqpGrqq5Px+/FcwcatMMbGE32lwJwaGL1q
A9vFG8hQN8GkOu1cn6cWi4KmyVNFG+a8kt2bv/fW574fukv1rEkkRPgiK9jiyMhnyd2dGIlxlzBX
gLzjhpSYDJOwJF4VVZkiUoLvVHSJhdndaDeVnJPTdyKAbVgeajyVELACzT1Ax44zeLs56euzzazA
FAOmjDrqzhQBujP9Ew7M3w9B+RTKOTGgO3cI8ptU0NzXLgs7SM7qsTaSLphm1U8RLS0peCzvU1D6
nJH8DOROwi7LZ3c+kmIUdEp+Vc54E/x0APCkjutSFJg0YrVrV4UDMtzfr0c5TslyZ113HBTU9/so
rzT5VtFy1731hXzOPpEkIIihvnj+DlpYT4Tvh+vegjUj6KqJpC2F/F9B8usmUQ/X56o1ASBsnGhf
OPXTeuyFsaATWHcN5g2US7T2hQa4vUODV5305KNFdHIO9RCBYiRppK6/o/qJFrXpMG7sekmjZn24
btbfO0pb42BPHbAhqPLfG03nJ/5+uO6tzy3Oa12m3cnrRlpH62+6nm7rHrpRB7UWxqT1fPvefJ+D
3yciNs6TzoV1GDS94Bvl3k0my2XvqeFu3SDi57isQZfr4zGpKsan+nOF/X8du69rdI0iWHdhTDG0
ZRiH/j5wbqR5CGwUb33dfB9DJJ7M4N0eqQpo7mG9Zr+u3K99O61+uimQsfXAfB+i9Yj923Ou9Ieg
BjmJhYVLeL16vzIA1mO3Pl5fMcmsgfulPxuKo/x18TYtv8D6uF0ZxglyoBPTPrJnkFNt1ktmvZRi
Bd9e976fMyLj4LYmXe+obKiwwa0g5cV2WwB4xojAqyH1cH3t6w/Uc2UET3awe3dLm6Q944iAi/z3
3r89pzV1tMWLLTbC88AeJ6wc9m6eUNkFrnbhJ8vBXAeOgZXOugcRwdiheXhbD6Gx+lLUYV0fFiJk
TFuPaJVI59im2tcluF6SZRvH+i6KDEZKO/N2tBmjY2N47p9DuFz7ipa0HknLcS2qSyk9K3VJOiSP
bYw2j3frIXaoFv55E+q2OyT3oBnVgZZYXzG9qqt13YQrnr2pYQVlPb35NaHD/87t+KfH4DlpquYk
9aGLoQb1nfKwJj98JUEUQ0d2OalDX1kPani2iRQ7rw/XvXWzHvr1uZCs5VDW/vF7uMzDBQnoOnJ+
7fL5r9KPsGZkrdj76iZTqC/jzBnCM2/9CpM1qS+2vmZGzbJb/2IymB8d1931pZVL//0wIgpxDuA6
fAwVWSwfYZcVhyipyvOA4+687n1v/tNzUsNqQ1Qfb/naFOqnWXf/7c8n1io7SMK/1+fz9X1hpIMm
spIDNuN/vO0/vfffnsti0h2W1uJ0/Psf1nP33R3B4Kx/W05d4LQl1Nmm+2WM6nYkDcWuj7gBrZuh
5e70/dyI8Sun2qbtdTqDh2nMLwqtLw6Wo47F+o5oTthd37K++T99zPrCP73Hn92dnVqXUn35uLF+
GLFJdVn9218f9/W3QwXTcOPxaxjWkB3W19cNWWz1+evVYREbveBE0YisyCmbcWpVhq4v3N3q8dRC
5d8NfSmb42D8A1WexIAFQfgfFnWNQtisztN6c6+slFEHkg9w2odSzQ20NK7BQKj5AmkVHMKweGl0
qHQrjR+PRbj3qpGmTaQGOBP9UJGE8nLWwmbDICPP3xz59aG3jrzrk3TrCXFTycNrtuvXZh22192K
ACm+/NzdYdaFg0Y+SyEquGJq6Fh9bSs6fn0ovqKP5ZPngpNGblhuhRp5cGpIfrYQnR/fYH1q/ULr
JkoNB6JYfuh8e6qOrZoMxGqWkKhbI/zIGAgzt8A1I0HjxqDksNwDEcVBlZzkHMRewti35t+uobfr
XtsV8ZmokkUNoHauv9ogz3Z9bTMQq826Z9jDFs9qf+zU0DupP133GoJ4iVxZjiSt8R9RQ3s2mpyC
Xzm16vEocopKqIpEZ+tkXKvpFNAPFH6mLRglw5duWMYlWPn73yT+Rbejs3JbFdaCb1V9T0COzXnd
w7iBAG7pr9LappZvqiYGV66aVK0bp6fLJUOghmTK0fmXOt9bVxOKkrU8xg8VGuT1YbFNMcGcx1jb
x1QAD0s+RqiR1dU4a9FtbZfTfj1xfIOgC2TbjMbrboiAVHX7Lms/Wk6LTfyJTj1rDtbdNZlaUvM+
SESklpqDrykK6x7HiPvC95P6EGvbvqmRwagv8b0pvNQ9LK1LEf0fz9vqDtRFSFC6NqREIuxmP2na
3fppa+zwuve9idS8EHLqj76IvN36Qfl671p3nanghxdg1q1msKGRsxi7CIeoP8Z0Sm01B1839Xqq
2fGWmL3pqGcaB3h9QSuRLXhd/b5mVK9nm+cX2MHWx2im2Y1x03BwrXdzMC9kEaHZXE++dQNsHHZK
IaPfFPvqHSQLnY/G/7Wg4TrVFUlefkSml64LgnS+H9PgHY8qznoNp15Du0sSx/Ei1si5NuuzSZLw
n7PlT1JcSLH25+EM2o46u3r4355Lm0DD2E2uySWBOuVNjcz6ug8bsWmBx+U6hSIimfG0hfulGJOg
c7SHwcN7keihu49Nxwk8v5QHl0BB9LGFYrguya7RveXWKO5nXbrkShBKXdUPVbt4F0j6HxcRhsc2
QRzYWc6raczxpXI6N4QL3fa9UV7m0bEKvSum2+lVP+vWxWQgakshScPa3yFI6naJgXPUQ/tENffZ
Q2B+yoYKyuHg3qfoX6jCdERS6+55zChUTukQHhvCUrIQtnbduhBgx+FysJzwONYq5Wu097hsp+3i
aFe9y/JjbtP6SLJVRKgEslp/amnNtPm1DA1th6FXHsTMGe3UTn9CNX30IwR1UW1DEnSXyzTpNUrB
84+RQPFgdMc5gO1FgrpG4q+JlesEC++GylZ90aRIfdc94i4/W6sY9nbdAg+O10ku+eKZNoFxo84Z
LJWSu/XkCmClI/cpIhVSC1E42rlIronYo/DJanxfEDiZY6zSLVEeU7rIR4mifhlcGkmYv60+8aBM
w/4nYAGjjNTHQ5Qj1KdHFcRmo8ogUbslvAltrzvtZyvqL01PETyqfthawkwD3Lbo4zzvygLQvndp
ZG9iajMiRWzhVXd2pT3mvtUdPOJG8J3aN4VFqz0pLyzfHHeUWg99Tk+cbhshsF1cbK3J34lw+FUa
AARmg64p4qw6tB5t5B9XYZWkR2HPT5NOZGKdgkyZlAegihePiMT+rYSGi30JknxDZX1O9Q+npYgr
h18o1oxNRXDVbvaPCwnFgeX0V7IVqEYsxfcnTfNyydP72iGIHCce3FVlhgaurN+1gpvlKPPtoktz
Cz2o3nvcKYKMTvDQRabCfO4GiuDBVGMVsTUoBxo6cpfAqk2pzxapgOVyGc1Rv3GY+u8t2ManajHJ
Epoi2rMohUlEAFpkMYW9XLT0UzeiGLg5NU7dkKqVSXyvW5RXlqWllJr4hysbLFM+G/E1GuKZuayL
kdQi4LbraWYkXv3Z2Wq+adHnzFhgYiout33WcrM3I+7mnd5RgSgOidV1hNYahxAn+tYqMb2EibGz
6tbf0m4eSZr1bkK9uPDBFsPW7Y56XhWnLKs/KtQnQWlYf1iy/9e9+5+6dxY2kv9X9+7xU8rPtv38
/Bfky9e7/rTuPOMvx6Zu4JoG8DDu3HBT/rTufP0vy7At14HZ4lqK3PJ3685y/nI8eilgCyiLrv25
f7TuLPGX7xG/4tPWsz2LiPf/TevOhO73r607UIe+T9dO6DDOdB+EzL+27ty5sbR4tOUpNlwtWKc9
a+rPKKyOcNXnddZVWiiJggUHdqDVJa7vv+dj68taMVNVWudh6+N1WrburZvvqZrsUclMPSBD1S5a
pzetmgDrUcRyZX38tetZzcnM/e4gHVT9zBTQhbJAc9XsZ91bN/1aZcAfMwMrtG5UuepsrHXBdXcM
S3/BGsCz6zQ7EylFQsMiOb5UmgDIHNgiR+1UCyfi6kMuI7zs2VYxZzVSz42tSKLLxcisdiqwUALo
yQeMOOMIoFMaSBPlRbJwIyzaGlcdkM4Uads+i6N3FLcwHKfqiXToEQEQIb83ltBfYTjE1zPUehuk
9j4TS3iMWYDgsQI1W1X5TacPt6OIsevNYxnMBqS1WWu2OLA3eR9ZNH6YGPaI6XRCDY62YLIbTclF
17l7GFMqQDF+qRrrYp6iFJ4OyVCixFsS5XSzrJ5U2/aQMAEOKHHUCx2F8SmLh3hf2BW+v4kl0Vjt
TSx8BIA/tiNycif0WRbm2Nbl5CJNL+7wJmcIp4m4F1pl7z3/wYuMgWmwye3Q8F4kTaaqaibcdOhZ
Zx2ixqDDVy/Q1etzScIh/JugZF2wHxuVcVJTJkdpUerLkxbfj136mrO8k8my4BFBpIXEbpsxX6Zz
149b1xeYzBGdjZ5GELGLdjSyHwrXEEc9aRA0JxA/erGHrwO6DrZpDut8S5yR8lF6V3j0pqMQxm9N
as5WJqZ/rvPq1sqa+s7MzvYAzHRWAPQZj1Kku2JPk7ZBVEUIjjSMHs3scu/6LWKoFrn/TAhvkvtk
0lLVnRrmfL01vZoJkY1ZmRiIcLyaFYDzMapPcearLJ1eJM6IY5Wg3WQl/ZZgzwOnz8JTrWmWhzYv
i+1sTre6pG3KpAwpZDJagYjFz6hzSP6w3Ix+OKdNmFYnUAYmbsHm0PaIqDvTgbyTHZoix7Gpk9ai
K1txHSoytsctNJqVXnc/xZ2/dTIvoytlMXV2WJ8NyR5v02nB+Fc1DiphGgvb8M43s5PtwQ32hiFw
GvvBTIaPvNco+y/lXdfpkEfAMGs9N1qGNYLNzPkUYxQ3oC8ZYYVtll4uPav2XjYjTpMpCYBEEkVs
21uMoVyIHYA7QmtIwjVIGQf9U9UGiRzZY6NjYqRYfqEvx1qIX4nZ4+bKCvvolPols5hV6x5vpmSY
8YyVH5wdiM/6MdnpiWOhei9VUt5MWDTYHGv2MUO5W9rFL1TsItoSh3W5Z5B2F2ZSXBj6iNJ+Hveg
DWkQluQd27hEpZI+sdLatVp0SBaqS/RjtBLlIOgiH+xPdVcCGKrm+aUdfeYnwjJ3syATo0aEHPRW
1G2BRrQnsAaF4bxlcP32xj6x9e1YK0AjmGyQDBAhw8HbWPuRqYX7iUSwOzoeUOhKCTOFKUi7z9of
OafZ0bXAMwAlZYRicaNJHWU2qQotrrzKvzKEzuEpNv6gNEq2PKQ6WvjY99st8rWUMKMxR1tn/Krn
U1RgKIuwJxuUMTD2xvjnuTTAKgAukDeO+kfKujgsqE0PMaFO21C/UmbOwJoa+7bXxa8cKlYJgrEH
dzcNSXeNcmMOhqaJYDc9hJMfPbeujU1hTqYjJoNTwzmm97ND+slcbWITEvOcEBU/oJFfkA/aPkDm
cdB/mhmPCj16j7SgSQSTugxjkSLeFDl8jPh+jkINShYjJwnjQWVDkOryXdRWnI2xRTp6mAS+cJ6t
CckDIGe5maIoDyYQR0jHVZWoLxD5uxF8L6xZy1gjbEWMADGMmnENrALPxiCRXdnj7OyG0fuEGy/2
AwCq40xYRlCdeiQDb7lDgyjkTuU1xYstfmtFTYqCZg9wyROMawncgeq3V0rznIXDUWuM/hiN+eNU
hCktmaY5SPKctqwNnFsivgNSnEDEa+FpMRg3+19VDXQkXKxnimDDdsoMjZnkCNNJ+iYRwe6wNxmm
KkF6TT6fXFZdHis4LewDEBdtMGJy4xTWxpOccbcVRjEgtvjABcPnWJ19gUANjMrbMNRvFiugjTAQ
w9c9yk0d4yCdHvmB4fp9mvcVFIGg1yaMThV2VN2HwFi3LCNudNfAUiyz/OSa4WtT6uPJi3vuMjGQ
jSI+2LYJUqKTbpBbS37UUP8cGnraoy101CpLcavRzcSUKTbhf7F3XluSQle2/SI08OYVCAibNtK+
MDLL4L3n63tCSsrqavW9475fSQMRPisCDufsvdZcorx6i8r2EM06/cduZZOfWolTktJs4DZRcj+z
inTa5wbGCnR5vrxq6QYsDDNCoGnC7F3noHrQ0iao/aDjplBgbosVOUJc2rXOuRYt8ggqScxbJy0Y
NMb0txYOFFZHJWPBOaNNEnv50EIeqfbWMF+qnum9SU9aX7IXsDiaU9WIk1Rjnb8UvwtLFxxLQ05b
RNitCi4qYTvfgv26NnrbkWWQzOcBUizThtqhb6Q+hFK8S4RFO1GGPTFO38R6FXqaUj83xDn6M7lF
QuJRvpx8oRVv4wQUdYcTcAcXT3DaAiuYruoPgqDtLY2Vc1HK3jp9oUEXuHqYnxJJvDEK7ZEz51Vc
gQd1VRFIlEZHi/nM1yZlIpG2ibkz5IdKM5FVYaLUopHpw6Dh5I/Klnh5mcTxsTzkiyUey3WjRPI7
/enEFVl2TkS+7rSUQX1Js/uINriDofGdaki+q1AaTqGm+JSoJ8Y6tV59EdpVHAiBiYL5TTTBq42k
WwtmhNEQ4bqMjbD4YJHZo81g9jWkAhXqLs8fRJIjSEZPnDAh2yeutD0LIZviZe0F1s+AFSG6Z2Dt
MTpXXB9AbZhP7EdB+GTMbz0kxLdhN2heCMiGDEpVcfTRoo2oq1yzLCIxm9rEWjfDgIDH3svxvGpK
cbambpAL2QGGqKgNiyOu43eCnf+rnSgXBOZQGnxQ1g7FSOM0s9EiYGCnMOqOCgXmVHkAnUQHaO22
bE1jiCjhoeAz21WuknclGAos9a2vr64ksXUNhbLl1iCjdntVqL3is44vG0DDUOTBn9qErIhI88Yp
up0UuBmzityYkgw4aEKY9yUUhK2nSBWsBg9jPhRthz8yfpyjZ+y8aM97zFzbn6Nb8JDSODoYVk7c
zoCmQqonN5oCojEa2SlW0BLC8JjcHDrYuSVnntBV16/m+sxM2usn4ULxRDvk/YaZUQHxM3cP13B6
cc7TnZRIv2pNIDsp1zF1EjpRGzUYx1oKsCkjNO7ioXbFuEVOFfTVV8tu69blwbvakgawMFmmDBC6
nCSiYj7kHUHtI31ARdZbD6TWEFGpHNuMtN+5z22g9N0eSMBuQdngdY1OtmMrHlsKQC5418FusnA5
lqKo7wwzf89jWqlLVnw1fA3mUR3ABRK43+vhMU/MX2PMeBGJJZ4KSfBLOTtatfI0saxP6/Qa14JM
WWZFpbQrEiDRP6yYOu+ikdBkUWnnawgwRI0Vc3NOJynMnherx0aCUy7MrVfmgRESqORcFnrspcRN
Anf4NUB+InHpGIQpXDcx+t1N2UnqS+VYidcKCOgh7BTyetdFBCZ2L9JbjYJc1Th9OQ/MRkXDKayy
tjmMsJ2Fu0JkDiZWJLgWU3ov1FqNCX7YwSau919N66xsHSZ9lVMV7XzIrYdm1hGkr5sx/JEZ5nxY
wBN5cl08K2BBc1tcJMuHuwLPEm6yEEYNPESt9RUWbiq+MXqd1RszCsvWcgYbQ3U7iHIUVMWFDshi
kq1TPNUMtp6uuFE1D6c4rh+HEctR2RvDSTAnZ15M6TD3e2PJhGMbdx/MHp7Jq4alqLcnzQK31yek
bKaeCMnkKOuWaKNjqd2e2vqxpyYU15SPW62fdhhME7vKM/kopKVxMMoXFDUTrGpsG1uLWR3ze7mW
8eStkpJkbSRQjauPulqmPgrNmaDgUvKM4d0ARXgAkq44uSg0Tthn52zCRZTogsWwIkPryCfObhNK
FytCrO7Uc2xrxjvbWCEqshweHQxfIo3i43yXa1nvjB1vZyjhtZxJDO6SLjr1+aIfOtoI2HXxdejw
yK3IeA4N+GqRsawkNg4SrT7pBUVhVN8o8Pjsnri6rkfVGQa0f8vWegY2ynxhVYpsGoY5AjTDwIP2
UX8zYvk9Ssmzh9V0TmTppCtKD15uOWWhxkRIwyRVEQa2oT4akSm1oVHsWxtaaTYcIvU9L/CWy2U+
uLX5eyOIbBtRXGWYgabcYwviGF3Xriohxl+brOqfh7KdvBEE1NddtY6FSYmGardtAt0g+Sej+EmS
wTZJ3y00pL8FL9TsJHAK9QeZfIAWYhTvWM6I8SBf2CVkeviKYsuWyAQpqpfAxFNHz8lFizIAGplQ
D173EjMYodQS1WMMpuJrLx11tBg1ozXXIej3GhjlsKB9XQh4rfGkCPAPxn7f1hjix4ZlpVrfQauI
fFGvjf0Cc8ioLes4rI99b7b7soQWZChM1Q7qKq8s8+CoJ8kDtjvDm2Zozkp8L684v7AI5h8qdRVn
XoutSYnO0y5166YWwtCPdJEr85py3tX0FLHhdWgWiNBE0vg6rn1MXCxEP5ZR6kix+Kuiqg9BtKdW
kKcmZoqswSoNwemepdi/1EZrjyxYr5JSxGw3qbvluG3Q+iJ37mVXQTHKsFEyjV2VlttmZXwqgn7Y
Lmvfd8uY/jTOoTnHMyium6WvrkWnWghD0JDNsfoRtGnoSYFMwKjBQZXQw9gtHKMk5ZYrp288FfqQ
l15fJCRBTlnNUj3DWgY2CE96IFseY4DI1SXCch/l6t22yQXxU+zLR60zWqezpKeaiBIunMEubiwg
h0l8KhsNJYfcVX7Tykg2NdVvk8w3CNS8kH4EG0sKC1dJJfUsJkZrY2dMKcS/TcUDainiqlAMFGXo
Rth0P9Shh2yXae0pWIL7qGiMx6piaiCaTgU6wyc9SbsLrJhxNcp+do3gB9aaW1f1aGzVpXRhjc47
+HslnENs632knDQDq3eKpRvsSAmqR35fxJxwdqt/K9pkwA9ol1WivLRVIhNCGIg2usHylIo1X1aY
OmPSItc2xemgqdqvrs+ukZhbe0hhuIUUw49GlmdBhBB6IcF+KYqPIM+lH0WNvEsfX2Y5VzDj6ZBj
E7B+MtGvx9EckOWG000V1z9Fy1ygS7G0LDs4XhR2YOaX1kHrZOMCarz0rHyGm2KO1jmuPqUxU07V
7ZTl6gMrEBkjbQ6cN7agPTMilvNSHRLE4m5YSSsDrMe3HpaqPesFPQLERj6rW7epi3qfBk1zHoMp
OIdq8qCNH/MUpe+yOsG2gCCfTMqVTOsP8yULJfyWJvTbptOkK6gJO+9AdUzoQe0qKuZzRxPEWwRL
8425tc5RmaoEHneSA93StULgWkM0HatKk9yhSonqUH43UbEcdI0w0oXpCAsQshGzNriWy8wsVmSC
kRjqdKnJKt4BoQSAbY6fmRC3t1rRvkTIw51NiLdpw3orNFyqlswD1665sDab5zjN0Tq3HmGvOBZw
qDtYKcU1Im85mg1BaSS3X7e7mAvNx7s6s3rqWmzmNXA+GZUaZN0iujgGm+Ow1m+7dSPQorDQvqUm
0WkKCDU6CByAmSSW2NrDp7SH/dQMgLZCJfI2sdYm4Znl5o5VPRLNciiO8lZ0rWT9qZsI+tp0S9tm
E0Gaeu0BIYF4ul5x6uiuRRF82B5XVrFBu4knioi5Qi5OlaPLLZPrTaq7iZy2jTxBPAk4fEURIXiv
R2iuN4bWNumhOwQYdP2XZ1KSoR2WnreVTsmyxsgjCYGtVOwnDhRdkn5KtRn5UPOIudTRf+iVdZJD
qKvlQMHQoqyCUZByywz8uwr58YYp05nlWqgOJlaUde9zwhTk+kWMH8IdyRmKAydOgjsNW1Kd9F/D
DOxpVs2TaSYS5b9V9DL24B0fohBKnkSCBe/eQ3ZJr/qiJCxeqB7HKzaHQNbUrcr6Nqn5rKFWJTba
XSiHwW4IdBB28xhcOFpp4c4lQ2QpuxGIVFq85hLdEklajcXgl7QwQzPDPoOGgPLRChRdh5rwrleM
u2RQETGmITgJWT4YifGQhslvilrYzoRjOuEOiLCiA8AjQKQantIEIJdaE0ptrjGwa7Or4SewG4IH
CFCFFm220uw1yVMWK7/6uShYHGGyGUPSp+Tgtg8nP7VSKj1tQIKtlTgyxUWGx8Gbai7RCOwIpPEp
aigkPIgw3ATouVAhJtqR4ALJTmIsN2fU/zFftrHUuWu00As7ZW3gabY6mucUfJ/bL8ZnkVqQWbJz
TtwNLQ3++dbyoo3GMUl3tTylt7WVUaODjO9WLaQbqL4VRV6XT2ZykwLi6/p1DFvIuJyl1Df65XGS
8MEweU12xB5XTqtgDaqV6gzPgNKmkEi3dEjdXBY4QM2YVjHFXkllKNfl0aOdAQPHqi86tdKMhuIk
UtMdrRpZOWV0pcnfIQNqezkPZlvMaG12y43U0vRVTOiGnfBIof9xVwf0XyrpdWgp+67T2GL8EFld
24mM3yhf4leo1PJDW/HPbomkBkORU3BmOhhn4SMLgUQhehwMZBhHj+1SCY4acMVDKuIUVX7V5fBi
MCdGvxFdpvWHrme1PhuJM5GKDPRX/mHU5uIZ3XNhZWRrQ8yi9fOsqa20i3pV9Y0uu4wGpRBLB41F
uRn7tAnhH9YglwwpYT1nHNpIkvf07C9ZwtWsENLA6UXE/9NLn8TGAUP+1TQzT9Jny60Ys7iqNeik
NBfEMFoLZeoo5kuV10t4t8Eb7jNNf5BlGgLxYAU7kTD0RdIvOqW4tgXDl+VVc8xb0CI5ZOM0QL8g
YCCTG2kn0jURAzi7s44JfhZqCgEjNC4CUej0do4a0urJLcWil/tLsLqfihzhiCkrJxTKjInxWxjd
RT3AvDnEoiJj0BeZHtgUTihgYfA2NZ2ucjuepVyRHQnmuIFmA/PwUvNliQwqgA+F5l1r1N/Tj4Iu
oZ2FxUWYRe2ch9FLkfxgpRpRvOvSHer6fgFMLeoySzYcHjE+gsWiaqUKHmCA6tqqHCDG8lhrosl6
iYRL8ipPffxe9h1n2qgHzqK/JtI4Uh5QYF7PANTTsHF7OINVCve6KmdvGCkJqBEomFBUIB1QZlkp
2FqeQPl4LRNiOxOoTGonf8YK1KR6RCsTLeVzkVMqR1Sd2rEE2KBvSq+bJqbKVBOLWbrSCa+b2QsD
zrmqV69BbDX7YCVhlCkhuL2KKXUpXJ0kBD23TC9KcKDLBGeEEq39SkPXDwmY0J54cKT6waAwMjLr
aTtl9PQCKiec61SlPRRX+6Uguts0hAcAft1jpMov5Wy9FWk1UXWLLL9jSG8j/QZH1+8wQSMxj6Fi
Y/lbF2gJPaOCq1HEDCoJUcO3K1XKyJh7tHN0RBbrFpBMhEM/Uje2cG/tdIWcQKHUsGhLVmhzYUvs
LBY+W4zIWoApUmqBWKyqa2PCkWc2GK6MwWf+8YOT3Y0akZ+xmFYEpsziOhIcQ75V8tMgcabVyRPy
DIzFsOEBYdOsaEPpmYjXGHeOeVhMTL4FSg8CjyngAZAgH/WcWgvwu8xjTkOulLlrMsDzohK1vM1l
YXXHF5E+1pXyW26wU9My4dgBrGDANw8iqz/kdXaJrvjcGA1PukbWM2pfvgaLtxiiqr4Ewmi3QvaO
F47JSty90ETQnFqRbxOKg9CdBILL8bqpC0A+hdCMLOtuwQsSsTEsOaTQ0vDI4UGCYleqLECS9pom
0p3OKPBeQYQX6rqEfm796AJwydFS6ZcwWQ7DekK11IgCAcCJRaxAXbEc0CpOEa4TLd45OjYMLtqq
rWgn1qBz37IGEo2dqYOgLgLwtjo9h6og5tp4p7r5o0bq6amYK6fxYEiWeI1Lg3YQHkxlnSSGyo94
7k7pXIoHxhp3mfKDLq4OJCPcmT8NXypyHBIFFi4hWUtGAzV2sKKRKN5mcvJBh6324g7sBtV7zVWF
5LEpUx1IaPowzBxi4kTDruCUxl0JUyerCnyXBYEUeguNwiiPed4knlkTL4JU/MGIKtGFodJwdkUM
qoZZenhfYygEC32jY9gYHkYTLLUz7gOR6Xo95Xtmv691Bs0ok+EX1YN0iWlwjlnxof4gi0u5kSvQ
sH0Tw9Mq1QOGI2cZDX2HJEG3o6Itd8DRdbsn4ZsxxnBq0SBiexpOXUh3YWLM8KU1JjNa+h3sjU84
tydjoRWMuZdqDziNADaPtJYOy0EtM9PvoPr5wTrH/d4Yq3p001f+dd/3TWGROsSdqwKxLloJlyf6
wmJTvv6hh6WKUDu0cCpS0FZ3Cle28riJEv94fhPI9L/z7KnaXr4954/dr7db375ciwm6zOkhrUpK
qEy30iItdPF4cNtsr/2+GW+i3O/P++Ot/3r61+fNIwjaUFoYqoMEANS/9ZqbenLUEtRt20dLeiTt
84VQXILZnsQFxbcB1BG+XveDoti874n4xBZnlvuC2fWuSvQfiNv3w/AS1+hjc4XsiDkqCbXA21OD
+oEW+B5lDNORYZxNuQdmLy9UrFYlqzUCQfofu0Wdt8faZIGD1u59k1xuqt9tk2w+o233SwC87Uay
VdPmWX/dVjSSY65R74VaU65yJu784/Ht/YxNt7k9lK2ftu1tG11GZPj1Tl93qsSqoLNm5sw1+Pt5
33/W13t93/5Pz/lP96lCZx6M1t+kp9qqRB0pNQKJnZUvYeqmfN400Nuj32ro75vbfdsbbHvfT/7r
tX/d3J6X94S/JAq/RbM2R/5SlX+Lsv+Qmm93KlXDmuP78XIVcsebFH27c7u97ek1q5/ePBB0h/+3
55CmX81uUBpo/rbd7aFtA/SDEplw+H75Xx+x3VREhJWbtOr/q9D+byo0ptVAHf53hsRT9xH9NwHa
1wv+KUCTROsfBHOZJOywnNmCvv4lQJOklR2BIkyDImHRqoTa8C92hPwPkRUV0gJxFYdJKtq0fyWH
Gf8Q+Q8wduLqDFNCIvf/wI6Q0az9dwGaaKpkz6J6JTdMlS1d+SvytaRuH5WzOV90SSCiPQ0xS2yy
/D92cawDGBpWt+PX7t9PQMdBvcRYMccpMwtQX3dEQLHAxBftU+Onsz1alJbJG+hLFe1nHfvFLNxR
qQP/0pvnphEg00Nq2RHe8HsqhfiumJe1izZTqpvSBKqRADxFZQ6rTyHOWkQufmKEN/ky9gj3kzek
/K9AKIwVtRvvK5XBOh3BBud97eWraMlSpdbPaj2l1p9SG4xHbXG2fwmXSpTe264glebyuO2qOcy9
k7mUo0t1gYsqUpV/vmAzL3x9FX+8zfaqP76lb4sDWkM/bhfJB3E2iLvNACKR4zG8brsBy11PVaPr
puvf7to2mzj/2zLy130qSi1+q82Mtmn5t90vS8n2yu329vLvm9t93x9TbC/cbv+P3f/zp29v9P2+
2JTg8cbNdKD2Xh1Zg2PkXfeotP9z7/uBNsUu+H1z2wu11Qb010u+32Z7yXYTM29EdQNB+n96MrCV
BSXX+qF/vOPXvdvLNfjj/3S+wyEcljr6+mP/+pu+P297r78+arsZrQeFIKuAL//970EEnLJcWW8T
tUG/thpW1c1M8aLYtvHaHRo3hMG2uxELoAPhJ2xKf7vr64nFOvv4fsrXe2zP/nrS+vD3zT8eBofL
p204ha/d7Vl/vd12839/ePuIP/7KsIO2F1kxHHRrlWcmq0MKafw//8J6M0dZo1BR1YWt8nW7XG2q
25O2p283MRclx/Fhu3e74/udFr3DSrPd5hKHW/3fm+2JxWaB/H6NCSAfTbgMBjRC2wl2HX9LsTJg
v3f7oGCytRrltsenImeCotGOHGnWOKRNga/r6YEiTRjcVL3PNY284IKpTmBiNS7i9myQzEfFhTkd
UaJOtTl/zNWV+LUrbX4gvk3goWslVtt2t3uBmZ/UhPbTdmvbbC/cnvd984+33O7cHt6e+P267T6i
tAanJBLCQ4hE84wWzOcw15G7BM1pWfvQZEKoNnro2A6y7v3Lqr42j5R2teOV29AO5QjnXN4gACXF
0tmqe5uWQQVrsifFyk3n+mZR62upZTPQ74Z2pbX6S3Xt3OS0oaOEf725/ru3ve/Ndl+hK5WLnx9s
zPp9LA2QICevUbYI2AXVBIaHbUgQbhsiDsMIS08Qssl0ieXZIl3jrx7tKg8IhuBq6dp9G6OhqtZW
Whc3xJSNoK23mzllEbXjXyEPPQWEKaUxJtOyRe8vlZBYkh4+zlp+XV3MRlNbfmj1XkeR+CD1z5oy
fCjwxb28DetTTNrRCVUp0FOLQk8uKgHa0eWR3EpHr3pxX9cLM+DVV6wJxj/3WsoIewPZ7UYSMGOC
+jS9xVC7rnO2snlbmVjct93vO+NBvFVGQs+2VvG22Xz73ze3PeC/EhQM9WYzCG+bdDWZG4V0QDmE
unBrNwrhbS3i0tUbHXQvOQ34qmBQOgAqWxSoVA2a/k62hvHrQFTWX+778Nv2tvvqDAWlMagZ0lbx
JJRl5sOQapEb0KLWmnUN8n1726tlGEk2uUoQ2ZTMFYxhOqaVsf7CCojCoiA2Jd5uRyYPIYLlVxll
rDqq0am7NlgbjmKxsJ4dBbwdizodv3Yxvlt9KxNhuHjB2Kgsp03yEypRB8kH+CcqyAwsJfgY66bu
D+rIykDvE/PYNa1JS2NR3dgsIMFui8ppUVDyIFJLkdLsYD2gLkeWO8R7ab5vE29+pPmuRIf2cXqn
N9EHtkk1q3CWZ0Ryv8vIDxW3Bgcpw6B30p+wXdO7ePCr8BXxYrUGju7n/nX3Q6HiCnam3cuRK0a7
YZKdnTHEO3z3GhlOs7EvTCdebkLxTpp3tfqzDz6ICuKtsZ0plkPNL5vc7hnocAPCIvrIlTNYbzKW
zenUm9QPKCe5Ccrh8jWinbD8kuVdoo10zo4x6YfkdVNjEiAy2GPqDObgjeqTrmITOijKiSQ045e+
lq6f4AyWPcikfZNcSv0ZoHCdnQNyJpGYzSc1PRfRpREPFWlwjdt2u3JA/uwjCF96iDqK3/J1ygIN
hNVIv8/ii1Q7vQUFBWyyI/yeqtY2AG2O/WszucRx8Y5BdYuiNSdAUiQN/Twjg8r8sX/Jiabpw7uq
+6kPPubOE+JqkOzm4GvxMYFbSVJjdogEzTHNPfAeUmDClOIjlziIgTfhcNTNfQtgw9wrH2O40AL2
SV4iGkBOzzn4rtopxZvIctqBEsouU66x8ox+I7+bQ3+WmaP6Iiz+3zIJKa/NsykcJ3FPmhbQbeZr
t9IlR7Ob7QNtp0e7OLBLy88WZ3gmidLajbcrm+mpu8QwTaF6O2nglVALusOsHybFB/lJT0lrfnUG
/rNTWF7MtfNPFpWnLyz0P5OFKTXDZA9F8ywCZRbcUvfNxo8W2DZ3aX9K4uOwcF6QP02WZJISiPas
tpeQ4+hUWev3TadBDH2a8ZQqhd9A0zA/MYYJHKZTdEQzEILX5wccfBIDtN+cs6r2M1p20eTWsmt2
R+l32dwXKSYsUqDWL4zvieYxLrQjR6dsoO87JKQyoTimRA/xGE0tNe0TqLB48srCmzuazYiGnSK5
EF1VWM6oOoZ5Eju43K54rh40YSepVys7LuJejVyU2IA6GoIrPKMEn7sbG6YOpBgBK2tccl/wHajn
BbjWbnqfnujmJHvJQhd038kHbLr2MJy1zpsTbwIdbId6aGsZZZfDuCC8saVfyTtCUB1K59j6gMlG
+WHMz0RFiVcKnarwJhK0ZtzGr4grYSzpw1GCf606+ZulUF8+B6GfS3dVk8AXf6DWSAwi1Rjxrkkg
lNB+iFxJ9dTeBjeQ5e44soR3B8gHkt2kR/YxJYIr63u7E85J89nl4HxoY0vX3rylhdAk+xxvK8lr
P4GRWk8Ejmk75Qa/C1wTCPelhXWVGeSuojr4lo62bvgJZL0C7a/Psqh8XYnHDJzgyOga1C7v0gp+
EhGa5fKdk+DqGBfrRjnlfrEn80wgS51xs7dJu7RbvjDFwU3CXxKT8lHuhu6JhRM9terUv2rKa426
K9t1+/5B/hmQktHs+dOMxa4gQmfmDexX/qag9c38TMADOn/LCZ+qFwRvauzDLCWypMd07pXyI/FA
HaUihmIJR+141kUv+iRhdLHcvj8IH8i26bBByRVQX90MlJNlUO1O/FS85BeM7bfqVdh1y0MUews8
PsTRym2ErrDEPQgahCZS4g61r2QXaToL6qUJTuFKin+aS6+mHC+crOx+wKFApMI99hBsKiSpUbdG
Pk5axgvtO+sHuNRTpu4xpuwaoi8ohx/C++WE8gDP+fQCMdWcffJ7x3SHPyDnXBbc5FVUCLncYf+w
B2vfZlzrnFXsHhGsZ4NFIyAsOmP61ASnX64qQb7z/ciitP2AUN1Rjx3Qh9qKxo9MudrWEiI1ENch
SnxEbXKdURaAwe06J06OfYbbCRf5I23icX6jfWyznrTj6CUH5jZ0Fzm8RRbhiNwgrJf2GSl8JqBW
uqSIM846yTeMLDFaRTeGu1udJeHUUqPEDM6lkJwG2ncT2nkSemwQeBZ6Xvbpff80od3bt9FrrJ54
9/TEgiYiJ2pAvWUTfOjU/vhQApST6ZruCkrbvV2wzkYbusOYSd6SYZd+1PiU0q9ibVPCPcqOYCee
4XCq/9Awzr5Us6vfwZc/qPdK6i0eKLnTfAcSS3kPgKI6WFKMHUeasUN7Kf6sGA6ew2sSO+KjcTMm
O/5ySmWUIF8my8VKjfYtfFLvzJ/VPryEl1/NSy/Y2k0CIxH0WOAQvitwxHID57KDFe4BSY8T7FG5
2LEdOZIdedrDD/tXtet/YJBxD3R/5DvlptjLdzODAhOAJ5JSOGOKl+RFxMZMQ/tFexgCRzHsXHWR
kgVXHEz8f5RdeOpYkqmDtcElv6N0g7vA2A0y7XrPTPwOVUFAxgndCNIBncjFwoI/lZ4hzdRDxhEH
eKxzyvfWr27j3dQTMeOHIC6Jz7FRNzhh45EXcVTdwaEqL2uIib2huIG6ZzjQ/j8tuwaNmUA7RrT3
QsqVO74HoaOcEbTtCYBpb4QfUHxKZkR2+xFyGkB/utf2+b34FB7TC4IBxGk5iN7kBkF1+VT6CX+V
H9+bbwIrQ0bcF5TFNZGTnxghwh1dqwRheXkoHVZakcm0zeG+2E7c+L4FhwNumK/9ReQMo0zE6ulJ
usqhMzzKz+0NQHRvuNPOE+kTd+lJdxSXg93D/a3ypTnaWTm3N8Ndcwj8dzKklvNyrm8UmjNOuCex
9kycyIXTm3TatOXmhMD42gVcM2yPJEMMEo88o7QFm5XOWfOit+6g0cf8mHfmMTi+tx/TOb+ZXK20
QZq6xRnJ9RkXyuJhhnNSB3GRa9k4zezkAgjO5ilueUEC58lOctcddCRm1/Smugqv8cPk9h9Ig+zk
SvrE7/p53FUHza7wftndW/iiLzaJF+jKGeIZAly2Ofp2V/K4arwwknHo8A2v3Uws9w5HLB5pxvDx
bnlozjhMqkN6I+w11zhr14qAksApfOuucMAaETJIsIAbkXviLG+9Q9KFTXS2Y4kOpAGd7Po9+hQu
Lm80Ax0/9JmUHLITh8Nzcu3O4+/0xvSHc/2BYbSk8vUq/n7Nb+KHeRf8jt6Kn/le5JtgjNFO2qm/
WPhXUe0+Fo94yWXH69/Fp/heLx2dscVuOali+yr+KtB5OCIy4qe1N2hfrc/+vZP5ZdNTfQ/+50N9
at7mGwZCBkj1o3lLfpAlc5OE7vSYntKT/ETY4l19rz6lO9HhS/XlC1sHFi0f8Em2H6OPB1kQx5et
nY297kC9e10Pur3wQjuc4Q1tBSNc/U5PtL/QbONOZHH3BMPdckk81r84VgmGKOzDckq89mk5hYwx
3UuZ7soLV6f013bcdy/JLap6/jdxFrmEBvB7JUiq7U4/KgG54U4lgkMiCdaOf9Fm7l54jJOJKFhd
OpmsUfhqVFwdhEc4uoBHxp4+l8/kUSBUL3WC0cbYCUJenX1NJHqK00T4FC+My7qjedMBIwtny51+
DPfTYeIHmW+mn80bZq4WFxvHe3EdmZL/QD4yO+WzcLvgegv3xMn1ibTH/S4+j8pr6osHfByHiRAm
xE70hJWjcEGrQoqC8ZD/mpnatQj1f5KyC7oxR9lqTXfpi2mQ5+JF9/OD6Bu3y7mf79NLc2JKQWYR
54r4RtDrbtgHd7/i+5GvGsYeHTSg30yVj8ltfL+8TNsAuI0S2LAYVGp6/E/lL+Q9K7nB1j57Xljb
2HlLxg8ug5/jhVhS9bk7FO50wLNgfnS39dH6hHaL/hTHZeqYH+w1b9ErcZO3pJzwV0McSJz2YSDs
sHH43YdH40V8am7pw6dANu/X+cG79Fm/8ycmFWgft0ZGdl5euCAOnws/Ix7GYh2MGdiYIoyXlmFp
3gk2tq/5OO8+hz0zPOh+D8oNOnqbwAYncsJdc8tYymXyfckv4+y3T9ktQ152O174XtM9EJqdcOpD
W7qVjxFnKFMgR3oXDxkKprO1Mw+c+Cptdgelh4uIjuGGOOpb0Rdvyn3Xudo1fGm8yp2pV9kRw9hz
uP+M3Gqn+bD5gv10r5/RpXLBS/Be2cRnSwySojN5rMZeaq44n8bP5a0bHe2n9Kbdmly7E8+6KV6q
E0r3U0T824OMOcjY9cmOS5p8x3SQOgwH7dO0VxiemwNRla5wImfFr31mqLyzf2e62gNzivGXuf7r
w+NwKn0AQb8Gxol9vicY0ZH2iZc8xvfpvXYqvPHBw+IivcgcAimWPFd+Gjgz7zlnAwKHXH5A9ZdC
pD3m0uf5Y/6o7ppr+pDfdGc4iTfGD+s2uhqP0i2pCMsBBbef35j34i5xk7fPxBUeptPA6azs1//q
RIKOdtw4+rP8kd0J2i6p7DHb163dDY7wKmZ7PKZko7Ceje1XM7qsaYWk3J3NzmNefNSPSO9IDrer
A+uFe2jBZCqtR638ROBK5jFOl2R5XcMjiaGLWyQeIpDF+CXOMUzt+1Sf+RVJ2TCu3RXWRHjUOY4Q
11/LB+uFP+Iz9Jngo/bxNgQc3kRmvLJBcF/G+mgru/2FZfy6ryV8wZRx7a+0oG/44Eau2+77qkaZ
5IaWY3LPKoQy7gYc3DZbJer75rYXrqhJeSTTa6tCbX+PKWbHPgJkMxrSYzou0yEKSdoOxuqgVOib
uhY288hccIhPrfA+UMxZO+trjFE9yPEeymR4NDmrV3NSLIyEN+FRE8XwFnlHhCsRR9C2YemiiyjZ
N7fY5gnZ9toWz9FCSsHGnvtiDW7YQQpA/yIQpp0YcxXARadnbXkoIp0MNZMKpvkU4hIlulChQlIU
D+VSY3ojIv6/2DuvJUeZtUtfETsgMQmn8ipJZbtM1wlR1QbvEhJ39fOg3rHrm55/x8Scz4lCFhkQ
mfm+az0LgGdKP2mym3vlUBtMPCoO1nLXOMAEjmOLgKIp+7Q6j+qLQJ606EDqEQF/NY7LpHxJncgv
U+0xDVr8bVS16AiYKWoNN0tQTMJt2Y9zRQClzQm3Me4o1B4UVlhOnHwmsgoJ3Khex17Ktc4mUoIX
O1snl/bI9aoePUoayUItuJZ0r4Xea133ek1em3VD05yKMCr2V8vM9eKKWbyaZ77uqw2dHIg+20Ww
mympLOrkqzD5KlG+3rxemDWFq35gBXatg14vasNoxPZ6FbHfQ6fh9Fzrsn9qtWIWEOiahMsh9owD
tDnSuiQ0iHGpDE//uYYpsPpz3/WBv25en3d9WWbUNDaKcnq3fJRgXvsrM9tf5uiv6a1yAsg0f1WT
caazqpPVCXETqNu8qxfiKkXKmwkr/k1j2SOoAwJLwuOA72IjtM2ZyKEqXi9dm3Fh2V2vIck+zWWc
YbIZ7yvTAzgRNlQZi2YxQlmoT3SjrF1veM3NLOjuN1TVqZF6L1L4+vjn1vUBPAd43lEDr/5x5/V1
f25fr/bjNigliVQzNVeXE75QFJG7SFE/bl03pjd2vX69+3pBCCNV5uXi6+bXow30uLHpiYr6zzOu
D/7Ziq0VSr6vh7yhfPC1RMfeSMTUZmJhPTLdSxLQBV2JdsqoMvRLkojHz7tAQa+4aacX28Aav1e5
S4hP4By/Hrteixbwrz8vxNfrC2yvac3t9aHrRSMMdhoQKezBNZlR1yddX0T1ugMWcm0jLu83ypxn
/tnU171/bl9fcH3pdaOpXEDD16tf2/vzzOudXy//es2fzf/9dFI64Zir/umvl1zfcJDg+QdFTftr
M1/P+/uT/eP2//jJvt66cTOy9oKUzvPyu103+Y9P/49v9+fq9ZXh12/8j3f6c/X6hD9fMIDsvfZy
qrZfn/m//ibXd5bEJPx75/3jnb++519f5rrZ/+MTfL3F/D53zjNtuu/t0h28YmSuqLzrxV/3/XXz
f3oK5X/qWn9txro2rb6efr329ZzrZqsrOPXrOV8P/0/3/f021038tdk/z5H2/NjRb9td2X/+tRcb
pVO1b7AJX/GRehlvr4/+dRNpMlhBzI3/hk/+QU5en/4P+mRFrUn4Lh6I5Qf8axPXm9eLr838ecry
5D+f5r++7q8P9l83c33e1ztdt/d137h0wf6/9qjskm76v2mPXNsjNea/a49eEhUlZfK/Z9f8edG/
9UfS/ZdwPO6CoekjX7fEfwBYvv0vD4OvdALpur4b2KCn/q0/soN/OdCyoK2aCEsFIqYv/ZH3L7YG
GF960hcCkdL/k/7o+i7/zK5x0B9JwsDYJh8DbwZf+J/ZNX7vVRXuWuvQzc2DF1isoLMy3VLO6BJm
wRHJiYEGp9g0tF3kiWVK5vTW3itchx7OMmOblunZgKAeT9NtRcaDJQiVskYkIFWtUF1mDFI4oW6K
2nhuVbKlpf88W0uumdabgOSW3M7HNZ6iTY43LLTGR4kkGk3eDTkyT554nn16Ry3MSqpyLL49vZXx
bfZ7ntVrHY5voaypuQYWvdBofB/a++RFuS2tAByUCZ4mKer3tI0+x0VAVdCJYvx4TIR3JojD2vie
ve2N4/Q7oRzqSC/cRS0EDxBd/XSQfrBOMrI9B5O04UjQ3AlL764qpbhpK8c++JIYP3eJr3AgWlHd
Ro7uMEiTKUpgXj1Pm4CULaMsf8vCdIFIeXeNClhJ4GEj4K/5SEeqO32WPirzJQ9+2i7FqKS/pEnw
PFo2ZS7S1m7yhY7K7ntMQoIiosWFfWW8oiAtDNwFJmGmW1XUEV1FsH5ORyOwimfWxmY5mWuRkbJt
LET3McC5LeluqtJ5S40h2pGyuu9mgI1ZwudnUuxtFYf9MyaFt8rdaCenFCzb32Mg63OdeKe84Wtf
zcyCXCFk0sm90K2iglpWp578vxXxztEOwPTBniLSoM3uZz30mpwBSPgxyR0vkzNZL9NsHWs8Q6IB
EySGAjjtEKbbbI6KDbHW1sFPKUZLGqLBQCchJll4UuGRfj4L/8XylwX307Io0AY5nfPSca7LZ8z5
HajSsV2jEeajONGpT0ZhrZuAEKQR57waDV7HxKxafJZTz0FjvesQD/OVVlq04gX3e8yiB61BMiry
GbxDItn9fm7iU/fpWqb5L3cIvoF12Q9R9XP2jc8YHdhuENmwNclNRK26TXO0D3ilphLuR+mXZ7XM
7oVVVrsFpOyzeknmlvwUvhaEHVKULAs4Y9TTRSywY9lYZc3BIWdvik+ZcmgtqNxaV17xVM9pu6us
6XMcQVdepeKB7s+RB+0ZGl9/447OsCkFBferivp6oQqyWmfDx5e+oJANkF6bqFmKzosxulsuHMr0
qPbdwxWuO+bf8QZ/d8ziHCo8AF2wcoruR+b7xEJnqJBU2W1ah8l1oUbSaZQ5b4Wb/y4WZsn1kE3a
6MzpZbHTVD9zWbyqwgx3IXwi3bTbsUGJn1bSPA6hS+ICso7rBRngRxRQw/5LQgwQdbapzhRhtZGG
R+ZCTDht1vskUgFwsJcfBuDQJS0UZj1gF4qIchOP+jZdLKLhlRVQRNV2WCRKsIjaU2W2D0p7GSGy
HnGWKXyBzL1tIHPsPbp4Rp3ey0ZlTP6pwAzYOMjjGW6uKmDhJNscn+yxqwKoFebSbdZ3cRo061o4
tKNIZVhNQ0F5Ft2/ao3qIDVMBKjyzbpfYC5p75OXiw6laTBJJF5Elp2OD38+Z+I+kaI47PqKKXdp
0vm0qx6TAKka8RB/+HGrd8BqnywJgJtsJ0Ip0PnPP82MdF+xXIBJWvnIvAa6V4Ne2iPdulwENDYe
hDqS/LQ077IqLY4jadztSLDFVVnfGFa+KcKWXqeuUb6rCPs3DUGj/AAAXezwA95HAy4Rzalgrcr2
c5LQ22q00ptWC5djqXkAPuOgRmEvNUkmb6BiV2sh0ukx9/2zBxB04xbGvO+O2OrUvSN8CnbmkkUk
55NFiYuDd+ePirZ8HX1TMallOabbFdxByRnB36TDZEEXcPZe3A43ws1+CtxLW8/DnQ6kqjp1bZ5s
ICfs4ik7XgeiUTmXNqKuOEXlcKZS8FRmYbjHav+Qkdd5O2L4fVQBCiVLqZdJVZy3mvb79VYUo1CR
NvFrdvc6lMK6CKt1bmeX4lWTA0QDe24dtKbFUiKmesxCDzhuYFI/W6zyViN+dX18Uyia/Jl/Hhwn
QRrSzR8CB0KscIUWxcLzHVS7CXHlv/LT0irGbTOZ9XguC5A0IusuOk7sHXBBvQKMVNeMmlT3CPWM
8LoPKb0Xqlj4Eeq9j711lWUdR90YRpvSMYadmZOMDMrXW88VggcOfEBALX20FlLsfRR/OiEIpqpx
8t2kavyMo75X8+xzym8SDruJnGz+U5dqjD7rMPXXzpjhRrT8o+tW8kbAY73x4uSMSt/fSzVUG6Aq
r23nmGeXTIKd4ZX2uSJfcQVeN9v4vgOupDKcbZiTldBGHdHYbfoCVCyCMtKOm8ENNb7XvNnAB/AB
zMSvnluU50gb3apOSMrO6sE7jJMvbrqK0vzYB92TO22cMG/vwhK1S1BVRy1NjwAFRE/gpbCOW9Ry
ivxnaTOKdMRNbJrMPw2Jo49WEXxLBss8DMzIOE9ozMW+5R7yxcpklVF+MdkW5ike4Ccst7LWe05K
xDAn2X2ciHtA6P1TaZfevmqjR22E3SohaPjWC8ryQlEGjqSZPuaayHSMGN8iIjYNw34hJSF8b13g
tgRY1hfF0r9Ps6fenkHsOz3So1lvrNHqbiAXdx9qgtc1GDfx3FKtgvGzT8F2AiQi6XucmnBnqvSE
rYiqaV974+Ngt9DQjHtATcGDM6BjgZ6lTu0psCno6r6lpSXJWaom9uqsFdM4KzgMfkdsmy62fUHj
2J/yD0MHjxAtQDLTztJu35wjX07nJZM4sChHu6G40XK8yK4HnqcCZ1dFzt0s22GXZHd6tKOj7/TU
43ueNHvMy+pw+K5nn2jdrtyXogm2LvatEjZBGfb2E7voZo69M7PT7tGY6nmHRP6tJ1gWnExZPBeR
g4c23UdZqs7hkEF7G1uiYdUTUSIG1Oghv3XC2IQDSEFKtM6Ta6JTSQpl3MXmREEZiM3Kf5/KCFe4
YZt0SEk41Ait0hS1R011b1UbUj/3zgJ8Uyn5o22in7WfuZwzB7GeZ4LtHf5tk181z4X1NmtLQbVj
91AhK2IlL1bluivDn9gdAgjCJoeHdEjd+akDB3DuMiznnVmJ10TscVR5p6Cb4UlKQhLrLjkZgWDw
1V1xTtP5Epa9cVO3RMb3cTDv9JzhTqIAuIJhW+9rJ7HPQx+7B4CDZ3PxWNtuZz83HF+oKt1pG3vR
h2IxAkRtKLeBghyWRuSvtfZQ7gfw2cfcKfyHsVd3QTo99MSuYFoV45ailL5kBOHdxLtUGfmpTpH+
iDqVz8oW75z6VrhSu+dk7HZ2hDKSdEjjnlkYNd6RJmoRJ/lZNsWPFFPk2jbIMptT7b5lZItH7yIr
+7uYKeJ2as14XSin21iMkHeTth+DCZw1J3xJenibIh+OvZ2b1B3woVBBhJM02+YIheLoIoJyOnWw
kCiCYMNwTN3MeqpqNpeVbfgwVvT/WuyXZiTrZ1OMfDDsdz9dCE9JX/vPapbeqqDBPEr1DNsKC+w4
clZv5vo7nnP6TpYRnSATISyXHuWyHuBmoeDZT+gxvKp0d2XbPBPc49dW/Inp786FZZosVjOnEt4m
nOqcKEGN4s73sA/m9Qz7moVO6umXuCAQMrQhe7tuXR2y2dyT14E8YpHkhGY7I+361RYeJHh6QSSL
MZx3GRPi3uPo4HclwjjYlQWT5FC9TqFFcnAUsZTTRr+USe2jW0yobzpkxWnsnaACZJuoKHMWeNJ/
i4vwlOTofaepR2jm46CtWrptAUkXmWzG2ypIP9hKeMIG668ledYfPQmbd4CJ2m0SDNGedd92Dkfr
rWNt2MzRYzRiKp5h3B2qIoaqbprt0bL43dPI2dadnO7zsqRJXrbROphBrptgw3Y5tpS9m3e/obnF
Txkp6Yg6htdS9cOmsJkcmiHWbv7+0HDsi2+BRy8ah8PYRdM1JOF9j9Ed2JXLPwc9HlTPo4dXua6O
UaqDLSp0dUAhPO840Pp10oErK6LBOfjTwgNqjYswpnPK8AleUt/JNKxpjMbTpqw48uOkaDYtv2hi
AuZn9nVHDhUrI4FYSfntkUGC9BNdJcfSdT/jYbZ2bYqqwAwoToPfk/ukX6zGGn46XI2HRHffhqDO
Dkx//e3Y1wGr4OhcNzXwdCEqtoyAW0UonGa2LBv7N0Gnet8IU22AvaZ3nG6Yb2CwflTpiK4qjgk6
S7tgy1mSTniYhjelLdEmRAWNNWYYGy+MbsfC17fhd0oQA3SwVh0Kihi04ZEIlYVjH7tJPiSt0R1w
sNOj7AGCSW9BJvRZfhb5ZXabZMXIJLatroicjOXbZMf7Qsn8uQzNO8PpORbj4hzPjWb/ZHtnxg4c
sNfSOuW7ufiSq6EELJfRVpAK3zegHai3PX/1gSF/ILU0mB2QX9nMjxxK7HyZfjAkByaO86Q0xdau
u1+zdppTLzI+fel9qIjQ08HBHS3LzrwxyHdcDf4QHC3iWqM0RCFBMO5DNtbfCc9BPlgnEbM+m2DQ
asHhpkh++qknZzJ3UXum9mEC17Xx6348YDRLgEIUmKtIn6srSJOWh36znv0f3RRUJxe0wlqX4hS6
Vrrqmmw4y3C4c8qO9u0cPAR5qi89bn+jeHRtHT95fpRcYJzcmwb9trqvHg2F+NAPotajFOlcRjCl
RcpEL3bkuYo9Wqwu/suyByWEiWsiCvdkyJ9m1U0nkUXIelLCMguaKGb1NADgg5HDQ6GIttrLoyP8
xuToC9p2jYhObWR4kCTt8JuDNjGWQbUd5/q9A+9XpNY90Kb4OwGRVHEaiMnitu0hkliVKm9FZaaI
VRX0NTdTG38ZcWUInBGrwnjo6C6uoZQ9jLLl6B1S8xD5GMkc+C2xJ4l1VZqsT0ec+srvkNjaGwt0
/7ny228TASEoeZFWeDm4XmJZCJYx3WRbZkW96+z80ErkPJ2bvjNUi21BAiPS8wHBd6SPcetsUlaB
R8vxnqOYRHIs6yQ+irJAJW7QNn7OjfU4VsxcSMPdjYFNWDA073WQxS+eypnW5PyfBL/3jiFgVX8O
WTQ+jLOLOK3vf1pj/y2utLNPM/dgD41LCqHzqzGDX24+ClSrxQ/XyxTS+W4XYDy+sBhGYemBKWuU
J15sh0ZsEDyLoPzIBkTTc4AcYbRgnvr6Rsxec+lKWpBO0YKusMoa17auP2h8PvFLvDktYQ3w4pgK
xg/ljLaU4YdSQv4Wd7dw+qbXMCLYmf8c4ojGKR4L2z8GVTQdDZme+16/AN/J0QIHDAdxdefyFz8Z
xiBWSqF+nzvYZxVGxBYmVOS23Q8uNjOinqyp5VMM0Bxm6s4gZB0/u+KI78lqUcjtR6ZLd0nSkkXf
T8kuouzkwX7IHH7RaaBsGHrquyeRe8aZQ1y17awimc6PpZE8jT1TzwlW716/TW3as3zHykgcKip8
SkIU2nBSlPWOOK2cxOVdlCENi7qas1tHtgzowkMsUJYUFFdAlKLrLefB37Cb6AZ7FPx666OZi2p7
L+T42g8oWeRYMRRqoQ56Ntfs8ulWD75zz6nfvc8Lr8dpzkDp6fohbCv/5Jm4KIXhMyNzkW2rOvku
4v7IgiqHABttHWlYK5008QVeSsJMvUUHBQxqTTMd1KmiEtOOur2zTOovBE6Dpo3DnzjnkUoor1g7
aqKSahTpsU+7h9Kf7fvWsO1148OOGW3KHmbQ6sOc8qW9xDA3ozu1TGus+KA45HC109t1VmST/ioi
Vv1W1CCRbkE/UGC9J1tsgIWhOkZ/ePxmkLgXnK/AOCYtt52PAgNaoGqiS17C2Z0Y0OlUIVhGT+qJ
gmY5GlYsf9Up9ct9a+sCq2TP/x8+p9bOUzLg12g6cVKoz/vA/VY1c7ghu5S4A6+JH/vlIvYAiMqu
eHALDlBWfV5U7/KBaDW/DxgbW+suMDZS37QpTivcKtMqinFRTNFFIKooJjTPnYcmqa1s9KMZf1Iv
KNZK1XJdGRxhVZ18Gj06mqB5tbRz2+jpY4TkqCK9V6Hbwqcv79RgazjJnLECpHl5bz/zK/d0EvWd
K+rvY+gcspFad4E6inGQeQ6yntK3L+6MPcfOPtGIMnY+Kze4r30EuAKv9wokGYgAr/3tJF4CNx0n
hwkONWfGg/FQ3I2eWGfC3etBnyhbq5XPkUhwNfKTJH6OhulCOuNznDtg3xLjucx7tPyNBv8CsWU1
x7DHBv3dhraHzP0iIR9RxIKkk9ueu+sDkDNjWrwOgol1VFevLrURg/mGOxT7ZurPukQCao28qq5m
6Pz3ccxMoc7fOCbfHahj1B/taFd77feOKOy9sMKXIEx/ZGPm7DPDPNUT7CHG+DWMOdJWLcLsMybZ
YnJWIrUeYXIRI5ZxaHrjsMmAhsjl4CXH4SEzHqWFn8QdbHmi+PYSTV6FyrmsqRAghFWF2DtTHRA6
mz474K5FjveAgvbCbTXmDSFudBSMcatb+EQVNctKsfvMMv2uqQ+uMseDJt3beE75sl0x/84NWFjR
jDCFcdIat9BhPH9rZS47xqlR1rdIu6hffmp//JTomuqS8kFWc6qdJvOgCsM9Wda2tSKIlV0brBuq
yWpsfnlJ+D577bxRI+iwKr/VqS+3EZHLzBkECgcgZgfLcU+QKpFKzdlZRwLZ40RMUWHJ+yqjStMr
h35DNxz8gSCvuWrfw8x/kBZx2ebM6t0K2tNEOwQ5DjlVN81AGjutTWpllI2CtBLrNjmpuv4RSSZy
cAp3qunLiyVPwTB/mnlhbKimBDszxR8yJJ+RMxCrTHIJ9bv71JwscnIRDjZJunE05yhf2mePh2zP
iuDJV4Q71e2vsAG/PGO/KKzox4DH9o2ZCrprWV7cRO6HcHiRzLnXDohbCt7M7Cqbn1bVo7saat28
ZyG6VG3I7K6bKDk0xuzvfL4buk/0sy4V7yngH8CO6zeiVkcUOQL9LcLAIfJtFCXiNsokPij6HSA0
XnyApF5/lI0u3k1ihzaF8dtIBWzsmSOO6Pjo6IKDGowF5wz2ixPVSEIYSVAAZyzU/b1+joNx3Dd1
ex9ISdFG5OfONvwbkSPUrHArXvKOA4H2RvPNZUo7WgYjR8lqtuI1Tl9Z5GX2ep3ErD6hwb2yJEMd
iztxO429gUNpholh4PobQ8w7BSWvFbNGfTAyshaDorv4tnsOyvqB2R1y+XtjDiFrGUOztyRVmNYs
AEQFPvFJcQMmjIXniIi8rKdHAqvpDAhIn6w9N2XrPHgD8raq+GbOgACBRSWMYYhWYkJBtsKgwt5U
xr1dQVHjxCtqALi6upuH/HE2uxocTZat09tCoXxdqAmb2PPjU5vGd1ETAS3t5/dQmJ9aoCRTI4sk
1jGfnG4sQER7w8xR3ref0WDluz6+JD2I6Tjrp52M3GrdtgPRui2wPKKy1C7wYrlvOf7SPMrPpZmX
APgRneqWfOThNZ5A8+VtRNbknB7tAXFeVyoO97JHgRP+DpP595Q5zoNr0s4J0vEh06wkk4xBYala
Od4EjSThHGDOQH5cZXyTzftYMzC4c/QWuxFVd2wAzfhgTX6zbYX48FTknggzvy+z9tiNVXpDrFy3
ceASW2Fj3wai/uSIKEii7sO6vjgGgkrftLJLGTCjoLGE7WDunoceacak5+5s5/VxIFBk6HxjTcV0
3hSVekmD7tFr0J76DU25AmMsnSBm6F7+UeYZElaNjLJCgT7OjbXRySR2PYTps6xJy+jkc9uYFhnI
Vbf1zKo9qEScbDPdM9aVe9sIPgNwoW+5+V7Ffb8jJaw9TE2pdw2+1cM89zGnpjY8NEdN2EReDzuR
yVe7Kb5Jas7bMGjH12EAbjfT4gwTRKPifahCgP5z/Gz1TYxdysgOSsp2lyQiereUv/XGoriTRXSg
LbliR/ibScWHMnnrmVZeUqTVk0ENdvbyEzX4xRSoznOBkdFihgeBcVVA8Nw2Nl3CATJeaolHg3Mk
60PrWxqGjEd1STqgdzPFDebbYERZi1+ucXinmrwMzJ7Vr9J10E56P4caElhRY2erMqOiRMrUvymQ
hfGLAZqyI0H/DmtcQS/poCvsDe6o12ZPWEsR1gbdG/3YCfN94sPtwh5LoyOHn0DZ4YIW5vTgdfKh
bzlvNWOzc5TLIObppRkyoGuzJJ6kkxkL/TCJilIVBCdy/nYqO3q0Xg9O6R8pqc8bbxD7iN7beoiK
6ei29a5O++IGbeZroFJ/5eC4aElv6Ub5jdi2Z9HpJ49kwaRuD1HmQf0dimPUm9l93RvZfcq08MY1
g6eo7k0k7NTlYq+/dTmtVrZn3NH78upLgXjt3HcMsqZMjjI2qJIJltLoEcq3EgR1TVqhk7X+/Vg0
90y1mw108qNvRNatkZnZPqkZq4rkJXNtcS6omig3NO/5DzMBXjzvDDTr1qmZXWBtt71xWdBPEMcU
dMK6wN9iUit361u/HO6GmVU3A+tUj0cvbx564u3Wo9O86R9JYfa43r13N3BBkpgFaRs6f5qEy++W
ILxmnb41+t7faMqQfkWJwvJoY88YkdAKNFPA6mcu8Mak5jp0J/GgrGSXlkm0CfqMLkXR732D3dMe
CHICsjfik6DFQJyVuRtAJEqV1zd+ZlhbbTMmpAF4O0nbP21IiKQ90sTOcxQkawY1zhmZfUolUy8T
YbpBR7RJcV4xkwMuKsmDtTjVxe6y6AgydZl2Bad1AoKWc3sSz3tzbEgGEJhLJkw0M10A2gfM4Tkw
4+4zrS1rI+MSIetgrmaLM3RltcPtEHz2dUQjc56+eRUHSmQPw6pnUelk4lc+MY3NZtqTseG9uOlv
ndq/hlmda+k52zFP6q0PJYwvQ1EPhzyL2HRcNYMlH2Qk4TYi4pip0AbNC/W14qazuxdZW/3N6Lp3
CatSei2FfRcUmBKG8GcmRUc6o0tomEGowzhkH7rIqm3jPloW59F2CJ/92X8cQ8zsU2SKc+2PR+EN
DitjAkosVf2YdcrSYYYA3wPYgVTX7evBZm8w3W0DbNuJHj96y9tYfV1savkxSk29Pf8IrOkw+k2A
nhXIjawIx+w1jlidQL+S2rLXto1vABTwbV9gxRTtTLfhzjfDB37BHSJZgmVEs++z7tCTFaaGmXCK
yCrXHL8kSk3dvREtnSvXn5hU1ziqM0E7DFzBbN9OUyX30te/jOy1wdRbSr/eKc++nbMx2eqFWC0T
ei72A7XfN/zYbShZXLakSxG7s4EYyru696XfxW/jrAYswTX+1ByxvMmqfk+YZbQu3BFAQn2bjvNP
A9gEUQnDT76QC1hTkz6kHiuzfAwe5jkanml47VzPry9e5966tBCnjLQd32FBC3LxMSukT7GzIsNy
dhGsNxR9sgYrPQaORt3RrYUg2MWPVhJd/AYXuGVDH7aB53UxSpgiTbciCfKjTtrXcGGo986wTzQ7
aGZOQqcVimRPATsuCRuO8aZXIUYOD5u/T0wcKT0RC//RW6UFZ9cqb7eWh92RGhA0aM+nOqaGg4Hh
eJpEc9dX8RstP2+bJO9VFhjIbORdHroPjSXOhmk/6iZjkunkFzdCxmAJakG6iL4F4w/Qdsm6ngS6
DALArJwVoGf23cYOPHi5Fv+3kuHIIMmks+u3LJ6wS6FtYu6K7FW3Q4+7fjGXTGqnOSL2yjRJ9Wl0
vYlJiNqPfs66JiZyR8oByiki9jDuqx1FE3/Dag9nfTy9tX53qcohPzUFWvUIOF+OBylKcFhYLLuc
cUSCkqOL9rqWmCiFs8hybnUR0Deg/7Qe06DC49e+65jFU4xhSeU0V0Jc7CG6JKAgO+XjZx5GMlTr
8mN5NBnGi6PkXWMEJxZeW0p7YOpeUj65Z5PJ6VGRGBZbNeKceHgYu/bFpLU5x8a3qsMKnNfim3lo
gVfqWF0sm1YFTOHyqNN2nbbeYwAM5FuY4xyPs3SD+CndNU28ixYYaBRVuJ6jnvpAH1GZ7SwDiwUf
UE71ZYZZTCIq2iV57eUlG5bm013vxTTFog8YJMnanjQoKXBq2vXBpPYQhpkkRYFjbh0zJ3aFBL59
3rowqLI0wKOLpAkwPh6Nol12m+lsrSExMGO28z3xXRcJ9nkXJnGyEeLJRfaxpSbebKqwvIRxG9Mv
EtYxYdpVWJgpkGqUPQKpIatIbSJsa2R5P0T5fBbheMrYJ2vXh1wcUcG24QwPE21n16EY0/pjdex9
UPyg/zOoA7Yd1DsHLf7aBrLd5hn/M3Uw/AzReTDX2+h7mAH3DfNsa6cOhH6/C9Ye4MFYe4xyp6j0
L/EUjKyu4nC//GvX8DmQBI1muU3T8K4r3Q+zZTe4WLvmZdEwNRSzlburQCGvJrP3jgrLp9K3nnWO
FUz8xFcfcLkh7YRjvs2cTJ0E1g6dUtn1w/yXM83EI5rjz7jmf81SzU57uAoRa2S77vUDfoEakdSh
ElO4Ta38kNKE6Sul112Ft1HmIRnANjhfz0R1NK3pTMpH04HJzIxrE+sk5dl1vzF9Iohmt7tDzJgc
gc0y+fanTUcMlU1djH/+k7CX0k1cHuyuO2nb37c5TYV+jPmfiNoh3ysHOl3xySBeZDeU957SsG32
XvOs53LamJNEbB6nFHrbi9lOz0HhPqeCcuGUdnsEBZteUjTKYfWQWvsRVCI+9J/d5L1NdB+w/yHf
GRLrMS9Sb+uSWbkKEu8z9nOLnLym2uqqAdlAisbSvC1HewNveV41rEZkVTy3I4NsesFa1PgWvTrA
OQcdzMc88bYl7WVmWuXsfpB6iFWNQeImpeO1jbsRA0VUXooSJkfF/ykkU+MtwwxXl+nPkhhzNUTy
ZHt0nQImgSPDVUsddMua+FgxXXyZmkurpv7djV0s2ZmJzPLIXCzgOvT40a0uDSHCUIVYCwRPBN88
2Fq0Z4GpIVR8AVJHYO1ENotPkqRZJEv/UGkOJ6ZdamVPdfWhDDxmlRJAT0fraCTBXsPl8FOM6D9K
1qcbUxvu0a0RbnqFiNcJEgROAmi5MjHvothV55hArtmyfidjCKcj0d8Ig6Z84Mk37eh9UnjWvWVo
657qHF73iMKwTVuY1t68DmnJ7amvq+045EhgevfNTPodzQ9MSiy5iZTYOIP7vbCSAcTswxjcJv+L
vTPbbRzLtu2vXNTzZYHc3OwOUC9W39qyHY7IeCEcHftus+fX30FG1XGGsyoT9zwfJKCUZEmhhtzN
WnOO2eTiI/MEnzvGXxZhDx+JL6Sm4pJDAMYckWPRb2QDipdQ+AQ866okYm5t1C27JYIH7tCd4dmP
zZem+0z4EhoQXaW7cWhvHEUZgQsR4HX/nGqKxakzF2tpNNUlNJoJTKxqwA6wv7tLVPQRjoRBctIH
NWT3DXXibd7725xpZhPSzlsFNpnhY3zhJ6ieUEY9jP5YwY8IWZ2mj6PtXjrIpI3jpivbU6vEEihW
kiHHs8SSWEAUsEYUsU05h2eBzfVLBFcZ6TZrR30lt4Pu9LhiGX60sK8wMIRUUift1g1APYLSo9mN
t2YozK3VZP1K2mm0EsW8M8AOQhSfxwIrG4AEVaSewiSq6PKwFMIG6U+XiViMvS6xZjZGxYGtM+6N
1n50sgnGvs9iVUAj5gsnrBPBIURjWFlM+MfJxXqpeRHGOsq7UuQfE8ZFatv+PWoUgPl6OO6pGtQK
WG9Y5fslBiGxqWfYELHjPD4YBdoXr7nXyftcm1NOQGxl0Vrzsy3Kqy9ZCI0iEVAAFPF8W/C/5PZQ
bhJs1FeTo9XrMgQk44SxcwU1tXUn/MgJeqr16JYUWEJOwdGTlxzGfOF41jrobEYCS7vUVfbdn/2A
7KQH/TcVTnTnJuBD6tEiAfGkHNUcNKDcqphN8tlkrxjbNpEJriYgyXifIowZKeDGAL4LqzPWFmyu
jkC0a9h0iBipozGlsoHLkeVx2N2lA4dlRpwjLSB2Yw0rl4m+GbF/j4C62XcRBibqV2MOZFr0wOmc
JjnNyWH1nCEWShYrYzkHT84JY+Ws+ctJNolk2sLtML5Pcx5ZYM5S5ZkqNlKnqka7P2hlYx0yFV7R
t9lbBNwYepSuyE8n7wzLk1gpneNlaah1CAiDOR9NJygtmRPTaMqSnZZW4cEiTm0hs6KMwgFbUZwb
whcZPTmGMdGR9x/NOZNtIb3mxLSlfi32ljtUbA/JcFvElswE9+TBWFvPTY72nPhGvRvQlYoulJ4p
rjTl85Ki3I2NsQ+JjLOoXTo2sEnfpwB+Vze9flTAoac5a255O4TZUJPk5jqJn3qF74wejlxnztjc
/VR/T7N8PeqaR4rd1RbyZHHUBNQSvfP1dddNPageanqIESZQ/5rV3lq/xCXOImDOzasqEvT0OUuv
zvhV7ZHEONvwKInPZsIgF+QGE8NHDBk6Xj36WoIq7ntODhtm8yoNI2zqc46f533raizhY4dkHGwb
aHoKk0T/TXMGYE0YYMs8jNtqFpUWs+5Wc/JXEOli4y9Bgh3U3GnOFgwIGZyVGLRpnGfQyS6qQ9Sc
K0MFBBdYxb4NySmsJ+2zQQWC9kp+awzfWvdzqiGn7QUdOm49Ag9z4OZH+kVczGmIUUWDGII4sH3W
MJ6YjDtfkp5YEKNoi0dMfe4mJofEncMWl4uK6EVOuGEHRm889kn0ySaeMSKm0W6SU0/ugd0GwzGe
44MtMOAOmpOAuzYIHu+VG36YnFfTDaB5zJLh1JM70wIXVUrrkBjiR6B1JHKmc+ab5xsrSc7CGs1y
TA2MaKoKiRPLTKLfgEI2BHoQDiYtZNukzr2YwoDExSDnOV0OwB24mZ/47hETx1rkjkbErkEQzrac
tbTkcn5JhZgljDlW85FDogkwu4umfGWL+9EdDCgLmXNhAgQCr7fjsZhdtW5BOlvVVI9Ip/tNlDmP
HtsBix1J1je7jMQIOOpUNccRFkRZV8idOPs0tjZPGJteppCc+77QPgFGF+x9ffTG6euiHHZYffzU
Oo8UUXcy9m5sHFg8ja9WMpsDminZFbK91zwvgAS1zdvgilo7R5RJWmLMWjgIJnKA/HxY0WiWR4JM
fI/fDdnpFiQuOUpM0bS3jLXmUcosLUttlZk+LWeV4VMN6UVYb0o9PGnSfzB57c1yWC6q5+ViUgWd
ff8+GLBBNNrNqfCZUBEnuKusyNJzx5fU8Loti46PvSPnnBHysMY5PFDDUU0iuL7r68w4tj66u1E/
M2wjTJ7frSpQr1TzkaL7enySI5woPaY2Ptj9PDuMv4UGMD2tCngJC8vLQgdcSKq9X91bE9uVqvA/
5aZ2IVku2puMSXaXPab4E7ZGMMGpT0ONz9cF3728Z55TMWsMBM6oRrNtZ1NUi4W2b6r56I7l8Y3h
2oSB3IuRzb5N86cH89dYgb+rJony0swOHuspCnMghPx2Ige5WXv7hZKu2uEbBXLmfYtk5zngbDkB
sU63d5ro6WRqFKujOTuxmwc5kTy1BmF1Ggyv5NoaVruqxwFhWBQ8dgkNVa9LA+QfWwexz51X1pxu
skB75STsUX9nh3ooUuKj8/+Tt9lDEeVN/Y+/zfamX9xFnm6CPEb/SVXOwPeCx+n37qLA61s25oNC
oR5/nyzpr2MLVmdu00waiSO8izuOX/x08ojwRFBCoWs2EhhJGW/35++FJ/3hzUjTcC0hTYetiLDm
N/v19THKg/mt/9807Ebb0uvZ5Y582iFTZgvFEclRol8wED+xIyGhRQGPQn1FKQjqmdGY+bomnBzd
Mty3onhKOLXOTpTk51kJTan5sQyT5GpTKcs7QmLlGFJ9GvxNH7r52hHAUSXLScyblMWjyDw2adas
MRbUZ186iCgbOp1G1KhV48YjjnwWTn0C2seQyWPTkBfsTVdylaMfdO6/6J3u7g1RwjbMkBox5bSc
8PRj9WwGfWmt/DBaWywBwQpNsH7TyojRve+sQ5rQNbAK1vbSYv0TYMx+DiTkqT4mh16m2m8QF0nd
PRCbm676SruKgWZhFg4R4ic9+jh5LC3tNN8gHcGhEgaH2Ha7Qyubg6+X9j3ZEZ+EgvJGeEdxikw2
NqNPMlyp3CNlCGwFqjOuuctxXipYrsIa6k1nzjPm5Jr3+txfzAkw82IteKGIkgb0zNl1wxWy4mvv
wCuya7oSSG7NXZr6CNqK2D3oVgEXjY3PTjCUbij8NDvEDwaJYPqn1JqyR81yH2WVTpeCYvS6KSWm
+ajsOKZjYJ4Ih1lsqC+JnwenAbUvHglCUAyRamcqh9+YKgwourzNJKaI2BuZe5K+uYucfjgT1AGN
aWyGC0pBbZVJ6x4DfPGF8LXgzr0xS+SvCA0iEnHCPV1L69VD9Lh2RfkS+UNy1uhSomqTHPd+cg7l
xERPabHIhHgWGj6ndIp/w3ayhz7gblC1NSgE5fQx8wq1wtD/wyyF2OkZBxN+lBH9dKJePKf5bKRG
T+2TUlg/pvpF2io7SD97aOdbsd31FDvmqzkH1MUUTbolJwvGilulJPOgVaMiSLdfH1oMeYEjoCjN
D1+ew1BAxWgkJ315oO5oztruxnHv21QlkJ8lR9mULPHxshFmLliSWhFRg8joDiHRhI/1oNReGsjc
hpqSj/siY/QDOY3o0HXkqggcUvTG9KkYi+pSeLa+JvFY56ykljqxkkIFQtoG52T+VPcntEPZg545
wb60Qf7F7nj2iGy4S23EY2FjH2yjUluhqe+VFgpm9poZoKCKoZIeWEih5CPrTVTV/n1acei3rT9H
3wi5DQofOxRf7H3T+4Q69Yl70VVOTngjgUVRLHxEf07OievFB1+CyGp9XHsd8CWjjMv7xPpRBV3/
wUVJYxlNsKkTqnQoM61TFBNq62N8SdxmpmOg8HXsmFrg6Hxxg0LtXdFJKIjtU60F5WXobPqYxrCN
SrJ+mlJhW2xB402FSkn5YSDzJQFQFoUcDU0FVqJp4w82sGjQDmFuXmNb749mUWzSBG5kbKqlxkSS
fZeBaitCuWqGvj85IBrWNKfVFsEooRr29IUSL7xDnRxIfSz2bupGa4uU9fWfD84GsP13E4Vj2VIC
6rekji323USRKEMQ7qYXexQFK5a+MIKMPD7qRMKdrV74bFCS74rjGMcMwffCjbB4T0Oy9iw9OotO
uzcqNko5OZAv9Fp+UE38i7coZifszynu8O0ff7MkHlWLkESJi1e6JCm/e4uusinyoYHaD0ZsbupA
GavepYGH1kuc9BTucJtl8XefoVwmWQXdUbA6JSvuoYv7taHf0pzSe0j5cNVNbrPr1OBcbMRqUeFC
jOtNg0I3/SpqhgQcsaCn1FmIv5gFDazD7z6FSwaj59mu1Enust7lDZQaUnp9HApkY3l1kYH1gAHv
jtwvcEGGlV9q0NpFR54ShixiYHfRkEs6mgjyGH169O3lB6miaO0Nr7STUM0VFQy/PsMT9ueHhHyX
jMD3TSiD0F1PGI7p/eH7xoao+YWvUMLHhMSJKsBsWOo27vt+nQcVDpm6/zoE6lY1rvrU2F+hNoMw
tWu1a3KMHa6fkdubQ6nyO1KqM+9jXjkn+CXD2UXEvVEJU72lKvJSIyHuBj9jw5KX1rGTeMgsGqB3
ZeaYu65XAiJgthPsKT769vC9m+610R1uZRmggQZcGUSejVsWqb8OWDJMHIQRVPYjqkl7RTzUz2XV
/4aB/KUh352jOP6zIf/jax2ynKMG/UskiLU87V+RIIb9dxaklg2SxzOx2TMU9d/r5h9/o24h/z47
4WefPovHf6WBECGiC2ysBtgmg0tO/H+mgUjr75a0sGGbBuYdVrjG/48b35jPvbcRRroWZ+UcN6Kj
YsRk9n4QnMAgtVrd2rcEvfM6V8l4qJvggMO0J087yzeZCeHVFVT9PHIZ7b445TpJpQvDqS7dausp
bx/jMLtoafLjd9/kwx/X8uLX83F5d55neI6ue9LmC3q3fA6sQaZO2KA9wjNcTQXuKw9dAZIX6xCl
xq2Q/qNlFDYA6Lhdo7qGgUvc6J4aBzDizI02SYCkxp/UXciS7uxPLb2sESmWSeD7fetHxFABpJrA
G5uF/+Uv3v48PL/7cj3PxM/gYq2x+f35++9W/wrLcq8KQ94mD+2/mor4Wk2IHBKnpOQ3SczQBOM9
ABptzf43etfNQ2OIEw3NkDhLySQTpEeGmvzqINp1NQIJmbs/eIjXokJz13lGBTISlTp0Xf0oHFGf
6C3TFCU30Cx150yx6PYXn2n+yn/9TA5+YoMxkhHdNN5/JmFGQe7FqXnjQM93ilQp9IU0YPU+OLSC
0qgTGhZ2id7YlpRA9j6D9dEywvE8SJ9mrlt9cPEMnpzM3HpxZVyl+yyiCKVznMhHliXIrHPjjqTb
5idT5OvwX8H34t8cTfNJ88e3zrkjOaM4q8x3R1NeEkJHGVrcjBKbu63FjyNm+qyaAysjf+UEXXjK
EU9TkU8uXZsOn0vqyLTkLEtDIB5BoyZAAZRXMA1bsy0yWnl9tAMIsKr4CCfEgRetozM8OrWHlCwP
713N3DRFr59CibEAXdO4iqPEm5Oe0i3HBiU2GdIKcyHdmgadnSYTHnuFCeBkjwQXnFi003q8WY55
bwUFeXeyCPaTP4U3dmjrym8wRmuecajG4ErYlHdZLmieOp2d7dh3taw69ctI6OuBZl6zNVh+SR8K
KxiB8bNX2A2+7ehjpxXtJdZkumGoGHY1hidiGY25ZdcgaJiv9Qlo1phYTNSQ9aOJU+iqV/6hMLyd
WzFf9b1919sJ8bpSoeFLSIU38EiNZFlSQGSZR1rIt9EevEMW1Z8AW/R30+DKW2iUeyvDD/Q/OFQX
xggoFEM3pf7r6ef2uBsHJxQ3TbTnzqH+mLpK4cCmWdKm8uA64grhDuXfWH8I2YkSYO6iKQgKNPTC
Ny5hUe5a0KUG0/Y5bY1br62DhBQBcyZsTMq7eFbuffyLtz2/rfdnmO0xMDskSAn+/+vbtjXdiQdL
GbcJjDQDd/iIJuvedBK47DbChgrIAj98wGbGcfOLxJQXaclT7b3qni6wDUQ/lvU83gLzUAMd12SI
bbfKp/VIm/SvVnf/ZkCgxGG69F09hoX3Y3TneXlSUce5ZWzlHvRxBmcnhOum5xBiNwT/vFrHOfCJ
HGP6lCdnI4g/RGxCDn/+vZm/LpbnycIxSYlkIc9qk+Cl+fT/3Wjrj07D1MSv1ObdU5Xgg1eQPGPc
vJF5F+pa+5J1vyVFjndgSi6BGDwE3ELcL1/lWDfbaMS+C2BCrqexXQWQ5WJxKCtE2qomuDiKtTM/
To/6JN93Q+YcRNRR35LFNa8oKvuGR9CqgXDbqfSzpuER0uL0U5yE2l/UuMS/OURMU5csKQzHMv8w
kgmpFeT6+fqtHqKvsu3jU++SVDEp01mnsfU41skPu3Bv4PqIIqQf/zm2zYsxolAQkTkhB2za3YiD
6hA64iQaJHF3k0b90Mu1daWBnPnz38b+40TuOCwumDP4z6Ee9utvw95UjzSzQytXN+5aZCRpMEjv
Jqf9Wo6NAxBR0h1J6Qq1TmJtsNAXp0zF8lCbYt0m1oOBlX4ji+Gr5XbuGXVIsrbc4rPUDcDns6HQ
dM3kEIoY6R91SGF3SAvlR7sJ3L0emorYkLAkVSMK97NDLWTTtc6Iot4q3YQMazjZuc3G7KyD1/eC
4kT9gT6CcLFLdxBZY3IzsOhm8D/gIbjdtaIOxazg3iObarAGiAcMpRb68JZE0dK4aa1zNOM2OOIb
fCKe1vyQDRrFPVFIuqPgNfJsoOBratCB1EbOH0oojKh//r3Leax4N5Y4glNCxwNgegwov37viCf9
1h094+bhBYXnPHWPYzjNGebUQ2wNr77mUbGJWF+cx3HCkNePbL1GGL5ahqlPlz5YM0kT1dghVr62
rUlugaR6Eet0Q2J0mYFbjKcy+NB2pLizDaRTsaiBCDFhX+rt81E+BTnU4C6O7xMtt59dFMspjsUJ
ecDFLeAlV0iyL9hZt1Of7GlMpU8dJbeV18htFhKBMDAPUjV0yk1mkTROBaX9iyPU+LVSu4wejkk1
QOoUA6Slv/umtEG0ne1L44Yc+CO56xE8jPBTMhuQ6sqQMJu0ER6IqgD+Zxm2y+YupAOAGWQoT9Qv
oS+XWGpMam1//hsum/zf/4a2bjGmsXHQDdyeELp+/Q2zJhCxjtLk1pcmbqg+wU1gUZj3kg9+hfFE
OdoZqUhOtSpC6Em9FHAL8jt39s4uh29pJh2te0W0gNDMi3JRiURtp59H37tMtOBX6J/TnRSltpXw
AbZJjU+7acNxk5v7oJX6Y29+7G3mRdRzxt1U2liWnOZVy1OUiv5drk3RDvdqtSkkMqYhLXdjhb0r
rHAEyRpxYD0f/CbdYL0rTVS+JVvkkGZM5IVbw6G0mEsIB2GArsnEHASLw1zT+BqvSfIaJ2N7xuVV
pgzNrD0K1uriJckMUJwuvsWuLPGEBr1ahZ4MVnWAbAFIFPLRqAjw5EbpX42/nvy1piFdtks6J5TJ
qCYgdL1nmE1u4tFFGoOblvTFFbZMhx4rBfhKnCvWsLNlVd+ot5LBMY3uoSHRxTPz8LmZNMjJ4B5X
IVW3QSVXayTGHUHvhO+oRGjK0ht2Bi1HAEAjYssAI2JM168O2NvQutiMXg8GusYF1yTJg2781jSV
8QhG4gMUDP3SFg+xl9zrnUbRO230XRirr1ELGPluwHTlwhV97DthP2WNdkxMBHAiFh3CIcq8JLug
QmZzVETw3Ec+UicN1qpxgC41oCY6t7jgE8NlTwGmpSmkXVZJne3t8eqsYpcGdhnSbLHdMd/pas5L
pqu+qnOnP5t2Mpx/XhPtbcjk0fEHcxNEvn82onqj4/y6t6p+QzQ5DX1NIX1NUVPCbcJmjy4NWa+B
PF08elPv38aVabfn3O79dVPFH43eUaQdQA1VOIqnhEadmshjydKp3oVzZalyovsgdMlFiMtu58TY
4nlZk+Z7DOC399mM4eq+S6whXusFyq2BRS9qhE+jMoxDSzNqNdU6zJ9BHLsKu75XGhDQ6k0Na2Wv
/H64+S6VdCNu4ytwDpJ4fM8meSpDfgwwKVchn9OSVyxoZ43Itvt0lbWBukcLUSGhggvXmRj7BgcT
DwQzfNGGizq3+07CWXrS+/qadSmABtdHANISJDNp7U32HD38vOmOwtE3I8bQqsJRu0x9hSJX766I
7MyHrok/1+b0ChIMmkYCA2DMxzvmDANZof0glf9JxeH0gFRpK4ssWlOpgyZGyD0V8GJfoYbZWkX9
TdJ8PgwO3ivVufozin+UYfp04meDL+CS9OyNxt60zGA1dwIjDdV8XGJl0ZO0PKWj/VByquzxyjQX
MNKq8HdeHp7dov1OfptLLaGOoe0RBCBss94i66mv/hjV11ShKchadXANNzsJb9xQzqgQbzDfepVH
D7Lus4tf1pc2oraoS0plDqb7dSk0DFV8LBs4472bCgAcblhiL5ll71ZBU67PSJAfEUbSF+RwmA4O
vptrn/4oUk6wIXW8vaFXs3Ln4rPkKoJ6uIwmQo7WkvY6EtR08LaRPUqH311rpn1q7K7d9WrWJiRK
3YdTUN/LFOX3ZNK7j0M9PeEBoKsN9BfFjM2hpg8vkmdRjtVzSgOa+3HQ+PzdtKdb2txh59If8Irp
D+M09g/xwcoJmYoavqSFEtJm0AQyj3B1uHvBlQhKCEXSOmeh/dr6SbSxnGkfNYN9j1gZq2lRA1i3
CNgK3Il+s2OWG6G8ryNVefypnwff1XZdXGOUghUyJ47C8AVhRboIrLytFzbfnSYert584ZQkqVUu
RSH2ds7JJ4ty1w3pN6RiwcPU9CiUhP9QoDHQaD0/F3l9QR0VXCLbRC3sqW5vhOoFXIN4sgNxCrVx
ukbEC1B7QNqOm1HjsP0STdO30decXTHNiQKN152n0sAUxUhpGGo4ldaHsGQvlCAyoy1m3Elvch6W
tUwQR/f1oEVX31HXIPTDfVBmPhQfJwffb7K+6zAWMhDYm7DuiiOdv1Vl+85DWwyfK+h+aTWETzJB
d0HYHx3E6ZMVIo/OKse7M5CJr6vOKZ57eQ+ehtCCygAegUG9LeN9LQjecMLaJ42pW5t2lq0a2+Zp
HS3qsNO+h41hHlqFcgGRw13t0U81DPFBCyd0nq6PKCOyEGZBzIZn/XaV3Tu3d4Mg24/dbHVcUmiX
PNrlpkC4sexzq6Mbg3Bwk2m7KIEsnN76ZhEb/byth8jLo3o2SyE5qubkxOUCuCSGt9rZDhpfa4ss
8ncXyjvqc/7rz5DvgVF2g97225L2LU3WRbQXcYlYzkhOOxdOMI1Hv0S2bYtuXyHRXfQbIHi6nRDZ
IQ60cZON3evPu8F6hbZIdmWTt0c1XyzczzbKBBUTQlOWdPKM5r7Dln4fDcOIL06Do71c/NRc6Agv
mjT8ame92oJABmrs1eNG4KXZ9nn6Ae3nB2W3aud2NPfgO6Wb2AVWno6Iwc0w9NZmZ0QnJ+dkmSDn
3cHWfEJrYqzJw0hZCh3zdrAO3Rz9uOgmlot3N6c+JpZEq6w7x6uJVJCYq7s6f8GEmbM48ImpnC8m
B7De202CIOUepTX22xC2y3zBXAwe77+vBT3YHtyJ/CWGPayMuXfrYDYfjKcYU/dBa5iSndTRdj2D
PTKqkdhUQQSXTfgFKO9nAyonAti2XnfJ+KBHMXkOkDEUNs6NY3ynwX7BrEdclW7B3XM6vKiu3d81
1VStZFD560HakL2rXl+nfU+qTFxcU++5aRQsBprLG02kr71X7wDkWAjZkce2XQKRqC+3ME+1u7D0
VzBzEKyNoKsw75EeWMEXdahXHJHI/dA87dUTyTrS6NEGITvcpEkPKqbP3AT7oU4kUkkU4Sxxzm4y
5ofZQ+tWzP0pErp9lL+Cetj2bt6uG9BlLCMCZGa0msSQLnv12buhPdlWREikj1hBBSVwTIMUmtGs
T5SG9ktqbrpgmums/DPclunr4AXkci53xTO+eXnccm257+2xP5/7H//89gpWSHGw6bRw9f7fzBak
9Ns/U1Y6KRTjcPrdayfLY8RMfzdyhwTPOX/47cXLeVUEX/W7qoH7IALmoxQMT8iTsa34uLf2P/+V
5S9vz1veynIzCUrBmh9jfDBqa0vFLcEXwzaOOUNoJiKs19gguUXzDf/AThtmvCCSxbXw0JnDDKQd
v1xMApVlG+vmyoobBvzR2IoRkEZuuEgwPXSerpWwvbQc/aTboBcTr2PHIQXFsFJ8DePIPkR6aB1z
8gqOSW/N2SwE/G61JnxCzsiZvPx5uWjZByEAJB5GVESuebkZydXyF2ZBC4xwfFJQznbL45a7lovl
Zmbl4Dosa13PL7Lcb6XuP6+VKbKvTo8hJ80vtDyBlTxRIOyWV1k5unvLz2A4ac0hS5qJNFUmT1/T
a7FKJ23lZhMgtE9B7z+BpnChkM0i+cACgL9czYnInFb1IhZb7lguelsvyTaZUz4KeKyE5Jhkn83p
rssFxMp/XltuLtkgSI4gjL89xv3vR7/dtzxvefS7lxkCIu682mWM6Qm1WLeOoIgg5hzqRJruNK/Z
n4Omj7biLTTYA8dzXC6AdhF59XZ7tDAZ/Mebyx+aGVr+9pBgDN2RKKV/veK7V1j+wHKgu3OIVscD
Qq3j56OzrPD+eXUyB97F2zPrKGkQzWYHizBHMxT+3ncjiPLLi7097O0fXSJX3m7+u8ct3bC35/7u
gy9/efeU3qN/DUbMM8sHAKAUHH/+40NLgRN47/w1IXmvmyd9vupnSZbtl2+mTLo820+6g8bXsfbL
b/b2iy43vUawAcuKOZ/65/Xl7reHLteWHzqCnD1RZJmf0HUGdrUcNf3ORIXY6YJ1fz955QbW1rpi
I97Ow5waewvi7nwEDJOI609LbLG3DD62YndkzHDZgYBCK0dSnswQ6RwZ788LcnqJBnm77VsBCLk6
JBzNsBHvTxY7jPml5+FpSaWxhBFQl/BPqZYhadIUDDSM/cu3uvwuioXvVlTFM+qX7oAhgWiM+Qee
GoL2ms3yBb77+pf7fvcTlcth+vNbf7vqJyWHTdS2n902+OpoEV0sKypOY4GXe2pdPDuVk9/awT8N
vgZQYLKGxyJJUGGV7Lh0PNwaRu4oLp0dNtAWQSg9TJmQJ+kgltmUmHSRlbc5RiQ2m7GY1IUWxGWo
RPXRetBs3zy7+c03SPhNvPEQQBAEpAr2sA2NL9OMg60K/dmCCHAQzbVNdHXyMnmrXCX2FFq+RNuo
tsardJJ0IxmCmfPoEtWV2hSighFF3iQELYclgnyO+yrG3eR+KRis7toU6VPU4+bXIub6IfI+Vyo3
rkXbOwjXTP+gj9oJORylMVv/7IUugn0RT/vGJU0KDspmBNzQikxDWNUgSppwErY5PCbdH7CksKHX
5PgaTcPnHNIpyiQqULrO5okOk2Bt4NlbVZM8trC4IfINB88YvqLCA3edad7OD+rgQa83IaaDXKpb
HIwvll3gLc6db7mfjVucGh50DFzLju49VnkQPYIFq3ZlF3/oMtlsaA5jDR4Bf5pjgVo8661X0VEw
M40p2NVBdOg5Ge6DgmpVBLNnW0UFmYj6R2vEcmbkPgSDbEDlratrProgOlT+VcvJmO3KgeS+PN5T
B31gQKpOcrJD3FnpNUYGd0jt5IYQJXtuu8BkWSS/DGLUX1S6R9gK51VznK2n6QWSvXHX2vjQm6lD
7OUGMCkTpsK48o61Sc2A3+Pr5JhXfMPIuzC85wj8tnSHfoCCoMusg97Va2IyrQrP9TGjD4Sv3s1f
XOicmvk81Mp9TQMcfoFoxd4oghTo/qpshvac2AwKllFXD6Ie2zurNnBGGt65KlAfNdrAOtufIH50
INLbau8Yw/gYhWpvtajmHLwJiEwpoZgjPcrMTU7BbH910piNHhOd5joEzmONwLqFPjeHRR2mu7Yh
UShO1m0n3XPalS9w+YyDhGtYdX4KCJoaom4BKVQ+wD23w5sy9Nrndp8m8kYWvHdOw4ygTPw4p8j4
omGXJWWVdsJYBzh/JjyQvl2Ri21b5CV2KAUF0c8C77NHEXvjg4L7lnlBdI0944X+DStYduhbA10j
Z3dxHSoOLBjbKzNT+clQwMnKGVXwOtFyfmm8LwJuyhjl/s2I5GezkgM8Ut86FuN4oYWXXS0nZhDz
9O6gigGmZlG/qEFZT6JKLqlQ8bnWh6+gSCATtaF9gc3Vr9uePpIHtWmiuf7saumm1+MBkzVEybwu
XnrTJY2sGg6IIvRdZA7nRUvkRN2hpG8CIVSdOmPyNgsOe+QLJg1Vavt0nD7EZaqeCYONfTE8JOaW
TOX65uKUVYV91CIrpVRMV9SAkr1rIZDCAxh2CvvijqYNEXuoumEABOjhQ7vYFSn9gyofgxNuxhXc
EbBNzKsqaaw1Lgd5aiaPjCsYOOgWcSGJFqbSRI1w1CeyY31pnlhHDas8EyQ/VyYABAd6ct5ibIpx
TvLO2e2TNKiaT1rRkwwMdPOC+eQ7+uhPYelseUi+NYXP0a235aka2vYR6cGTUIJ6AjfX/lSadFuI
yHScL146oQ4u3WsbQmUZHSKiseBcgbxFKMXFqjTt6JikUwatyP0q9ALrd/3cBKO7DUpnX1gT8Pfy
U6Gpq22pYaf79Fq94Te9SQyQUcm4iT3lQ9cChm5+1+NDb3jq1fgk/Hy6aKG2UepQAhF4jsbPkWOa
h6KTn3vR2nu8HI8NZAULzvAesye6zoJqbhauO/ayzzUd6js6DeqQjY9uVOmbbrBtDHX59NR3VBgB
Qq9y00ZrzK41tWPtgyH0veNA0YzFc2i6M8tNna0KsjedBxJjNRJHRxe8xxjohyJUW4T9HycJMh8Q
RHO1OgI6igJesuc8kRCgUOs1FPrJEx/A5u40SOkopx0yyalH3dkk4eVRP7N3tIvVrmXTlk+idilp
mVCy2z5bu5HRnrPpS9GP6uZSrmtF/8RSzt70dA8G6HifzDq5mGZ6rs04fPICO9zhua2OVa1K0P99
+EEz/e7mgMyIJg/5z/T/2DuTJUmVLcv+SkrOeULfDHJiZljfuXkXERPEPcKDHhRQUODra+H3VUnm
qKTmNQm573bvhrs5qJ6z91oulcnpd2qSrdY6l7J4Q7NE5nxomUZWXKNhDnreOK3bgYBzLHLxNEne
aX6BM6FfFn38QCx4vqdBIoH7/jORFbcna6y+qIQXe9fuYbuga9fH6uzbjrafO85Q5pwiOI/4gRF1
BsiE/x87G8Qlzkaogo7i5wJmBaPhPHudJJhN8q/ryS+zm4x6BIBzycYjaPllrG4jtN8jDjB00QDN
Otc89R0vBlCoFAnl9Md15HVC3LCKp/RD01vvEFfLY7tkFj1VaGNbDpUcvdpgW0hYwv1E6KGX+5kz
1N1z5e5o6bVzGH1tya43klevrT0XuJ192/5bgV17E052zCHtERQp0kdHpBecSLzT62y+J0H+YSVT
femGCjAee+qjhJDKEtBt7G3Gg37H2oWrvO2BaqnAvgJ43kimoqZ7GGpXvTJa4eOryXnVOta6tkAp
+667nJXUB8N5fVdkXOF9SlEX+kSEh2YT+2g+Xlv1FINFtqz5oPgqbCdj/pG4LZ0cnQ5lrlGGYOZP
NdxmZBrxlaHa7L1KUD1rXXNa6gAQXaGcvFNFiNjogblNlNmB1JgYzdFi3ooIsbHeJeuZk+oP2y5e
h6WSZAJiDqJGbqZUuZwHxpfcqUzCZXa+VSq+jS3TTyKjYp1p+JdTv9gra8KMCYVjgOl91N0PlnfG
VQejyxfSQrbx06o6g4ZN/BW3bOZq9kxPIz6UoJHJ2QvuIy1QGmBk0mM+ykPqD7RCePxzhOFTMc03
CCHZMeCurKTX3WYD84Qbj29AgnMmyHP6Ern9JSYDv26cad7NU0AP395bWfAnbUbC1QM/rpIAUZh5
HQge2W7GyQqzzkaTav/lVFfsA1N5m8qp+Lj0YB5Hm96pqf+xtJRBcuC+8/YSYT55G8MmVyUgRCRz
OX8kMXSsPptReVqUeUe4OCcEK+1KmI22CzwjWWnAPA4ddG9h6W96U316QoRBil0hSg0IHTa+9dKM
+vMcJ8FZAIE3XI9zPemRMC1QGHY5Nw1QUf2ZqzjYFO9J65aTV1TsUavkO0QBT3NTtTSjGJfoM9Jd
0xD10hIVWyAhG9pRPWNhNPdJqQhAZBiAI4K/P4O4+OVTTVw5hduclTFslBrjky6nBMeB0veQ/ALY
Stbdr0r/7lRqF3lMMAqVnlgJ7hllM1ex559NQNWn4WHQsY7ZGD1juNoCDEC2LTqCS31kZGbWlPvl
vtE6TstuXhxYVvFPjyzsCg77SWHRzwrMM6EE5sU2/ansVXigaqVO+Fx6OkGkwL+LMZiOuan/HMtC
bAqDF4rHUhWcGzYHzvQdL7698MY/jWPcxmkrlMuzuvSiU4PUhhTozTQYthgNVsXZy9fweDdp6Xh3
eEM/hZGf0l5oO90wO7QoHhgttm+7TvGfw7EqIxMhh0NilI9s0oZD4Pf0vDX/Lwce66S1oDSB88/g
7dTB5d12g6J5aBvFqWJYGkv++OF2LGBs1JSvjp7fSrs7jmPEsQn24TZtmzzMpcd0yXL4obclQXf3
WiUWjLT8lyMm7wvY+odd/0wtfXy4mX4reutnTbT05gXiHZ6BcZSmXYam6CbOmypiC+gghzb6U50D
j0tAX8FCMUo4NdyAebEQtxzKK1msY7L8O0tHFmtz7TaB8TIUgmZNVLJpm33INQ6rL91/5Dx/iwlm
U1GTx89AfHFbacqdLgZzZ9gjKth6/sts/JEkFV+sGgyqB/3AFe60n2PjZ62iC8ej7uhb7o6W33zV
U9IG7Xgf8jMo7Z+NrYy7iYF1ZTSNQFZez7eR78RKWG0U+hpzfKtf1TTIdtEk75NESokp6ljbzy4l
1IshpbMeY6O+AJJ9Kiiw5rWbXoKomNaC1NS2MGgKB/T2Pd9Pdt/xzDgtzNDWkmLL83XNvKRjybEQ
EkbgZGDgAOYuh/FcG6+fA/wz9sOYlz1eo2WCv0jXvauaut8G5WTQ53iJfbUHSEsVGwvYmq8CPvoU
/4AFReX7M05MdpPHJXS7VP0lhrhLDCTzLF/Y9rOsWY0m6+p05Eyp26emL75I6c8bYjiUpFkdH7F2
Mm4sjQcN87fE185saeorli5NENT0GULeCUQDl2l433//khN2vTTl9K5yr99z8isByDn70m+4n0HL
oGBJEqnw5TqxpxJquvPSAZ+V+Y+utYlKBsD5IldEYG9AECrFHeR77VSbwzFTkXXJoubt36OBQrMO
ca6dav4kbSz+vmE7ETedHRGcK+4jq4yL8ybnZbPPA/8PG3/gsG5/arr8qclz4xRnrr2Nsuk0WagD
Ih1MgA2Hcx010P6NUXvYavrift3t4Qp/miNw/0yrkr1KahiqGhd3x/nBgs8/+HkSEMjV/9Qz0EVv
rrQtJcbu1PcJyMAAMj3ccDZicJrYqkQb3ZSkdG2KnpXNXKhmBm+34D9sBXKjAA6OW2QyD/SMc2b7
4EasegKH7lFGq22IXV1VD2u6qgouO++Ckh+uNWOb4lRR9gmncr67C0t0CdrgBOmQW0PeABVCGCms
SF+F3QDv0xusd6f+A4Uy9KZaAdQEvc05/J3PTHfqrIdkqvGU58EV54PgMalT1U308T6ZsCNkgkre
It0TxwvhMdBOzBeovmQVKE5cN3GJJ1qHzcSVMNnOIuCIEIFXM5m8Hs2MAuRQdJzniXUh0KVW2dnp
O27I/OK01CGdWMplwIWsKfGCXTKBnSOHqXYaxbW1IPV74l824QhZe1Mz7d3OJe3WUjbSlgFJIbs/
Ih2iyyjiuxmjqFjcZaM0iChXunHivStRlcNzTrkt6gQDj5VtcCSlYb4PCAqGlleQk3P6kK1vcy2L
utnJ3MrWyEzKULOycVMD+9Sk+bCn7KtW7FihD4y7PHL6c1Dmwd5hUbaupPFX63Tr4i0+jb5tbkqp
buOm6XHmU7oeIUPtK5f1OfK07pZEBRC/cp93dXIWrLwIQqJXYj80HiFaqHsyZ0eX+YyWwObr3Fch
tItrAeW0PTCYfaAfCHdMF5kF9kqWC1opLm5a00L0Xi4kMdquazn373OfbD3gEH/U4EETCLBU2L35
is2AYaebvgwt3TZ78K5NZza/AvTErV38Ns0g5j5uPjeOlu7Bf+g7E2Q2LsG+fOpdTiQSfVyEbDis
g7njZC5gkRTVnfilhdmCn4aC/iuHsW6VSRe/BbOHNWmdbEOWcrkyKPharDw7kwCdNwAuaAhF1Wbo
RW60bwWuO4tnGonvauYTOXFbXw4l2QKwiwV3BNaXbNpFu28SwpdzStiR2t2LBV6Q3ay0WBhEZjhm
dDEkQKKFVGRG/sY2e1w8dK/ZYFBh6KSdsr/TwdZRM2pavsa5+DHkuXbsHTN7GBbLEOh8kL/X35UE
3+fyAlQFubjAZDXE8SdggoE14yPmcXFNtOpvuZADLa7kfk75v4MThk2RwGXXVzz350LHyZXCbM0y
bTsU6THO4JB7lcrO/kRnCWo7skfI+okx7/zuVcuqIMz9VDuwgrdIMyGYlpEpYRSws+9K2zvmcuKY
lvfmVtapwcLJ3vITjdmh/e6obWSk3Uxq6/mA8i7O9P6k5z59V9JNxT2WY3IQy2NWTTYdQy8Ru3po
niFE+4TALxYr/D0575KFr739Z76md48s4ETdimC6TTPXBdgHGSjf6H0SLTgt049XdiG6m6XuvI3S
MxKYH98jmMJTNqgz09jnP626MNjhEgiq15Ift9keWSIO+qaL835HGzRtHahOqbLvFVh/p0S9U0Qq
7DKdpH6hnDUOnmenq7R1UzvEJpqJ00EdPA1gCA+5AF4XW2PElFT85bf9ZDXpa1nF5gaXQABFD8Y3
XTIORwNTFDj/wPsi/Zc0smzjx7lO7FaW2ExGPjsJUkiz14/pZG8hA6Y7QYgbtnM1b7UkavamB7Ce
FRx7cEsUD9MoXv0hfQQjLo04TsfQHjiAwLwrt3pQ410qnevYeT3U7nWlY56JpqMjrK+eiMXZKJ0N
BUbwAgHpCVhPfNwCFzxvqY2rGH4LyRQfT2AKnbnpjXxNV4cDxkDGsRPOBc5vecry6KYqfesvDhgl
Luac+GerZI5UZrRPnGz+k2stNEMdWo1sZxC0aQplqa+/vsPw0eh/VsDG31fMqpCCOH600/lNhliN
upurgAuar/Af1N/ZqtfgfThNW/awH4xPDlzpTc4mc792LC6WX98HN2XYWBfWNquJp+b8NIMCVdA0
+vZSK//sgHh8MLellpu63obT1KvMkGewbiY9kDr+mcDRT1uI9tTEdCR6D79fW0TmKusKECFNR+LB
H1l9tO7Zjdz1ROP6yob9FA29zmY7YLcfxMnLxEqCqC75kApYdNa4zoZUcb/vdOM8F8K+RMSiR5oq
9vQ8FYnAwNDGW8ZK1D+X0WMW43LS5N3MR6b02pQTAM1+NFyGz5mrvQ243nY+mc9TnItbly7hxQDL
nMXSE39yfFTBQ3iZd/r+pdBsPnMd8Aovomec218Jd1SCw6TnVgqh35RdOSXX54pW8nueeuROkxCh
APUG8E8vwg6eC34QTnEXhG4XLD/VOcO4sWDElSfyRhKuu0Gc3wWRXvCMD3XAdgx6rdALir9NMOgo
0mZeZJ24WHmpn1iyyMM041RM6gSfKZl/I9fOTdEXmKOy/Kn9NAG7VWmdv/J2Ns7VUvZum52tmdmz
TrI+LI2JlY1hT5cAO5M2591u7AqfEEeLUHCZLRjtgyuKtteVgGmckjBM2H/ofpvu9T9joiWnBr36
Lre050ryv8ze2QAOCi5TmR+0OvWI3LfNkQLcr7Tp4cajo9rWPjRD5TPlxSW6UhxqPbsa93QcmGEl
Jsx02NwMbNL9lJU1jyAj2pMQWRgugEin0vfXAwaQDZcRd4OC51nvrHGnjGQrE8t7VN60s4AXWbVv
XMsq/yXnJUEziO5R5XhSlKqJnfbZSQDVOWQVg0IjreWJQvuuHk39llT1G18CWH4zR/DJMu5Wwm+/
YkO5Jtxe4k/N3DUkH5RgnIh3ZHQB8jBhSSgjB41rnqdC+9TU4CIqRbTmoXjZivRNxshckghagKzc
gcFqioMM0VpcDPJc+BgOorEvr23+GdTVJvXN8iPjaQpNECWM8uOLyKUKK9PKtghxeBq5ab1xRkoc
mjKsH87AcDiX71gwItix2oslpLh2Mc8tzzaAo9BzT8Zgfmop1d+j8W/FUj4cEm4XjHymOwqN7DbC
BYVL/6PVRXesqYwRzQMCNaQz+MGowptYCXiCDvcHEwkCLIwLpSPn4gb57zJuikONnO3Gsv+Ztjxw
nyBor6OC941WgGHQM++cAMRY6Z06oEpdUqw0Wpr7IXgw986fNe0v4Nh6x85wWINYMB5K5Gfq52Qn
AaWvEfzwaQPbdHZz65bZdX0LDK+8Ft3rP//DHPhcEMleaymBPdeuvJNmEVjVKmWHqW3zReZy9pKa
ig+JEQ9nSzpyNfRgFRTCsv134cJUnKDMjhslq6J65+vEG8FznJuBlZUZa/VZTdl7r5jk6YZ+r1lY
deAnw2Js8PYIo2USZe6/b4r8Fkj9ZhqeBMn3F1b1yXckAVvXA7Ex92tPhwmZpAzvxmy8OzE3zjh6
ahNjvPFfwAkdem6hTLCTUT2GZH53Nd+sNWcaY0M6dOm8Nx9zCb9q7IlwNLEBo7TNf8bL88Tzomrd
gAWKO2AS+jCNe3KM2oZjpLcH4Rhyqf6nSM/eQIPVhGm1WdaOAByMPdiHLrDRdaFrvJFU7PdEYrKV
6Hk5MOzyFxFfsKpkzrG0q086cDP8IyUr9Y5MFk5HyJKnxgF33Qlic8NA34zfE5lECUe6ZyAXj8bb
UHMta9RvBpj5Hpdxso1U6a8N0XorO110raa0zkIZJ6HP2Y17suAqkDpriFzsIioBYriMGbhKx3hh
oD8w6WbGunc8Nb3YmZ09oVhloAw8T/emZ9U5/B166pMrww0pluNZaoTRbJ4ZLlA0ynALTvXkb6IW
CImgQjOhtnoBcUZOOruUtkm9xmLMq3zx5Vq5fdA4F18rJdYM4ja5lrq/LDqKHvAqr7ckD6bePxnL
w7P09H6v831b8KYtcmUOf0a+abO03Zu1x/yuPA2k+WjRJg4Z6aU+mTIiZIl1rOMmuw/MM9buyKi3
kxmmLOIW7DTdq/AhKc5cuM6ta1Kq/zXGrnzjmwXV1lfsKxYkltWTLnDReBh6Ym8T23wdrPrTNht1
jfydWaLKKBwuQCIKOH+45QO0LXvOdlc5vfhpeloIl+C5NJEdar0r73MNBaXJ1rWTFOvvzVxe8KMu
DOXvpQFH1DbTmBeOaVxNOzt500tvE0BfsJo8IIvpVicjAS1X/VygR+csiDZmbe01bkrnwv7UiOPu
4h5HNOASXps9YuQAtu9UuMlJ1jpPDiOP3spEhn5Ce6TCe7lCLggErE2ZhsQkmIsZBUw3WWJXlYxg
pTqBFlT3l5iw0smxoddmbxydmg1h5owXcquHvTvv/chiVbI4/hBdvRKVHk+BParTxKZo7BwLAk/e
XFoCK7vAnz89K65OummVp+8/qh1RnVRuvMVNK7aRVc/H2OaX7z8aZxR+ozYxSyq6CwDF0AXNvpMO
OYHWiKa1aRIb89OY5HRfPxT1ITbJ33zdhFhiFuir2qsWhstsvExtjDTXo8bexr69GqtkvLSs77/r
ZRXr1ec5+00Q69bYkfuz476SBMZPAQH8YcEyP3mqofyucNe4GnjUfCkVpAwDu3q+mPApnqzsF7FE
51naCOegwxMw67GvLCA1qNG1CcZH/q3T8kfCyX/H+oGpLul1Xsqzt+Vse2RlxvmrTI9pPP6w9ZLH
HMiOTeBbXCLL7OM7HzHGE+NprMuX2UbEQVKadLmqGGT6Pv7dBEVYkMGtxm4RMob66PkPycjqrUhT
/DWkA6rF4ce41d0lryJPg22/lXjviecFGziYv7N0LndGpG0g4RtHZ3YuduTXm07S3g0gvGTpxMXQ
BzrJuugE+/IseqyXSlDjtWtO3ZbsqWsE9ZGd8WtM7/3IMcndSLbcTE95O0hvXv0TkW3Nayoma5su
weVK8wXrQICrRQ8rWNCjC8l3+9uuZHqSKkvDZ56wSxYvfeE3IVo3HqhAXdekAtJ1VuFbyAFzr7qR
gXkbGIwVlYyopeeIvMp+YLVXO09p6hbkU51DdiEDGb1aHTZBh6f9OnBJpAAYZjZaTR9Ew5u97hxj
TXMvjLI49ptamHa6+eoX3lfZkIvivbkr2byUPaw8uKkwpTNmurODvw+O3p5gFcA1IghVwuC5GbC2
6fpeKz8putS7AdVzwkB2RbOk23edG3au2uV95v1W+65uQzWr/lGb7c1PVLtpHa2Aicj8E7CEi4dk
gBmWBwYnbdO4NYO8ZDa15bL+UTJSW1En8ni+AHQxhSdh3HPL8whNTAHiw31QSHovrjduR9iJJPrK
4jJW/e8xM5hLRvnBmrzXxmBF0ni5thrtjLY4tNZQCoeBKutKTtJA0/zAuHBBeWpxfh6F0/6MLR1D
X1fepWNurVTFl8437hC3cVjrRYR2qJyOSUyhXq909mHsn7j/LZlHddVsTz+0c/f47hNI23gh4Fkf
JBrSq21nzxl40/1cuW9AkAqu1t5ES0X74yjeFGWSN6E2BQF1G0VNj63T2i0Q+1VSfsRtI0/pMC0B
Uuef4vP/J6L834goLoCc/1Zh3HzIj//4qiT9metH+fVf//n+1cn/eEvbOK3Sj/8BRfnnn/w3FMXz
/uWZjmX4QHfcbwLJ/4Gi+Oa/XMeyDWp3tmvyN1Br/d9kFP1frsV50SO161pgNaij/5uMYnn/MgIf
GiHTDig+gRv8v5BReKhBZflv5VkH4pILesV2qC6zvoQn+D+Ll/FkK3JccXJQmpNtfbP+KoemW5uK
Nokn25MinBAWC8Ss6fsP2fslA85zzlHmylCfXs9B9dDqqxiFAUCHCv/7xrFLbdWpRXzm8WCPbv2C
XOfEEWEkB9GcNyJi/01YX8XRJXUZqMwgfJk9W+xvgThr695s85DI9rv6oAohGM823qbnhdwLhXFV
7FlmcnKihrLVXWbn0trMTXNofSDy9oKTHxawvAlh3ltQ8xBBWV3T2jSg0A8Ljl7BUGYHyGshaW7l
gqw3eLcWMOyTRSG0QO2DBLx9BedeqwHek3VwQ8N8hueabqy8H9gjDNxFrPk+urQJygkxSEOzZjmR
0QOdQD1z7QrC0QIzTUKn3NnYrCEvaHpYpHnPnnh8znsw/UBpWnC8q6lqgEX3qMgLmxMvXS7e8jx2
F9y/AOzYg/93J3Fp1QiCJOX47jbcY7G4ZSu2/Q3rngZQdk8dIO2zbZIIyLLA9RIiTS/W4D9KmNFd
XdQHpM6AFpwOyy9Mvn0pzBexqAt0HAYGLoNJdm9uop4cIBcDroMG54GLeqRqAdCm77OZrlL6aY2u
nZQIbi7HhKEPXnVPfNi8rgf4iasc3jS5FAoX0j8sf9UqSExIPAwxPga1iBmcRdEgF1mDbthXuRxO
wXh2jJtr4ihgM9NF8qAlDB6xPqhF/4AR+hjXTnHydUbQg/4jrbv8PE8m97HRqMneAMpp2HSn6LoY
DOB1DFir7bJhFhvLJ6cTGcRDMhtA8JAQIu7YtNV8wFcSPMdabzzn1KdF84NqNp2ck2TFzAcuJh/M
7W8jjFkBQinXGPNibIaAUPzxN9P8F5BqYmvYLY6eOL+YbZKxt7IeAs8Ge4cnswhudY58rFG/7Ljw
wtZgBCWS9tYW+mpMUSmxkMWXxyHDSdmj9kvURcPmlbYGR0C8jGcuLHDz0oRij7GjuD/zlWyO3SIL
sbGGoH6YNtQYoVBa7J/6OArLvn9H/IfoiIJr2C/+ETwk5iIk0YH8rkQbnaMWermJtMTDXpKAUkOM
sTM6pNC1bZHZwHRSLMoTI0Ua3dlE+maOXRKwfCO8q7TLBnEiJmwp1WvyQr+aQdHDL03YYHaFYEXM
fzIJgIhVwR/Hb65RNG2DRcpi2F1J5A5RC70gqGyLvAVt7SIsuUeL1iVYBC/DonqROF9YbPJj8yPL
Ho2DkaNXYjN4ZhrC77l6bdZs0xhV/fSOm/CLBT3KoMG5Nu546I2WwC3mGKY803bOjZrpx3CfpqTY
9Nyh14OPfYc73iZT/Z7IBxKEKH5qZbINcNx0wy36Vt4ECf+G4upVNXvZHCiiKUyqlTa5pIFg9Cau
rXIdcMtdJam+17sPxu3O2ug+RoY5G0/3Nqx5PnSCsiE4YBp9sBC9qN95CGhZLXQxcotqYL3W/iZ/
AtiztO1d0c6HxiQbUSgcRboVQVUMotekBJpUPJcJJgVJB4gzCEoHLqPHrgJ209bJl6BGYQTKuqUK
U1JheaDgo+E4JurNC6zymNhvwHgbcmzFalD+4vDwcUiNUNtxGo0DLiA/aBE+kQ9m08c9VAl5Ln3n
y83+pliRKHuyXpoQJTkYkwBar1TJzmRyuWFrjv6ClLYLVfc7Ti11JfaLeKnA28kCm/wi8PeAdjjE
WrJmfrIJmGUl7IAsCtaAUXkyNfW8GzlkEtW24ycXlgZzZ6lN5Vqk5M2TNi13EVI0V7YI5ahRrWyQ
JLnHLRef1LiIpRhqr9vEfi0X5RSjOwzjGZNSFjgR9lEQDJiuNUkcwABICSh7m8AA0y2vZ1MevzZI
XHyWgoPajQKaEludRROabaM2Mp/KQCf/QmaqYaRx7OBkbAwndJYujcbKbsCrFSumRE4+ipATNjBA
3Et0xp/bgtVUEcTZbs6DXy5M7H35lzPrj8y32Sph8uoWpZexHxfBF52vW8G2oXBJSo08XqTo6dOy
TW0lGUc2DcVKj9ud5Qq8cItELMUm1ixasYKBS+aQ3i3SN94FUB1yFGTeIiMbsJINLa810ht3axGW
gfAiIVnRPGToNy5SM3e59c94zvpFeIbltj6nONC6PalL6LuY0dDdD1cPVxp9M/0EGPE57dCo1YtQ
Tet1fimQrGmZu0+wrjnY1wzZP89e80pj5wVwNMqE/D2pK0zNvnoHL4fADdkbVrAJS0BD/Na1QHfj
K1VWcAAvO1MYhItrcSPRQAIR6fFBUz0RvRLKX5PDaq+BYp9Yz6zFcXASyp8D6K+onSxteor6pj0i
afnTQ7NYpWPjb/lR+8XW6dHLSSOrxec/aBC9Cz6YnDnUHhC4XJO4OyYAleueOWmJ3lnhw6pzsemr
AE2e4iJiiy+C1GgCMek1i1LPbRgdGSnGIfjc29QBFsbW5EjmvzoOXfKzHK2XtvfzLbfUR8wBJC0g
lfZB0IcJEoegrwF44fgj5XLG28AVjddR2mrTBmkdIwJ3uHjDj9RM9xGEqU3ZcA3GIOiMqATpGTBK
RC7YeItmcBEOkoJM+LIkr8MiI5ywEibYCWm/8IKngrloC91FYGg25YuRe+9OPyJSG9fuEbRXtLeE
kYQNg/m9G8h+O8d8Q8lnMmxMPxxtVsyJ498AzOkX+vnOMq2T2ygufj5fMV2jBG2ZwetASdFLffds
ggNdaBYGhN6A15hjvpWLutHF4ZhJpqwFLFxv0Ts6i+hR04ZHOcm3oh/mTd2AOq7JNnoswKY4kOd4
pPZKufS1CVCTzBlPrk5p+aXOCE953iwu9Wh3K2LAGCj1RUVp4aR0iIluRhYkx3miwJYmT6lBxyAX
zocY0jY02vkp1QS3eRixOC+R6fJEbH65rfYCIYyRf4LozqaoxrReQxLpJZcO9x9xtvmpSB3ysFbm
wEsw/pYlU0Kq71xZZ59LoMljSXnZQXRJWPhLXiF6B78VbFsz23p8nw+cVoqzD+jeqXjWpSpqt+Xi
/pQdQS4/xgfKFXnaNhNrr7a9xBGotdn7zHKhVnhdBFbqVZGbrI3GgRQ60RfN1D+hhvyyzRoTKdlG
llDpySgDhpizoK1yq3Qe0ZVCraRN1SNqmhv+1Bogb/bIZoo4yRMCgjIkgsCRcrGiVosf1ZgxpQqU
qR4Tm7qzoS7A9dT7lgWjbtFx0R81a4YroPa1l3BEX0ysbJGSlWMuD/fMbnYQs6INMXZdGeuxbp8Y
ZJ19xK7RYnith5H2w2J9BSafrezFBBs4OGHHcdD2PJH6cF6MsaXdvHPk5WxHhGZtDawKK9HdCSSy
GTRwzkJjP4jFQptL6UMVz/oLoICB+Ca22oTIvr/4awX/DFMD1pKobUfPGDiWY7tNv723EgPusLhw
bcta5YsdVy6e3Ggx5hYaa1UMui4x6F/O4tQFK2L1b63ebbUM5y79zusQY+FlFo2PdzHzMts+TAOu
3jFgL4yVK6J4QpV+MfqKxe3bTVh+peblt2wx/3JOan41YnRWlSXQli+GYGtxBbuLNXhAH2yjEZ69
6jJ5tJprhho/IpH9HnxOo1k+3rpk+OqtzlpntguUv3TuOpeNs4OyuEVdPKJJWFmRy5xk+Ut8/moA
zAcGk5+dNZx0n88oEVcNw7f5mRRnjQIpFY463SaqeZ+c6Yuax4NdP2pYVBerfjTP3cXWnF3VVJfK
ILhddx0+2YxtZcfiwNOTT4ID84qTyC/weAefnOA435mEH7tefHCLegKC/aZoxekadDcTdGTR/JIa
Tgc2H8y05uBRDvHOiXAakOlKdLjfM5u09fxwRfBwxviDCAhf4TZsHTJGdBw2bfwRaf0hgDXsMHOK
ud549kJnKoiiGP0mAJBAu/CoF94hLdmWmqzwGBNvyDLt3Sj5DIzXcZ7DmdvbAPZS0GI33ODV9sZ0
1YXEuV6iKfjN6fOnN/AMgUW41hidG5fAZsyPySjj1eLrBXeDCn4Ejz8vus8kC6sEhrnGYkIDHOh3
dzuIkeMV3oPt/6ZIZhzeAJzRDsKPGTMsLdw3YwQg/KuyonwSttwMrnU0YNVviNOUK1Mbb45LYkm1
92w2f1SQfzOKDM5AYTHiCa1FYUH0XifFXjtdwvoJfgjPhZGvJh9Ht2GKZj7VuvFmNe2e0jlG9tz5
BPQQ1fUFigc9uiZ/CWwygKK9UTG5m4iSO/cnnqdQy+vzot7wOg0+vR3OQqTnH22K9M6w9JekwuuV
8VQ2DlFtujy8bYLm9q+mFi+M5i9U8Kn9haamcShcpOBEYQOH817jfGL5Q4SFuTtPRjaQNgO+xt2S
RiPolawFdqW8GXkVcBCglt9wtHMzKKNmH1ID/x0441MRIQSP0PLppnd3mOMiaXtJU3PdlAwNlm9N
lVZrJyi3ZbsPEi7vbK80s3nOaqbChsKhMkLHgJy8Flp5HGvzKANrT/+Dgrf57s8sWjKe7Yo30vI1
R2340tb2bgk1ROIyKPHh0WeqTKhbg+uuasfbEGG/UxOhFwY+tRtCfPEI1HFp2s4rx4o3phcFxyhu
z4RY7rk7bCF/IC0dbOf5IZDsnioSv+Eoc6CZZX7PYYIcLIhnNROXC04G/Zw6HTWHGUnzwENDYLBS
M/co8Pgrn29TobuIcYNV5naCi7LWrC1/2PHuBzZvyUsa67exZwLAiysjvEKcWGnPaW2SqmF9pUUk
fyRuRW6AhGdpZ5Cdj05VPJ7n3OO5S7aqrZsvBM2c5CbitvwMzaNX3LrGeyfNNuxrbhGJi8Jy7Ltl
4YrQZNbmK42JFVaxvdlDltX15KPlWJcOahUVdRnqBruqWOyYXHGMi62rk2T/i70z2bEbSZvsE7FA
upNOEmj04s5TzKNiQ8QgcR6d89P3YXQCVVIBmcC//hcVpZQyFTfuJenun5kd63buNYVfTc22IIkE
h/noir3jB/ZKVPmjbtjGJQOrhcLfvebqoY0Uc/HIEQ0/RnyYq/IDq6J3zO2qpy7MGtZWPuwiX99W
YR2tW6N8USo5j8yeV4E2PxoDqdGMb2ovCAlTFOU6aJ1HO/SuWPpue5kYK2XCfJqMRwVbvZPDs9CM
YErNtMqs/J0RixvXIXLWlfMbee/Fm4RG11LuF5TdgetyJxpzCcL46I5FekVU2LuOQ+ucBiKibSDa
NuR0TkYKKpt477oEXbHNuO7IOXb7qBJvIFjYRFefdo9+MDZqk5QZeUHTpV1MmusyLd/LAKTZ0KKa
uZfUXxCoYdw+FnF6DPxkG0VNe86YeG4cMzqFFPAOkbeKe9rvXL1wEFJ6cWWFDhf4e8xUnNst+p8T
8keQOug0B8RA6t9cWYw6t3kKNmvore24UBodjhzl+JBEPSpLHqzzgtIFTySrlo3NkIFXtY3p6JBx
WONZOFMr5m/bLnhF41vhBaRQOKV+x9eEZBppHaxmuMZeF3MeZTgZz2XFieJX3nODdm7NSdLpXylH
4rwwPGREh9Y4E7pVXBJh1D6nkiFz5dlvZrUDG3dHPLDY8G9jqFrCMiQH9qNs04MQAae72Tmwprqr
zMO00qOD37AVB17CYju4ID1SxzlMozo1UQZLiU4N2w5g12nGG9hv+vux+yrlQDwKdYSVe2BaJa/q
zvaOFqDqjW9rQs0d+4J8vLQVg0q8erilmlt3LPcWo9jVMPbjtjZ2qVV/OgGjwEQlX/OoXKIWFJ6w
E/10A+dn7lrFbsiAk3Sem5z7ynxofH0wwWBtaM66bc3wTsYGWnDPVe27eMMJb1ecctgLjt3aAum6
SsPktsrsz1hjEPWS/kIe6mq2gl0qmuUWlfmmcRdNuELPxAx+LMRjMBfbGd9qQBZtjRv0OjMXG07S
3mWlfOyMkuHAZJCXFnKDQn5qe7R2bDQYY0yag6AHY18lHA8US8Xs20yZ7p28N9fuvgna51KHzGND
ta38JN/aKb4RITVRSyajOAhPHWFqgFVfBiqXWsqtVRJCUXL6ec9A9UBnw4GIS74yYvrF3GakMZ2c
V4VuyIYMsD1Z6S2xYW8d9T7s3GNNXyHgbbTDz8ag/QSGwbAcme78bBInd/kSosKdoiRzdvSm3UpM
zoc4sTDnJOwtSuWehkj/9SsU3BlfPc5YPzCMEzcKJ0LOOhvHY/b5/SWPMhrcbaFOYqq5AL9/s/Vj
tGLJra55Zp66MO52koHVMZGiPoWddc1AhkrTOtenqjAjStVgzKi4Kk9Uy0AzC0O8N3iDy9NUjPxS
0ssN1KPhsJFYB3uKpz3j5PpUzf1hyHPcMkVRneRC6vn+1dCyqfGmY1axgCHJH7vyLrfqGF2SetRg
8DmKfH/3iGToqQJnpIrSzzbM5D1snHzf7xfz/StG4iUf+2+/xy4UubsSB8g2UOnQJleD7+IQbWZv
jW+RunDTwCOuxF9fooJjK8rKi1w4IOOCl4i+URnfv3S/QRj1wuDwYsr54pb1h+K4Sx1TWIv51jmj
XSZ77rzq1IKtI73VBxjDOnttFbyJ31867prtIMz3f/+WcLwTu1y620XHSO3ff4AI/Nd/9f17yZRb
WON4tP/7D4YSAUPWbObKisfbgt3hKFme/v3FbyT59u9/jmE+1I3Au+ZzF3gLOi0XtFi7nXEC0Npu
gGmmGy+vH+iTza9KGvjm3mA1HRhg13lwzvENAI6Naevs563VUZCOyVVuGiI9yNMeyivAa9ArSL9r
WMKQG3zD4MGTko4K47u8YOGHJmfeZ0GDyM0eKWEtJbUyC9bTIb64BHsoQGfIC+AKV1Ovfs7CaA9V
0R85EziXbor3Tevl24qplDE+iJCMZs7ulikkbn146ejPwAtIDMAGy5+mRJOomEAdcFGeE1suCdie
PlYmEOmUPFpBVl2MKmVA70ZbntGnKRyXRYAUhCMGsS2D7tbOcLaYc7S1Skqpq6LYzYCUWG9kckD0
ZVV1qW+j33rNY65cz31HJrMzx3VOD2xhTlQBBv2P2sifzBHTWsI8CBQHQd87zolyHTmVe8yCjuMS
qUwekhI9aA8tly8lmzgRfnD2zW4rw4ppTc98RBvMg/awaYrqqxbljTavQ1scaslRRU77zGXumTvP
qUX/adrIn7mhHhoO1aT7zvhmMoTsktGnHSxtfMSIxROhvQkTxCpPvSM53gbxBC5V2I+PenJPSfrY
C9z5oRxugs6mII8Ekp8QwZrIEZfPDOM579PkwVGyeJrAFUviXOu+69+i3L9dvm3lQfggOEevDqn2
KKZVt6SdnQk+Qtz0GmBixfJO9NHMH5DyX2z8dvzxQMGb+Vp0PFnLufkaGvna8hM6CYORBb4HJVf/
iCZm2KV4aNpL2cWUYYUW3qFJvyw/3dpm3HCVKjXT5NK+u3146xtszkuwTIx2gfcAzOuvk9Dj5EYf
tuk8VgH7n5nbI6sWXmxlPtXtuO8FkMIo7r700LK94pzLBJy1Egz2YvrQ7aNI6BlzzJwOqsw7CizN
scCrHSHUqHoBKcb5z5TcLIoJlaNAJpMYuGtEiXbAqYJ6LgpQpDU9VsL/VKEzn3XFDMrChrMGcdsS
GAAx5g81+74WXK0RNUwc9k7HmJ68skOMwusJScSKVnu20JRtrUy0jKyk4jhvaJEsZn6EAmVveesQ
iuR7TRC/l8bbdV5ySiVS6q/cznk11LAJW/VgdckeldK+EkhwSd/Sli2YeQcWA98AA5PC5rh8Hg2F
dLsmasj4lxqWtvfSN+Y7z0q5KUr5oy8pNrMDfua66Zfq58+0wS9JYDcUDTnbIcMmEzSPyk4ZIEyK
jY28CYuKLOpAWRTzGmgziQMinZm3ckuqLtvkYyow+Ql9Fyv9y00ZhM4zLKO8pA3dgW5B2Tc+OIQI
k09xI8dwRSjybcbptip9D8Sef5n9+j7o5NeQ98QnYBezoaZxtwUeZy8QSP4ojl24p6n+EhrjlGc/
q5ibNIh7bsfyuXGtGx9D2I5gCOA1HN5Z/cwhi8QB2j2+XBvywNAkRz+AvZtypMxz5xFF3eYiZfjr
Q1PczDC5XbemjRzrbKx7ts4U+tQ/zG6uN04esKrGfCRec3bc8oWw9rVNtfOGMQJY0hfd10dhDzet
Fe7idsk6CM+mWLnDVUinIiXvj0nk1DtPNcs2FfHOM+x9GBKfaI2aB2ey7N05bfliP2nFYITczMo7
MM1+NSJJ9MdjMT+n+L+bRr3VbMG0U0jW0pSOY+++9tWH56LccNkUsvspyvmuqm9dUW4nmzEgaTom
fvxB4qQIwXXwulzwpEO3XexvDWB80jZOo8ZiG3U22TR3Y0zJOxWyB1/RpQIgbNMpZnGgfW+ngEkM
mwWxoRn8iQoCsqSpcZ+n2aXqP4wwaFZe3+I1Mo9TndjUuodyBe7uOoAjJnVH9zltlJjksxV4yk0g
jUOqpmvmVHfKVbcya+8ojlsVhdoQYLj5/r5Tm+FoTrFZK3rZGre8j7RZrgSuBIvCr5VtxlydIB1X
bJDYEaUTrZzZk4tTGtU11LgJyBz67b70KOUemamsRochmyOoAu3utcu9hLGUPGhTXPlFcK9wdMpp
aPa5/U6HAn5jx/mk4vJ2mFBtm/opAUikm+jsAB2Xfn+KI56Ko3/rMU2SOO24dUnbo8K+awpdjcl9
az3vl5d9mCXgO7SzR5DjJGtg+RauRc4V1b0xDzxcB4bCTFhH8zAPzRtj3MWkmnCMbPcFD1qjqN+T
kJLbarhpfIcGVxuwEU4z0qVke9iDXCIzPFFY8+iY9ksFyEHl/ADsLY/x5GYb7MZvU4ibAfvmQoxc
VcgwK4PxKXvyLerrKXGAXOTInR0j4y6rnpJ+BN95bzrtpxmyxxHkrwcNtALGad/tMwo4TBYDK0Ky
sadjhX2cz4W5pAeCeF0T0cga+B0J5YerKhH7hnAkdBng6nG8nUz7tZ7NRb0KziVQzgJ3QudSCxo6
aCkmqaO6+pF0/YtOW3NNkcmNjKgdhll9N7TFF2wOpHe7e/Wyeqtb/VFP9lteF89FxraAwHat+h9Q
pmCIFSCQs6rYcX50WQBoXMyG9D0iV+mjThDVQ2gomg+HzzPwSDVECPpjaW0pvk8P3vQQJkZ7l5Tm
pRo3wqypxq5GeZMFFtHrOi42nNvmtcOtVMpN7PKJVt0ICmeIuRJo1UKnJO0mqg3GJBPBq0WXtNL3
tsYRELBQIIvJnWrrKyrP4AHxxmAnSGBgDui3Ivyh8WabU30uWnY+tsdKiYXkzOT11jHMiNTFMRnt
96FP6RCdHr3JemdoBkJy6PeGj6dB5sXncn8H2JDJ4qk1I7ZqnQugfqOtHuHOH/uo5+mjUOEGOV0c
F6XNa1S+UsKdeJR2h9BtnRvdpRxAhfFZ1vwtjvFcLIEDXZMrhoEMAMd+wRpwsAvVLG0t0zFiZPy9
3XfbL6GYT7UhrCTfsJal+aboAzYqNY9MsGpW2n4apLcYMVsfmsTUDLxs9rFP0ptLHyAN4o3jY+uw
jiSz5oNxAtb6lAIf2oVlCsfTu6UaMT53KCUyX2SzGUWmRCAtg0c/Vq9mhC4QBjCSMR63Zn9W2ku3
Vk03UReRnyyqn1Nd8MgQ810Be5FiU8iceXouOQ4xVUAKab2aBuYEVxOtyzqeV6nrbFwsigySki0c
8UNBYsBG4V8DrVKkyD1BqaMc9qXhvAB9GQCdUXyS0Cu9duOXWsw3HZvIfeAJ6AsivWMLhEdhcl8x
3hwamlygUUYNgDIQD6VE4+4WwjSGyay7nhiu9l098sjAM864ghw/zxU+XHtXGNF9XYf1liLigIaC
HYx8LNv6VcyJtR1GOW8MjEnaX5Ig4DYsCaYf9eQEAqI9od4QA56/EIPOleZUUWrn2gp6dy+98YlL
gUAfAC5nGEg0lkBWkqfBhDGJfSdcxwULGf0/22Qcyg32MPJ7IN7YNfOT84g6FniHgom5j9YZtwr3
CpmSlE2ea2CYUj5kmqSoD1V4nCG0rkIOhGaNub/HT81+0R6YE6hbf8IYUpLCyZhb7dGczX1vpfeE
+z6qMCWE7Bz99LrhkH3XWfN5jEJ5RDJrTaAtYZuzs2HBInlBnBDW9NGuZtzvprOaqwSvFNO8qsvZ
R0bmCl72U8tYaBBE5wh211Dq8VI3z60u8410Xv3qU0FM2Bg6DlamiO/zeL4vJGO6Bs0SyNdwH6R3
XhmeZ2YirsFYDML3WXXZsAO6+auZKTxZCC48lgmCEc8/Ok73S/g5JvhgorzafLKNN0g4P017Xg+F
KM6ywDkj+/gCeGTe+qFw2L7LbTwU12LOnpe4fFD4FQoGfoJZb8DKFTtDRWrXVeFh0O11b43mxp4E
w8G23QWRFW+ZR3srkZK8m6XJM3EqNpFkDeFTY2+THDV0d4aixLiyAOafv1cjKNqycPfe+Mx4hhkh
XvQdCZGPQiDL5FXwMIzuqyXAv3T1U1cQdccL0+yNXF1j72UWPX1ZDRPZDDJH0KDahJmK13kX1Dwm
jnNldvvU6wbCSqED/p6FxMj0LagB6CgkszbAq3ctGJjaZ1Yfesk74cKV6PLXgZZYCrLfCAbvirZB
l6+Cmg3VcIUgTu0UyoFZh+oObdaVxU9V9N6afnPIvx05h4HjZzjnBz3TARODnMtnOMNg/KyDmsUN
7QdstBh1OnIX6XjfD+DAq9H6AGmM6TsjSxkmB9a+cF9aT51v52tkYswnWQ4IzIgIBOe3CU247M76
O78QD737pZOcJCrYcHbrH1XbvaqEVuMmv8qchL0N/5uxLK18N8v2QTBfpNlxzBUwLQthn5C7D2ms
tq0/M0vXJnUlFhFAqnI5iDXjVpX5Uxzjks4lJcF2Ize+OY+bNloHXfGrLuAg+F1ImWqsPuxpJECf
gx3vY+s+ss32OA4Fj+ZJvXYfXimiQ1qjJjFi7Fy4Mc6SEk9ajlxFBRyeI206PHlOfRUJFe89T63a
GcaMUz/FAalGP58flDDSU8z9y4YvS7atoEe1W+LjTdaJLS6ZvWhblLXiYMl2WKNvPcwhMVQnvHEa
JutWEL8rT8THXvQ32nBQ55eC3mzMk3UUjxRMY6z2i96l85hKAmVeICANkBm5cjWNt13ZwEYcoe5a
2QExh4T9NFBGYhxE1Xd3acgrE0mPQ69Hww1JLZnj17f7+H+N2v9o1P6uJfmb6spYf0Lbj39vroS0
RTvTXyZtT/2LYQzeaLrLaRP7dmIPP7+bK33xL8+zlPBRLz2CB85/mLTdf5nU1dqexZ8I112quv4y
adviX1ipgW5SvYuP3Od7/d//81uFn/7jn38re/+zV8r3HdeRVGVK/jpLyT8s2pSlRNiEI4L0Cx4J
5PyI+erescA+OfU47TyMrNcOojDuEnkswgq8oDltY5dlrEPV/r7Sfnt5v72cP3u5lpfjCsXmf6nq
URY/939WkKW8Kfgec+dMxziJi4qiiUR89pNb3ZjFu78MXRzMGyujr26W4e/p77//n6U039/eVry7
VDN67GV+//Z+gm7oC9c+N2Pwo/T67sEZgwOuYaJWJrrzoLA29zgVccv+Yw/c8lb/Z00R35xLhWvF
cdDpTPuPn72JhijsUss+pzksVQAAtIVOEhNk522SJhaPRsLCTINW6c6g+JIvhU8zLROy/dpu9+zz
mhWM94gQvZ7/oQrwv9qdlhdnLe2rnmfSJ/qnlR9ATT+ZRmNDrdUNiLP6h7NgwOo6sDAPQUDtNAcs
CgGQAApKPPBPZl2ISt6Lh6xEVmPDWg+jt/v7D+y7XvWPN427wfKFoyxPecud958XzFhmgJzH2D5H
fcDEoqbahQisuYEv+4vzePhkmwmOsQz/LbGvjc56AORYU07lUkSZHnTCTFTqnnqDGiLQ1Lo7wwQ2
PLhhcmNaJ9/vN/bYNQ+yrMVqoiiM5FhsnQc1fqGHq7uu/KFq7R4wgh/imT0k9SHlG5ovoA5h3xtp
dctNlpJ9LzYm8+U7ZSa7LBTVqfOnO3zUv/QShQ1Kg0op7VG3nrg/6Hh4MUXhX/7+3bIo3v3jElMm
t5UyPctVLq3Yv79biQWKh0Yz+xyXpQliBreMcuDHEObW9AcwRZpHdLW4VEwLi+azhHiPf+F/9kKs
pXqPiMpSw/vHjRYmRJqiabLPyEzoSmZ0ldOXeT93474S7QMIkb1TTfpsBzYppnxhs46Pf/9mLD/r
71eOwvhPOgUKBzfen7WLMbAYQ5Wdfe6D6JchDlhTOWbiDbV9/9aOIfCI6p8eb//9tOV7KmHB6TAt
loQ/rlazT2y3FZl9phLiMDZ4vQ0t4BPikA1yY0ciYz7nkHpEixEGjNwVaJlVU1vyuWmcf7h1xH8/
b5QphWsJJW0+iD/rHomfWkRTLAnAjZl4OsiLpKHHA1BPc7x/b3rTpwO2e5MXbow7fuh3c19cWWPJ
vm0uyKlElXXVtcjzenKc04D8sPVVdi9NtrnlRL9B3aTBERfRhbjBtEsRyJFU8JriofuH9jnx309u
ZdqsY7DH+YX488pm4gy1VqX2ebApAi/mKrhplrmeM5KNGRMSRkveuDLI7OPwB0amQTwFEyHqsqrv
wemuhsrkYNWlxc6DCb2WQ5NuyipCUxrkuXeEQfw/3AYmrSYqp7iK4dOEmTEkUE0gd9UqJpdOxR47
8fU/NbH+HqSi9pHrxbalT5yLy9X9s8EuhRQ55mnFdZM69WE0cGObJi93KDr4iP1rF47lP5T9WuTA
/uv+UCTEiHWxDRF/3h9j5TUlKrs8x44Pvo9h8C31eLdWBZzMd2Cj+vRA7cEreufvL56An/uV1kX+
D4vyH2sPC72Nu9t0fZsdCg2Mf76SKmrLDFyfcWqD1MBwbD4gtkHaVijsESZbbDmJuauW7Tt2bnnF
SYOVUDfy4Al8KX4WbsKwCR8Kq2/+obzV+f2Jurw212M3JmkcWi7AZQ/3n+tPhYlUKMv1T6Aq14oC
u63ltHQP99SwqNDHT90lWEE878p0hT5jUd+AbfJulnUlJAmGJZq6rRB55Tw4nMrVGB+cPpQ7EmPY
bhwf2YTLuCgc9zAO3tZnV7aKF7zLKPgPk8mByokFarQ65zLWWQhjnU5oDkf1AXyhT8dMcGeG3qoK
PX9baOfUNmg7OvHM/RiRmPiG+6Tkzsjjjru6we3E9igFBhyjtybl1jJ6/wDRwrzFr26V5fnvH8N8
hL9faQh1+LCly43rmxLJQ/2xGBTemNhjLu1TGDKo1I56Qkedd2WsjJ0q8huQTQOLdmfC4Ws1ni0P
NQJr1JodWpSvgiYdTknCOlIDFd7GHjlbs6RQNpdTekyAOmYtdom4ZbrEtustt/PjnKQD1w7cBzh7
kh4TbI2+q+6QseM9UXzAvcQONtbIITkV7qlgbL4f1HBdh3T55SH5QAYImpxLOIEfCZL1PNspwvzY
VKckL6Z5bftxReCAfx6hSWy0T1eW2UgWmQo4JF6OZi3nKjoa2IRJv8AWYESP8S2mGWoYD0E3TOAe
5l2Aan4WQ1isW6HaHdsDLqEhPbf1KMkOILxIH2WilZA1QNOu4uIlo+biOEfFPb0yoE3M6LBsi5qs
f5sgT0Ex0g+RqKtVTyPQli6NcV0pFcDIJh1t5vZtyzP0ZjDackOLaLSlNIX5GfSxOon0Jdcenmwn
dLepXLwsk/Yvbci8u/TpsNOOGE/wioJ1PWdUyI8V2x6iHyepF7qSeHXNbLmAu4yh0PiuWYQxR70l
RfIqnQM88RjPQIv6SZfiRdtAdObBfCGpExK1ct47RMkthlgIGgbydMnUcK8BzW1G1zSQjnt52pUF
2Bi7iu2j01/HnVRX2Ij2M3Gfc9Hoddb67sMQzv6qVAGQnbZF8w3wvszTU7IwtwGCHgTusyP4/5/F
CHKH0QyDzMWvTrEjyD0Uz40bteFt3+PRMWHpykxHb2kx3dhecUCN6+9dfEZ6kGzk2+5epQBIg6zA
feAExbZOMpdtPIG2tHZp7w4aQBJsPPK8wS2k2mPs1RlD+OyXVjq8N/rgV2CKYDs46B19lOF8IxC3
0U42XxXhc1rhfaGuZRN3RXTdBvm0ErPnvQ5Vswylr+pkWFrlbKaPEMYYHrkDSHpC8OBKGloUui1a
/b4zAryYeiJeF+3pgRqvDWqrJKwtfLUmrDIu66MFwmLdugaSQ3UtajxXZubMB641CbAdLJNh8dlI
n0FUJAqPWykbNkQtqv9/hTcFfVd5wJVKSI+RdvDLjxt9Lufyyw9Zg31/Lm8Hb2kKyMSmimZ/H6J4
0n5qwvDvyHVp/WFwazwF8kdSDPd+GovLPLCzkJyk91UEAmQo+iujox2+nuoHLcN9aA/BbUsgI5k0
AnCCRcZXP+PCa7dO3jQ7TQh07ad9eYTwctYQ6YCPJ9FOzUl4NyX1uw3y7dBogJ46zN4ZoVPJrvxr
sjX1LT9gSdCgcY+BgKDrB9O5zctfzKiHKwxSJtZKyUyPT3VFfjN+JK5/GQsM6FY8PdvBQyMwI4Rd
5361F2fuI7AFiMgVlUFr25XNjS7SzUzp3SkzC0nu55dP3oBJm0a3a+sb2yW22c0foVksbWqT3jqp
LPdp3LzG5hFUs/uC5e8ttoKNBqFCmhbUWRhg25k8P70KwmE9DK48Yc6mqKTEjweKDQjXwn2mBu+6
s5tpjzne3Jq5z6jTjExKbozkUtbGc8NxeO8MZBQbFF8eBOVnzpZilWrmkJZV3VZpqI+9l17yMg5g
5lIII+biwRyjYKd8UmLG/BY5CzO7huRiGW52rHt7kanemgiQa64ZjWmXyrFVEwLuZHLaWeoSe9Zh
0sFVQp3AnWRsiiyBLoXX1qZXi9uu1NtG05NtlMJ6LNxD2LrhY2fJfuVk+VNjJ+PlG+tS2/bP0Byp
3ZqnlGM0r4QYkbzLKjy3uRr8Z7jY5bUMeCIlbtZviojJO4t1cYhdUChNNq+soH4Z2aFhEg+bQ8NU
9pL3/mM0Ye2odb+Xo2XfGJHafmPc61GPK1k402N4Gc2e3bXNANsNzeu49NO3HuFrsJKQsC9n6pxy
PK1r49i31m0d1N6mpvo00Nq7MmbIMATPvw9nBSfjHWNI3rKmiYAbe3G5pzDGXQ/M2NkvPsyaJNE4
2pBIeDrdpdCvy2LcWiQuz1M6Y6omENwICMZ5TjzJTPQjYy73HOb0egC4fgtyVd7n1Juvk5b6OAXN
dMG0ypfexiVVUahBJiPfSuhuF0a9P2fUhE0xyP5YBAHqLaeh1eDU3bYo9wNnhk0U2ROx/XTkIhF3
oUF3m3I4S/giIINcUzpChMreVkX26BpjdpH6MvWNcfDLutvgDA+nczdXnBar8VZ7BBZtqmNpiXQu
lTCeCF/Yq8DoR4S80NmPXcUxPm1Y8yl7RpPimaIYtY/G4qw3XXkjBkLzKXk2UQ/+a62nV1CczQGJ
qtsLv/5hkH5/BWgAJtjK1daEoIVRhexaOsO6/YYZefagv6ZEkDp3Y/OcwgRf0W6UbWsbCKiW0cYz
HHmpI/euxepz42lcMn5bjbu8g6zZt80d+/CZb+eHOPOdXVah32faJnuP9HAynF3lYhwFJW1jzsJE
NKPGlpFBI5RkIO1JXINRCjRhGjldynZj+0a/B4Vq7kYsnAYskhWtMhScwBrFgJk0fI4dpdFjyenf
XgTy2msuNZ0ugBwruB8iWzdzP5x4DpsFR2LfnVzO48S3VYmD2/LVTVMiM/eLqTmxI1CByjLP9Ipc
+12D7UxSzBEuGzA09aVVd9Q2oljSXetAxaTlU3+L0f46qSWDPhzx+7GQLTElRl6CWSqLP6G1diya
DeamZZ+ceoegzMclKDlsPS0gAPg20EeZB7tcxskViSNLrOracLbf35E6Zth5cHcpJv4BLG6Ac+Wb
ayZ5OBcFfqFo7kka54242NlJ5i3I02JyjiDGvW3QqfRqZAUnAasBpDQYy5uMUl+mUUBm/J8orb+i
ssfu79lvfaG+qirhuGub2yKA12n55gepgpgjCdUjg9Hf9nnr0NI7cv0Lmt4b3Hg4ui6mhO2lwFDB
svwhDP/YjmdqXKt9blU/bcd6k77g7hLKIQ+Y7K0xZu2wP8tqiCCJ5q8d8f9Dn8Y8pmk20Za6H/OR
jKXnqE1dRG9KnZdh2BjJaO+WI9qs82ssZgx+IseZ0704OqW2V+1UPPobEnchmziHNvmFrTXrh5Fb
dqtpAqdT5k17VbrPR4uaqhyluh7bI4njAGtFsWkm8MxodFd23UAQSvSVIbzxYBa7orPanffYQ1Bc
NaN89vj/yeJjo6b7zRlTtaMW4ogYQ57caSc+6/LdzKf3zkoO3WR9OtseuD4SX/bQTwPQCg/vjl3Z
h7x5NjpyNbCX6ZRysMQ3zpfIyN7jEaaR1EIm7LJ0NfJhlLZmi+0TQiorgddjdK6nHsz6UNPiMGU0
qMsKA1aRGHwsNRImxZqY74q73qzXi2Nii8oDzw4IqUdhhjnBuiQmR14c375bX+oR7hQVCOiFQ9hs
iqxm94tPaOmAy0xbb4a4vC4T+rPafucKjPbN2D50Faa0rEZORVcDumravrXWFsYaACoAeXvyFvN4
sBbbwwxMbo3xbxs5FYedVh8mQfkOnkqG4k66rTBlcgwG0D9X2l5ZCb7bGuatRVB3y6GvbGPamNws
Why+LcmCmzq9NmT6gwK0N5JJ3s5Wo1q3UOmkU9wYLtUngdmue58HOie1DXtEeqZ13G08m/rhOv7J
iRcrBYS0xg5gIDf2MwsD2cjoC0x5yTOJlTt0qw37zmFjQyL2DPiKQts72WA6A/94nxVWARUdv0AK
NZwd+oqM0TEHesAjlKeci0xo1D8nhyOGLNM9j80XGsPp/WOU5MicbWVoWPBPxIMZ8bTIc0yKs1ue
7QTwRi5TXIrtaSb+AN8U5ZMXui9CScC/VAe/q+INUQrcwDr0VxlMp32QfkH++zmMQGnpL3B3ekr2
0+g+xkE9bdM6YiFIYGDkkdyoMLyYFnFw2eKO6L1+idAEd3lFgbc33Fdsgnl+UFJoG/7nkvBc9Q1j
emSfcEcSTnnGEi7byN55kIM9E2ANnvBZfcmK9gvZMTjPsUU1ddxvarEbfeA1lrLQtUt2jiXLD1YZ
SCvdhyTul0FxHnzD2aQk2gy1HuZiqRGW5SbvHfT88iMzAJW2RagPYMCxJBIpLHtnleGEdA2MGFOh
L6WHqau1fvTCaRZL2yVkI4gq3B8K16eFDzcyT9oxeoHgWutrL3D6dTDA1M1sfSeAQm6NAI8YL+RI
jSc1dyYR2x6ru8FfN2OrtqvmOlcZp3XA1H0EGV06OFGt7OSoH06zaLV2Od5M/YH8KwHvxCHl1kfG
anB5j7l0Pd7/9JqUL4kvi+O4zbAKRwtNOJwmeFR8xG/lSNLVHsd3sCYs9bg58gXG4XXSXzkQ2jX7
fAcZ1mwosvRwXMVFeG8rDEJVSlIroMhgq0N1SRpW19xy9iCw8f03hLn2fdhYB1EQAVf9e+O8ZqL9
MvyU7QnJR5YwMU7dJtQ2PP04W3PKkfRuW5e46eDhm227Mbr0ZA/Rwc3D58Ksflkhj+cOOTsZfI7D
DvEFL7sOWeUIWkbr1Fe3RjtVO/n/2Duv3rixKM9/lca+s8EcHnaALVauUk62XwhZkplz5qff36Us
S7K7e2baehgsFhAIhhKLZF3ee885/5DE7kR6emtRSHdV2bkEvbVM6qw7kgLtr3wHPBixBSaTDlki
bcKv0LCznNEHNTdFTraaAvfLFWpInqN/IeMp7ytP69aUC7xl0LXJVvFtaD3dIK9bKYOzhxWuW5aI
hll9qKKbUT4Zjq2cmGZ+7OiG90rIRBvJjbXcIU2tyrmJRPoQnXKe6HReS4YsOg389FwbgwnO0cv+
GpQMfiiIEepmHhJRyZAtVd6LeXNeEJQUMo+ZEbfQAC+2OgCDoe6aTZeUwWmhabHMbLYb96XX7xqx
r5r3jU3wGCB6vs2Hyj/tVWnry7W8t6D4n84L48eaqcGhRSCwWgy+faP15ic90bptaw4knZK6d3aB
Lx2p+bBp9eURHj9NCJcgfDDWfhmqqyJMii/JOi/aAmBYkm4zQR4coxFSogVio5WwDFRT+QtR8bC0
UPpZz2bzoMVkxV+FafFYZ5GwY4kat8aVy+63DowQRmsskgoYEpixMIcJMDEY8eBG/9Dac0tdVq9b
QLNwROuTyoA/2DWYe1M8pONM9aVlIvNmVPDDgY7FPvkxmPHQxdqrKPLPWoDzG6jra057RlIGUNRE
NOcoTrJYUKWNsZRSHUQmxuu61O7HsDaXhCffWoBHwCFLXiCRYww0Zv+wiVJIabFLSpREemVVu1qf
gktb6Y61qgXngGhidH5Oej3bDCEZUa02u6PoKXuYkYzcSKNrmfC78VFyt4GG7EBMg9rHeRp3Q8c+
oLvSHO26xDOnzc5qVP5PCz/J8YbAPA7nPiF9G0qXRgu1CF7GkiBa3dXygKNMOj2OWh5cUb04sVQM
omwbwemqADQ+jB4qUy0myHV1AWnM2VZMLRYTNtZXisFg4vk4GElBnB5qIz2rDYPB2k/6bZRiZhLH
o0OPDfbfQq5jMYJH14ISfGuoRLshxzhCQjSzbiZgknUQbiq1y89lUmWLATivhR7q0YumlaX2dylW
gEvKG8axzrIrE40E0JXxMRd09tLCTLxAnskGj4IimmpvGDd7PEfPM7m2UPWwlQsjuIyFwGPvhf5d
V6enwFuDr3kBNncg6WYilF2UhraUVPRreVs+51KSbNMEI7FnUeExqba5dRNZDd17P2Cyx62iabSu
BsYBvw2rqyTaJaqeH4wgf6jKqj7Tkxwya2ejVjQyuqrG8MXprFtsquFFV0p64NaDTZEihTUMPoIf
2p6JarypbKRThX7dYYAsYxHcxvDRT/rxXJ2wABv83l9RknQWqBiDgKkVz6UiiG2CUY2XBdP7xm/L
Q+7nd2qeykBkEmNrWWiT22V25aDD7ki5QLQz/jdNkh7zlPyJ3xH4DI5/h6XEvQQsZ2/m9uUo/PgA
XNwoiaEc4KgjGUCODlaadAOgMcf3QdsRbtvog6BkMwefal76O/x4TsgU+efQK5B5zaCGx5pfblLy
hyeF3MkniR4pJ7Wc5Jhb6M66rmUAzfPO+TN9ZnQn9lWG0Zekm/UFECZMuPsYXRVqwCSsmAK4PZZq
I0xDbAz0ZsdQCOdtwJgEgSndOObeAMnT1FB1SfWsW4CJNI6o8JIdQTjPsq+VQkKXBm95+DYjlCsM
g0rCn23fm9dCvHRbVum4tECpm6RFN0VfOoiZUAPn0qlrqb28KyLCZ8T1oSFBqqQdXwaT8kkePuHO
0y5Rea1dXYuPtSx3/AYBGurFgDg24vRLLWPqSYclE4euMFjQQt5GrpZODpseH+UJAGDhto8wXUvz
4DGEKk5LWqp6Jgj6QIhDI1unurNsqzOHgAwm6pikIIuDBw1PjNUkSeMeU3O3DUxnC8dc3ePqYe5k
/xaA1LifF7xHl5MePeiSTU9qDyXdLqmWySZH3/bk6Oc1lFzI4QMAr1eYM5I7bXy0Cwj6UZDygK9a
5si83OCpJDYpzWDK+32XAF4zlT2GwuGh60RRjri/b6Cz5giM2crC6DsE7vwBaggmkAQY5E9s7Whi
lnWQ6ZplXxrWTqDs0Hu2Fo2TJJDHCULU0bwae/Oh9qHtRObcvyrXfTkYm04pLvoKfvtAd70ajOEs
jHxyUt0i8PDEqzRUE2E5ZYST9F+1hmq01EYYcdXM8bQGrmqLDqs+7Cy9PiCwQ62KqfrSTI1dHJON
Lv38m1HhskTvvyULV8Ch0sdtbG/CgpBvNEEKZ22V7PF5uSmQcboIoTbYWPG1eomoz8gVD4YUrbqG
3pGQbCEnlX+imBk42hS0ZyQhY1hksF9BPWtbolg/scJFSc+5KEK8L4Jy0AmrkhMSTfFKbjCTk0lF
wLFwbrVOUg99Il0Ngq9mwqCVIOY6Fsl928dTaeidMzkmQeUk1ZeOWHKH9PWmVwBcWh2NG5g/Wkj6
qh0MNKhqOV63ScrzBvc4IrkMqIU02KiOe8JOUO7RdK4pEGUGQSgINr6p49gA79mYWoRT0fWdWoht
DUSVNgIRj/hJsEkl6hgGUMGIOQlmz4DcrYnEpqR9DnES3UgJcmN6le6SQVlSvMWkq0g2lBQgACMP
tVKHB1JzqNwROiG2TUcI58oXUvBT+SiTJEoTfAHGUqR8hrRZBYg9xGpwGgwXE0y37RTL54qPXg3I
mZoyMTT+VMcfVUXeuZVaGFh96+Z5JaQNolUBwWpFMqRDwztdItWPJYbZcm9CO83KGG8K86nUUyQP
nPhCI84m8IncRCgUMDCsfVh4tqLjF+19RrqsX5WKg5spyilwBSdhzYj03FRg6jRYWCQSV3Myiik4
MCyNIr/oYs9bKwVoegSnTKff5oHjkX+9hN+fLBvVe6xM6cnwUQvt4HcvmPh9CcHzLCSHybWeUEor
LeKgMLBAYBf6mg7iJlDSKxnfmZVvep/71MTirLOz9YBZgNujUURGCTXpCqODZZNaW8Q2V06m3Xq+
/xk+LKIb2lhgfoC6yzhiopNjrbjKiFaDMGdM9Cimat4SdhQs2WwA0k7cXteaemqN0W2DSseqj6vL
qGofpqGhKX7rQ2YLJWUnNewLMM+FRU+xtiOSIiEqQ/KnqQpJ4Ydwd5MYOm4BbBwxxHAl5SZsAvD9
BPDm0D84hUhxUJFGryB2owqHPAnhzyVSzmYkb6gIM+IlA+AsZTwqpCjWwMiwZsHHrK+TW8OsIHgw
s1rATqeqUqDiHKaok8eJeTFJ+pdR7kz6Axs1+DBbjaYO4FbVwPbXdb8cPZ3OQhPNW/pmRKO8rKoy
WZkjKFaS06Q8lAM64AiraSN9/Fg+AhHj9cAZWvZqFY8mxNubKCiWaqsgJkASqCceh3Mtw4klkYHv
O76GN1KaXzgTPiWS3Gzrppf3ZdGVqwLE7zlycJGYSJL8QuwgDKmRktWmEIe4y8ZXoquBEP4Apl8D
O7ccmXrvNSdiTop9hAuyBnX43sRzELvVvREiEamX02cLPsENlg/GmRl0Z23n+Bdq7W0do4+vE9em
sFp5WMn0CX0CSgHRRpWoJ/dykbmpPnaHnrkdWqr5WqDxFbM4gh/OHOMms+17E6lQ6DnWtowb66zI
24VDnn494UG2xuD32Kcq4ZNSJ2cYYBzSVhuuUkqGWJY115MveYdAz+yj3gbMr3ShVudtplZ3NoXF
RKlI64iUk0YcrBIdIbdKWyxXeW1Szh+RIqRuQPtrlRuskoYVLO9lFhd7qdP9K2MKn1pJI5WTT9lJ
mg+nRmv3mxF7mpVcpA8Z3O4tSbx6i4zVPZAtKAmFJt+q/uS5DbbMahbX2yIM3Ta2Swruw3nGhGuP
t8lB1527XBQ7PKTitCG/w3hZWVBc87fMSh/UnLvJYf+6dppSMpqmetNE2DnkTaNRmlXOZR8nW3QR
EHIvmK6EhbRWOsQi4xARDh3xQh/OTIbRmEOqCbZlLlMKpko0OzwbfvaYW+2DXiLZ03jKiZFjraGF
3TYGTbKrbGReci1xkyDXNrgz9SvNYISmhmQv6wDf7BZDry30dBnFRxs/t9ZHakO2a3JWrbIBF/OV
enTjUh68QNVch3CSRO5olqjH1BX4w6yJkMgYcZBDHSxGDGBVkb0MjYIK16Bf+Eq6MTUiUbxOAS9U
SyOkd2t1Jj+jlzLb0kuA/Q7E9WJUNrAgL9vKkFH7hv7swwlYAUx16zI9yYze32CAuAer4686yYKf
mrWUJamHowsMydxn0PWC0UJUXP3sdfxyAeCIRB3gNQ/xTqbndO2QoigJ3RiXzt3U0dq9RaAPFVlI
5tBkBBG3rLce5jV7DUVbhnPqmdFQBrdFK7gqTEVyKjeuDC511U0x+QKrGxlqcDdAiFdZqzIwduRW
Q4rtZnGA7QVbtNllXfWpstJs04naoC6j2mB40Td0IVAw6LWvgwE7vrWnvZ6MROil7y+betxAGEqO
VYwolz3oFnLFgY91YixdeeXGjo1lFVpUDHWwIyYSu272BH/S9YdCP+bNYC6BqOiLTAL/aRrqFkvb
jF8J7xGmqlrF4A16xtUD5IZaK6R6Brst6J0VejALFFVKNzALWmgA55Q0KLwytAe8QQFrVhJe1/jV
aTm+oXBOyacRFvkqJXEJnJJLbpwAwQrCdZgSfPqWvkKK2tnbJIzPAVGhSoWyXx6qpwlSNNBTmMFF
aultlBKj40/qAGmL/IyQnI45Y/SZKNtmdHVkZEONb6WdKSt0PoGhhNs0TH0qIKEYNmqQ1E6/ZwA9
7ZJmoxOWnhk1+qGSUh/VqkKZwfSB0LbFsTOrkw5S1FrDj1rvckyiJoX4c1IsMgezay7PrhqHbml2
AywzH5nBSR6VpdeVN9bIq2JLyQ10GEGw6MmXy/VhqgMV8n3GaN8Z02nLkwNP0+x1i68uanjVOPBO
S2/0KapBAwUXs/XVZqs5pUqEKykuCYmK0gOxK+JuuAlCbqZhA7sSqHkEy6igYFPhRgqCwmNkjee9
ITPp9Gp7ZbflEdRCs8r06Rylv3qlEYW5qloAbMANynVqHTukQhk33WgWi0q1YJtEDSGoZnv7uLuN
XLOWkU7KEeAbPBT3EOa6QhnUWrRtiUkNjn+rcaCSU3TUTOy0u/SBCl5hrniIK55bqUTe3pOR7B7a
VS11dyGPz5Uh78OjqpaR7xz6wblBReir0gZb5oWIQYTR28W8r3t/YN4nJTI6q5qGdZ8cSyu9oBhd
NzlOGGq+jyxMUwDbsDrvnBelZUcungm921ZZtcmBaHplXe0jNar20qSggz1vv+60JLnal4xdCTNt
VudP1h7tLEDscJlaFvF3T2+B+3OFlpQ4W5pNBy9nmIzlnGuYvzmYL2deldMs3cE9YABB7+V1UXaC
9Pu6bY3MQ0MzepAixFJKbm8Pb/uyguW81pFn2EiqUMHg2OsH5NKDx6MiqltTknm+WrhnNbp44hbn
RSDWrLY7dmjJMK03m32qDizEY+95/RM07rbW5GHGoclXZayla0NsYal25pgmqVCxNe/qbS1f175+
padIA8WYK6FhF+eQmR0qwYKdtclx6tx2HmVWtH/vzcl4nP89Fr9ModtIYmfXtY4JG76Xkys5QB5m
lN3/p/BcjwWOCfePKV1hWDdV+NC8d0yArjE/qmcOyq9eC2POv/p/8T/fCTyKrP8Jl1XYGOASTk0G
zPZ3Ao+iKByyHFsD0KSDYHw1WTD+pOCjgwmdgbuO+mqyoMt/Qi6BbCbTcGSgtep/h7/zHsRuyKBh
AbFrjoGeNxMqjUt4Cz9VJpUap4O3klZ+CqDqCmFYaZ0NVE/O8Y9982TOn7Hxb9k5MxnoFTL/67f9
BHYtfU0uhl44OZ2M34ZuYd7myMvSX1zgNImOqXGXxwf/hFLHdYgu5adiFT7h3bDTQTggG+4S3B77
W+VIAnyHLr3IbIHjWzVMBP8TVKlCMvodfpmLBdHO76Zqmu4Y/Hg/oUpHpSabBxjgxKplkgrlVKOg
xALV8gHpDoHe7PyA+XODxZyWXVv1NOykdOxQPSmNat8ofbWf1+igGyZdlb4MVMzAgHNMMDcZWedF
p0yoduvyF1Szhj2562GvCSH/NEJHbt6XeTBmKd4WyzJynGUc1riSiyTDZJN2IITM9vPCrgOkF5hz
RysdMNFCS+xsH879J/Eaalpiu5t7d7FJfvE8s8t+PXcj+PxNbq4U1Ecrqdy/Llo/r/Yotpprf8pP
wXSV+3mR4jyzAccpYF7fd1VKiDbfZDHg85Ac4K9kxuREJkdmFfTLbVvEpE8t/3lMMaxe3WbMeOfO
TJc6kmfmvJx3yKJrn/QuJHmvjG5vVx4kxW6di14cSUliENFxz2vOjy68rpijKerOIHYkoAjotudu
fF6AnSnB1ErFEpwuDFMxGjGw0pVnOmo1r9s5CHGM8ry7Mim3INpUUmYx3XsFaZwB5EQOG28972om
CZMvW9XMlWeHn225rJFmi7/ZXVSCfGVr3jUvXjeVMvpk9BSiJKGr9ToWkDEc4E+IO59/Fbvyj1YN
uPr1Luc1r9OEfox4CLIdF+t0iq5e71CNJcyN5m2r6YUGu9Y+FgE2XvPYag8FjfT1Zuc1RSeVz+uA
QEZb7yUZWbB5DQvwbtPpE/7QJeVmy7idjyWh5+9q5rEddXh+NXgRA8xnIreEr3bUxl/bbX77vKnZ
WrYfN6poCYZhM2CLtbl1kOhWtz0Zh3n/vItfnOKlQ5v3nZhHVArdtRIY8+QqQSMhKtaJ9L5koWda
GpRgm5jqSsmMTsOEZA8ckVU/wzcQW3sf2EY47EOlGva9TlUSt8itJa5hbraduObntam9SA0mrm/a
awFm7zsmu85zBI+96mS+mny+pB8LQ2jVEWRymWKfJ4Qmw3wyMC+k0Xg2XUVKWLqfN+fFIA68bv70
EfSr4wWUFywQc+ZC8kgLJYHD/IlykrUxHTQVHZrufHQSaz9tZh5ID2TT0YKOOkT/E7AJGoE0mg3i
hCYaR6siaT+9nn5ea6Cqbtuke/4UVWveumGM3ErneZH7KfejWMxr8z7S9HTfWRUiBtQFAkTHByel
9YllnGT1fPjNJxv5SeqkFFA9fVY8ooYxrwEsK6pP8+qIbjKaQ+L4vCht4z5gyKCQLhG0vB6Y/7t8
3fl6tvkzkp2SLMjsaDk/+fjH4zd1Erno5F62QYlKBePs5PKO4LNgiC4KLUVn25Ma7Odbs6gRPd/v
fNOq1oEd8WWMZcSN6yZK6ItgFL3e8/FAtVfU6u/ykVDOjLSjNxL3iJM8f3b+1LydK+r3M8+b84F5
3/Pp3vxPJrXpZuyTg0JosdFkaQ0hgJfsr07zuk/tNXty1ap5BHeOu4yDS6dopnZvCPS2dT9vRWKX
LNor8s0m3EM2eyha+3ntdfHzvlSIMZqGFm4knkYqSSQc589kU/BtFDf/l/87/9vrkXz+v9ftee3n
r3p/SeBIAtnhMYxq51ay+o1iTLFCcbnaaxRzrKFItqCNP+keuHPUoAhixAIdCF7OCYm+RCJxsekA
gYAUa8gbQS7FEhPJMLkZwVeJGGle2MQJWoR+xrOk5KwrKRYycnLP4pKvB8i6PtVhAQRMfI9cULbN
6mhwIzFBz/pG4It6tUW+kgxnKxr3vFDFgPy6+WafGPUqFKLprxLR7ElvEn/ykLO+VpbtiDNnDW4+
6st0rTr6zk7afE2Q+oXH0e0kBRUAM0g2KEYNeNvsDTnt6NO7K/1Mj+P4+Ts73va9Nb9BpZ7HyyHG
+NAenHwVGjyeCpOr0SgtkAhoOqoNlRVPjJddWvdM2cTqLJo5L/CjMRaB6ROYYx0/9KO3LbqH+QEZ
oJ0x5MsKaH8kJsQTmZ+SKQIgELP4SE3Rxq9rYwVv+VsbaaUwOVqgXHFf1oG/hkoLO7YewTMsW+Rm
9rp/E0S8vLWYYQ1ieuJYLSFkV3iXYd4JTXD2ieYART7ZVkPEBdfS5Ox69dgrDCGUw+slk6ULU3Fu
G+a64+ij0tAf8kqJmSKlCKpjO1YKUU9F0pTnxaS3Z1R54y1VqS0KmDaOpgAK1eka4cpujXbmvutx
GFKY4OSKRU4OnfTKy6yLSK8KV22o1cA/TPfzQnS2eycdvm8+H8DiEZRUBi8tQv5zXjy3gHk1NGMm
wXGPwyWYOKIN6dQKLJWMIWkAvGSOPRgq11JJ/TaTAM73/lkzGKKECMZlUJm3mq11Zk4JNFkZbVkU
o5Vv9SCnFIzoAueFMo/Sgnw0b6LboWwmE7hArj+i/HGegWzZxzYyWvNaGaUDiULcmwIkoAiAxQQ4
Rtlr/2bbkensgG+I3THWZc/HbLqOzqiSzeuu+RPP58A3kikZkTX+vphqubUYW0qxSBJbEyUgVgHz
kJwMu2Zp6S0zIrl34CfMHy1i5hjzh+a1QYxc89rrgflzz/8yDeFjIgq38z6rLJ2NjQm4WSAsbouF
PGUkLOZtGruC/FeWLonfm/28z5J0DhfVEa9DYzfvmg8Gft+KML/Z51LsIwLF5SUtvBrLlldV79m7
rDXOB8/U17QUhnQ12CUgEzc97ETZfd7XVE++7VcrdJ5LsFZ8zEgVaSlTlVg0YvP1wOtmf1YwwwXB
SdFrQFNoZUtLGoAC5Wqj2N1psvGBRmsHxVmhW9ffZU+2kp7gF5EzOm4A1F0np4QdlyBZHdRsUF+7
HNHHHsiyg9tdqN6BSi01ybG6rPtjFaLDTembbNR+7G5b9b7DbS6IN6jTxOoqiG/16EyJNgJNKR3I
H1rRplF5ZzaWcrC7eoF2upMdQXmVwxEKBKBYz8Ek4NBIO9sB2n/hy8ABl364i9NdPOZuBTyZ+1qb
++xou8AeKVI3DxPGEav0G9I9VbNpAUlKX4RsKPd/1Vg7JPFceTwDp5XGdypggmjhL4Mb2OrlV8D0
eoQdyXUbrGAF6gg5LZCS1VSU1NciuaxtLHltpjsq9364JotY6mdQ2aKbKjqv5a/JCRzSxdHYF/f2
IjodFgWvqBu60x52jBt9GY/1ksz0GsE8YNOrfCmharZAARK8y2Zw0fJ8VC6yVb+LP8nL4rZc2sth
i/9McKZtuy2Smovw3FqZiLSfE3RWC1Ryl+mJsi2+4uccNIDl0CFfIY2WhGsPt6B+YR4x7yjatcIM
u1nmSGouv9YL7Szbgcy+NqEYruIL6dR/Gh/Jw3/Lj+URmA82vav0E+ZoJO2tmyZbGqfqdf1JXz41
2+mwa794O64Kis8Gf5UL3jm0EM732rC1NsW4GHW4Das8Z8haUrnVsDRemeWnJtqGwSWIHCq2MKYg
l3prB/RykgIERyjNcs2rCdnlxpUf9fwiQHnpM7UwSV6ZmCeOy4F0LQncdjsQ1qKGby0ikgPDHj8S
HBJAhhQKGvXVl+pwtC4cbivbmS4YqGFv41KwCndKj93vnTZtc38zAcDtFpicWTeYBXnHYOtcqEvg
IuvhS+O4yHAe/QjzvWXsbP1wiRbeeJXES9OBSbDFGLz3dpiy5uYl9M/sHjF5eVp/RtgjUi+ymHLA
ab+WHwppVUwrxNhlRghcKIDgfLUe4XB2+Fvj5EPVQT54TIV7VztTnEV8W47uwbjupIV0UNbFMr8z
HgPGQSCLGA04R+/SBzz4ucvc0XOTLzibSZo4qFMp28LMvHaKo6pv5SNzr4vki/IE6JrMhPwVzk2y
7+5BRkblEW9eZj8bSGGF6/jAB0CGQOBwwRmGCiHjQr3LNg3cYrAOt+bX7iI9tz+VuwF9BQoqQC6O
vP5StwPq2V9R5029Rfvou9UTUte6sspMFwXWQVkn+RqDOK6Q01Mca/CyONH22gWm8CgGOimAnUX4
JJ/099JDcq6vcpcg7Vr95D/G1xSU0dFucT5YNK53Gt+Vd8BoLsgO4O2zag8GapWn+RafvelTstNP
b8dL40raaufRE9pNlo/y4AINrW+k/Mz9sIaARK1p3FQ3QD4vEGo4yDsIutWtGizB3jJa7erlsNBX
0icZRN2aqvyiXbbXIeYN2JC7RAURtuzJslSEihTixTR66aL7ku7AIwFvjEwMMRfyEWeBjX+nK3sS
uFe5t+TW81UKbHmhEv32Czy61vY2u3A+x0vnFqWq5bSNv8CAW0mFG9pnGiVowNQunebSRy3bhSaD
Mv4iP/K6USs+1bbkho072uERdztlQeprj+kHb74KQfU0CvB7XMNWunjwtv6RyHObbSdeVCC/9nmz
lXdQDbtqrQNtpwfUXBkwwbK84pnumgPeejHW5m5GS/W3yI36qExBmea1PofRBLZlAB/vUrAgPa7R
8mHJnFpgNlxcgOqNR3pn468o3G2iz/1JXt0Qe0XI63NGZ23cKVT4aHuoNxztpb8rj/Bt9uatzjVv
qDRuh9g9gz1oHVCFKbYaY4qLXYzl+qQj0SqLVk/jWXx07vXz+MY/8TfB1wx/nNMhSXv3dfizs5KE
zzxEanQbKeWqLcmjvUypaBNo3inUNpTTRYTjCX1sxGPxSet7De0UUSlQbcTISPwLu4QeIiqifUuN
DNgeETkSaGLNFwHJvNYbuGFtn1fxQpVXUdIdYh2mdyg+k8zRzd//t4b+nFvWKkFJY0TLvDXxKc/r
g21BCcosAqrAafftj0VUye1e0hL0S8XafKCuiy9YEyBHXSLZ6PQVJPhpWgeQznc1mSu7p/g1TTo9
5byK1+0EAhKzQcvU4VLVARPOHoQFknJooFK4BhqXZgEijxo5iGje9iwOWVqyHAGrbs1KiObLQm3e
sUkVzWtNIIKC1208Hok+AvlgdkhRF5gKLlQheC+LhSWk7ee1132K0/WbtGrPPblb4qxau+bID0x4
QqRbZkqxHCNF2nj+mY9Ezd7GwQDRzkzZRUFVb1oxl54XTWyclqOkrHuRXXhd+HMU+GOf2iMQEHTy
2Zxlm0tK81oFlpAO4UfFC0xlSHm4ClZzTclUWxdlQn07p4MbkRKc12YufxirMm7YjoDzXQEH8ta2
Q2qqGLoYHVWGCa8tSszbFcDqGv1xezuUY7/rwx4+2OBsXhNIsp217hib4mUM2xQLo2bapxOZGK2p
6NUh0gKlYObZQgAdjFZ73pT7EDQEUyWn864prMpYCwy98DRRrovKLqk00hCoAwx7Rxm0jRbaW38S
v3ilG3fpWNirLgHg7EYiX6fH0F0thJUBd3REKuKXe1287gOzOO5U75j1CgaJXYVPgd7m43LUS+rR
9alF1KNZnrntRCJuTtEJq2k8njARmv3n9VokU56Tx6/JZFXtvhgGoD5ZykFqIYS/x2j+QOwb0LOW
X8cmBmXeIyCzzmt4pLidE7mxkFMsn2VKx3UF5n8usc0/8Lx43URXJuQmCQxl5uTzz6uI0B4pY4XA
qER6uBh7ezGONumduXT4vBA5ZKOo2InexDJ14D0ideu5b2qfc43weduWh/RZWuX/mWLc9xsRtTJw
rlhBX7RPYKqf6jZpfojLiaPnAMCa6/zffehFpe6vT/TdEP25vPeQtxCQuQI/zN9p7dHg35Swfpxp
vt5/OkNyz221j1QONedPkACGYaiOZRuKYVKpQ+sey6H5sOQ4VPKo1KmOYum2TEnvbeH1xzf+xUP4
5/t7fpr//Jl3d/C3JU4UtKj6vRMpnH+XXx/CT6d48xD0P1VHQzRJAW+v6OgVvn8IotBpmrrhICJu
mYql/I97CIbhPF/Ta5n3v/0QrD9VQ0fHR7F5olRKeKpvWwKGUX9y76rloEBEGVijFstTf/Oy/N3r
8M+/8se1BFWDH/77TQGVJQ0he91AGMwUYj3vnoJs/qlQusaBiwqrbOjP1fX/QU9B05TffyGUP3VT
Q3HKkm1Kuo6BkNvbp0CvoGlopyEfp2iybTjP3dB/6Sn8Fz70o5MlpZ88zt1r+FT/VS/8dx94aXK/
Hv/eqewe//f/Er3nuw+K3vb5u5/mfl9s/8e7XmNu7m8OvjT/+Xu+//v3G/z1q99918tdvezchk/V
ffUQjPOB8ftlnt6ndNL/J7n/ep/evwVpUNfhN3m9kl8wID86xP/kxHX803mFFuFvn7fC7i17f+K5
m/79E8f3GdIuL5cofkaaJ6pkv3tmFxbsN4Sow3dX/dyv/va58ySv7h/zl6sUV23NWrO/f+Yse3po
wof2HezHApTz8mXPU4h3rfhNH/lPrWP5lNz399XTy5nEZdu29gEP+wWq9Ef+7Q+M6dv06/vHjhn5
B7RCkjRV+Pju91QUJB9f7uffP5nNU4651fszq7JML/i7P+iWJx6GL+eZm7c2KyP/7ol3j/fBuwao
6JbyAV0IGkohLlTv30hmih/Q/nbZY3j/Uy+io0r88nT+/e+3y/v3P57u2Azkv/uMD7/2TaaifsD7
cuDK2od4fLnEuV1AQfmAl0S4fdW/PGZHtT+gbZzch9m73gPP0Y8YXk7uqzG5zx7fPg5V1j/iJzy5
r+t7TFbqp6Z516ZRVtU/4pGEDwgg37+P4phaAyX83dZ3EjIW1HnzrmWrCnI/H3Huug75w0D65WSi
DaqolH/Q2fO2+vnUH3Lhedb81IegwGk7L3fx7/uQ06ev1f1PsydCSBEg/+4vefrU3b8ft1SNIP0j
Ttz/sb1Pixqz6HcvJud3PqADPH3q/9g/VfXT+HKtcytBUeODTn7yNIQP74ax70Hf7z/y/o/PKAn8
dN3mB3Tep2QDgz/c+ypnpHz/cmqm8mFfsLwHBPbz6dUPmJKcweh891h0WsvLjn///pzFCTOS91GN
qpOH+YBTgyf4OVFmfMRPef6UZfWYdPc/hQmo76sfcN2XQf749Meu/mVsQ93lA37IK7hAf90QSRko
H/CTPn/Brw1RnP4D5oPXPP2nun5613Np5CY/oGe8fkJs96XliU7rexrld/uVm+Y+eHdaHYHnlx3/
/uW5fapSRraXE80XzFD8AWPxbUhk81Pz1gzcUV6+699f9N09407mo6z5cq7n6yaJ9LLjN06Oqcwf
f3nxpvoRwcjdP3nd/MgW/bs0zN3fk3D+8cx/lWn6kZH9Nf/0kmn9q397n1wTn3hInu6r//i/AAAA
//8=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7B5E2584-DEFF-439D-ADA4-41DCC6781A4F}">
          <cx:tx>
            <cx:txData>
              <cx:f>_xlchart.v5.5</cx:f>
              <cx:v>Revenue</cx:v>
            </cx:txData>
          </cx:tx>
          <cx:spPr>
            <a:solidFill>
              <a:schemeClr val="tx1"/>
            </a:solidFill>
            <a:ln w="3175" cmpd="sng">
              <a:solidFill>
                <a:schemeClr val="bg1"/>
              </a:solidFill>
            </a:ln>
          </cx:spPr>
          <cx:dataId val="0"/>
          <cx:layoutPr>
            <cx:geography cultureLanguage="en-US" cultureRegion="IN" attribution="Powered by Bing">
              <cx:geoCache provider="{E9337A44-BEBE-4D9F-B70C-5C5E7DAFC167}">
                <cx:binary>1Htpb9w40vBfGeTzq4wokpK42FlgpVbfPmLHk2y+CB7boaiLOqiLv/4psT1WpyeT2QUWL7CAUa6b
kngVq9h/fxr/9pS/PDY/jUVetn97Gn95lyhV/e3nn9un5KV4bN8X4qmRrfyq3j/J4mf59at4evn5
uXkcRMl/dmxEfn5KHhv1Mr77x9/BG3+RR/n0qIQsP3QvzXT30na5an8g+67op8fnQpQr0apGPCn0
y7uPL+Nj++6nl1IJNX2cqpdf3n2j8u6nny8d/aHRn3J4LtU9gy1G74mLPUY823coYhS/+ymXJX8V
W4y9xxg7HvEJwrZPGfm97evHAuz/8nHMwzw+PzcvbQsvY/6/mX3z5MD9/O6nJ9mVav5cHL7cL+8e
SqFenn+6V4/qBV5btDI8KYRyfvyHe/O+P3/7wf/x9wsGfIELzlmfXH6uvxL9oUv+2Qgty8ffP8x/
oVPIe4dhx/ERYQQR23W+7RSE0HvXJZS5lHou8hD7ve1Tp/wbD/T9bnkzvOiYf375n+yY8DEXX2VT
iv9m33jvHUpclyGfEYqRQy/7hr2HLnE8ZlPHwwT73/bNv/dM3++ec9uLHgr/+T/ZQ9cvw09XL6N4
kr9/pf/K7CEOwq4HM8Rx4f/l7LHd98j2MbN920c2Jd7vbZ9mz7/3TN/voXPbix66vvqf6KEfr7/n
2843mv/ptsPeUxtTSh3m+RTRyxUOth0b+dh2GIKtxybuxQp3sS38+WN9v5suzL95k/9Pe86f70dv
2/XqUT1GZp8/25J+LDWvC6HHhemPwoXTt9s9//LOwQjDXHmLH2Ynr5Z/NjPOzF4eW/XLOwvZ+L0N
HUYxwzZsUrb77qfh5VUEvUqxR2DmEeI5LohK2agEwhBvNrKJB1Ye830HVs1WdkaE3mMYBq6PEfNs
BxH/LcC6lfnEZfn2SV7pn8quuJWiVO0v73wGI6c66c0PS23GbIKoTwmlyGWU2CB/eryDKA7U0f+r
U5LrgZfpsa1FyGs3lgGuOr3J8vGY+m6fB8yym33isNoOXdbiIPFQaFlFHCSiraM6oU+kSKwI06Mc
mnHfJu5wApiIcR87PomsYvpSIKfe48qq96ys2xxaAbT0WY8ig3Zx2Zzkhsy8uA6tjMVB23O5l84o
9xWub+uiG9apj8u9AahtrSwwaMW8cieKZ1/25Z6h4hV4b5jhdQXm0YSsJIhFXOw1pcW+HFCxl8j3
ssCgSpMqKAtvWimrLvfdpAG0otwvpMEYGsIknvRW0Ezu+Qxw7pdngHYk2XSEHjLuyP3YqlcgZnKw
qLXWoj0afhXTMZy4L8K6n/I86MsEoGv1GeBS3uWobdZxj8s8ID2p9ifU65xhl413tGoq+KbtVO9r
Ur0CQ6YiLSMkrK+N5XfDgcNACXTr9auJWul48Hy5ypPYD2gcr3TVP6tiurU6PKxcXZZBy4orlXQ3
TWrz9dT2G78sq8CzsjJoOqE2+dh/jJN0g+LG3iK/+NglKAmqpLkeUEY3k1dHdpXy2yR0a9UcdJk1
BzJjXcHlpkfoMc6yyMOWiJqB9GucZVZgZbqI5KBzgZ0gzVu54yn0lemb1K0fcq3qWF+VDvnV9B/X
WqyzlviNuiVycFfIVX4WDF0aBzGZSCht90XBzIncWHR7GM/d3mDsDVt4uBpIHiy00VnIxc7wbBbj
PKjzPmqmrtouen/h5lJs3HInodDl8zOe5Nmh0Wlz9qzUPNzFMxjyP+c1FaNhVur41KJxUDT266dZ
nBpen6d6Y1G2lt76oqnTJ7j4TBfkWKZDYHetWhnjZEDVpmnjfT5PFzHPLwPKNzJrkxhm4xttxE2Z
Zjo0NkZyUlosidCbSXlJmDiqDr7n9oK3NF9NE7R3ITbkorM8TalqFVjOqFZGxQi+p7f4s3jH1k3G
jgtrMV14y7stvKx1bhrXnWCEz9/Ecb0HCPL5OqlcubckgKqVjR11CJbIxrE6HV6iji+qvTXxm7RD
aO24dWtHNuIodC3OQ+Nj8XZBGl+Zl6UwKebGGEy2PDDqU5ySrYrzU3vfszO8k7HxYx7k5GGhDWY0
L3iyGJ1d1thyNwxJv6/iLyQairLaK7ev9oLlo32iRe6OOjSiM5ROsYQRNi+jl6Kq2xZYbNS8qAtv
XiymcmChECUJ2nnN72dJY7aEMyVuVI3MnjeORdWQnUvQesroddrl9T6fgU/96gRaJGCFRlbTrfXU
fjACo2cw2o4yDxbaGC/k4mYQ3avXxKYsYKVDQz1/naKs+73BDKCS9WHt6zI8E6iWrkQ2yaBDmdrD
Cn0OvsdTGay7DQ+6+ZuMZh+cMWeel4aX6XneGAlH47YiPdqMKmN5IFzS7Sff99eoFNeXyic7w7XM
sFbaX6dOnmzTAuIHA7o+hqeveB+qxKv37ry5GSCceVGcSSNAmVXnQSU/2c3Y72wrafcGOJ495EGZ
On5EGf88zp8KtzoJqxZbe27XQzT6rQgg1TMF3gCLE+1g+RsIbA8LMLxE0t/sckQREY7ej16s9/0M
SgrvW/btruWV2metq/YGS1Uc9ERWu6nz6X6YARrVtHE7d5/YxWCHce80a070XRNLEkyptELT56Z/
p7mT81jDgDHMzowdOm+C+UHnXIA9dhpYvd0qjNXQ5IH5EubDxMTfElR6m1jbZM86RvYGS2jzik1u
J6OskyIoinLSIWawPDiaQKQBEaDc22MDdCLtYCB2uvKnut06Y7uiI9HDPXwouafYokFTeV5IaYN1
xJqUR6KwyiBLbBWNVieDVgu2z4vOioRvDeHoe1bglDrwR2uImjmqIyZ6y+ZoztBqYRraSAwoNYM4
r3JyJ8RyjIMTvcjPlIwTQ+e55a4dR12d2tEQGa5YnLaBtvC9j4ZiPVpK69D2YDnBENicwCjqMK4G
vEXF1kWc7pxZbgCeIy+DtTgtIOCaaWO56CjLBsmF+qLTuDUJHG3HoSsquTdAdwLWVIPCKEtgMM/h
7nflk8vtQEo/XV3oGO1/g2dUTq0Yk1gMz5zxJlqaM9jyqv040IBMBQvNS5mvtbzuBWleNLM2VH9Q
84a0ADRvQgvJ5+0rnncUpOI1bkYXBuy8tUDWGXazRdFgo5fDvrbYLOKTW5HjcnvB9Nr5q140a3T+
lOdCDB/iHK9dm8vAaWCkG6B4A64uUUOXFnpVuhS3lEJX/rn8zOml6hl9Qs98j84Is87q3JPrP8iN
qhZS7lr0fNbG99Hvt7Q8dDahjxOr0vXZExh0UTlzYSSXtGGemZ/kZ4+D8w1p4QiWWplzBvI3spBp
RGpr2hqNhb8YeMSOo0rnXxZWTJSzd2he4NCgRtLlPjo1ISc4IRZiM0GoujdgnFiz1zPIUtLlgUEN
04hzVcFpeNE0WJInaDXlZR2ki9jt5sOykZ+5c8qi3TtDVdmhQY381JKh00Z/1BXL123XMRQt5gY7
87k8kvFuxNDddxYq1RoVoxX1jfOrmSvLjDAk4S4qt6d54fZpZUeLll1U3ioWEIXAdlruh76B43Bi
IqBhjnUW4JcqCVnZ2aE31gS2IobUPpXqFVi9diCUmelCZ9QODcpemo6K/cjm82w+zxkyh2fjHM4t
ZDGu03RPfb/cTFbX7ls/+QKxD2QQJmxFftu9TB15jmEjz2W9GTPJVxTd80I2e9n1n70kKA6indBa
IfIlmQiLzNk6AzeSHZjCRdTMb2eO7wswJ3wtmiQiHLYZqyvTg905qybjEOAmGd67GDZzV3lhVqcN
nA67zUDchxzehdLx0BK1tm0IwmDsoKbII9/tQm3RVdpkN8vZ1aQizCm2GOkQ1S7hARt6tD+v6nyT
5XmS1dQInrxW0t7If3yUBfyZMs/CnAtxC3X1ewXvh1qbFzlnu9pLpTlh9+ZrKSjNSbK36tJF2u1U
8/uTnNwPhd8k7L5JT/6eqzaZNwLVuD9P111kOc8SfbPda77Odd9DWg0zKAEyBwY3lDNO6TqoYbyH
8pPHXA+ytA6bU7Cv2ToPUnKQNscuhhLVXAB5TdUh/z2UraCKyJADRSkogvwnqTqM4KnOUnXE9cG7
zVzISnouwyYpeJ6qy1HalGjI6EuN5RUtbfww1rmzqhLNNqh3nYeB1M6q0A3bGKntW+gkdZoSn6R5
nr1Kv2drXBnl79ki9ii4TFa8r+qDAX6e11Ww0Gyc6oM3gwteynX1u6LVHt1SjVsIfpvjAvKKnZOC
FNZBZltWM/yJV3lxxC6Ds+pM1lMJB78h8TZwlCWfHE89Z6UabvioA5QkkfSadJ3pYfpCqzosFWKf
ej6uKUsVxOW2p8kKguv4ME11fDCYW7H4UMbcbYKFzmKE932fBtlk84h48RSoBqd85Q8aHcYcefUa
8rPoYOjE7W4sGdu/VZlIt1NKymOqE3nMZ5DEsGfndkXCC4EhDXBFI49ZlVktBIKAVlvGh+xoZPkI
izpPxjTifOrXI9b+ddo2/ZpXsX+dzJgexzFoGJWrCm1ki9tfmV1btyqX2SazEhmMVS+v+xnEVgbA
q6eAVuUQKDXwrgpI4RarquZsg5W6Rlzpa15Z5B5J0UZOH/N1Mzb0PuHVcMWr9qEuinhlwyG0v8uy
tN2PSei5tL3r7FzdwXv021IIceIZwTxXAiZSvjOkqx1+9yMj4yin/RY3EMsMI5Z1QEU3HQY/OweG
VzneeCYwPIjNH1773MfXU9rDsWjIbxoskvs4tuimJS4KG+Im9yPsGUE/tOMqdQa1qTOFDwg53b7y
hn7ro1pc0zF1o9LX8s4ZfQwBWJZ8ynKvDAbY0w5VWdsrSFLnYTq06a8Gy9+wdrDEibdgHlS8t2me
uBHKGxEir6QblsRdEhp6KHu64QXj2x5N3arXSR1Y7ZDce2NWbnXT11s+2v5d1fZN0FtF+pyMQ6Tq
pPii4gmtEmKJK6qc+MhxRlaxmuK1hEx0UFQxRwG2bRrAoJfrKnfkdTIl8tr2Gnk9zaD2IOIfWVOt
jaDxpwTBvAGJlSga+HX15HXjVR3nX5y0GOBEzWprP5Nl2fdJKD1t7XEnv8D0hBd6I5uSNB9avUNY
FwdNFa4DkhF0SMs84yuVSRXhQTcn5kmetug3tyqSrVdQEcnEcsOut1J/Q60nSxXjFRQK8HUxstBP
vVz/2udw5rdrwf0y8LmC+J9WUwC5+emWaTqeQElWYCHOOXz0A1k3ehMTUB3zMRyJM21yj4sPMpZO
4ExN8SQGvh3TbvxE2+baK+tNNq8jBsCqFx/ovI4YsjCLyUJDB97EuhSB16D0qHpUXCUN8Vaw3ejP
PLaPbuu4z4nQ90RT8anw2RDZNE6PUjfFlWDsVbUv9TElhfx0thV+pxCEENxs+WZ3YTZzCKMuYXM1
37Hn3eesEASxiegSN/FfMlfkO8HmhJ8zJwas+aCmMmdOAJqU4wV9qXpG/wG99NVOOgstNZKIYG0/
dDW/q+k03hRCpA9yCOOiLcJYTnGUz91sAHI1gTWsyI5lrk78wpEJDozUny1Gq4kjo7eYvVksfOpo
jgNj8ddt1GVzVZdDeT/5TQZFKTl8EE7THGM3SVfUVdUjz/o9HzH/tWCW2BE/Lta88avH/qAEzx7b
QrZruCDlb908a3+FEtquSKFKodX9yHV5a7mK3hVJd8Unr/s8weFxq6GiGCFPdZ/Lvi6CommTm4K2
fNtwKMKhBhUBa6bkSx+3U1jY9njsS3+6L7L61pv5rT8mkV3oeFcLWn7Sc8g+8zuWeutJpc4mLrLk
C1I3wzR6n+OptLZ915DIsHlPdiqtxANnvjooorNVPHDxBTvp6i9Gnw+F1W9Hn+dhWPEIhosILoKh
+O3o0yn2W9d2xXOKMpxBDcy6Te1MfyG2dsNhciBmqGJ812kftnI5fbFz5oYWV+1RtxO+S7j1aYIJ
u0aDTOE8FmfHBtvZsaiaV8zwLL+4hYoH317wje7YuWMbGL1FDOWm2wY38MW/487w7DbdVEn3waNE
RmPXDUdbFfSYNX4aFVLzz8pNb7x5ctOY3kLMb38yqk5CXlXhvHSmKr3ce5YWvk2rAn1y40lGqELJ
qkkUJ0lgEUtX5S2U8nYwJddDSlIezJidk4wHvEtesW+ll3rWKNZwfAKLb/Wk3yJIeXQk9EtmH61J
nwNWoV2K3WZ3wV90s7iyj4Z0qTyqsYi3kHCeumBRWWwNj8ryxhnycWtMjdDwL80KZt9BQmBYjTJb
xzqfPsLmmYbIR81nd1IiEMoffoM07JXOeMKDNFOBEFYHSU5RBYqy5g6JogktWj6gdExvnMR2Ht4o
zTh+EKJ+cPoivUEzNcsM5cBOtWj+W3Z6buHNy9IehxYM9SZb2ptlC/X2ZLTMvV1WiS5IkUiu/IqT
cKSOXBUe4VeGZ7AFZEbAcxK6kII76X1PORnjePvjmezBbaHziQxnJ4yJD+cTF27rzYeebyfymAjL
SRpsPYvUvle68T/4XppetVnch2ZGQ0jw1JXY/wChj7iq3/g+8Ns3fq/FEMrameYQ4mn0BDvTN3zM
vac8fhQNu2Mq110Akxsd47dRe8Jmnq3hnkIK9YiAJa0NivOgNmIDzGgzmFGE3ZEELibg0TBPzn0E
tYhaJ/bKkhAU13kGNwR6Vh7qOSguJLY3iY3FypB26eeQ/UxPlJw1cMyrQIyFPAj6Ras89OOJHvJa
tTcD5IRCJbLiqaZJmMbu+KWAMDlaNFz6HNN92/vuzsM4CxRyIcha6Ar/RTRA4erJZS/Oh13HoXDn
yMeXvVh1k/RgDfKfLZ4jagUU1U5kDoYSbfLOsT4aIsu2A62sj5Vw5b2YHvvCO8Rtyq9ct4Go8I2s
YhseOB3ik5QJr/nA+LSyYb+hunaOmOR821a2c6QzhmeewQxvkcoqtjaLnsEGMdyhUovj4DE4gxBn
XKu6aW8yzV+BEciOjXAo/J1nVOD2AESns6Ci+QgFjdkOzUzjxmgbRZZNLPjxTHH/OFPgLhecDx24
OOk7cKb/dqZw2gvLHhP8TEvFQ8hVoyOUAV6B2woYqYZWikB0WPEIK9HuF1ZdQsfkoseRFpRcWyIj
1xlcrElx0l4RyJNdOzMwfAHXfCI2IRJeCIx0ZFA/ahwRqY5Zaie18PJrW/bpSjjF53oUaEclbW/a
sWtv8IzNfEncaXvShSxmdkO67NCT3nnQjmS3nicOzVDhB5xN/u0sq+HK9SJrZ4qQ4aOU+RRJx6p3
7VClB4Olw/SK5W/YIl0wPnjpIXPaZvPjvvH/MP7hqiTxKfVduIvn0Pke2HkwrFxhp1NWxk/ZVK4Q
8lwomeoaziw2HFxcuOdyMGRNYxTQJtUrqSEqDoz4QjH1E6iSndSN0jj7MJqLunFpSOPSr+hN7uBi
LVI1XQuCKyeAOnt3XR0MRw94us4M26vSeM0HewxyWOacYJFDHqsLPC/PNhqJ6fokfvWC4FwdNE1B
I8mjqvE7BWfIrjmiVNbFyqAGtFYeHwoeGcKGoujxTHlRm2ZJYvvsYOWRqCpwZ1gnNO4ETEkPx+u4
zeVVW5bTuoIoJvAgG3FleAZQOGuNgUH9wTtW9tTs3EQlr7xFMWHq1YPhsYqyUwr1dC/+FkYU3JM7
vxcH92P/sAL6nu/CxT3fZpAPvLwXl3hJnKeT3TxnqtQtibwK7m8kk3WV+/VtZUGh2VAnlodiHTRl
N6049lmYn+hZ28jTTEz7wWt2U+lbV7hIaA9lB3nmxgiMrnAdslJyUEFcNSnkzrX1L+qUd7JqEA8g
QwYXXOA/x7ejU9ZfhrjiYa5K+95O9BiV0oqv6spOd44o653vJvgqg6gpQkPa3OOiTMOpTfiX2WOS
efbskcQ8u/Nx0myIVeFADXXxRGx7U4/D9Fn0RRxpyxv2KHfjW6ORN+5wnadpGiizXs3r00g6+wiF
BVi0hnqqAop5vu7eJIuidLp8hXlfhuWA2w9slEFej8k9qVly7wyQdBfMb9eG96ahxjpboTG+q+cE
AtVJuXbiWKzamTQ8kXvFumYQ/Hsm5cDf6BKO6h+MouFZLE1XGqXtByNYfBUmcwF3ygLUWmpP6iSq
lV9ed3yEhMiMeU4hryta0gOqeXTBNxpGOFsa1cWIzpbNbPnm1mgYvlFzxHhya1gX5t+6bZn8i6AN
kYvDvwdXRWwCxy84/8MAxf7FLVDOdEpZpazfsjaLFOQucGA1fr1CshtXZo9Y9hK/Z+O1/8UwRFmB
qtlTpgLXq0zrV33DM5Za6PG6f4KBNHudd6mTr2/9nxoVqffVgyUvG4v2QzGD3rtLbFLfnmKGOXCA
I/jC4X6R3VbpkXROOMIq9CFTOb1nVs9XLZFkw2NG70vtpge3durASEc00vvZgMBdgJMBZFzBYNBB
3rblxsQ2Fsu6FewQcmtIXtTdysmR3NpzMh1uYr1KTeZ9kZrMu5Has/KFLcrs8kEWQ7HT1fg1npzi
NrGT8gQs3j/rKkM7wzLCzs/7Xeo0XwvUlre57ejVyBwMb1LIslunmK/6OXJM+zYLJ2eiN/Vkdwev
pVVE25h/aT0rbOIEf9Y6XnFey008dskK1pbkvq9xco+yMWJcWTeGNYpRQiBbJauBprDEdYMTMdWV
68QSfUiRZDc1Yf6NN2MV5TyAbEq+WwRjxshVbenQqC1846RTJdxJmu2NAHKFOsC2BcGGiIk+9E0N
2Y0Morm0kre25T6pyRs/T70s1x6icHumqqbPcSdv3M4f7rIk+Yt54H17GZp4kBWzCdy7psiDsg12
L3Jg3RD7jV3r8bexgUy/HZQjXGhxyUivIE77IGkRV6GnyFfcJ+ygU7u/h7Rtu828YggNaUBffXRL
Xd8ZwhEwbojnxWtDJqikVzylHwwFd577+17EX7O87g5Ob1XXkFslpzzXNFlwCXawDiaHdcpV5T5L
1kmfZ+Gih00Wi3VxVDO6svK9CcIKBpFyVuX2ysRd8luSTaxYKa9aQ9mLXuFc3pvkvgFVVtzyvqmu
DRVDF0Q59lwoFc/VgLRxF32JJhz2EKDuSTrilcEKd/Q/1lNzHOY8jeGTKYOLSCr2Pyq/uuTjwYbd
MBVNOCCbx38RycFV9ouNHCHXg9/02S7zCSaQ3/w2lPNrp1VT68rf2mnwV2UcNztVdNfpOGVTMJbJ
eMVlM14ZTGZlu3Ob9hrOcy3dG+WZLIY4nQKG73I7966YFMW2YiyBMvJQXHmpdiOvLMZ7iKNY0AhR
PHrFeMi6qoX9NfcDr8+cZ2+a0qC06bUDOcErSOKXkOHyJ6grwYZUa9v3AzefytsSyu7M05uuiJ0g
6Z1MvDjwq8BVOSVFqOdAawEuXME/+jNYeD3cz7bRyAMPfkYQMdjd1Z3s3V0ZN9vCGfEnnCZyNVWE
7mhu4U/K9Y+xw6q7Lp+GO7i4doAlMPu18m48T2dHeJTsaDADfN1MbZD26iDbHG0Nr2E9VIgcbm9O
x2YoPH3MqzbeLAdtczZfSHOwNufuN13DMhquVUUx7dWurfh0WIDuq+lQ5MW2KJSzxZhXdbBIT7SX
wBB1Y72j6UButDusurKor/BMGZaCXedgq/HKULDGvPJ7aYv1lNpDuPCMCtRwvqBuajcD5Hib31Js
l9GgRneHSxeOX9XE/1XgEoeQu5wO852ST6hJT3wZx3I3JSncXYGM1L+whLuGhYvYDSlK9wMi6sGd
+RQSJOuMjfGmtLwSikhToocgrkc0HeDqlXtfYikelFybxBNclDGEyR+RxE9miSHyWY33Z2pcrOuU
JdGPD0cIfrUHRe2z/ACFrIAPwwcqdjb8fsX33XnSnRULbLsupSeSFnIBMLW7sXDCYhDW3h4o/yzg
phhqYKPzPbj+QMgoAsPnaeet7V6gtSXK5DOz4a4JxB3uNYSW00PR5KFRKyUtDzxh44mU1O5WbTrY
O9cXaahGVe21Pfwmiy79WlTX8JsWuKBaQkDsdbH/r6Joq9CBzfqOxLlaF3ZdH1Xee3vU1sNGNUTf
yhrxlTMh59Psp1ex+Kr1qx/HIrfCDSxeVVADTVyoCsq0v46xvvI5/L7DIQh4tU86CAd5d6Wth2bo
umujZdiGnLpab0lvPxq+YRmhAVNfxyukqBueWjDMdnbZorEPurLkG8M7a8z31Kab0vZwxiv6sjgq
u17RofZeH8o0ReFuzsbJm+L0oCee0bFoI1c9zfuVYV48dTP0An5LY7NN2fJ6x+32FuejV65TgkQ4
+DmMzsx26DGtnP5QZyiugrqz+oOhpS95qDgSkY+nKI9hzYWMWTaFA/PF1nNVce91iXelSXzjkgSo
mdXlcIRulU13gtHi3h45OVik+LpoDNT+WpepF0H5MoPdGCwdt/B2CippgfHBZkf5WNx2bkevjAbJ
62xbD9MIBWgQGh7UQaO2tJLbU0sFm9bFNOnVyYeod3GqIVXfbEQLv6gxXKf14ccz8Ku86ORBxvUH
DGe9xamHtFhJQaqN8Up0FV+LnMOdb5vKUHkqDVkVT1vYiI2R4jE5jqr4ZNQNa9TwHZXf470h48Qn
ewuNcD4232wGNYdLELnrHI0V97m1bSroE/NUhoedcl/Cr9qvjZEgotlAciJZmW8zjfGXefk5+lCg
uGnqeZEg5I7MAOvRggMRZpFyaVJC7SwLPOEVH4xKqz288SyiQ+E4MnJSojasX0+0zR+h0pqvx/+j
7MqWJNWV5BfJTIhNvJLkWrlUZe39gnWf040ACRA7fP04yro3e3qO3Zl5wQhFSJAbkiLcPWcHtS7C
qjc5xzsL1YvvTh03kdeW7MEe+vFK+v6HpeP8e1IM2KsCjnHmSZBfWDx7oXEU3vir1z55SuMyR0Gn
lSAn4QK9qx6w2/iYyn46+5J0e3/ER2EuIuOXsgrsz7Ed5VZWQ4BqPqk+sEteYdceb5hssg0maedK
2och07NedWMmV3i6ZHsLW99nMuEtq4aChtWYUkB+8RCLraR4Ml7LS/vIS0myNaYggXNsSvntNlSN
77DGFvPMg44+Mzqlm5jN5dqYqBTSS5a6u1tsuwB6tTWXSH/Yf5nR/Mon28AZ3BU2E9YzI6NzVUAc
LLd1a8EqYKW0yG+3yklbAHLd0dBeQmw54zER1PPBbqzVmDb/uufK6aIsnsXW3EdXUgeZ1eLrngeP
X9pOFrd7Xr4OqO67qC4tQ0pXz5fZ93fGMlcx9+2wYbjd13+6Z9NpBBPvz3tOwN5A7aUUl7YYNwMB
Jayrg32VI6G/Jl3lHQjB8h6IO5xOEqXHVdcC0pT67g6bOHg4KUt8aaS1utmkdcowczk24HOC7kvH
gbbFJk75e26L6mswWjStOBr3rbXqGQ1ZjqQ+ySORYgKw8+es0damq/UY1TSTz0icyGet3jm+T08m
oPOZvaa8rNfGrGjOruhsAk0XJSceDWIoNqatQcoFadsVKkbTvuzl6qsbxm1Em0dep9U2Zb18ponb
XibL294jlJ46vMyu3JmxurkNTnhHlk1TVT2YONO1TkYfGMSx2Zu2YqTDcXKyz1nP3Z7bWkYW5dnW
aUf3QPNCnZKxblbJGMVFted5Wb/OtFChFNX0U8wbWfjNr0nOfw1UsTdeDj5wi3FxRrmY75H78rcW
a5OnMRYT7oWpbwDOPRRLp6xLt3gisO+ZayNX1c7qaq48TqV7yDKskgDX2lbcq7c5m/2HNhM/7YHp
tXAJ3fUed08pZo2NUyXWmhSxG025DlY05vyVNGvtOA0y3IP1nSf0XKqqTcKRPgo+4k3ORr0RKSv/
Jl3yl6a99+GNNF85wxQ/N0lConbO6YXb89e1k4JVhz+um3YJf4rdOVj5QgxvXYq1LbPiP6436BTA
0rKpNsFUWRvPBz68bt0himUMfHdv+ZE79dZ30lkhaB3NZ9AU/kbU07ijeVm+BY530GoZtQ6sFRBE
3ckee+tSpLkb3nou+1qhp2dAaauD7+T92nRQxRa1Yf7NYUJurHZo9ssW9WUOPPBgMSDyGsWqtvRw
FhUdzz6Z1OrWMUieZsvxX/Cza/cjFflGszr+FtebW0eb92vWzQDf025+HkT9cbsRNbshKfDG5dPQ
n5ivrVW5XCkdyKFMu+Jt5mLaMT55G9V23WcOcI0JIHbNURuz1AJ/0deAoyxtLtW4TRs2WDU8JsnQ
Hb2eysg4iNtsAjw13ztuO1te1dNW5CN5Lx188ss1K13qaBZcHpNkzp5AhQUAbHmjS9tOwwnLvqsH
TutDbNX2bcg6U/jBNeKznb1kO85VvfMGPr3NJdubnrmyXaxUlTp5MwkuRZ6xcMaU9Oqq4lVPQxGm
XKtdmeTtrdphSh5u2xZhLDy1u5dBrMR/JiNn+2U2rUnmXqvlwCXWdtrOyNpMn2nQw8H/EoAW3CbU
SoGkWFaZvTKdTFQvxfOE5eTJWN7YBYeRD5iGy5Jtscy1Dr7sQ19W4lU6hDzlSfVgxX3yPvol3pxc
eWHK0uS9rq1x21E1ro3XU4mMiDP1e+PtB+eXrDg9G2sZkQ08eS2WEfsZkM1lCFfjurOqXaSYUiny
tcN7foS4Bz92bo/Vaa9Hthv87sIWRx1zoqPf3GSsdnjoe8hvZVMfWrnC7tJl/zqdhEdX7Tz+nVjf
BifJdnHXqxW4ana+Qsq9RVm0sbcaWRrAghK5ZT2Qe41bqutcU4HUOb18BRcEgM6xU9HNZoU9hkzr
du+bwZriOfFo9iTBErwCup48uCL42XkSF2IdV2vWNviamQshUfhXV7XWmoHqvk67FDmN0sveZUK8
tSIBeMqLqYfYxbcgr47GHG22S1HfuzplvKQYq3U5Ffl7Iur8ZFe0XxbS+TvA63xb0/jLm8kxR9Uz
nvbG21P/u1OK+mK6kmQ923R8qwGqfUQe+NVcRxWOPpibUsv4KPX9800Zr6qt200Rko9YLOR6C346
qt1LHTxYauPGLIZ0CmPsZNb3Ni6W2jg3pXTTmpAYlZclCLouSzX83wPdgsyY6RLkKjVHugWvfh5X
nQqy58RV86s9FOu8rbqrsehQYomWuk/G4pa9B+Irv1nYRh/tpBwejS9ug4ucSn4xFvIKz0gnlTcr
tu33bvSts/EVifphCTc9+/M8v9IY+chGOsCnLpfnFLQ4/Dbio/FaKqnDIpja4+0iXTmGqSX5g/EW
mOdDSzn1w83ruTF+U9I/8C6hr54fSOCrTq1X53vU5cuX2fMz4GqpFRkzkbQ98Tr+8JEHwLdY52Ey
xfRqnLTFpUq7CQ5FQ8qXMe/LTZGNzVLhL1+G2FZHYJiADDR928jPuXwxoaooQPgNEizcl1DRDT10
Fgq5Md6g0eUBeTNZD81Z2o6IZK6sCFCj5uzqEojWbjnNBO9BMEzjza1RCxSCQ91Yj5kCwoslxQQ8
9DIG1UmobPWB2v1+nJGDKvK4eLaCQZ11Ks6UWKRc1XLGhs2y/b3xutDqeognnoax0uWzaWNYJ7uK
dUfTlAZDvDMbockMMFnNrmFlg6cvRh+tytvEYu4iY5oeDLjTvKdX02IJrPUmVwL0s1xATPnw2PXT
LdxEDKOPr13l5jtjctH2p6zsr7M/fivivj2a5pYsVcl57A/GTBoNNiRmmNCY5jDU7MVupTyZKwWz
bKDs0LSrewR1o3FQEb4o8nFwQD+2adev8aTRm6ItwZ9ZbrEvLXIdft5ebaODOZqIPW/MKAC6sUsu
sy0TU/Fswt0CJF1GZ/Z1+zxxsAdy31F/SKrVPHsboMhWDkr4j6Nv2485tJaOAeGHe5M5y0dg+hgQ
sca6NQ09CYNqHLdCd1/dmzy1N8089asxyfeiGv21dJIuRLm7eOwzIOTMIW74laZFDAJp6fNQNSiE
jGPxFWcHUOHofL9bB6JKoyFPrJPlyvbk5kJF+SjFX/HeVBLvfur0/9Fv+mNqVtj8yXKj+smPdFo6
Dx2gh6FJft1NA9e6myYBVi7BrUcRvAC27l7Tt+mgdFEHdNzzsQoujW390sKePjwuxIbUtbd1l/IC
Vm2nqZbBtcUq1ETFmf86DZYbJmoINgMf0YdZrz3kL57AItFP0pZvQubTB4Qu+MavUCnuMHV+CLxZ
3gCdFJ+W24zlxaO2e1RxSK2O4M8f8jwV1foeklou4Imj0NEo+nE9DSUy1H5QPMaEZXsXGebTrU0X
fDh5Y9tELKhFt69GECZZNdJt71GONy1DgWp2KMQ6eh61UAp5Nd7cB0y64iyU+ZBsRqDLVxUZyji0
WElPIg/WVt1Oj/ZymFQ6PSaq+jGxOj8Yy7Tzjn11NW3mQD0yIqOc+hfXznvAnICLmvymf3Hzrlkw
6c1mWEyHWP7ey5J0Zbylk6GcBFKycZqmqgdD16bWk7HiSvRhMAE0lTXJ76NRa5MmtfcEtFULUOCp
Y8XwZNmkuQ6gv+yDuKWh8Zk2LyHFCngyJISWeNMW5Ke27tixz9T53tGbRhoa84+OduFSuUKnYblS
Gs9fVzIdMlXEu5JxLs8F1gkgeFlIYSX+jpCCgVUyeP/jDCt8lF7it5m2yB4hk4YshUOvHpBig+7d
o7G6kbgPwrK/G8scfMeaAKMr7K2tBuva9zy59sinLp3NMHHakuXXnUaoCM5qtYzYCtc9opAkrp7Y
uEQWx1TNb8y8pGxiXuQIj6/p8vaZQ1bXD9K2yclYqJqo4zhYb8aqwYc41iWftxIFsiOoadbtgEz2
15mbBt22zfWniZCW/mo3JpRtVq5TZSegotrQcHRmJOHDQBL/PGgZXOjiUAt5p3RiJ+SU+mdRDsGl
H62vHlkW/JortutjV+57aDtebWt2npwcDGLWXFXRtVcfj3YgypBGMQGmbRg1KtBO9dWpAZLvyQ82
hX/yoL3j5Sw9um3hnM1hCEaAp+Ys2fT1hJteHILnwJlPiwdCB+vRRkrNxBkvGZqXvojxabv5eCoC
D7QDjz8MHqgSgQUGQmgcxl68JE7+4m7SPwmBkmwRDOz5fpaQSUTV0gbpEBE5efC79x43ltBdCtof
Yhj0J5KzYzjg4z8HVsquugqeTHsN0CLSZk21oyC3fwpsk9RYeW99hwXPVAbYci/t9+5F1SeAb/n5
Y8tqjg1BnLxjI8GxRMJZvbSZM9NmvCYOpFHxpxdEhq++ZR3Xq2AQbEtmOznxVoiTFJCMmqppbZru
7eas9Nrk1HGn2QZuPr84Mj6RSo9/Lyd57A3mROivFr+2eRhkSU+eY3wSXdaJA6mtRxljD5GaT86c
NsGsw4pPAxIk+Ey95WAc9swEGJxfPThe6dlTCoA40PHqHfftOWLl2G4Hrq0XfJRkO8ikiIwpG7c9
ukjbhMZsxhzbNKwUwBtn3combDMMWfZknAEp61Djl/dAWtt6MQPXmUZidTGFh4GDArn2GBneFzYD
PueinF8JNp4NCsKAI6iL0r8TElmB2+PY7zTL5ocmV9XKCqTzTrwC2VpSaOizaPu9rprPybXlY4L8
58s/dCLWRKOiZN6p6CJCCIgJyIwnSY8T4kSpORnmCDOWt4PKoLtRhIGkq2KF/DjA0sa0Gwc7q2Xy
NWbbBno1K6Gfpkk6UA0JyIol9fRBaVeu+s5VQDxO/btlnQrHmT5MlKgcQBaqYPwI+IQM+hJl98RE
mc7/FGUTbUWF5QlkQ/L+3QHwahmharuvyxrzj8siqpFDudFkAIebMXW+HzJ7WyKncrq3KAvzeIia
+Kqu3epoHDNJinPTld2RVj1IGgq/Zcwzr2krvZ2atLvJHep+9HUTyaZOf2S+lUaAqPNj5vvsMvaO
H4LHl/5YesZ1lr8CEfzV04rVracJAKTsq6dmyr71hGKZ+KFl+zSV7S6NM/0d2JXRjcUvcNqQfal6
79VtgmZd9kN6qjWBnBQZ2QYgoPIZmRbUtvweYGzs7UyvvJw+OzGn7y2S8VHhDuIsnLg6QK+w3sY+
UGJZE4tVoqT+kaKWjtx9+iuPMaOSqvmA2IeOMhcMlbLz+z2vy08s+hUw0A5yUQA6rJJ24t+w4Nyl
U5f+slzrmGc1+yyU5YPj46aPEIJgO85zb1faFopEKXKBLhvGT8crT0GAudUi8WeHCaGz3OAca6t8
6f00XlVTLndWUJYvFKWqHWaLeVU5onoZpoFe2j5/wE+2fDER7sh3yTzJR9Pk1UGzyjgXexM/J2Dd
aWXJyHiRxAcVcvSfzKVMExdjBFpd92SsVthBmKc0OZix07QmG6/M3MiYXgKibp9U30zsWKr6rFKX
hjwl9kPHU/WC1NW5l0X5zU6bOHIA8jnUnOs3ay42TWOV36YY3Cd8i/GlqAr6UdEfJpxAwWI7cizs
jcmtjV+2w2dpd3oHwmmzMc1TL6PWydR7USu2L5nQazNoT9xDiR8jYCptsM5sZ1/VZX7NS8dfpU6B
BYTf9/mq7GNMhRpzNbLJ16ot5UVM/RpZ+SFfeUnd7Xg/EBRIF/v/2Pk21HK1fxzASvo2zNpyj4QH
UqLtsMpYH7xmVtGcOqtyQ9NeWOMcVclg38LqYvwtrOXy9zAPi6U9QO71aUptrDdCFBH/TvM2CBvf
6o4dtP7egcJGZqBJ3ygNxMXztAjn5SGK9UG/DbICCMjF9LTrhjkSBUdjxvZrn3jtm7Br5zyqBKSw
ZbDec0Mf4LC8yvrQU1P3V9PUEWUFkhNY/j9k4It/c2w/W3iM9Fp5Pgi9eUse4gAYoBo5uY2dVuQp
m6x6Jbo8++b23ZmZ/nPOw25I67+rwgWj12+H19Gu03UVB4AnVlO3J2kKlYy4aS8KAgpRlYv4DQWi
nyrrxa+E7lxm4z60xV655OOHv/z2SFXaj1mmra3teB00lWZxavrCXacgO7/Q5UGBMub4g3jNhmjk
xJwk6He5TePdRICbaxtmL+R7vqs0khDGnGw8AYE8zW4mYbG9Y0GT38whwa9UFURGtMycV0lHVMuh
HIP5FWbrZiNMr7wF+yhX77SX6ZvXq5N2B/Iy3tMlWJQ+1nlStDdvBWmjHci83a2vHY9qFzukv3mV
2+a7jtPx5g2CKt0lFpluXrlgpJLeojfvLLN4ixI7u12o9lEISbVt37zAj7lbsHDcmylSam9p63k3
E3ObtZ27ht/6FuMwb5kbBzev1bMR3F7oAMkJ0lG8aneg3r1a7cLh1r1qTuaAj/frLLPBIJvH458R
JkwIkJ9QyJNbYzZVQ1eFcGUEnaTgohzGT8HcrmRfxRdMvrYPVQ8PyJBEQEtvaTRx5pCU2Q8/da29
sYzTIzFSvwqam/89NJPIRckMtbB7d3PWMvrCCjkc7mNDCIo8cAEKC3B+fmjC4qwIIl3HYFwvA1sK
D58wdcuzcpPm4X6xuGzTB03Kx7ylv9/qkGNSdeYiW5vY+8V8lu9d3lTHe3uXEAURRfJmrnwfOy0Y
XyExZt3G8J9j36qQ086724GkTncUgQALvwKK8l/NUgq3DY3NKno/dVFKKzHxAmBLVEQBCzneTk1o
W0kSQsgjuHn+w3CtTLcsTlBaWC45LeN4SYddkbGdifBVUgTAdGcca7N8/ggGK9jrBN9yY0LEyMe+
SZQnwH6TtzpvVqbdAm99r2uKZewwzR9W04Lo1PDuJKrOeVWLvtPSnqtg3M8CeL7b4NC2QI0kHULk
QLCgBQLvaA5VmwXHejkYs21dvaHQLAtN26A1itSo8QONBrIxMlOZf8r81j/lsom6wJ4fMAk7yI0t
Di/2+zUSX5hX8gLrbBNoPBagbyZaLH3v7eYsiK2vbsa89a0T9wDo7yixNmq208TIEZAGyR0F7D4O
k5MWp2E5mDPTlqJgFCU+BQjxvzsEpuTfumUEWEUK2a4/2s0gpivK5PGmxnL5dsV/upjpa9XBDyQQ
l8wcUr9yiKcNXcB9hjdxZ1bc6BbS48Eewl/r2lA17jGDndAVDciwZY2fgablps+E1cner5TcDiKR
b2mcP9nJpP6amzjD16L9PSIQ7f8SERPdRtPcghMcMHUMuhbJqzYpjoz6IG1nzv7e5MvMa8K7fe9R
s7zbQcDhxJdBTPst2J+oH/UKcklu17WPU4UZGghd5BqROwlQ7qv9XQmaSKgnt328NVYF0HiMZSfT
Vi6OppbpGntsCgk/DHNzWL4fejkUaO88m5FMFAKiMdR5FhaOYeXcCDrG/pPF8yfz5ze/iW8aMKr/
GO7PgYz9nzk/5jYMBQi/Okzspgsv9LjqN6COAMSDissYAg4J4OhkKVR2Sk0fNORtqS1gGk8XN6yL
EvybROjiU96YRq/2bKRFJjuL8joNK3torjqleJaw1N/zIEe6ZKjzJ8Y/jM+0aIjkAdoZFKt7m+em
TpgWcgHPuPVVACtwLa8m3BwkeN27knL/dg3T5giarXJfQD2w5APk9CgwMErJE5Jx8tQg97ET3fSu
49Ia8N2FIl9oPCYmHcd21Vi9HVlLtHH4ZWdtyt6eUJSW7FC6ed+8xCpTa1dTD29T8gyViPHTUjm2
aa5qUYfW9WaUCQASRTMdJp17Wywck0cQamsQnRzrLcfWORyUM/1tZ4B3B+6QQHVxANbIDoBZcqww
l2n3QmIU8Xq7lufBp3JPZZ7tybLuoqUu1/Y4jS/QlaTQvfTFD4vn+9tIYCciuRK3f/cdfn5SFed4
VlFpt9WD7TLUcf1JVqgO/cs2Z+bQ4N8/dk5jnx2dJCfv3wek1pJTNeKxplLOtpQ3n8Z5b/8jdh61
WLBt/zjGvavIeX9oFVubse/t5uzeNlc8Pab8+d5yD723mZvJ5xMjvDjem3nhpFvtFT6KD25z4iIo
Q+In9maECsMaRLoymtVT4LfuMylb/lIV7LHyp/yC/2LhL01nzeHst/KhH1TwMsddEyHv4uM9gNdp
Bm9jY/m/ZosZTFOwnwkgOGakrK+tUyDEd+N0fZFeY/xcsOY+1rlb7dWUgMCXm2OcKvWAChSwDMY2
pwpfogMQre2DO47Bq4r9b/hRDtCFgcU661kVdLjcLOEgscXHx5vl+Ts1l/TJWEGODIknnWth+++U
lfNaDe18MQcGIOy6iG0KiALaCu18OWogKiGJwPm6pS6E/6TxWLUIE3ATd/cRdJ4BepaIbQFi6PHe
3g1VsC5soC+DQRcR8IfOugVm/rEF6Aaa2T4Ui0AHhqxFBWjJcrCRFTkphUJVjN0IVqVo6+xka9cz
hF8Wy8RmqcPC2kvznddl/WPXRV5GxiNNpyFSyGz9yCLsnb0fddd2Ec0VqL6k8s9Tj7KacWgXTya7
oZ/94NooILc/A0X4dlpERlXcQ+jpt9NskVhHWbeZV1kCBXUQoas1NijxnjAfOWfZPXpuXb2AIVGi
YlYA6l841YvCAgdy0x7Upxev8kf3VA/qDclo2a460H54lzaQ0kF1dkjFHLr+ADZDEqht2YORHxZd
QQ8NSH63Q14Mv5s/yOypVWGR5AFZoeTBnMVzKX4zjeOPNrn0qHiRlaHpYs3tGs8Wd1ejDjUKgYrH
pMAlE7R+6JM0e7Lcug+FbvSPpvdegpHaL3k3OuCfOPFGVn38DlUUpAWq+oeeVQew1tSeM6rs04hq
50rXY3EZU0GbbQIdqXUBlNejNwzx3mogBOE0LH5kywG7Jn0ebCfSGdL9a2BgsUhvhrNxmjBM0T+R
vs4OZgxzAJsfIPBkgzIVcGnCmd/qWUPh1p6+2VU1rDsU0vej32XbtAciPO5dcc7sLD2XWiQrkJU8
ZCJg3h1iMZXTAvpkT4Be/LsH8Vx9IgBu+rpoIFTR+B92Eg/Y9dT+A0hC1fvQ/fCWZrDuvT1Uhq0I
VQIdAsGc7CyqyJG3AzlWgPAfGyCv10OiUPhZHKbNeF0L29zQ2IDD6lUgaUjU7F+CFghx7jvpDzrJ
a6M1CPCAdu2aGQIkUhfkA8zslQmYNMujTufO0fSMC0B1kg4TBKHFVVkU9d0b1iZoXYnZLrcvmeey
CzKSwyZRRP3WZrx1JvRqSWdspmDq83WOnVE/jRxfTPQ1B7eW7ByUL8awSzwgQgXQ334s/b/9eury
Ndbdcu20XEX3Xnrpn9hVHzZT7G+Nw9xKDOxDiAp0Ghq6iO9Cg6RrxNtUtfmlr0BKRUEfCed6nra+
bvy1CeMxSgTQGsK8u3j/371AjtevXdeExGb9I5Ti+kewEfpHz672ASpJx3t7lxYoFM8zx3YQYcaR
Swo6qs/2ppNpx+uddlM7LCku376g2o0M+8C9d+rSDyVL51cWbEFZ8n+SpBGAhvDqzW+IF/UB8HV2
IkBIKXi/AzLLvrhV89Ub7+gH0MO/7KT7ieGSE5hu2RDy5dTXSpwgu8xXaSxzyMah7e5o+/EC3Su6
sAoBBm74aVpoqXQ5ZD3bJjTlJ2OZ9qXJRAWziLe3wi8rSgD+FgGzamLxE1FXgITFsznMQUGiDOT9
jTEBF0VGINbTVmdz/yJ4d2ysdrq4s+pfOlTdVxxIwL1xppDw28xCFGvjpb4cH1RhL0ULdK1VJ64T
cFzGaZrAtADU1pkuxnJj5Bji5hhje1NAkHCAarUTJKcegNIIuj3IRSwmqPWo/yxnYPPhLTP2uMQ0
mrSrOXaKkPp83NdgwjxzDmYpI4xvsOSdn6GxvGwmxtdpsUwTZeyt0KU8mfgGX9mtmsEdMU4OGNFT
Lxwk8DFYADJFzSIgxdhKjCw9e1mKJeCIp08lnybqYfXopCfUpWiEGxqeZhcKYCBH47n5NNZ9BXAl
A+FSTaBTkv4DcOuPBBIzj/nBw8PmybfdZzlNqLZK5W8dZNc3HMqSG6eUAAlUBCB9j6wEypM7lGP3
xK/TpyDGwx3yRcM3jkS309JpbUEvKSqxlT2bM+ICbqQrtij442PNQD5b1XZVRBJlfeSfMEsjFYvM
GabkgcblamhiJ+IlQxY3X5DkO398moJlRRSAJJbg+mEBqO4BUuLz6pWl8QPPMnnA738MAWP7ayEw
XStqJ3vQbD+DPvkusiTYxqkVQK2HILeF7TBmyRTfovnVTSe59RbAA2/GfYb/I/moAi/i6Rnwdjec
VCUeK20HG9E9sjwG+lxbL51tfYMaGQ8pEGGR08XIdhI/rCEet6ITgD/QJlz1A349yBIUIprbJoMM
WUcfg4BC6A11QohpQ+4H6Jp2DdCzTw5VBa1yVDogEdlhXqYyexgBWwxF2Z46pOOheZT+nbuFBcCg
3a6T0tIbcJ8V1M4BMGWyX7EqBdAp/bS8bv7e6m4bu+m+md2LXdX0IYDCSYjJqV8HaV2EEFf4FXff
60KlK+x9f2ajhfei+SwgD5cFxXuvACZhVbexJ2gHAq0WDnUFcWnynhT5yq01phXdnupSON9l8eFV
+cbGO1MENeoyfvOTYpkQuc4b2AD6AMgxdid1SkMn65EyIBBWZ3MhAbByv7FFnB6QY8ixpyX0Vvrp
07XddVVggp0UVOp1lZ9TD8jqOUHdzs0baDqWHf68pf9OhqJ46eJfOsiRSKybV/wXYoV1wnyuRiSQ
VJqA4zZKTB6zH1GLnYHHxCuZdbYD138CRHL4KbOkPoMSOkS9fOn63nq1/UMPBOWKxOLFAi8kKvEn
cqAwe0vG09njfyzOzjweSjCer3OuzgP0KdYWKDLrOceHgUJvv4V2Wn1Ik32g27XPKmcfl7UN5svw
BFn8GovPVm9TT1Rh33ePgH5ETj0NQCE7B6vkJKTgYwJp1z37+NdCpIPKOTJ/NSSyAfxmYHMpRGwg
ZrDKSEd3wwCOWekUAL4C1xWXAar9qf+alBXKRG3HD6p3OzzOvTP3Z331nbXotLdtu/QQFJDl94CA
FAX3dvMMHoODR1wI5SDrgG05Xw0dGIM6hqoFGGuOxv8BANB6AEMPQsdap2ytobR/6HJvrMHjxqkG
702Gv/lmZv7SoPT6LdCa+7JCogvoSISaUSDrh/jbAElRQ0yIhWqcBwiC4u8shtqpofbpjNEISYuD
CFK2wb8bXCir9AFA8hm/sJTXF4n9cdRMAJl0bPqJScwDTWYOnhoIkK4IVgYhZr/k4LFNTooEUvn+
mgvJ/74WY/eZcWzg8Lc//8XWeS23qqzt+oqoIodTUJYs2ZLt4TFOqJEmTYYmc/X7Ac+9vGrVf0Kp
GyTLkujwfm+I/UL/RVbJA0tLX6emd4yMLt46Sf+7avh6hDc/V6Ydn9QKaikV+LLIAmiz3k1m+L+1
7g72q3gt4rneZh1EZNn9zZ0UCKNFAhQrVbWdldi99TI85rO71Px9EU7xWTO6t8JCFJlU1fe2yJSt
EzZ8ebkG5yHsn1Rb9JTwKVRrTflo4v5HJLFvzqzY3qc2BZVq6MhZkkXA+03PeT7uvZgPJK9yz9dz
q3+qSz4sLROv+UBdX6/ZuoRinyb5bgZQPtiiueQ4Uu+wWX0bcPsWS27D7FJcyyKvoqKZ7toyvMhK
PibsXkli6Z+rUPuIdQeoppFnlf0GjjF9v0W5aJ0UnbQqoaXmMRPqsJFt/Y/QytI328BQ5T86Rn7+
aCZjQKwW+QbRS1sYGjkaBHd01kbWfuk0DzUT77WpxqiYR7a+bn6NHRtPV2PA8CKCmyq9/KhrLBJS
N/1opTfzO3KnwGkuFS6arj3ZvvAK3Xfyyt2VlHuuHZRFGTXttbA60Ny82oUjayh0NyqhYU33Bqaf
IGG2PowyQpEF5HQTqncYsqAFoT+VyvR3yTjDpPW7NeT31DKGY0HlyY8F5WImZwKxLOh8JR5VZA+Q
L8LOK6O6Vvt1ltfnZGgZg93RJJLI1v1OGYeNkWnvWVaNcFexNplcb5NU2LYPKeJUMWDrvRx6YSVn
qqPnLJfojpATQuPtH26KwAJkCZWu4net/CcxrHdrmH5LvaUGFpsXyNjnChUiYm41MG0cMoxQfmuw
IkABnr26cWddR6Z77JQyeaiiJn/OJ3h4Sty9iG72zQ5z8JxF3UZHmLXxrARbT22AS5vja6o1+bbW
hXGqSjc9yNyNLomgytYMRnyevdw6hqzUTiJOtVMyGCg042I+l0k6HIoxmXDMso09BsjTUx/nEYtZ
ZK3QY+pdPww6lOpG21ZJ6jznbRRvI+wsO2Q9prAppk6ddfcqlsRFTZBCDFM8WFiQQZuq1M1NKPGW
ENarbXhDMOBF+9Y0h16x46AoEvetpWgfSMfq3mUSK37YQQMypt7yExj13+aanZNW9+WHUlMT9dJ2
PFaWaW2QvDZ+y3D5MVoofWJ0LR/IilvIyXAf4Km2vtbhXcEE1vktUq2P0e46PyZi5KOMrc63wEU+
IiuH31zOwwd4Ohu2tO4/NC/s/RyW1IdnNWCLsys/opIhYgyz+gMJ2ehrvSmfI8UgeYoVEjbGHoCE
E5LoRDMRs34tFFREY/wxt2mF7zu2cNEUtbvaHJlkTfMU2+yJw8jsr20bD9eG//U8unIH4Yy9MhPQ
pvJypJaZYz2x1gZR8p6VWSqvbcpHNphBb/MuqzBJgy4dB79StBRbGWNBQTtImkJC+40afiGjSVQT
lPGdqirNDtfLn26fUWJuEN7XKuYN6jzt+iQiwcaq7KAGIvV7zchutTU4/iRSY5sCAfsGxkN6mXov
I7Pfbq6ufVpPh65JwuvM/6Ik9gXO4lsWh+IZILXzMzYRLDcU9aZFneS2n59tc2LCLuUUACTArhPL
ojpkJ6v2SRcgZmh3hmsFER76gaka6c0euvLozZp70uLZ2AzV/KPsyl0ry3lfNwMrisp7hxy86eSQ
IHzh/g9nGL9T7Qr+FRtuiDsgGoGtjQtFmMaRH2YArbheTwz5iLGSBMmQCJGs4O/8bCvpVV+G7igD
uLLzTi4mABulkhYTt0D4ACAQFF1oBZ2XO76alxQimR5avPfuQ+UBqls5KQxG5Q8loEbpRe6GqAHb
b6gsb5u4sjeYwPYnw7Ltp0RoCT+6Gd5CA1ymmQyoBUvom1Mml8KoIekal0lprW1v4WqGtqPGwc6x
eGc3pR/rgzalV6E04bnlVvWdqPptOnMXWFQZD71qXLDCBUKeHG2Le3m5LyORBWby1tha/RxNo+6D
qP1g9KbCPIiJSCK/n3rMBptIudlV011He1T8gnL9UyNw5dNx5e5wAz6RqI0cFpgnbeUzaDfkhg7i
Tyk981BYVbh3NE08Msy0/Ar5u6qlV+SNO34S47VtqDamsBJPUeiS0pS7T5nKKjBSSCt01ZsJoLM1
7GnytVY5tV75JoTtXIpW+StHvqjR0owns6qLbTOlfxoD/o7ElWmTds9lJ5NL1g+jrySTgw31cGuZ
9x2k576n2vkpV81wO+HTvBE9SukuDIkGrPKNcJS/5mgOZ3x9jP1YxUHcjVbQCH4nXaXnJ0X0SEAN
gNFpLI/u1A+IdMr6Yg7aVZVsqQyoIoZpBrqSJJBlWZGJ3D7L0RtPeBRLX5N9s0dku41HBclaLeZD
bmUN1MrqtW3KF0WF8OZ2lB2dpvmuiSWtSGomd1jGzefhSNGNqOTm6OhG9dVeMNEO/57tsPCXkM5P
G5XdR+XF4oRGSaV6Nf9oGgOuHMuCDTcF9l0To/I8jmJDIsj3LCSwrHV6sI52N4yZPI+NfRNOO15H
SIYFA+wuc6N3J8PEbfT0KkhEtp3HyGYz3PMB4da9s7Gf3goneydvbdzUQGbbTMIoz2LYhKUSXedc
ry7FGM/bJmSKym3T8J2QpBIl6Z2gzZM2EGG8B4PLTulcHG1Vt8+s8TGvt9qDmSTPhqYp+4obCRXR
cwaBY8gT8dKwn40sCs0YUjHnoytp64Ydqyp1Vvrs7CojGvd5ZWubBIKNL9zAsZIbRvgWy5umJxwM
VpzlpC+xJ85Yuclt67URdetc3WESbh1mR/VQ/NZYqmFJ7+t9mu86S9/OnV3uSMty/Ejhkwsndds4
rvSRK2c7LKMYSUIRbduk/a6lNk5gXTM8tBxYKEd9U+u68FXPC4PWsMGewmTcZLp88FW5YCzuT+DP
DMukahNNxsbJ4MhEgHKw9R25HTKZbEYdc2gjHsV7DD6DzjVQ4AZCam9l0LOk2NUWeUM1ThCww8v2
XmdIuAwKgR41fznCoM9Gc/JVVtJmp5EXlc6/sFkYziLJXpSwnoNe1cIn0RjfbZM6/EyAVdKl4oiL
jOmbCnSukmpG5ZwddplIT8+9oW60GTi8rjVyv8oQ6Rx5e0banFq9gOQ1ElCVRLUf2pa6X/PV+tqS
p/VgzbAgzDLvN3gIvIReOu/QaI4BRv05C1mFnfqYJxABvPqoJUN3GpfEuvXR1yFaAuNwxAax6bgz
P0PW3Gg/Ea+458slaCtTq5MN3rVrZ5zqx3Q+iZqJIcnZtHnokoL11dyWYkCXjfuaAqPpemfQC9cH
6r8KbQn3qYt36eYAKIU5yMMc44LIRP1Dd7PphNkIVn1GV2x73Oz80tbynIiXwudDMI+9kvXAC/uv
JDxbH8Ot1ZXva2bWZ/QY/2PaWOcoN8tAiUts6iY3PK0Hlq+sQ+P0agG770KF6KG5w3gvG6y9ZDg8
STWFuxizLPVrWb5iYvy7aYvu87NaH60fUzxbGiuVcHZ9gEexD5eQ23WfsT5yl+bIjoPveyOrYuRN
c7DHcDjZ0RuipoqBbqt1pcHugqqs5yTvRhEVWtCodXps25mC+7whbeRFwzFvW4yktVF8s7RqcYJg
Bd80YRgwSC1voL71ZXNNFYYLkXA+ncLcj9Uw3M9ZfRiwpQzCgojZJD4OLbpEhcUaNNjROK3vADMP
6sLO/EbZrjoxMbhzsD78jExsQgNvZ0iUWIUg/34tC4+t1WCC1zSEOUF00E8CjXlQOejY6l/unP0C
d3H5ZMORX65uueyOaRd67+NPLI7rd1UtEWtyOazN9WBi5vFvDtv/dTqscML/uhpb2WY3EcngwoTW
qoHgXvs7m5MuaMxMt7e2YmIwUqQHvNs9ijpcEJESOBPe5uNy70tPws9cog3XQw/jbzf9EWFypAI4
akp7wfIzPmZKHvv2rSNjYdfF/UsRVpeUceBU5EYWZFX+c8qxe1KMBplW1ymnWb81uYfr2Ky4WyeV
ig8xmnJClMz3sM4Lxu45xyk9enGoioX5I3b6N0lE/P4r2XKMPH+UUj9P2rxBwu8NzqOT3MNe78KX
zMtXb5VBOkCIEULKfjiS4Jly67gTaRIxpjSO0rBqAmf0MG+o++wUqkI9YDXHsgox1pmP5ogXDDmC
M1VnXxkhabkE/qZeZD4w4y2qKj155fyHL9sJJkirR3MoXN/VE3JXKZHpQ+tdBzEbe0DlCtVYkLCF
2FiyKW9qjqixZxsViKxK/C6LypuVUHEuSzybu2KP0H7eUIXxuCoOfWMUWqBiY+XO6Qesf3kOi8QM
Qrw1No0y15cU4wxDK5X3imF254zSPWYt2g1PYac8W3P7e0zF3pnbfQ9Z5uE4otxzCxSHEBz9vSyI
lykS5WcXmlWALXAPY1RkV0Vl39N4/bbKYvEzwmsfJCkondH83kfihbBc528uwNOYF/RCsW9ZyPKl
iJLal+p0qM3G/gUy74IFMEY5atsdAEvulAbRuHQkek+gJZsyatKjrlDTdHJzPnShN+9nSgcbWJrG
ZlbaZsvycVNWQ7JX6wXv8ECkCpBWop/tK0T/g1KL/l6gJzGSMv4ekuOAEpxigv5IK7VcxCvxVjXs
+d4M6ve20T6Koa3PYY9gkmo/dZgyR/KcePgADcUmSlH+iiTNEbemE4PUtp3y7Fzn1XC2FvRuguo7
GLI+eL1U3tQp2QrPAFKthbEJu2w7Rkn0BlPwl2jd+cmUGFIbKnbIU68OW7fLYTZaZbzL5Oh+l+DX
0nPh1jfhdAb4jDaZiZ1STwX5YEwg1ESn/2y8wQic1NFu7ACMo6ziZt+gPXvEZovqnUr4XxKuTctL
/siJHwwQi/HilVmFY0puHjwsAV8MElCCVhHF76z6i61ATI0U7/lZ2t4DtjE+vbGDYLieCxbU6XwD
Yvgz6e1xnkT7GJrWfekwtogL+MxTz7SQxUvq4Fr/znizp7XmnVJLI0HtP+3P0+uVa+faXg/r5V/P
/ur7P19iPW3PZLIxzod6rhwjkE/UH0tM+ufDciCkb22vj9b5po9VLlrb//Xw6/zX5WvfevifvvV1
1r5Ja4uNoVYkGa0Z6FCCiYxcH64xk8CphPmuvQbpPp/Jm5kCZXe7BlKuZz6f+nkUE2XAJWY9SkV9
Wg/VMs0OJrbT/to2lxzZz7YiPFaRPZkrkx7dLU3ldnCJD4REFN3Xvion2K1JzGG/9q0HFW26Gg/h
5bMrt9PniGHs60nt4HlHU4fm8/Wkopkl9R02/P/Vl5D9pGm9evzqY8eJ7aZt3Eoz08hRraK9VUWY
liu1dVUrU72GmMUz9Y3tT+lq7zlE5IeuKuNpDkW+tQthv5TTzPYpmnws3srvMYyLfWJU6YHCCKpl
1IlDpm003es3vczAUsLiyS775mIm2d5ljj1Le2SJNKfZEeXYPmXLfy6k0+wxd3krZOZckR+qW4Vt
F8NKZD/hj5ewwlef0rE9YYaSn72BtWfN5uYAi2reGp5m+5OS4x9Xzj+FY0QBH7T3ANB/Klqpfsdv
rdiIwS626qw9U27u2GJ2VWCX6YhVel3sTVlS6VExZNJ0hHIsvTdp36tvRBdBGCW3GDUFSFKWW/Dh
zcj4SKo/RtM17JQhNHaR9T4PZrXJ0c7dsxiTgmosf4HlYzG4dMlI765eRkTL0loPCIWjXYP0e7Ne
v/a1nf7mWb28rK0+LmcqTONT204kpfet2JR5OtwLERbIYONhq0TDcF/74pLFLuSo69ryuro+x3X+
Fxuafy+YR8vBDqOHg7K8xnrI9X/iwRIv68t41RwfVWIE/K8L+q5alvcyO659pHnFl1YJrx6+8OVU
bkbUu8/anBOlIdNp57jRAk8wbK99kRW/5AUV1LXLKvv5LLLy9zqur13xME+BWmn6fm0mU1PeMcb/
9xWKdKfoEJVWzutKcoUO+pxUiXNIGsZXLFv+P+n285KGJBZTC7999f/vdUD8BXRIQ9+tr/d1Ya/F
j5FqHDsbvFdxcCqfsAw0j8a4+OfU+IivfeuhL9XyqV0OUaJg5K5P8+L5hDTnPye+LtbS2TlUuvr8
1bU+IhemfPrqc5P8r0pAll/I2PNd2SRPpU7JWIzxv4+++mylhUQgvdN6hUKF6fOyIqqzAynyMZuL
cACnNsPFvaV9iwCCtiFrht3a1ESZ79iToLt2rAbr4XAh+SxY4XJxPIj8kAgBqXppDqKrjmMMzwSr
JvZewn4zvAx+G3b9n02TovpBb2Dut0Nnv42FHA7Y+9ab9eJsbNJDKyuszE208n1rO6dQsiixU9A5
VdEEJmmZ/er0BVswT7yvLSvX0sdSJ1hbsRvar3ix4pLU5i9rV9lFrCbyar6sTRhTZpCO1vcan4eN
PtbeqxX3CpZgsUJYt+e+aiyNDmrBom5tlli94L/GIme92GC4eEbBcF5PhjA6Xr/p/Kz7YJgM7quq
elaXF01blrut5xWX9cLaIwEhnDrCwkKb6M7lDxHNFm5FgwuVx/7ei6seEQ1T3rhObOvc5Opk/32W
cQjuUqbAsPX54GTNTjh9BvczivcFbiGv0fBSVTLfeUqd7rJh8b0c7AcggUXxV+u2JaysNyXtQacy
9VsXER86TUX+ZmnjxDqfUc5z7Iy1uOGc5xi5s7M0e2Wk2OKF7zVh4G9QhMsXrzP3a6uuBvnqGEdG
x3hrz/XegRV0cnTdQ76VaoexCMVbM4JkZTUlKWQ0+kErIicQ1AQWlM8Jepgu2zgzux0w1oKNuSzn
88fUGUVg6nl08PSNvahQbbWXL+tBzw6GqdyMQn7rdCXeRW493XjT2HCUI3h1xt5FMZBFJhSPg8iu
kBrqeAjimlX+bIv+OQxr9TWJcJqEceNL0wsfObhWWrNWV5Waz2fSYBcth/WRWNYYdmk+RUWUfXZp
YxifFKO/J032u7Jd49AYBlJxYpj8iSXuOa/zD9bezW/XFNd+zLW/Ev+G1GssNks3kseIhlcIZBva
FrqEheuujvtUtPCvRSH9yNWsNzNpjjFE3t9ajjGc8px5lnXX7fIsNbXYlRo4baEkxdYdkoqid/yN
RV+9712EDKL1hB+i7Ho2+5LYodgmj1X8VKPZ3nuNtrDzC3czqWCEBY68GNq7gLYqzFiSEbGHHorX
oUsWdWEmTmsTj+gnSi/aBeW9/Rx2E3WobqjRahjjcywJkzX6pNnBCk4OTY1HiKUUB6NPiyDJbHkA
9JNbc5GVszM37iz9+fMzNUgKFBtIUFsCkpulqEWEiN7GgDe2b+ovg9Leo5kRyGCo3UWhXj4NSQHr
S9GqN6I3m5vMixeL3dpbP7vaS9vou/Uc5qLeucNu3x/tPx2D85spHO+RVwRc2rr11lvG9JiV0F/P
jRjBgTWrwdpS8Vu81z3I/fI83Lbne6EX27VFDl91b7x0J8LKemvLWnkB39+v5zrPUl8cnI4/W5VZ
v7TDfDTVVMXWQj+kdTZf8+XQqgMO3iREr11V1/S73lVsvIx0+zrqmsOed8p9EB08A9ZOYzmTWMwx
05Sfc13aV3XQOBtO7bw1YwzSP9vrqfVAAdNsyv66Nj5fKq8bi6JqCYxKcOJh6HNgyUaU5NBZUiAY
wjlsbZbLH6AIYPPshfZM1QI6Ec2x1bl6dtX52Inp9bO5ntFk1Z9iK73mWf9hlkl5zEG8rn1f/3vA
AdPZVqldB/9zYlC98UnnrXxd2xqOZvjNqNU+BHKsRZZXiVvAoFFPMAzAWPpmpO64Ez1iSi1Toxt3
EiIBu5+nSwy9au1br3OnKrqtTVKenlHcFaf/6Z/rBvsiaSv4MkaSpVxIhOUUChSnHIqkLSAYI7Ec
sooi8tIXm4yeGAFF0Dns9jW3ircqrMV1bXneFC7UyoLNLieHNlH2ymAnbKSL7lW1C/3JrpxvMEZa
SC9cUUNLZXP8WBuCyGXC9tL5sja1FioHYrxsvzarqUiO4eDBHF6eiY1nfpuH+PMPr122NQWxzKL7
2rLyAYh1wBNlbcZDMm5tcwGil6cL26pOaDFsf21mumM9SyS4a2t9f22kHzI7l8/re88XntdoJcpx
vaJeiEWTrlXbtVkJdeanSRz52vTsHBukBCOo5U+trxaH/XNWAfFSWKa0ZmmFSqhuI082xQKA5Klm
rDbL5qDaVIYiW8venJExOoki5ycE4rPkkUBh8mw01vwPuMX7RD3te9UhF6EoLx4Fvm4+luul37Nf
ucLgyA5VaYen1pjFmeDV+EAdsjiUmHje9Dx5z7Bn+4PV/92cxPjuuNWfIi9tvzTT8aQRLXVzE9g3
YD/xnyOF+AYEn42BFrnJNRuLBCZOFJ0pke6TcX6158LwseOEvlFl9lM7d+Xs57XGz5s7tc/y23pQ
bDu7gYYaEKp+Ojg8Bn2KAt0diNAB0OwhXEE9R0On4rHZoWLx2vEMWX4+yqb+VTWZQuhBPr1aXc3P
bnzWQqm/27P4XcxuQIH+qZ+qcCds8bfu8vQWJzG+tZmj7JDpq++VlWgsWklrd3X7Tdh7SmLZN2Oe
h52hLNFfSnaOFO83y3X1ZMr4rxmXv7pRmJR3auegwRilyuZukwqjsVEmGQ5MiB88YaQ/BopE2WS5
UJFqipUON3Zaj95GF5SXaogA97Lcg8gnlPzEbmqL5JG1uBNTJdC+1XPkHSyPyifE92xbC+wxTQey
0gAXvmn68GL9cFF9X4dCu+ORf0KIXhOZXEQ7tQQRs7C7BHgZwXtV1ubSMW7j+ENvWSS9lK3tHqa8
w/5whKAsA8vKlYOmUFdD01Tv0M7r2IOExuk3VA/1moGAbfBXsjeFXfgGbpVHpkcsNu3oe5278jHr
TNp06TeHwj3kbkeAmHJQzFFcRi/5PRWE4I4D3rnzXP0zI4OpWt37EXVRE1i9aF8o3mp7i9y1U2QV
oPJx5W4ikrXfYX7+IgKj+sfEBZNa0N+464gPcZaUnLLCHGJoO1/FpA5f/Wi4q6UWP9ewVNbWeqit
VtshnAccW65YD2Glw3QZvXOIWOWOjYoG7S85wI3YJvbAgkcz1cdEaXXr6dS616aFkeI1T7yntdXD
LnwMBmLs0e4va5eB+mDvxHa9adxUe3i90cLyhEC0tNYuzbAwfGuz9LQ+YZl9jgYzM2uX+FBq4eL2
WXWPKYTSasbVy9oqcy3aZm5Y7NbmyM6GenV7WluernWPWMlgCDj99NmnT5527L3ChsnLq60HFiU7
bo38eX1C5CrTNq1TFTYCV7CqTp47nerD8mrKchgHgD8F0cBxvQKoeziFJS5QXy8ZudkJ89X08z3n
8VAGsTc9pgS4Y7I0/dGEDt5yUpyyXDDTlW3yj93a+Eqzdro7wr5nw5/Km41XMM1gMqzxzjxhvFZj
9VukGE2s54Bo1QBzSu8AY9R8tbUWPldPJu96bWHo0akuSwrpy9lBpdKjNrFFePAz830FGUZO+ckT
rCCQosX39YA5Srkl8LDcpv/p06c496Paw7zb1uP7FI2wvEIP729zn4nYeLhlZzzSWWHQh9NyXJuJ
4nVHbYYesl6iDbbxYAKbnDz+vL5oKCOPuLQe7OXpdSR30N1DDNHRttVK59zXA7HdjHbNMB6dKHHu
Ld7o1zFRkJnrENBKM0Idnc/gPMszQATFC15y7GnCtghg/TZbPqBxC7H539eT3T9lroRblP0Qo/RJ
uaOl03eK1nSfzbWvNeVGasxna0uNmnI/1xDsPpt6yLPmfB9C3LitXaSdU87rEjUg9yZ6rH3THJ60
ghtjbclW6Q+tJUuu4I+uh96ebhXkkKfPLlSQx4H1v284RfzsuNzmLd5Z9kTeE7VdKsXGEN3Xg6eK
vVoa83VtjaHbXGPp7ks9i9NgbhYUWNaOv54tY2b5zNKBzpo02X31GV7611NVJr2+al408hH9v063
s8ZGva8Hfkc4ePRUq7/6QnN4kzEpvjj6qPc+Iv1ZavbH1wUp+xScN5pm/9XnboD9x88XbfoBwwps
hAJrtKeLHifP7ejlV+bAnMST/NQjgjitLaLPbNVfH3qZuGut2R7/q299mtWUv2QbRhutIn0YS2jn
ZT24EpTQQRCAQp2+SlUg6VKLkcMmRaP6kElYPcK0Al7zkni/9uVxAVaZQDEXRVkFUx2qPr/98Lhe
bBruj6jEpdgwof9Uqk2wM8PsNupi+ZBzdSfHfn7C71U+yhSTW1MoYaAiByXrYTg7ndnzAXBSQJ/a
UEiFKaXZ8qFOMrk1iXtcT65dmmtogPeNd9SmobpO5ni2pej5PgfjrTGH6uSNsoMVNEX5k4yqbVFt
FXWoNk3jyI1mRTPEo7DZmYrhPPUpEo2kJ204N9WtZdffGiMs0cP3l7Dqn6w+wrFdUJNCl/Ar7JKd
JTA8SC12OiUrAOJ068MY239mwsqnUh7VPkI5oQg43Wqvb1rWIEHD6qPwfjSJnvszLOFgjBWEpCGz
+Vrtgx+Dut6Eg64qwwnGxJsmnXgfMSEAcKtQ0iEp971+Vme85lpNMSguoE5ylX026u/suxhsYC9s
KkO95l12nBRHudRdhTy2H9xj3iOAM4y3pBkStn8u+2TYnnkv3MecWxqu7coJvKMFTDRKPy+mFs2U
r45GhycNaD1yombjVT2xpTNzJJvhJ7V/0UTjPS8mfBMiBnuqTXSPkXExm0TdKQN2wWX8jqfrKxWh
Tdxq1a60W/fc58YkAQJ4+HWYBhzgbaM+Y1r2DYbFeAzVtt9VJPj5MDXCa1/84WXECbsVw8f3eQgc
06ByWyraJWetmluj+mJkvPJQ5/PZwnA2EpBEcmXelmTnDQhQD402yJPsQrlVTXfYNI4TXTJXzhu1
1b9FI/kBMKa6bTQj0VDn6sWC/vFS6+abksT1gVCk9oJNIrwS5pRt1jjtpSpLUBJ9QL81h0FUT/0F
IsGhkxgytjINClntPWLqj4Ux1ZuMdQNbKxKgjRhthOy7g1UvjMCo07bmYKc7CMK/sGr6ySiXH0yq
5AGfVh9Ah+sC3NlA8Pjd2I0CXS9t27PGEZ8E6Fp4SbBj7wxme8NGbaP+qlN9QldnyvMA0eCoLICH
0bysK2ptWVazROFn1FEHIYO5xosVy4h4aNU3Pf/Z28o1y9D5Yo4SZMkL7OV/ZteoT9TfVGbCVOK5
pp6mstbuJgoPk5895V5bDin8G6cOjELEl66oI9LUWWHkGvfvJMoAeSfpUd6w/HqrHMjK6fGkcOK3
iXyArZGCodq1lHthT79cU3Uvo5u2AVBgK4BCP8kODQI32dvOMeoFiRARYhoNX06tlAtS8g0hQBEM
SfynySsiAGPzwFzepzBWsLeSOz7Qf2RGRMwIDE/1gVCOtraeAUZ0P4FdtiFQ7kF8IRoztzG4iY3y
KCTjYKKYZDf1TVB1YAKyeMbTVL30S3ziGo3omJNFqR5pR+ELPQq3ZgdTT2g6OxTF6Rh7rWYbpakb
QMraxWX0R6HygBNDjKMQUMbv3hqq9xZbcybtQ1eE5J64aJr0iBqIOiJP9VgeP0UNRJ75hR1JG1D3
rCuTkK8s91UwyCxRBX/esRYK9WZCXHwbPQB2qXcTVeHojrEK02dbw1AKcYqucJa6jDAvfVHBzQKM
hTCuouExW8DrOYt2tre4z9b9n8gNcwzKDOiNrk4sJB5TEA/DvZgd/PYRzPudhpSp/TsgGoyh/W4b
4smEtB1QZ8c3i1YNMJout2rZwVDuFAJYNFXBPhK/mCgKKSxU7mOqp/so7OYC1EhSVjdhipa3N9TL
d5Dmxrfwkz96kw4LVA+to2O7JyXsvZOShu7JWng6ddL9bFzvUsUMs2ZD9pua1fVhxmGp1QRZm6W7
r7vuB9kHBppgO9oqVTo9DWQVXRzA43IREEeZ/sgc9wz/YWKVPYZ8gsOPkV076EYEfYk8KN3oQr8p
EVHkSQ1QQbI7VbfKOtRuXfpWard7qOv/j7HzWo4Uidb1ExGBN7flS14ttdrcED0903jvefr9segZ
tHVmTuybjHRAFSRJmt8UgOI8C9ANH4MTZOYbJ2dTSi/Q3EI69qW0OpdVnkI7JDEW9FNrnvu68r6m
3itcpk5t/Z+zXR/gvPMt9RaIjPIzMvp9bmXBjT4G416v1ObATN279ADPzhY4UHAnbEkpPpO3DsK9
YxUseqjmgRHgvTdaw1M6oFHkkEJMBqtIM3jNM8W+3YJqKJw1aTPyv9o1FLF6th4sn7GjN1jgGN0M
oGfleScfe8Z96KG+ptH17Zky73Q14FX0TeN2rmO2TRl9/Jnm+jEPkulGnZFvQijqWYuDv6zFIQqq
zh26xdIYmZ3xIV6CRTzHzEesv826fR56HCXbeOm5SXll0D7XEUPdqk7PZeCoIYatPEYwYVelZf7R
9SkjDyt6S1IdnUOzeLKM0T6NecT8ewl89372OnhorRYfm+45dZrkJmR6cJP6TnQwCggAsLGjW8s2
n/XAgL3hjbSodm8NIK5Y34uPg1I/z7rP4hprMLR/BM607CIYMHvZkYYqDCzRtBavKxCY/wRKx35R
j7Ypjn68qiGSWn4JUmPMvJZlFvwaHGTPl40AZcay279RKgy34Eh0x8SDYx30oLGmYJiYcfocy9LI
HYLSVxpqcduY09PiIwu1w7cPI6o0e8zIRtoc+369ycMyUxegmROm8Eo6pCdnDXSRZxa3IDIuwwQj
BbjSQ2d2z0qL/1NuxslB76p83gtmLlwI/Bb4s6MzTDmcgtl9GFNNYyjYZY8eW3M3cVO9zcCNPuO1
Adqw+BEOUfpZzfGC8do/3cKnccsqgbMsFdSzzkwnpUE5nqvdSzDxCQNg5SkHX2qjAR4wqJRQAezp
A4ac6hxLwuUMxay94v6ZX7O4pMseO+dQWzHwELYUAMEV875AMS1yCpv3wt6bdHn3gwaltwYooHQA
q5KG6yE54t/HLLBekjl8C5GCQ3z0NAV+eXCcEYL7gjcCoH1INJ4u+r+pgvpW/Yt5TXvbDtm5Hms+
k6ACEyfxz2oCSaiFx1nXVyf8VuSl8QUJeRQ5x096EliXdFA+zSwCLPRWvHrNxXgg/q52xiX2xpDd
+oMXz941jKyHmK20PXbS86FVc4T/DBDj9q1r6tOdlsavo8osNawCZBRDKMOLSVPlo2uTNFwPKNDb
qgARZHV3stnwBstV2qtwRDr96gZHewG26yKNrUxMBEz6aW3B1edp3xyK1PaeYAE4j+r0OoPgezIA
I9h50JyqOPlSMjBAvjICWlmymSrJOdUzxnxlBkBTwcOyc0PGT0YK/MU65EFn7Kuy6C+wI4rXzqyb
ywhbZC9JPXEa8Ma1tQsbpblnuMz/aTv7oJfBn5OtTOciTudbhD+e+hmwt+nayWOAlMtj0Gg1O8NI
YTq9kx6t2q7OJTRwI4CdoSRIzGX8vIWp4Q5IBTshm4wFHovzmB2ZRT8arHPQix+y7LELAYv9yO1X
TMvaa7ZgZsqFfheCsLiazmOkVKg8GpN6BRgRTjMlSzDp0ZuiGP4x/idL8qV6trx29U0ZcF+9Fjod
/q8poQA9Gx3ktFZXwcE/TarBwDB8jRuQAv7L2GDDHEDntVsDbtEwviBUjrohnnerroZghAQ3lJlM
GNzYQcl70d6Qgs5PIUmOf0xuE9yAy7LmI4NVfolE5Y22KrhkF4kmMytIsLD4e0NdgPZ1Wx0FoVI5
Tyz13TCWzW6KHrh10OD14O8SRVvWEcgNwGId2VX55ij5IVED53n60+wHUMzLjWuWM0pswyfaOOnO
R3U5r2SOczZlF6kZOS13BlnE4Pfx7XISqaWF6rSznSw9yK9M0JpmAxbhs8XV7xw06lkURhxvD8l9
uILh/Nktz280I+eSo0Yt28ESJHL/JYpnZsCWFsZ3ksyy6hyWio7/zPKbcnCfAd4ZF7mk/AwveAyj
akCcpK+OXln+KcelYwDHfHmM6xOWTMFL5T67LtZCGt3yxlLvzkit4MkE6GPF/kprgHbLDvU4peNR
1esfggeWYABG3dXw61hPRXIkqwYbM6LKSenj3eYom94rzitUg+89zMWj1+BkjIwD1MY2aV7k2duJ
+ziw7nOaa4Nu3Roi9PYYurO9VdykDtO/NkSzbXtoYId1INRNcJDHJU9DYqXmsq0rUWkFVqj77Ct3
O6/o8xt8HT3QZxJdAogItA3lXGnMotAXTGaACMCcU2Y08/FdVI52cKQAiewa+c0andMeNJQdXeR6
Y9OwRt0c4jb5Mo/6jdy59S5BLd0VVjod5F7LXUnagvl/qyG+slA55ZnIERKTvLU5SFoCI8UxpOlC
IJqIPg7dJ3nwa9OUW7O1BimpWfncVWDYD3Ir5Efqfc39aYNC37OCzijXqv5oF9sQ5C7X+2vmTj8D
vDJO2P1atLoXrcpbmLbhKZ8hOrf69Elfug75bGex7ZznYAYJjB3fToXOiRJug56QleTF/3Phd79B
otheQXbXQ32tuT491GRykCaGfpAuQL7vHXLjFxtA1vgphcu73twVTvHurXkHqvh4Bw228YoI1uTc
nIww1+Zj7IbflS5TMUTmdZSATvBGd1wo3VvnovZPGSaWJ/ktvV89pvasntBo7Od9k4V37aArwDyW
fmg5jxwpsf/M87pyRjggTHBB59H3cXpiCMPUZWkI+oi0kwnHems+SwW7mqlg6vsBCbaLtOCxs4bL
lFtMS6pj7gwYH7kLuPI/r2sX6dUPwQp7uQFcYbn21vbm+N7VFwCjUdj1Im9D97Z0y9KSJLnlFaz+
LD2Spc/O0XeqAcxK+uQECn2k1Jdge1vfNdE1KuVz5Q0XrzH30hLWQ7AVOCtvbcMGgfSFTNibMwrd
1+0N39qy5EkyWFqh2venBpDeOXSik5SZ0tilxnb8xyYoaXlqEluPkfQa/VAuyQ95a7MtK9v+3fVg
K8cGf2peA7hyuxR4TJECcuttEM7Lh0P3IJoGOhPVST/hQ8E+PeMCeeKDrWMM6jzmc/vsMDZgfnin
s2Ixq8WuhTqRA0oZ6u7WWrCq81g+54PbnUxzZijR6OpBDQrWbnoEZnZs8J6EWTDli12kOQ/1IYjK
Ryer3j14uaq0g/V12tKSuTWTra1IlWJI20uP/aA0RgnqpbuWmJ5AXzJjOE9y9+UkBXjGCczK0uR9
aPV7eUtgtZMr0Xe5g2t8zS1ElGTeMuEafIRU980WLkXIDetiJb2yDg41JF7wDWOif4564O7ImBzl
Hksgjz1ehicI5TJHntI/8km/8WIjO6kzftpmiUCZ112kk9HotVs4uyXquYewCNYvgNH+CSk/u8oJ
5clLjJ6+XdgwdjT8OQ/eE/Zy7opZ9hP7xcfz7JRLi9g6A1VTnSvHbb9Pb0ft0E8Q77e7WGYOPWmy
fGYyN7MOvgVdSEgl8AK+gks2GIl7yI9KFfbWoJwY6KKMmnVcdcxksAVetzpPrnOdAOawn3uGHolG
cWTvMxzD1tHVOouKtKBgz03X1k4YLvVDbSTGSc4vv8u3o/Ha6o+zkbcn1TSe5aluj1Ziedf9jI0p
2o1FgdI/FPLfE7St41Dk2y/pdWDH9LTEkYbpAxj/o5bZOez8Nh/uEWQ3L0DTqhth7QxRV93QFn6V
YZatz1eexNbHbA+GD/RfKfRMc/LqgwVBGlkMx8DhpOAlcOnBDygEHktumTwZadaBytqjBTzYL/AN
+aczlwpbj749ybVBL/39dhO2UolJlf//qRirjbCX7uV9kpGC/BhJrmPxLS2xNXOOsP1gQIswgwx0
lc6+qHgsShW57DrkkigOm7xqa5R97d+w+vVDKb/z3ShjPbbM3T2wgDs2BLHH4EMv41c2R1i6ltdk
LpCD2QeT+R2tFdaTwz65FE0Yqkepvkb95QsaAQbpgnQdx0lLlRHdFmx505yx5aChFKkBE1sGYfJ3
tmBFSUr63Vh2/fXlPMLEuR8LdN164g3w9JPNLtW8R6+3YBPqD1d+iFnf6K6uXuVmy6BOYtu93/LY
CELzOoAAslWWq2/J7ViJbY9xK9jO9+HYKP/cIdRBH0afKR0nEm5giyQtbx53PGEav5SvP34utWIX
KYP6bhgpj3BtefOPAKL9VZprhJIuoOnlGYRdh+SGtJR/j8rRa1cFKKe5uGV6+EgFCWCKbFO4D5wQ
IXhI6VawzQGlQIKtniQH/+eg1fl1/fVLS17JHts7s45n1sYsuZ6ed+yf/PPeSWytJdGPaTloPeu7
Wh8v8PEoRWNjo7VftRmpWelXttGDHPtveVsVKV3H2RLdAnkeW1Jictx/nvXddEZqS8UPl/q3vA9n
/XClYOnwMZqruxBG3/KK4+HMXkU1r3NVeeElYCkFciY0IibvyzLbFmx5c4YnKPQ76lStQXStJN2t
nHyr+q5Eor4ZgBBiC35t0fKybG/8h5dqe4G2F03ytsPkiP/M+3DYv51+fV3nfCH3FzFov/Hg4tDG
sHYZC8uHawvWmeyWfrdW8W/VP+St84nltOsV5Dwf6qxXGBLvTlOGX2rnhXvpGmQOKrHtGy19yJaU
2DYg2yp/yPuQlHp+j2BA/1OrkURIChsiHy8ne+8Mb6UJr1HJlfTMUjbT6qzKTrpXvGzdO2AqaONb
WpkXGrmkpednLBSwomRllrsuHfmB1c576R5Y/UeStUEZ+Dddbe00bJU1BOldinKGhIn420GepARb
dytJaQqOTPq3Olsz2PI+NKHtNGPQpCxZuDC9BnU2D52jp/Ne5r8JAAOWi5LxNWiH6LS+8XJTtmDt
Vre03K7/TErB9upKMmAh5Xf3LekPZ5C8OUvATmgJr9HW2a8D67Vcns92ZINXCZO37GqxMGIsKyTv
Zo5bNTlWAhkYbEmJfagnneiW9+6PS8mHQwavUo6zcQ8q8KmGSoFrgNRgpdzQQHIsH64SR7z2Rbou
P0uy7CJ3pkz6PLvMqrNrMse6yBPenuj67r9bzHw3VNiqSkweflT0rOitldZFrtxB9MSII2RSdLSy
h9kr2Y5BzUWbHuQVXdcppQWMsx43X+VF/r2qVavBEetstk4aNgfzPLsmSATDEoe0JkHdsFu529K+
FSjon4XWrlx0h53ZwoCMDnlb+bB0LTibun8rnG2LDYBIRbtG7qo8lzqDyqRXxWsZwzMRPrm+POC5
RXSnXdczP9x+uanvHtE6dV3vusxZJLq+5hGbk7NnTke5y3LZLZAfsCXlxn7IW2d1UvKRzLnVlOLt
L+lhqO9trPV22BhiFRfk/ltXxOPZQAjwqMOYJQn1DAHS4orPJKWWzt6Z4SDTs5R6HjBPPUnwbqqD
l0jLztpyDjWps/syqNud1Jq7bLwoc2ke1D4DpDcMxa6JeNUl8DLX3NseAE8NTNFdmrgnNQqt/Ihk
EIbLzOyPrEqCGp6ca6MHzSOcLPaaEY2FeJ45uBfF6l3qj68Lov1TACnlE/yb+oBq3IgqB0nJyxA8
yhK2J+oRFYjYrtJPseegLGh291OMFoIDbOGks7d/9ix/fkqr5id8x0tvauXbmJu4aqX+97xkSF7j
A3/jBypI8ax57b3Z+uGxWs/Orh+w4aC1qOMMwy5o6vpLPYPpZUpeftbV1N6jqAO8KkK2Sy0WWwCT
peQ5tyr0m1T1UCERjDJUCY4bI8bqYVxKWErCTGDAUSBMtHNT2OXDPCXVg8QkyIrCQfcszxEWZhHe
KuLgUFbID/nT8M1k8+zcqouUX6ZWBnYkKHEclgXgneszc4uLGNVrFcKn4WMkqqJgeGizAkyQ1w7M
h5vCvQGpwfaax2J7i+rX1E/R07AEEF2iJ19NviOrqVwlq8ww6UZ3EVWuAuEzw2K3xgmeGtSwn1R2
Qp9SRdP20zgGzCAoiG0PaFVqcy9zLEXxkN1Nw9A9aEnnPc5LUGfA9mzaFuxqamwFoZ6le610cEUb
2J0xJ8zmxlFHF8b/a0qi+WFNgeZA+dehzW3HV5HlPaIyE+2rsN2he2ocHc0yD9PU5Gi8AaYvDM28
sR2gzsBatYNu60m7wwoeGQwcwEsvLO8qqHZ3zRJsSdrnOSlYQx2QNrLhppX6TT6bqbHXTEO7kaCY
gr8zi75S9pMHy90LUxabETV47X0Ao6499t+SIf9qsJUOLhy6P++WCZ8ZZCJohaJCJaaf/2K780uY
J/q3qUlAKyCI8xqMGbBrdLAeZ429ZGtKrNvKzfsbvY/bS5rGxQOPQIPy36qfmlGhcWWpea8a/WuN
atC9GyWPg101UF+V+lPcs3HkIPZ4lKQUsBX6Gfn1/FiPux7jjt20VI+1FFO+GCzXchw72GQ5CrRb
+ozDu4Ot/LuTzuatnKpuTO3B8cIL5DCcOjNk0U58cKrD9gvaIPkVhnOynrc25vax6dpjriJrs/ex
WO6D7AWjwplF+6JhrmybtxAtmk9wz/sHlo6vksJot/2EaR1kqGxErGmpIXmOUX48KHFfVRc9LlwD
AWpD+2HFYokqMOju0E/r7+qBZeUyRe1EChyULK7IYCag2bgVuqm0Z8Q2tb0k5fZkqbp8qhwwYcv9
sccRoEu1DPTisz3+Wv9OmuT+2S5qOGfL/UNwGkReNnn409NmxsFEOUWiElTBDMN9S0trG1skJN9l
SrGUdJA7DsMjwBkQeAE616zV/0A/lE5Jr7/WdRBeensI0HgPq+9leZLyeAjrU6qj2lTNisOCteLi
Fs564LUJouCuW4IhQffENfzzu4K+T7GTeQt8Oz5CYYhvyzHDw3AJJCZ5JrPsAlIAimqxFjX4Df5H
RTlkrb0d3Y2YA/5fDkndAXyFqp0/nqbtCkRun8eHUmU1cP/h10ltuchUlHpzl7YLj4JtR9NqYcAi
RnkfLUGOwMS9JCffR7Ew8gfI62rM4vpSXKool++2ShLDQe+WD1/HPjIHxy6rKmFZeXhiTIpy47xZ
QPFRlpLSD4dKUi7cojp6cRACXw+Vq707ItPNY1cC0PhYsPyqqYwhOz7Phf01xZ4U5NLsprftVKW3
7hgBONFQ3uwy9hlVdiuOSRFqL2oZDneuXv+Rh5r6MtiF+qKH9UNHB/vA3jRMF0QH+fr1BvpfTt3q
tzbQkjc341Rs5pT3KWoGb1GlfIGPHDxKoVkG934R209SBlL4mEKo+5QvNcf6LRk081Xzo+Kzllyl
Ct+c7EVtGuiXD2GdTnd9oKX34xIg7qcPOzOpidrNvKPPBo23JKUORFM2cnz3LzUZcC91WbuEuZS+
ZV6NjrZmtHtJGn0zXAxcUw+laaGIv7Otrv+E6RXSRdaoHyMIlW9Njy2CCl/vvPAr34CClQc7883L
iGXmU2mPr0Boum9W+WN2G/eLpbjtTVZGSCfZevetmQFSqI6VPyGig5Zu2P8KHLv9BmRLP8wxLuJ2
479qgM/QsG0H8J7E4rA9zljDwhf+Owta5O/CD3m65YCKzea7cvDqI35tJQpzTvGaKZZ906TdhOZ2
X7zqMKY/Yf2+k0IFGNsrCIwvMHnVe8my/Yb9BXcoz5IcUZO4at6U7CVZx675NLNLJyk5Yzeo9ypa
bzqM6NtgmsElFFZo3NZoxUCLrn1U2Oz8nkX3uDuAxUPWE2nZY+UPzo2U9K3vHU1tsGh3uJ3MPj0P
gjHRW69W/R6OT3QjSSdSbWAKUX8rSRsjInwgdf9OkrMy/XD55j9IauqzJ/rr/MmIwff4Y3AJo0F5
TrNWvY98aMShj13VkFdPAH2OyE70z6XXfk7iVr0FrDA863rLqxKjKl8l7p1UkHx0EU+lUmcPkiWB
icpRZENgqDsdw9UC99jMDp6legwd7Sk3n5umOLmdW2FYWB+RMS9v7ckpbqMOstwiFlzeKipB01Uu
MrPqdIg9XLR0O2oeQ83BCnyyXlEIS7+pVuUd0c0sL5KEowOkXi/eSnNEktLowRIs1bR+8ndo+oGq
yUfcldUWoHiVfgNFnZ2h4zsnnb2Pb7Zl3OauYr2YYebcl4kFwGKp1k7qXxNoySufNu2eYZ2GGxEx
dwlmLfX3rOA14Hf/ztuqSMxS2r+qXtfO/3a83gKA6ez4sR7n5mFUKuDShYv0Haguky/RX7nqfzbH
wX5rnBF9oFwv7rLQsFE2rlIQccP8pa/cZ6k6GuldHRne17rJ1YNbx9Z9WnoYsNQ1ainown6GjvRT
QfzqGBd7F9jQnVryUrlj/KPTAIhZhts8emYX3Ci2k5yjNFRfUFWpd3J6Z/6qll7zs2PfCBiRGaPD
OBkX1mxLVHdL69mz0RzndXcQttTyXZLVBcq4aFTdlfSpd3YZHnpfj29qxMl/F6x1pLjccuGRAH5G
xv+gzoEaH6Q8BPd4J2eLHZdMu4JOWDnmdU1Kse5pyXji1Y7WmoGmP1tmYp1Ve4C7vZ3CcsxbG3j5
jRNayjHVCh1bqsG5WOB9r3jdNHeaYTonO8mmpwkfl0Pfqs1n3kYV6I/rfGfs/Iw2j/Kr8V7dIWFI
OhbW6fnFbgvzJ5xExCJN+nlaHy9tljiQVIL5WFdV/RDrbX0xjWq4idzWwt3XL7El6Bz0sQCr0vHB
zNRLZLH83v8WB+PnJDKVvxSQluuFslxDKq6w/pzS4UeoKM5XzW4y1I61+SW00QZniBI8QqF2z9ki
Kq4qfnrbp7F1ZjkgfXShAoFxbizWz+jIbH8Ov9EBf4d8qPypB/ggg05ihM0gPAlc868MZWS9618D
rDma9lPfgVlGp7h59VrmhF1faY/gNjrgOTgswbtyDiyu+f5F1w08qEZnkTRQ0+x21rrsVmKOU7MF
iATCfZcg64J/zSfNGbzXPPW+alOs3Ju953EPkO+tw7S+kWRnoDyXO3F31eMeYSqNcdm1K4G6FY3r
fQ4gpO+qIVTv+6r0P0f1/E23Av1BUvOCAHd061GqeppzG2mW/ySpsA/ObVqmn8xC9z/7M3uJhdW8
lIbjfPbPo58532I+led2VNuz0w7B90I/10Ntfy9BZGGZU9WXIRiKr9jc7Xsrcj8xj7zD5KF4qH0F
8fwA8kbXh9puzVsKooIdZ5x1FybLeEbsaOIlQnjNiIy/xO7QQkwtdILu81ahMWrjUNmddRqwFHzo
loCGMR0avJEPkpQCNmyLh2bGbQvL6lvATlw56CrQDRiO7li7Kx6MJbCR4r11FeM+d6r5E6sAX7sy
mr5P0QL0aOFzoAOF5F6qf43nYfo+1pG1H5f8aMn/3/VdJJe2+r7rcx7gafsmcBF8+/v8W/5/nf9/
15fr6tUAc9szj2ZuxfuBCftzOUz1s+6Y+tle8pDLqJ+lIGfyu+ZJFYQim+dyyftwLF9O5KwU7xzr
fBMlsBa2pVc16omWkf3OU7GP9nLztFWTwjH2vF1dwzcIykclay0Ik3C+Rq0egqPDu37o0bE5ZKNW
PEowmjyvon/Td1pTHfUwUe+CCiIenZQkUGhX79olkKRtKJDu13RWHXqma2g9/l0q+VtSjpA8tO1u
8whA25a1nmlLp3R68+g+ltyuHz32HyiSed8S+Ew0qjK/ej5cUn10Pk127/0wEKBjtdAbHi3XxXA0
QW+lSNWI3VfYxBCPr02pnAzdm7+gyDCcO84qgqdv0LKuco0wA87XV611jxO29+B3Ghtdy7kxr3jU
uWufwY1YuA4Yxklv2vFGr0M0u/9x2FnNdaywgJzL5EsKJOjR6j66gKxgovfO1UzNEnGd1n/OnER5
RiC6O+gXDxuxZJ7RdDHQjkGE3DF3DEHgxcRjfVaqrD8z+UMW3/hVme13JEaGL1GME3zStf1j1PTa
RY3b7OqPqfkQBjqeGEo5v6Vh+gvQYfaLg0Ps4G8U00QdC+vfZ/xkzsbYBQ9V0TTPxRIYKsPDsEAu
calg6AsVqQGyYbXlg5bCi0cyWT0OXtE9SH2phsHTEdPICQM0xGmSxZMdyDxesn3yHCDWccSXMn1C
dAiDCAtjNKNTxxM+aPWDFXTJuYJac59kkCqM0ZzvHBdkMex4+9bJhuhaIGV865mRdWXZo7jxpnm4
yapxvCpqVN5mRoGxj99Hd0njI/E0OO5dUk54vdYskkRd4p/itlVxYFDrk+sVI0RXRJcRgOqf2J8o
j2nsdM8+ak/oBoMdpMcBDVT1/cvcYfWDufP4GlnII3fmru9CFqWCQv3csAe9D0fVeBtdFy1vdE+/
4D3T76poGu99fKiQoM7TQzWFEUpY6MfxbYLw4afzH0njHn38yL6ye92gaxMtXPs5egFL+iuy1fkP
JTH+YOEXerkVsFAeuPopa/k4+4N57pczuDH+HeDASiweRiZU9oRIJxCTPwpwiXpn/vDAGjAFzIZb
tFHHpzpx9EWNf0Z0rb73rKlDCpk3gJlReckaDSEZxPvGhxi1Fgbl4yU3lejVVzznwdFg04oRfGj2
UO4sf7j06TB9NW3mTpoWvLoFb4o25QWyAer4NQIAeAzKob/IUXqcXGtj0G5yRxsOrCUWNzCCYqaq
CzLY8jDk8NvdmmVOCCJKFYm9y7SXEsn8WLJVHzP0C7ekxCSvqlx4aGzg7TMcAx+sssXKsVW6tw4D
y5vRVzPkK7glGXrbrFsOMD2WJIp23nFqC3wul6RuTpCWTKu4StJPa20HOzHeYfIASc52mBQsgZ6H
+D2V5lTejl5S4WBBTIKtjsQkD6dxajc6EKUhB431fzhuRjCqhKD+v84tyXeXdvARuDIS2r3L2w6R
649ROd9k6ddmCsNX+lx/V8SOddV9uBV9bryonuOfjSFU9nPOY3a8In6yq+IiKTnINLyXtsu8e8tS
LkgXzQ9e10ApbPP2Sz861c4YnOBHGyivEIq8P01NO+Uu3QE64PtAy/WICojydln8i8WMR9RB4j+q
qI757DTt18Xufp9YXXnPOvetioj7PUSB6j7XqvCEnOm8S0y1ut8KpJQB1u96JpY8Revs1e4NiAzO
zcsZ5BCpuCV7e3R2zlCzZ/nPRT6cWhkT+EK6/5aCUUUwc7nIdgJJpoN6YfMrvjm4g+LcdWOAARHW
oTi+KH0IhUR3nkyUHJ9Se+l9tQKEgRm6ax5MXyyVUvfisFRw76gYl8QqUv9rcsnDqXu4j5ZA8oBg
akd80dgFWUq3AqkneVWtZidzwBVAkq1t5McIWZhDF08s71f1HxHEBa9Q629aMEF/68vpzSmZtNdT
47/kc94fgIr1z3oXo4bpjNmjayCqEiPidj9Z/XApQNWi4BiB2ce26mqlHpogSy8+OGr0kKdqdcqY
6z6paO2yYsDqdWrVCgvrRfaZXxfuWfN2vyQ2CijWbJrf8RT96jep/bO0/BuVhcwAJRx4TUmdMJT+
XJStjXwfiwxsaHS/xsm78/O8+Gk08Q/FZJWa3hIAPaghy+pxwzKRWrCQ9MzmbPjs10ODpjkTCCkd
nbC8DTOogFKaY+F55/dzs5PSOA0zPC/RlJPSqbXTh1oxvyfLmdjxyB/TunqRsth0WXNCaIkxefRY
tqryEOMkRDyw5uhRYhKoWfBt1tXqumVJDDfU8BDj47MetZWqTuacYzaidpLnNCFyk24D7xRx0P1W
b7uOOmT3jVnYN/6sU3eOcaWCifQyJl7JFpHP5omWaree22m3KjwqOOuRdk5npGKkQILRRTVoryx1
akWZqtN2jOYrP8u5RNnun9O8q2I5MRwyOfl2th6bjn3vTOVhPa8U+2nMJd7VnG1F2WOHZR4M24MI
tpxeGWoogjBY3x0oBesl5QeGmeqfPNN8W/MM+QXbxScvoQn6Tqdem7A9/Ot/2mr/Pq/2Zxag27D+
huUuSOzdj11+3PqbpGS9aFdmjzHCrlDFz1brqrfFUk0q+GbNMo9EpUSCSW6/RE23Q7ph+MNjR+he
6YYTow3s1Mbmvkmial9jYBFEUM2CJv9hFc2Ehh6Yxl692qE/nx2v+wtY7nRIEVZUo5+9nmAdadr4
UXjog3lDdw3T9s86870TY6ZbFwnTqNKjg2ZPi5St99NWsMiOu51S05EjNGsih+96rDE2uFu5dfLG
PPMCCe+z2fTerue1Q9djeq39CnBx91kLRk4GzQ9F7OShV5s7J4Z/WYF6YkHnmLK6VZj6j7AY7hR2
PacCS8QJCYZy2fArFDYdEvi+F3jETFO95DZStOe6TZQnNWbKW+Jn9FT5tyZjEezllqxh7KFJpcn9
mqdh4rKbiyG7bkcFrOQdshrJJXxTlScpgIP2o51hXFVtD5VzfmmqlyY1h6eBgVDr1Gih50zJhxnI
COJlMT8k+KyUmKzgkIPtQdU5KDu0426Eamp64A2t9KHXRhzAlmBK/ed6gMefFbdOMFig/gkKVov3
cMzGk16gNSZ5OQoM5xmXNRZM/87rZgYSSJrq5woXvcK1/MdsCZCj8Eqnempt5JrSFl2ckTHM07wE
UWqUF3dypp0k6UGMpxg1CghDzZq15Te2+SWyWuNGslyl0tElG2fsQpviKHkSGLqvs02EZqNUeVeA
Yp4xNeuFJdvSC/Z3pyK/yoUlzw+Hne21xqGdanaslx8phVGi5reWjQDhkmWxrP7gOMphCML4uSiP
BYTgp1bTomf2zH+NUeVfB824R4g8vRsxq3qSwJ3R+kfWyjpteenU55i4ocyfqEqsQGn0DTyvu5vE
SqwnFvut9dguso9z4eN+FLbNPs9dJm1+isfQbJXueU3jkFSd6iI19+B8KQ9LS79dBs9x4z7OHqOD
fq7YK6o688nzEuXRim6DJWFE8e9gtOpvHauWN5OZLtNC+D64/wHM2OqNCSpH6UzXKydy1MLGuyJ6
wvCueyiL6bC2qLmMArDG7Q5V5OaxqLPg2WSR7FmPi5fSD8ZbqSYBQzJ9hy1QeZGk1NVQWT9YFchx
OUryYFSkUBKSe+Zw495TA+8pzQ3vCV3u+cYwuu+BX6MSsuTrTtbjJBXv/NiF+S/VUMC8snMf3ksN
Rn5PaqQZt9FM+yumqL0ogWc/QRZ1nnAQq45a6OJlMM7OkxRoLeKeasnmjCSlAMEU86FKGTDivKGg
HBu2bCUbxr6P6H+T3rrb6oasnWJm1jjnVK/ikzuBmEDOMnwuYUMcsGdJjoaDMtreaSv/ZHgGyuHo
tzwj9Rw9m20DN9RIWD8YWQ91jRRTocXLRALGLjNuWbh56vPIaKMMsMNTMAvxF6U+H+Hh37Elib7e
l7z9H7bOYzlWpouyT0QEJklgCpRTlbzXhNCVwXtIzNP3Ql9E/z3oSUXJqyhITp6z99pk+ZGt4aG/
26JVIsKhr/6eEddcMr++GjaX0LhJGP+e/T1Mf0LJ7YFNLcLJv0+Crh0PnsnEe84AvtTLU/Kf8GrT
eeuU3d2bbq60WQZ2sZvx4X8P1MhYHf4+Lv9cD0qUr2IzHo2bk6bb/gWyiXAeyT//kd0CdoMGSVMA
7u7V34PZDvNKwFG38Tf+71Oz8L7S3ISB0VdgH/++rNSKQ/TvaQZ2BuR/njHmAJzP0A7K3n9HzF2I
IMnhjGSuZIT4dxT/+zKwl/PWlTnAPiHuAIcZ9gWx0xZLw2I3/iyj+I6gRRR1e5iJ/wpt4zEm1/Gq
HtWbw2E9p8SB7QdDfCSL8HbzpqrN+TW1d2bFKXd/r/d/R/vv2d87wAwr2YmYY6WRknbWRzPs8lgc
B4LarqRVNyfJJiFvs87X9PEwCflc8Kpte8ahj6lD5x3mFDA6anIXIP2q2WHWYWLeTGnVprh2tjfr
71kJtGHXggXhvquMqx6yRdxKBl1WA4kvL+bL/3NgsChz3KTXg1B0jEDTyoh+Pw23NrG/RJloO8u+
1FM3X/WJnP57sEQ6X0XmduTK5aM0zPYKy2975VUt0PG/p5XrKWP39/QvevXv2d9D7kQtaicPGsam
na+3OJbGajHoUHT8f0+sxnOqU1oCAtg8otvL/Hv4e8H/+3AsLcgyBrmZ0eZhWjeN4t/hqP88p39P
h5WGV1U6S/i/d+bvPP3fh3/PPGMi3goDL4t3DSeQB2uT/f3vwR5FchiFfc437f3fefD3kG4fTow4
9mvaX/4+1UQ24Q6xSzXyF2ug/hINpKZ4f1VdPxRG35E+alV4wDbX2H9PndGcTjmQL0zyHNOND9EK
Ygz+Hv4+zFIoxEaq/XaUlNOZYMjBX3tHkYqiZfPZcevQIqZrqOfFj0uidRPyqUPdbdnFmHp0oPfz
7RXzk9FsYF3qEXJjawLnsNIvjM53ZqnwjebXZd0mPowyBqVrk1wkWpjrOBoD5u29Py3lTWlwi6i8
1g49KKtnvR0CloyGETqdxaYdT+AGtq3tqt/jvjeP60SCkHTJpHVeh26o9oIhDCr2UZHF0sf7dCCI
kiRwTZXMR5AJhtxwWTSyW2EaMliMRdtF2kAsjDL3sP/B063PlihOVdPQvyOSKO3Fezu1ZBYuxR78
UrqzMfrVw3hJ4k73uTniTE7qOuwxZCTjBfArepKMka6mM3qNM5oqeKkCoGzpfmq3jOjBQoVLi4Lh
dLA25kS+sduHDYiK3qXXqObf3uHAuMojKoWfX5V3iZc8C1ICtqIq0+GaElGaGrSrlQ741iL/fCE0
s1W/WYQjW0dJFcyr7R4iWDdaMxwHM+EgwKFLheRIiwSveD8JdDHTi+durUuCIKnH+m+HW/e2thgG
7BhHnqr8YGkLRmANvf84aQcqijVg/vhB8Zzs3AX/fqPJHDYRMh13pfYUeHNc8GjIN3nhceUtx9y9
n0EgHZl46hfEtKRnuCQw6BVvdINLF8/8GAMMdmNXJ2trFDCncD0l2u8QkS3TzdfbGWRmcrgukvXH
5otB1XOjbNlka050U5vjV1tCRzK5RANjUoQ1LRPzxsQhMUfPREhD9FLnPQm4Ep8YDu6woJ1gCUzh
a64XgRw2pAisZX82h9eI+0UI5dUnl5l80JIRjsvfkq2XwoRYVYAqZ4HoZV+PrbYv4z66XyCur637
rylI1Yv1+HNR2n5w2QhOhgq3AlBJKzmjldvbXvKtwWH165lsYmNe37yWhgUNSEP7cYhIhGtkpSfL
oJPnZfo9xAU3sJYijBL1tBjuniBc5CMJUixN6Exb2SFp+VfeGuN+becxXJKi2WvuS6JVlW9nZbTr
ior+jKr2ttTqy5rwC6eBzmBqGLfxnA2gKZfTqH+y808Cb3HUbuwe+5yo1o68Lvr5O+k178agwLMA
SHItQo8H9YIi1wJ2lCUBKZ6lTzVoBCv8Vd8jMNUflrn0Myc52kLTfQWyS2biBZBYKxBJgvkqqI9a
Pawy0lhciKG6MR4NK7b52vIae+ozitsOqFP9na1vq5kDXyuSL8S5Zdibz0QoPiv0kkxdoKVOZw9k
6jbbGObRDem1zcvo0DJDBCwj85f2DQgT+Z5N9k09M7QvvIsw+bbSmK4tneqfNT3bKVKHh6a/ROtI
gGy1HIjnlaTLVslx+UdyNv3qp7waP4yRQHl9WO5ERuU/rhuut6YRSDQ6gz7BCl0BmRzRDAM2jDkn
gq4eAYJln4qD5HcNocCapZ2amSIrEUYbDAeOvR4WDg1/IgXOVrPvSju6J9tw2DHayYK5dZ7lXIZW
NbIQaGBoi+KNjPsiNDwG3n03pH7fl6/oRTE5Duyh5zwlLwn1puwIEt5yYlFGz7teK16A+d+DTnP9
/lVJCHRtmuO7n05uan7XWv5dpuZX31qEBXaQ+XX2UHS4D9U0Lnu3ZFiQGmjZ3QIdUbLEbwZd0LkE
9jct9aOetTft1qiqlm0Q+2P1DtELE/9wglS2V8KHe9ftZk1udufmViWZn9aSbskm1G3j+VQb3BRK
NEISeB+sF1ZNGQeZcerK9NZBiOE3RX1T5vVvaTmntpWffcrGaxZ3iVuUodCLI0IV+kHRQF7LFOGr
d6ergTSzGFR12KJA341WBpFnUnkoNdLoTW1YfM2u5jCytC8XslESKYToqbUThEqZgyMPy9w9EfPG
GLoUB7oAB3ulk5lUz9Ws7wWp3ns3keiH0aykNqeZVr95ep1dqSBO3I0h9qCsBNp48bKsQxHCn3lK
uvWrnuWrWS/3SgZmKdu9jOfrFTRnLiHP9eRPGlJe12Cs3bqHM1ibTNREf8qjCJm2PEypFropWffv
S9p8eHHxJJvxMks0jfr0kgzFsUeDk8+cE9nQ70GygaZRlwRwIII2wGhdYYd5ww5c60Kr4/qEKm8X
x7avJ5q4C8w4+NBAA8iuiO2PZZg/yKYufafQnnsXkM2Qmu99mX9N4PSsdn7HX/aDbBddrHVYVXoa
Rfm0YCMPCr1+aEbg5SkcJpWjqOZ4PApCxA41YwA0fxa9o349MIAEptaf4nG8J9OIDEGX/vg0OD+9
6EFTcIclY5uo90qA/AWg7GtiIvJSr8A2FRdzqO5z0Dy+sU72TnjeYZbe6b3sAfRBGzrVsz3A288R
yy/IIxJyNEljPxOKUd/gG0bC54BNN7kim4jODl3hwf7Sy+GS69PbyD/F1u81RYQB6bN48TrtzMr3
iLis8cfR4dDHNwbJ9LVtHoZsOs51tO+P/VTtew4LiwQ7f2aHs89sL6X+n0ABO81NSpfqOJCnpvcE
i83eJa9hfY5Wzjyl2k8pV+/kRj9FQYRyjj6tmrtXOQ4X0xvuRrcIyHO4b4b4wy7ZN2IhI7phKt4d
PPXwSWsVMJoh5UEQ/blybjARABtfUTZ0xkRFM+9cS0dgPB4E+4yTx265Lm+IHu2oA1KdXhWXy/gq
B5rKa+HOPhye2yKbe791IALqAsGRVcZPtSx+mmHu/HIoprD1RhIjMR12iX5SuvfgWBSRSwI5u4rV
2eqpspsx+hgHrrt1NPcSmLfTq2uL7h3klDwEcSe1gmloG4ESRTsFcvcVBiFCp5gWmkXvsFMWB9nh
MBJ5srKgG2U4mo6H4d91fZVNZVg+9iWMKJVr+t60YDb0XfpAAPwQwbbnBkclee996/M4XgxAZOzG
7KMbDU+aWMBueuOHGCCNL1qK7mX86HpvHyuQon1KRrGXe2FBi6BjwFEgjA8rXePioQhrRRa0MR2B
UddLOtb5sVyVeyJk8tVJgfdwBx9V820M1MbLxOVZw9fJ0ovQahLmJhiKGadLmz4YLD8h7iRUTeT3
rGl7idP6l5DRxBfGyFjJeo56l6CS6p8Buc5dO1wSBolgUeqSz1ldj3F7lhSL8VDdKI+hIfkioK6u
MRC9UGu/uAwtAjvesiLM+Wux2QHkrppvXI9bjVzC3B23hEHu5pIAqayHo9q+5mbL1TEFslv1W1uV
M8V4kfvCpQaTBbqNOP1V9LOHs11vhCx7hvc2T892Pe0M054prAjNSB3YDnK806a5OaVafmfFFORk
0lamXR0sOlNtu04UtIk6YNK2elmGNISeZRL/g28FOzVHs5cYLVcAJ432S9PvM63zUyStmWTggWnl
TdmAMQNxL/wCte1xteMu7CFielMWZKt93Y0e2tTxx9auiFq+pASzVjShAT6ivcubHVbGu0wJsder
9h3IwtVYrRCf6w3R/NEKgqtnz8CsXyfPjXCohNBAuTQJ/FaPqTvrFMwkEvTKPSBasomGdKYgk5h7
5IIrxP7MRhCQalrIbJfmXljLk6nLS5txBSYc4VwQKsFU8sd2IhUWA8ThcpcY8pDK+WOdr1DOPBco
Un1yQdpdaXCciBK/wYmBbGRlvy7xKg3L1oK3XzXIfJu2LYAe8mb2Z83YSwKPfM/WHkUt9grA7bZI
1T4cVKxQCwLqw0aXI/0jZ2HTrDPowHeVWP9MqS37yFTAkrGQQjRke1oU4O2oCG2Ps7/W8A5QmBCb
mOBfocYf0gRGUm79WnKofDnT7rehJrFu0kK0wQua+n3q6iZUOSfMSTn1NY+zxLHNTxouP2QoN2eV
M7U2GdwvRBXlpvEAsK8MkcpgoLSMUM9re/uBXUqPODRNBvtufhA2XFpjno+OoVzqgKwJQM310FOG
t8xowVEPZy3lbKs74fdF85wVFXYkeQUYM1xr6udp8Ej1pUnhyyI5TCSOQ+1cbyQS9kZ8L4b31ZRr
FiJkazhNx3unmt6dfvqCJHpclyWQpvFRz6kNLXkC0Yv5Ipo7Gz7JVAXMQfRGPKrcuR97F1tGVl4r
d2SA0uoMsr33zB5ItC+tp2h4GIUOqhuGKAliJO7oThTOSXVd2OIiDMmlGw/kOTHH6HTntmHXoepq
CpNUvyNw5NlUpGJ6Y7WPk+UhiWyFFtC5Z6BCgEsWwWxe31zvwZUaIhFzY/GVwxwMQ0aBTYEJvi4O
M7MOFyi2xJz7qhuZNyQHramuq+IZbJ7HsDM6ck4GXZNYuzkz2Ikpg28102qnmdIK3Ks+BthJ0w/t
Atng3ojmpHJ2U6u/aUXBqGU0D9EMc2+OCMMrwKC1zhjEavhKWqT3tnWivuirggJjcnybqpLd13Sr
5ycqaRvqcEFKVeoFRq0kf4Y8hMLTgghtbtVaRuC62ffiJG8Jc8plGctAU7ABM89cTs7yWou02EXm
oRAMpCt8qHhQ450kB6YW41texVuHmp1/lPGuebILuCEwK+kMOq3k1WmHDBPpIvPneebubZPqvW8m
Sg4lB8aEPePhhJBoz/FgKH83ERkZedLcDHGytwgS2XvLfG5y81+hYdhNMsjvG2+oHb5QJD0zEK/3
GhoVv+WK33maw97Q41Kapv6mWvYeFOBlod2OnqsNozyGzlZjC2xxIhRMtbIe718R0QtJ0+86Ki66
owE1zxqShSKb0VPaHxMAGz6iJcfvavN7ssBOFc+GdCoSt4wPx9COzjrTP/FQ81jNd12DOoXX/Q1v
5pOKetq3ZnKzghyG7JvnAWmwUAjW2y4hwvVu5m7KpYjhsPpEEoP0W/2Sb3kTeUQsp6xRBkHnpXJe
PGM+Lx0wEjhzZMlb3a3qxGfFmwUS5T7NPfOgbZHLSbNcCluH+p5W4z5N2afp1P5NM71wjSIDQVS/
LYdy18XLgZ9jCj7GgG+TE7FCz7lhaiEJWIcXjKSRP7UR6qFvb35tXeuV3vaTU45UmwhT7RXFGdHV
WCfORe6xTWWJiiwKXq5NRLb0etsOec27Ls2P1kBLVaKZoGH7UHPw/Gqy7rUip2UorDfF3NKIJxWS
/rPxVLz4ktjiKV7l0Sgo0EVMKB+rExUApD32sK4Ju7UdLYTGkIRpWN15SXzf/LDwRkx+JpyVc6Lu
C8FOTXb4abKJWBShvyUdQQ2LWZMHNT0BIC32aLjuMkddGCtg9NOKG1HEQ8gm8DJt5NbFejQ+48r9
dMb+pdc5MXP7heyLR1NWoYjJKSQCGAo4QbLLVd9xtWDrQiF+7C39bRzsf5qj6CujdOstsusynWZM
xv3fWVMLx4Q6teNN3sIBZwFABrfBm433aNu8ulp8WSEVgtS+5KZcadz1X00771tHeymIJPadxJqC
qabw1m3UDBFnC1XMWNUeVnGh+7Yorupo+FcJLBTJuAKlRP7UjY9OIc5WKfvA1EZqqgr5vQ6ges40
LRRbPu/oGTus4ETRZ/VXUiZHwBVXXZrs9dz+TtyOPlXHFJAkVaIU04O5NDe5JFC0a4tTo4hMHfVm
hyr8Mzd65KImCd12ustyBs/ZgP4tqgAH2zv+hfOY3DpphUh4ulSaAd9JGomP6TGarIdowEIRRb9r
pT2ZRAnNsk6etPwDZmJlr2agxTpqrMm8WWCPhdZgfDnjcDK99LGemKzjAPweou1gJ8XHYqjXvMJX
TdoC9Kua15xON0s+XdcZ8rwo/qSE+CRYNfGdWu3tZvkYm82Xp3Mj10oPReBawx43UdtRm2+dyvnA
FC8JrYXWrJ6aBMCbdBOSD88mkSLvq0tZEKdU2w+lOwkm6Nr7Gk8XvQUh7VXXJku4cNzDUNduUE5A
7qphl07pW1p0Ivht7ebLtop/UdOgtTTr+xJa4+CULC6yI23JHsDjnddq2kXkx6NywqttNGd8Ro+m
phCn4/zFZXFcJrCECdmgWabT1BsrxdmI5nwVVqgzU4XBFeMFqaZAD4Z1zkhKTPP9GjtnHJSfUrQf
xbreKjhfjNXkNVfIq8yhtWlj6FU1Gkw3PphdFjjTiOBYIy0qW28wL11BrV0PrW3tbPAG3H8M8iiL
wDW5utSqqyOZDlD0kYHP7ghknRfVWN7D7NC8cein+BYVHWdxdW0VL6PIQwJU77pkeEsUI/DtFFwX
IqYQluj7WHKi4J+4WYvoQEf8LXKGGzq3txGgfHYJ+NCK1tiRQnQuRPk4JOZ7OUvBRi+hrMVP5XpQ
nsTAjbFKH/+kArFOU4bmcXNkN/ZIqPZbM2Rf7H6fcIEOJ7D5pCevUYjv5c1uLl0TvVMeoMdIKFEi
GvUXjUFOZxC2Mi52vnNL84jKiLZetliUDG1MPqR2qZ1Gu2Gv+TqX9HbX0dmTl12FtS0n9vSzty9X
UDSrKPJj1V1XtcaAgF+wc3Pti32vv+CFEGnkHudVwzdZgqwkJCue3fhKpRObRsgJzPa1oMlsYosX
+7D0pXGlFUywWpwITCIcNmpuomPPMA7L4rUn7HGp3y1kMM2GVT5oSw803sn7w9+H/30ODH3GddkX
Uehg4QDE35jcqwbCxp2yJstgS3+a31yRAuMmwEI68xK03nKqHSzpmJw+JH1kQ6A/daxRO/J69qtB
oTqKiE4fEHu2Ni9r0fUHRYXeTdzDVEcDMh0eyRf+HIdic3Zx91m16SQM5R2c6NchszNYCuMTHRn3
mh65W6aLmJzj4l0bAarWFqW9nIyfqHK5aKiwyyj6Z2ViDGgRuSHYAOFZQJz1itckWZbc9iqdtpIt
0c6Jg4Yvcr4Sz/xSPfLthUU4GqMTJGYA6XSsBs989XKg3/a+WbTrdvtz6TaBsSTyqQnyvee+wM8D
e1iRLLFWgVqyy6rLh7K5bTKh/KyYHquY6XPhuqeuEbQ0ndvcxE3uuN/dbAPxj9u7xS7us2104Gkl
bcO5Ows9noK+s7giPFLgcZVdkY9RhW3czszwh5DieuKytk6VEgTq2OzejlacCGATKDt0CZHAcBqY
qLnlQGiMu11mN7ddpt7mcgtanDN1iKzyd0rX/nqAtBHT3tZtdspW7HGDXSzmA5a18xL9LV2cay/+
NXuLmWxHHprLhrNJ3YrlMXssp5fISqELuezRktiKfSzW/jzAcpjrOXC9jL2zY08+M9VDlurGa+6x
WsOOZXdLi2UuyYcy0rMY6b5IJW7YYz9JvXztS7fYaZ1IEVrEbzBGsLC75gE3kx4g9GAZ3ESHDrFD
dA5pUo3B1vbcKROzusl7bG7T1lUjGNLO8wNBpvyUebaYhe11V36uOPnLiVZlpBiugFDB4s7EfRpm
9nAauUtuVbhBLqWBo0k9GQVAQN0C+aLqBlkVDSu7+c6zFvZLNR2LhT6zUdjeyRSnoRxGf4kZTPUr
zSfHyT9HmnzcbWrNrxA99EWdnOJMbQW0+W5jcfHpVsbgTubuTi9LBium/a/eRk/RR0uHJTByjdp1
uPT0LJHJdlcx1sCRYuQ+kpyVVU2zc9Txnagbhb8uQKPS7LzKhpK+MPaQW2LN2NLxS9dxYl7GCQMZ
IT90CZQKyjt/7vLxviUzPeyJN9qA/Gf68tex3QbFSN9mhqhhTLQ1qaWaU6ZaiB/cEZJWREE7pvr1
MOn7kprSXxyc0+lKYrnQb71GWAehj+0eQuRpbTPHl3m1S0wCW9aYm0Mci/480W/PXQTuWT6/yAqR
qT48MzXj/a9WpD90ZKO0z66KmrY6+1Y4tZkkekXtYTFAkWir9DI4zE/bjqZ9Y80aplh4kIVX7tbB
4mY89W8genaVvdWfNda4VZ3snJW0SOuXSq7W0TFr1MyiXq5Ev82EOuQ0xG+g4XPyjrq2IE8c78ZO
JJwW2iQwYPc0ArnQ2GZJ+6UsujJwjCoKQK5UaDlxvTZZQGRbBQBquyRvi5k/kS9cwlbR2YEQYstT
aC+2yF4HybGNjEEeszRHwMRlj83npZO84tbmT+InohMTS5Y1RjLSVa+2ZyMszssLqM/5HNf3Oi0U
zqjKj3hXdkneg/vuO7Z7/G2jWfYEjSimzlRZDrOenXSbOshidRRs3IkXLolYHUV1YFhswYjZe+q6
TghvwSv7qUtB3LsZ7VS2vFoTrkvlqOc+wuuJDKg7VATRsEQPt3O68k3aryAliLZO/K+x5Bg67ngV
M0OlceiZgFHihba5bL7hN3OIluxO6aNG+LSLA0a5xG5UGBPaBj2tSYfOJGxkJGGz4ky2I3BrXEi4
/ptrsQwsN3NlngCV1Ctlhc05Jxrje47tT938VfP6DXqGcAtA4XZ7t/ZSh4wT0YeOPoFv8dPClHu9
wEHByBB6TY/JhL6HNqmbiRmzJMUnS9SuT7R3rxPubjQ6AtfSvL5m8ufsitUlHU8w02HsFegGlQ77
HMy9VKzsaw+AfUQAEyMPuW2fMitarmSkM9tg6yMqJDlOXM97DRY8OuTHQSv0fefewbigMNSXFzUb
x7XX6QrP3fOgmIjIaQjMuOqDefIMCsVi5b+Pr5N+eC8kIzLr11Tpnctun00wd0WlZqRGbAfGmQF0
4mnU7McO3/htTB6JVhNmTbhTOPXad1erdysm16uIrvMRbaUYvyeXhn6T0YJHXfk00BQg782D+1tJ
mh/Ws4rYHmbQG3YYdD61zb2WOMt5doguKLPsXhMN9Hx74ZRbm9qvkaKEhmLP52xM/L6pfnRr+jco
nYpFTkeDteewQbenuviHdoP0SuinzHvZGZtO98Aryjirkoz2i10cEhC4iA3DXMuOpU6gcxdZd23v
ZVd1z7lttWHMQfaXxkMeyBDcaD17lwzTdNO4Owv1bOjOgrSN8XNZ6lvusBlVsOWLBvtcV1foQJr9
km2G3YF9B6FtCOTX5jvDZMVWIXs0dS8KkpbWa1LbKc9onBRxPd5WEmeu9kWvffrQ4iPTVx20k7hR
PWO2da6+HGdjswi2Rl2PsE7xrhj6eoi9tb9Ntweb7luJkvbq71OyaIkyovPQ5JJX228RNNF8LJE/
osk1WUsJVnc1D4p/p5awaVmHo8Z4ysY04zzQX3vwEqFhmk4QW0dXSjsUq/cap4nA5UZPu+7LaddF
bGTKCR9E5ndz3Z7auX9STrMezMxKd6orbmYkY8yOmc5ZXdEeuHgINnbHHI7wzKyWSRwlHGssLn0w
FXSHd1bXjzeqcR+KigNarYVfNkZ3M3hDQ4b33uWm7zYwWQbGG1DHbrtooclPm3FI5n/TaEARdxjL
Z6PxYkmUhU3/0bSQXHB0UQqVO69zbksmYmGzij6gaN1FWAcVI1aYOVvQxvSTdUsYSTUQX3iVd+O8
B/yNcjG68db4OpbsVdiW7XOzSYJJy+nHGNOVQf4ARc78w5ILPMpx7wyru2/HnDaMjF+Khfmn4L4U
Q5DutOV3Jj84iyzjJrUtFQ5VGe+1gmSE1nB/HRuNZjm8zIOKfAEGOXAWPXD6hfXZWr/F7B47i5js
7NeRnKBrWXy1M95a3Rmo/TRCjKolPk9W89zliCkGTi6zf8LHcfY6FD5xlOyitIPiMZq+44mvzXFC
IQ6dpPdMK4hM52KivC6Yv+xULE8ekp8rjIrPxhYzHjca0/aaA+CI777AbImPqKb5up8jF6hNVjx5
kjm16ZBRBAvkStbLrbKYHtgiek/uUKCwqgTRtO5GE+m+6q6XMS8OyDJOi4puiQvB+kIvIjdmpDoO
vzNelteysn+6db4WYrylSgVbnJzziO/g7NQQBPX7XIyc3Vt1xhzlVmaJoJztSzon1rG1h5Mxk4Ne
zo/ashrXI1ogEx3wvk6PZUeJO3jWj5lbo1/J/lWrh5U+V87NgONm4sxsET11bnIemKXRc/s0xTBc
DMJis8Rd9toweGG/1oEnEs6W9L6AzBDErPV1dwCrdEIzya081038/c1HIYkTi2aLxGntJ7bHz1zk
/4YuWTn7zcPU8r6IlPBC8tb3cu0/YosmZJZtdvqMCZpFxpNZu3EgQJTRYWBia3OYVaf2CJ9YYa+y
IXvm/X9w/nVN54Ux/QLatDT9e0/3tYltlR3/zP380JvOT1MMr+7SPzKFiAIz0+DkOwRneRCl2ojt
gDA29Q5zVI3UYCmQZBN54PpjubZs+XWmzk5knQGl/TOiyQ3aCp3YNs2qBuz57NSKkNidk5ol8Ier
xVoODldQFdeHkoU7ktqbNaa/wM0qOs/tfKh1ZG3Y35Pup3L6V3Km6EZX9W0r9kbEnZM1HbqydyyF
gn5c/TNzF236vBvdFEmdLhpyGfCdNlv8jLYgsIuMb8f8YaDp7pLVu56RpIWVARoB6XXa6mh6veRq
tlfDz9Lkuqk1Uiut8iJxq+VVWx6GxdZ3yOZsqospGCt5MKY5hjbWtESwtA8mvxjCGpd/Lq46NqUx
jk7SHROM1147sMIflib7Sep2g04NJ6vSeN2kcgpJF4fylk3YloG2TC/GmnhnOhvB3JM97tqpsZud
6ilpujtrJAgCTDX/RhpOJVpXl245fm/7WuZshVrG5UG66ARXWfkFpt498m+gf3PDxGpmiDET7oRy
6tAOWrObmtth1Y1zVar9VGlx2OYUZU1/rCuDupWecFqlvHtztXOT9TotWYCipK12ejNcxS7B7bFO
7AKKI8PT+p1XaNiV1Vsxd7tO9ZQAQ3ynGRT9U1V/xwz02owwSi/W0lBbzE85tLdCH46lVyy7waDe
LYZc0g+yMAsVEFmi6W6IrX+NOMcWqyY5gQ7jsF8PjUMtbGzuyvshI+WT5pdo3RcmKIeZGDg8LWeL
TWkSU0bMsXmLYeU2mfTbdBpRexinJi7KvUF7QJbybja9TcpDOdq0BCkuaF2bznzt5/QJhSXlKBwq
e1AYNSp5U63WY2RlD4I1Ze864yHv1oPXGFcRd3LMosFYMyAjmnKXZXQjSezM0s4329kKkVHykRtT
7DToYvqSrjle7rRODosy9s4wUJXQbPTILPAbrbiIufuOMvWd98wqstU32oeiHUcuGix/Uf1mJvI7
ne2fUdXw+s3Q0ovmAPyeedkCWKFl1y6Tf7RkGdg3VUfzTLu16vUpsZ2XzJmPummd2oRSVRvMC/gd
7B4Cjc7IDdHu3dG//BpC27V6ww0DNITyxN5uucPq07+uAhuY/xOWIIctP9HUvZcOnbhiqF/XyAu7
ZRWHZDCePXJY29Z7T8ZNEZ8mF21CSIHQjhSIcr7YJbmntUmDu3SfdShuY1TfAjxSKK/UY6voxQwx
ZtjakdcYxwi0i5qHEiOD763LpRq9MF1tUpT4FiYmFwtOCmNWd2+73YNll59dT1aZpjuw9hGk6erJ
E7SXLQ9bge0+ToNBwWaHLLlMoGEkIMP9P5Sdx3LjyramX+XGGTei4RKmo28PRC+KFEmVXE0Q5Ta8
93j6/pCsXazSOb0jeoJAZi6AFEUmMtf6jfkcY9AJ3QR5MWFUXzK1XSqgVEtcQ4dQf7Q0G89QdAMj
cu5t4W3nRx51gdcpi8WdGWRw06H6eKU4l0Z9FNXgLKg1su3GtO5OKY1T0lr1KgPT0zsgH4dmr7dU
g33KKZXyDSUHrB7Jrd71FQqS4FJ1m39tT708STT2pfaOFDxzY6gVPNemTau1L6lKCgxVpJmRvlEg
dteuxaKEhWIPW2UuA6InFSI7ofojyQFWv179uXS0dVuZD61to4dS4AwZM2cjaGHnJDTb5tAXZnPQ
8rA9kICYKOv1yhb4SH9XK8WwS2uzuESmEl/YVs/nsiOv4T+iU8Rj0/LQgvQCX1tUQq03P4cJVIZu
ha1h+Si7gANQhxDm++0mUe9HzOPOsBJTXVzIw5QX4GJPhYp4h+wysHc9lq66vQbMUQkGpmvebbC8
3YhEOiz9Xld2Mg6w9XAeSuzr57vKA9ySbQChkrI170z21VbdLEDYCWRc/u5LQmehIerzKCPQ7hpB
u0QktEXcP5pD9/PA3u7smFl//6HfZG2AlE5PQevveK20ULEwH6iT6sdbd4K12tEHYSRvKvuTfMR6
KhAn9iLrQi+9U4Sn56fSAziVF31zL5uWm8ezB9y0Coeo/eRWfrLXS3KJmd+3PDka54wHwiKBftMs
Mns49CqTr7x0rNx64QPW28lmlLjRBmKDubze2Pf6B7wKSZrNL1slqM7F2jVUvpTjFq9UXcyDfKU+
xLJx8hyfhAThfVumW7bTykI2Q5inh97Vn9NS4X2o6qNRavWTvI/GlaQyqvJB3khkgPrKzPXWcrSJ
xGIE0wurJsnP8iCSslrHFT8tpLKCYNFaOVoXfVov5DCI5vzMC4bbCg9mZvE5Jg2nANQVRa3bfeJ6
HNgPZBuSFPq6aYzwkRR7sM77ITlRgp+RA0VxRqLOXuZ+2F1iJDWXNaoKT2NVWgsP9s0n1l7Vwu+t
5KUh+8bvTvSvwYSenZ0I+y0bRHaXKG3+2ayKH5jKQpessleni9JvQ5FBG4yM79kEkD1x8r+agRVF
Sk2FCke+6NSCiWNST97AiuaueiBbBSQ3RYXGtCLgB1gTs9zpiJ7yTUAt5AeFiL3RTOX3pLLPNgj/
r2EfvTtZUH1R2ROweqvdd53a7V0cJeM6LHysUVytPGMmj65mYjMFzYbLss+PCyiVk8LipyvLsxzQ
fM1mkvCKlWzKgSokORT5icJyh1td4wp/WFlAzJay2cw3yG3dWXWDg6Ler9fA6zkHPk0dTfRlHiym
ylbXiqGhQjzHyPu71AQ3Qym661uVA1nttZuspqYlQ+T9B0UF598F1PvzEjwbjPTt1MXYRVICfcQt
KN22pYiwBC2CAz8zZdUoQ/SEiEG4qDTRfE4T5aiLovepEZ8nxwv+KlPxBYC3+9pbuoMFcgNttrcT
sipuuVey3Njbeu+s2bx2/P5Tnbq40b31XvcmcqRcArGCPcA/aIqnc2YX1vtg6fnC9/vp4mphvnat
FLmdtO7uQfc7G1ybvUdsTeulUcbqC4jCCMGk4FSq8SWbdP1oFClCC4bVU5qgFtjGQXnki0OhyM/j
Y8zWaWOgtXCIYzPZtCUqKUlGgSuN+/EQC6PZGBmogsyk+N+aWnrQ2lHfoGzjHzRXtzb8UOyHOIYI
kDPh8iu7zwCdbAqo/VtDRMGZ1QhLOs22vvnJPboS1veGffhd3fjjRYaGYlLIyvwdOnT1h1ADmvNF
xeN70zWC2beNn0BPRQ94n216D21T1JZJZ8g+Ep6briz6YNVjF7osKpWqn9efU73GWTnyppUeTv1Z
HrCXtRcGchJr2dTmOK2DiesbhdgUTG0Yd0fkslH18Xd6WA7X64KIpLKje9U9RfDvE25+CFWR6Qfr
f2oKF9kbeErsBp1tjosKGMseMjC8hLOBqvAS0M6wkn197nhnVvdg9FHcpCZEnOyze2PZj8gzyVYf
eOkRibKtbMkbwU9ztxHuecCZuYc8CFN4GDfzG7r1geesKOVa+q79FUf9Y6kjbfcouwrXyZB0q7Z5
hYX6kCTNUtV70BUkUJq1Epn877CDDFawEeFjKlNMLkuvH20eCwAB5k5yk/Hi2q7LCgE+8rjXSNlE
OJ9U03y43UIO5MJvHi1K6mhOO8jA9PWj5o3qVibuMyXhTfDF/H90+sJSt4pGil9eKAPlQQ7AQ6Uc
PF88TQXw8di1dv68AS2Dyjh25H8e/bQE1oJq4GeyhjVFHpGf9AKhCjHBx8lbCo6Gnf3I9Nw9hz7E
G7ckny77U9t9Qu5DfXLn5W5ZQotRgpb4LN/nBapQYsRt2huzciX724AdUd8Wr1RxbMSJBuxVI0qX
qcByVgt6ZV/bfJvu5Gkz4lyaDR1S5kLZy64qihmV7eup7L2Ndy7EtSRV/vrQL5sf+oTuaLu0jFe9
Qw4V36txH+jjz4Oq1uew5W+dTPDiaWCLNy2CfKAWcfGZot13YRbWF8XOXhpNa3amZZgbR4uClZsa
qH6gAf9i5hrlMxgeme4wn/oaukxVEr7ieImpMRMmqAxlVRvj3kFlyxsjYwkqnPkvG45jWaY/xgJR
z7bW33xRqyBIc4cde6/c969bXeuQFVUp3d+pveFvvTRja91A7XL09Evhau/4kysXBLPzfaYjMxja
E4CEoV2XaZG8dipFtFFJtLUCheuz5S24QbpqX7vKL+61skrWKgSxXd766YszjjuSkdkXrTdyWE+e
t0+DLrp4pv+XfLlJd/gPlkP+aOdpd/R8qgzDfMH8PkBQUtOKwAZmlm9ukJP8GiFJepAHIxvaQ2m2
wGuFg8SBwi69BCB5MPTQHO5kDFzO+RSYNhw4c/+z+esWMjwtitc0TfLt7daJASzYVLpm1ZZQA4Zh
2qHb4h5lK4shoNkdsveyGVWgWICn7nqnPtoUBJtdTQYEdJgaLvJSqV7HjrpqlJnluz1Rtw6HpP6S
J+krMI/+GxbNh5b16I+6s6BkZT4O9vl0lzvQBO4UNvJzOtr14bekAwgZxzdnun0KT7yBpzyLy+V2
icKcrhV3IdbSG9m8DcSJkuKDDM6yI939GL4oHTbiBoLUD44VlO66LoD49oNV7wKjvZcteZAhYo6T
zXJmF5m9T76ssc/hoCq7zIHXlcJSZ5feIaKgQ75ahvOwjKkUT10kCTnRSghieKx+Y0uv3F8v0bVk
Uem+eLwG8386ajhLiErYZwhD3OTXa1yv77204pvFa9RACvZD0fTrRQMO++LHaXbx5i1HqFZgdX71
OXXbLGNSYEB3kISDuaKfKtVxHko9qh7gsryyJxafVGhV6I1Zp6K2kZSNwJPbfBEf5KBA1X4JDqTY
qgU4waYzik1mg3dNGsN/Dr3cXhUd4gh6NMCjgt6JeU4H1W1IrU9TAsrGzX3lx5r6mvcj61iSGlUj
PqXcawVANn4YhBEsiyiBQARS4Ils5mrgXidDGOJpqjwSp7bODhOSHXtzRN0Ns4nu5KhtUOkcG9t7
oDyPwGgYJseitqqjDWKNEnoVfi3t9L7KIvFSGYUNp8JHDmRKw9dCIYEwB9h/XkkttSap7gRfwYtc
r7SYsRbFWOsnaktk3O0y+dQnMJQQ8AzPkeehG6U1OSWSxN70o6XvI54RwGHSlop2lD8wvzWbMVXt
o8nns7Lj2DjnCfZ3oarYn4ZZsgg93ruyNJ1N3XrTeJfOHgytPWoHSp0JiUtUt+auDAT/oZgP17im
MnO8LZSfV8iRZhxxSO5NDwtCyO3UuFcgEtuLZbTBU2GhWREi9LaSTXkgwLSt9sLKfmYBITx0C5B9
BGgm6UAyIP3Oc1sTZ9rO31tZUh36oE9XcZo0L3oYfZP/as34KxR98D3iu0oyfcToYr7GQapob87X
JDY5hSoy65fJmMsHvffDzK7XZG6i3elO+vOa0gKXEifZHkqVu9ea0d1T8qS+1esUJMoo89cxz4YK
N2yGMjn08ZRFsLFU2nCdDGXaYlJgwuPDVfeu5q9H5Rkf9dFHhOFOqA7HbO64HZokxAAY1OunCSLt
qh1wXK/DwXjIMz1ehSJSXiHJP/Z8C7+LsDuZdW+8wlvIKIvX/xbqpe2jXLqawXAq3PBn6Ie7mpOK
x3pexqQRv+hVZjyrXlV88rvfGmH3Ress/Tqiub+NfLymcIt+U1ceIJSp7HAWr9WBZyyMfwqiqrmS
p7GGIEA4Hwo3QmHSeVTR7dpX8bxfk6cZGrQKnqp/9so2yvDV/WSQsnZH5T4T/h7KiLlJKBXfU5VX
7mU/xHeSp7JTSwcHXeQ5mqKfm93JqNbSWrGVAbXslafyUDqCWpndRncFyhk/4+XIqPmfW7cK9iPz
/Mnnp7FNBhJzWlpmJy/TspM8YxX60lBMvb/1D56vbR2Dwr289M9Y0KY/Yxu0e+/QOGiRHXb8gzwI
hD75HqXmyi5TtEuaFu63PL3F1CPljo8xcthSBWItHcYyITBD/5OC+Ps+yxqV/PR8qisgvuSZPNQ+
zy7gScHdra/TnbE83NqxNcXrKEXHTF4MxRGlpg/3IV1JkaauLaYrhxrZb/dg4WQvsnFQwdcUcLWQ
6+vc8ISQQXby1SA7lclowxH3jKU76unvA9umQ8Dv1lsYhr2k0mos5YXygLRydqq31RwpO+oefJjF
kmMDTyPFaeZ1otx4wAyhvJNNqEz5pjZQWpJN3YQyqsDVfJDN0AqXPCD1T4Wr66c4NT/J7j5Eu7Ux
8ZCLxmx8rTVKvWwh7J0cVYT6iJPmdMYo23yqs+l6azcx230ftQV6SlxExWNcoSvEfnR+W1qCmmAu
FOPY46v0qns4k/z7uzXnd8syLFhTSRpeb+9W3jLm3aY1As0lLP2NVEJPeVysm9wHFz2LpV/V0Wc9
9VuzrAOYaC4QGjkqB6YhYWaX7UTN3hMtybayNablnqkSik+irdyItS60wDA8oe02LGvy2auhtkeg
TEG68BAqOOYshbBO8gTlhwr5LBl9vdA2ArDTpTP7eoQnodThCbyZz9aiP8f4XzwgIL9vlcF5VXVe
fnQHWEeueyq7+LmeuzMXnk0VU05v2th5HRojWpCIDx/kaGNFeGKM8YuvgZ5uTCx2hl5xXitIY+us
ioa1vErXe9KRbRQdXSVxX6boQb6ko3TqA0qvVADnl/KiiEJulSkb2Rzj8X3CdxYNq7r4VPveSr6k
21Ab0yacr9su0V9MWGNx6ByaxKDioaqQizGyOuCUbR/6UlB7iTTLAxdqPo1jYiI39Gt4UMAw3C6Z
pmlkEkViX/BoNQSsk6B78oO2e8JoidRhAjjU82kieYOBTD9+uUVorffcR0ZykPG4ntQbo4NoKZvV
fMO5ijvfS17TV6lYoCniblxDbJp2rB6HDL49CwCg9pXCr1VFJLM1LP97cG6DLv+Oh1MKTtCfvQZM
2LZT40D076NnYdVfXUPJvseeDvzFKt8MXZSrBmXCB7KR1qGYtBIPJNf+HCnlUoaWDnU+vVedy5Tg
DTeqIU8SUfWXqXC7O/l6FiTFpLPKL14BVFEpBxZjSiz2NaTKVR5azivAgYMMbSL9vXNUOIi6pfGm
yOjIvyH3+nJhs4/6+2+I2UNd/4Y8ZU0l/4YK1tBzmJVfge92a6+MzXWixtMWcEC61BH2eJbNroqz
pR6o+rPZ1D9HJ9c3fmuqsV5uKRqla9jO1EkMJXpR8UlfqqNaHQHD97tSi+stssnoiCphsrTRzXsb
x+4VCLT5l1Pv60SZfjQl0wQi5BGEcq6eXK861uQz8xbBhd7IvvRpGWzQy0qRv0v64oHMHJZR89mH
ZovIMzbDZrNgH0B0WfYj7AhsoL0mtY6JZqy8QQkfKBs5i4S860r2l44OFgiic/ZgiHyVNz2WEX7L
FYYbYvziDs71Bv3OsE1ctbTZXs+21QfTBAs6t8rIB8WTV+N1sKsCbVVVHYoE84AMkaNup+d7Cgio
6EcUqFACWyeVLw4m+c2DNR9kM0h6az9hLilbsl9GaCn1I4o+NsrUWQT1fb62z/E4CkS6DnC9WUgB
dpiuzwVC/0+hD2Cy1sBZSCF0e6qfLdeJnyinB9f+IrEXrabXn1HbgG3efUdtnGcY8JezX5je1kc6
aOMESfYU9xQ5GkXtvhu9ukAAuv2iotq0RMZROyKdigNam4TroVTql0rVnv0q7pHUwShrzNxXEeGh
Eml2/NAWZY8HiDGi2j/6J/YYkLEz/wytvH8w9MY6i/lg6uAWRX4eo9CaFcXaAxDMPfw/sJaVGVc7
fWJZcYtv6zpcqw1bNtknL+sCUPhj2KYb2ZQDalj9QLZe3N/CbJBUdp2nj5A3rXNSevWj0ymLWwDK
MizNovHb7Ta1YZebZoLUJy+SA20bDss4CTwoF9xI9mlNNmB2HaY72exyz1pnYQEaQsUbx/XFq8OW
bt+7gABksx7HYIVSjbqVTTvOnxvKXSfIVN4TDPV13bTitRh9CGzuRRsi80DpAgl+X/0LGJa6iaqC
LY3sk4cwzOoHOFfQlolVp9xYe1NV7JouewcLDPXc9fSlpjrRpR8zcTL1ry25BYgz2FXskDGD8joP
5lUeX1QzVJcq1aGV7LsOeMW7MeraXraQUhQnN/sqw2VPKDR1x6L19/tESa6CimiUVWV3HUTSpn73
4VBd78HmArh2Ob1DfnEWlUtlOqL0r80TUIje69Ot5XnXlpyrBlQubmPdH61f18lJ7lekvI6aU/+k
99Sq5wnwV+T19eaxWXDnP1znDj7oR7/f+f0YH2A2xgcRe5c2Hbstcizx4dYvz6595UDBrAfZQPit
O6uY6e9ku566b4kPMB9/hoOXivwgz+ShLkc0VfSkxUDs7wFPU8Pht7Zph9tc9dP7qMeH8nqb2x26
WhlXWjRr9833lwd5LxYF3d2//ut//p///W34X/6P/JQno59n/wVb8ZSjp1X/978s7V//VVy7d9//
+1826EbXck1HN1QVEqnQLMa/fbmEmU+09j8ytQm8aCjcb2qkC+vz4A3wFeatV7esykZ9FuC6n0cI
aJzLzRp5MXd41K0YpjjQi3dvXjIH8zI6nRfU0Mw+uaT+7mO51s70ruMBA7xWhsiDk5bOIqvA+5Z3
Sti7LFQwCUjWfhSbx2oSxvWQTtrRZGq9pzbMZ41aknkElV9sFM1v725xcoCaGwaaeYhkchGSFBXZ
tsyc/iCydDjIM+PX2RyBckrGMg7cacDW5ODp2q4J2/xchEBpPXP8reVm6k4E7rj+509euB8/eds0
LMt0XGE4tm44zp+ffChGcHx+aH+vsHE9WHqaH/tWTY64W8znsLdr6htzT7kSI85kwDYGpEPmw8/u
qHKRDSxr76BQ3FympioQvBnqsxvaFRIK9A2eJYCTql0Aq+/vdtFW38qkanGfCV5K4PqPIdXwF1V/
SeKmfTYgTV1isNyy12mb6KB5UAxlM9EoqgyGgnj+fI2Ae7Dyk7qCvN+KF7AWyWKys2QvR7M8/u3+
Q/Hb/RVD3fVtBdHS03A99bwGsY66O5B9/ucP2lDFH5+0aWuaa1i2btmObqvCsj580oPRZ4ULyuhr
GmT1zkZw4EEeFGeK1sAPwUD/6jMD7E/udL/6GZMlifoQsy/5FSFjPzRlvFCBCAF969Z22TwFCsvn
qHPRl50PIN2gGbjYBfzqwumKPXTJPqPUc/MahucTwES1Buw39/El0JaidMu16jrDohjqFLBl6X4q
LYrHyGmUa9kEcVtt48YJlrLJzszYa0h/80ghuHWE9tip5kG2kC7NP/nieqHsSa1uy2bDPvlu+C1S
02yfWpO/bfHXuqsys0J2LKrPH/qgb9Zndua/x936FNEwWUf49Sw+XNcazrgXvR4DT/bf2ziNX+qO
YoemB+1eH302yrAYl4mI1Xd8oXbIdVnf/wyN7bLdm3OowHJiGQ5Dv3FAuy+8vAuO6C4GxxLY4INK
6jHA3upoiTKFPTgPyHbvDGzOVJOii56AxZ9j3E4E6JWjMmME82bydl2p6CioOkr9UAZB8mhMzefJ
dikiW1a0N1Gg4QtPsyp6c2Mj1ASgiGatJ+HKQNBicw1O8EnTk67ay6avlG82cPdHsgLaSwAczTFA
nXlMlOacGR5FGR4KS3tj2W8+yS4y1XtcDJCmyl37wY/NiylnhbKhNqmlk0oxUh/W9jx5iPkgz26j
eukO6w8D5PDz3aCFzr07eVaPrcAY3YNT2YHpRlUNYQL4uvUe84Yaxd2i3ssmiYZ8VxegX391yTMZ
JiNkUx7Uxq73aEhhGBuDrIj81tnonm2scibrNwv8M0SocTrEve+9uJg82l34pnrC20/o1OM7ShNP
XnNpw0TbyWbeZPsu07wLtZl3r7bY0JO/8S1vuHcR9Hpu8Dyqkm78LPshM+I4Y6r/sd9mA3UfKlCE
hhHB7MFyyXrOzdibPP5Yl755QDY/9LUTdpuTulNq1Th46DOukREHAzw3bwf3V9NTRXqH9F24kaN+
PssMydOKesVhCnHbLo1D5Eblyh/IxlLtpqonMgrIfV++gySbFmFgeXvEhrxnIDH82MPyHXVBVl96
QjUZnbP3UsfApXLaJ8cMgOTOlyPS8W+XIxqwlP2GbZkrEUYPISra0IVFfZEHRF6x6Uht4142M5U5
pJ40/g9EjEB4QGTY3tpp/fjRRn9p8GznbsTT5hTUHYZf6HxBUXLSk+wTFnqYuv3stvkfYZl4i/t6
lscqFPdsYmo9sCNBMyUDpa4b4VrMeX3VRS+BwXLO4Xud9fjPTwhN6B+eEOzDHdZBlqoZwoKt9WEV
ZKdKhpYeKjuFZwKGGWtrr3ZhBtIt1Dhezy1PiD0kDHUBShSyihy6Bsih66ES+G73KEZUdYD3aJol
K7luAkFSbhy+myu5pPJwuN7kSp2s5GrL6tB1kKMR5uFnl5+qalf5MYDNdZRnbd0+V3Yb7m79BTrx
14j+70EZjxzgz4tk0yUTEU31Jdcz9nFxiOUjVMgund4o0vGbgh+zNPxqfHP7icWoOgTH2O2vYcpk
d4d0QEjdy1z1oa8jde0JVFacuSn75AHkP7peTqpd+2TzFiwHZN81eI67NW935jkFXu3XnWWIPnQP
JNmcR3dojnatW4gGAkBR4v7VrMjrmHCeHvBDcxG+njdmSpS+1UZ1DJHN+tK27I52md/4F49nKZjd
GR4toCr0unrPU3t8M2qRbuux0leyKcN0Fz2BQutIxXtIc7FrTE+37zKUueeuGNT765fZsIpha6Qs
ZmWIPDTzFz+w8ue2z9X7W/8tVt7z+qNRRH69X4QmOAJqQbWwpiS+GPGoLYcau5/CFdFFHvQ0/Dyl
5riXLQ+HgZMXv8mGvCawEaMHVlXf3fo+3GfIYnX1zz8goX9cYiGno0NudjWNlawlLPPPxWw8QAfx
grz4jAZAyto/Cw7SwmvAEn0RF667FLXIsAn95fr1YVg2m0K81yBE94gwk2V0H1Ef6i6yEbNKXupo
2m5kUxlaqofecMlF6hUL+B8/ytz2H7rKEdtRAzjuoXjf4ykK4N5AYX3ZV6O1LaP2NWQjQMIOgaFm
mlwAo6CuYKQYr05G8lT2WVruPkajoj2oXrmRrWk027uE6iUKTV3BDIiPlwkDwjXPwPhX8k2lOrUM
NbaCFXna7snL2+DcRwDucr9/khEVGvdAl5N8J5ulbTn3fclXRzah2c608bBHE2jKHvA3XTaslo5W
MY7HqWwKvOUCFWX8FpZP4MCXWMqhWlE/u4VjbkfXn8DAYXGdjxjR+MOgXQK7Rv9FTTTq6CNSH/NZ
NPchGKQfyGNq496ONZdnJBBsPQlOEoUk8UgSgCT77ShCNBPY0oSQTBJE7t6xYvs0KTNRkV9RTbp/
3ZGi3GgY5O3ZMli7IEPkJsGSQ5ZZGz2Ld4GLN64sy8oD6t3nOLbrg2zdIuBgBU/yql/3kBGhj66f
wS8eOdC/50U52cEyD0g/ff/QLZt2hwC/313HblOmnEblmNd+v82p8qw0D13tVNZxflgBPY8fDBsm
i0vn1opEf1C1PF37TjKcOzsI+VBF9NIGQIOxHMu/lGlzovLi/WU1X7tstKhtgSzPrUn/Xjfa58xy
s3cfYsoiswLjvtCjaKnPWfhRj+xDNGfqQ9iXu0yLzw5KTBO27PTJgcx5sgLWgJ2qUMmavaUXWaf7
m9sufMiSdQ5hmG/B2UGH4Nuvk8SPrj3R3yfzUKPZj0qAx7ilJs5BCeA03/VVD9pcoHEhO9FI4k2U
jVesgWaF5zAS4r5QgdAGbYOscY0c0BIzXxccBosDZp/qHI2PieJsSncSD7f5j/qTtWa9ly6uU19H
dODgb6dF/q4PYwhuE2gqz2y/Yj+BcqfmxxdhuvW9rULrKaus/DynI2VE3mrhsqkqdA0RdjtanslE
UNr6TnHw8tbZeO+LNIOdPh9k83aoSnXTG0mwu3W1VtxvjLEKpxcNpuRG2P7KNNXgSOkfOw3bME6O
EqHzhT/DprNNCHu5E3XroLTUhRw258BwCCJ2Hv5RCcto44RwdI3OwIYyqXBMSLMMPRkqG7CX+fKA
w1zUwrNfS1t8Q007+1HEsDVd4MKQ8setUlbD11gJsSRraw8zcBP96i6vnnIkLSkPkgytnfIJJ5pw
pbYxzNN50Agbm4S+u5aDsgvnMMwirKLYyaaiJv1e+LO6UR83xWLqk+dkLtdMZZEtC1Eb9RqfzHQV
4te0DxKMCFTTQlREnspOecBQDJOB+QC5Q+R3aA/+DJedssl0a20cc6BQ7gWQMAazCu+DMHqj6us+
eigdPHbzGVUGKvBxMa7kQB/nw9arcJJhb4PXgBcyrTjD+Kbra3Yy9mvR6d7eH1CsBXl7V6ZmNL1M
maryxdWjizz4ynPrge5XujC+NMju7rWx+nwbNyp45H0x6EvZp6v1FycfIhYKdo8ZYjKiqNj7xZdG
IFHhAjCG0gPOhYJCv+Cbkn77DxGFr6ITXZhvBtuzi+8itzZXaWQrEv5vrXmMlYZxHcvR8bm15rER
BhvGvKmHYlAbnWAgUWmcf29lUmebwcb5Qf7eSBE1l6zu9p5Zr/mRpsex0ZQX4SCNh0gIhPq6u6ha
tkuSXHnBJnV4KA2AKP0cFRU9hlllANd8Hk0iINJBXWh3QCHcO3lrPU+Sk9a0v20Our7LN5UHgUC+
gwgq2abxMRxD7hKJsEknxWqj45GNaNx1qASuNPBzF3lAm+44FLlAFrV+FIY5kcwDtMEuvNERymBZ
ee0E2YpAqV7GWA1HPMLQIVqFaC+cCqPLTi76NI+Iq8meW/ctNNCweJUDSaoNc6hqz6ocBcSYbZjD
Fx0CJChdBNh/UJgAauf9sFMH7VWrAZuazH6dWjs9DIWm7dGAHdoFi0RlmZf6+NlIwnvXmrpn1ber
+853fus3ByM6oALyNfVT48LDZ6EmhvtJZlqAFy/csC8usoWQ/ptGhfWal9FxRFp0bZljY0XSpvMh
vhbKlGxkM4RDimiLrS/l3ayxGu9tfSZhQDxad1oerXQd1vzkVQLNnFE8VraGYhuc1a/89s6dFvvP
aG4620JPDQQ38/IweuRV2U2Dn1HC73ZCCYIpuH3yJp+aczCOEE6s7oKyQnsnQ6KYbEvIaiPpFf4j
XdAcJnwXNv+8mjT/w2LSVm1bczDftgR6VH8uJpFmyHxY38lnjG7vrK5sYXwr9QV6fXxf1AgiA6Vr
LrKvsGuNST9pN7IpByaYtR+uGhRtO+ZuozwJMFfZtHAGN0VEtr2dmJZI8XH1dTgZoLpgbTf1Xh7I
vZfrXKhfJkWp95lvo0uDWlm9V+eDDJFNnAi4Tp7eLv7tGnmfYaze//nj0kz14+7V5jmE6YDlaiaM
vY+fVw2oD5ya0b/rqEhCWNAAEM7rCW0+yLMiSHish2pzqWBw7241/yskwGndemMrYJwkTkACCFLd
gLHQ2WyBcp/NqKU9fjjr9ES/9g2/zv7/43q9WjfCnzbqDAUTHeiHABLOXm6LZdM3o3gv99CyGcNY
+K0pR2/Bt2ubHAXWD8G3pl9XvBDilwt10OwHJ8/zR2dEOxm+/5M8QHTF/NQ1jA0J2OApmdzs0UJx
zcSP8Cv0fwXpkKyhiNjpSO6ziQwcM2ZfYBgAdzsL+MFdzX/7uxWjz5gmQ3RfaEzJVoE0JxIN2Zs/
MuUrwaBtZDMb7E9KbmfnTJ/KS6AaVLeN9C1McvSGlLZZXZvRhBZK742HPurGFyP7EaVT9gZiMwM6
6szfbG6tNGm4zB21vpejo4lzYJBVzwhQDGwneAfyZmoaIo4wv4Nr03Q/QU/Jzq2blZe6E8fUh2gj
RIS8up9oy2qwxT5NCu8URiOQsbgMv/LjeAeZbDwZamTsLBTm1rWIqs+O/VVp7ODrhwtxh3795++/
bn38/hu2ZVErsXShq7rpGB/mi8lg1lQg/LxYA8uOF1NzzHUdRHD7/GTZdq23VyzD2wddeQ5QOdrI
luxv0tbGwmgele3o/7J2XkuOKlnbviIi8Oa05F1J5bv6hGiL9yaBq/8fUr1bPTWzx8T3nxCkA6lK
JJlrvQbOEdoXpbEVwiQjjJXEXQ6ZET0hOM7AhqdmZ/TW8FhVdnlBA2mBdvn4KKtg6fTrXsFETBZl
g6l7T3bd6UdZ5TiiPzbh9CJL8jD4WolQKlEVSDveKtb9YA0IwNkUIGXRdSmNNxaZOF+owMMsUmBv
A/qWxFPGl6g3gl0VO+CPerRBNya21QgbOC6AfrYL10dePspRW2xMsz4EHYrHFq+lTTwzgQA9/zpA
r0cXIUXH5daA/iZclHmEM4+QnfPS/qoZvk0ivARZ2AdddVBnT93291ktW2QZC3nXRQTXgY/nxWQw
6KgM6j0GGZcPcQBZvNUheD6BaDrKmoLX0ekWUWh1VMZR9UTpBfYd4sCu8oqt1GeTuf8sS117xvLa
fUEkKXtQnfCMY6zyqnfhcFBJj8Od7ZRXbeyiDZpCq0ZovOMqgBiPzNXxQ8M/BPN260mJOVShKEjD
xtVB1mWltynabNz4cdkfFF/pEO4Z+4OX6m55dyvLs1sfd+4ti2z77kOCzHqvDdvrJi4keLEP/fLl
lkSVZ2bYwbQvMJa+plIDQsm3flYB+BnVt4nlgWaeNRKaC7tmBWXMRXlQW+D3uVk+FCDP92NtRc5d
22NUXCN+8qFbXGFMoaIazkpx8s1D0tThWR4wAEju3fEiC0QDCTsTWX4tOn3a5ZPIzDvZ4kRz8snU
CNvOQz1+TAeXxCEzTvwIPg/ag8DMfC6VNkpZAXFIWZKHLCXFhT5YNUvkxI/yYJZwsrsSDc+kD095
PX5v/N54wa3DlSWZqo2V6Y8SObdrqcEz8SVJ/D/aer/Ql4Res2VQ2tMe5SJ1L89aMUzXM1mXTAIB
WZECeerSau9YLr4xheaTbnM6hL+u58iTJZsM8W40UHt951YQYYaswxUCQf9NpYz+fSeyaaUAUXhE
RDVamnnYvuQWWX1fkLcY+uhHzH7ym5Vr/JwH5LNQWcJSK2LT0aDb5yRBBl0yxe6pUtyvdtj8xEbA
/ZR7Bd5CpZa9FDh9LX10k/5DNA/O5z8uKFzDcFU2j0yqTKY0zxPuH6CAxPbDXFSN84KFnnonX72i
7ODqIEGzl+HrQUGlGKxgupevXtmaRc2vVlXDjkC23sbKVvT4d2iulg//avxtQKi3ARCxWh8PeYXR
T96i4Jc5ZnCKNYRE5JndTREqsn2vowAwB7Hc2INVrUfNgv2yeCnhViywVxQvJpv2rhuXiqKfTTMq
3yY3mvaDU8wZWYpECtWVGyCfIot24IDdqNrqNLVa8WZZxQKhAkifFtyNoA3treE21cbqdfsFQcpH
uREc2wn2Ths1T7GwrG0ToDgWtLHzgkTOY6TY7TawQnOLbuVebYr83VJw4QGEoZ1MAxMylC+tlVfY
/StY2lcZ5f7dNWvyX13RitOuXV2UowtRKkur1Z2TCW1oWuIMgwhq0R0QXWGx1+HhdtJJwZ6MVrhf
9Wx6tHkov6Kc+MMJB/sdxmt352X+9OZnTbgobbt/QSUWkTRP757SGNm7qiNIoSpo7WGDZJ7zHESi
cOrwHsC+uhk6sz3awnS2ujJ4e8+FUmIoBQbSQqgHt8L2fLQxGfOiItp0Q+ncI5aqABobpwtWEwEp
QNE95nGRQot32+em1tnL67l4ZeIy7hAU0j5FDq4HTSkU+IfTJ75J/Y0FwAmmlfPDElh1d0W4D0ja
bCvB1+lhYJzHYqwe8rL6iiyahk23qaI/qlV7aFIz5lncyfpsaJ1NXWRiPcDleg8Da4ueYPgsuvPA
ww2uaoy3YPSmB/ywURRr+uSbWaExWCU4L1YwyTu7K2EIpcFaB0N9QBsVAH1gZSs8vIO3RNivwpu6
H0oSr7sOmUe7iPXtyJ4GmfGke8wK31gbndofnHhMmBCDEvGIsHzC/ZnpEkW1r1Y1rbUS9BneDhhP
oIIBEFpxrgdZtAm4sQaxwqVs0BwNZLE8VbOYU9npeurNw6Gw54ck+uMysrMbtdheqUW60xUP/1UB
QNRXkV7usMhD9cfNnrHCRkVTMfMfRvgupnD6lvNihsyXqw96NeVbWLDu1lQC/aKgZD1L6Vdfm6AG
38qY3HV/drpavJSZmaw7fnoHyyjFSdFyZ4lW30A4ulZ5LcYZJLXhSVKVpeCaMa9SZH3dTU+3qls9
WcknWbqynNOouV7jb+vkReQdhj79lBnABOzItZaOagTPXV81923mXnQlDp9llW21+4Zk8hm/3PDZ
9epsaeFWs5GNseVmezMmGSCLyP0Rj7M3pqPGzaJBlwNBmnsjndqz3SotGsk44KLPTu6tx/1IQ8e5
n6NaAZp2kBa85lzhK/ukd8Ef3bqxh0DtvRmJM25LwnRYX3coEFVuDcFs/HWQxSwZ+f+BbloSPjIu
vlbgKRLtVcsnXimrkFf8bKhe+6tusnnQgQFUaGcygFVGefgPC3T9H6FOpmtaLggz8GMWD6cGpvAf
3ycV2KupiHPc1NqQZMyaubbci8nd2MTdHqoZczXhn+S57a/S3HYrzW2yZzu/1od/6PnP42RPKDbG
y+87/B4XJUq9EXU+3WFNQjrF7wTpFe+oNr11Glx7vJc18jCm5bhRwEHefWho7JRdgAwUu26mLtG5
gLFv+Sc0DeNHHnDwF7W/lSV5MBuEdZko6oVmheA2+9btkP5xR6QlsLIDt4Q7feednTHy95ERP0R5
7J1llTxTItI1XTDhIPC7gehWvUbbDhq916wgIuuYErNghSxRLpGHwC3bya2nEILpgfVDgg2O/rUm
zvscae6PCaXCl1rDRGFExGuv+Yl1jwZquNTToNmVhfBWRKN2hDGsRyS5y6ekzDdJZhdvdi7io9UR
G5RFNCd0Zi1E0+shL9/GSY8WyixMV3b3SpqDWId3sSQaZvOYC6vA62k1aY15nzYKEjLAD1d9poli
M07TF0tHTHRM4OUSmXZfulJ/NEi2fst6UigottZPQIPsLcwGXq7/3IP4JTI7qDZtalFq6wkb84Ot
Z9mJPXC5wpwne+Vd9l0y8nT9vWu75oJ6gWNufQeLPt0sLaI3qXURaaHtYyIlq5ys5ScVFcNwsLJv
mgIhU/bg06v7boQc6tikr5oSfacwS1iCl+X4iZA6XIGavbJeAnIZjUWkuOLgy2WKH3bBMRqH46AG
FX56ZFFapZlN9WKkd0eh/ww0854wc/K1xkEDz1XPf3MRWlywKE2exz7Slj5f5pJGXrvOPaU/WWE2
bocWKMsY9eHBH6xiW7hQwgk3puu4DqIH/mPdsjdIKI9BZjdr1uDTyajGaVnohbELVGX8hHPfwikH
j5i5X58GKBlYTFJv+rihGeFAt3niGipUE393U5MK9bZ5BgNFztVaTFNktyTBmy/xfvJqT95M/oSa
MdXvQSrSVWq74bGNK0gIWuIvgrTTv2LGkAaq/S1SMQmd8IkGGeXp+6atIz6sXr0lGIVldmJ/y9L0
R66I+tmpqvI/LX0t48PS1ySHbZi6RjhNtUzN/DBVtUOiOTi0jS+gdTxIo6+u0THx5siYWb2HwGma
VO9ZFJd3ttJ25x5LjIdB195kfTIlCGdhglPW+KWUQ7KTGxFZjBrrz6JstYv2UEXlgze56dHXIrEO
6wHdJYCpi4Fox7uRTUgNlEh2ee6utJzqZ2OXX9Cac98UV4OvJbRsR/LnZ9s26kFRG5I3HQ4LoZM/
NqanP9VzfQgwF/1VY/zc4/aEGphQCb3LHT2UMXUtULxeyP2+3P6T4BpOERKOOzt1zBZSl4qQnmXE
GyftWVlaCIKcRjevfwXTHaEtvdbvjw6M1VkVehBHWfaDQhyDwerISmCA8KFBdrFLmyGyY4ss4ipz
B9D09kUiCSX2sENZ9zhXKXHfPISIDx6LyRXLUtXVk+u0KCWq82ZIVUvssaLhextBlYd5/tNxq8fY
d5VPGVSwRRLX2mVyZhIz7gGkL/8aDsf713D+ctfhthWYP2tkiSZjDM5I54utEw35Ge1hCHOBnX+q
6whpOcfONkrd5J9Cx37vfFNcomqKnrysOMjq0cvdbZo04UoOykd2f6Ze+0c8ONu3qNiahp998lDD
OJAlrpGopjgo45MylWdJCMlr/96Jreo5QCD9IDQUTWV9kAdnQHXVs4EDZ+6hsIhQ3dpsW5bgrOSP
zSj+PNzqUDIVK7OojTvZ5dYgiyBFxaokL7HMRQP/Q8/SBw/FqBXLDZUX5WwAGWcYw1VoiCcsC/cZ
yIWDwQO6NeKuO4U1Mjpq0CPrFeMeNmbx8Ij4t78o3bx5QWrevxs0rfukhkhiZ4jbf9H9OQdcFigs
NesRu0nE1SC0WGBR74zRv+uSAFsy3BcPWAS037ogejL6KY9/4tPDcnXOnw0NeQG/Sx7UuVS4ESqy
dvIg28joXNuMmTnwu03m5P55nJfU4bIXub4KZtwlxjFoURVeuJUIzBlGvy/KsEeTd+byYw2IZkJa
AnXlF9k9eWqwYxkf/HQ4Cf0ieicWgrCnMiT3qZcae9WAzZXFuvPk1mSxZxWuHxge8vSDAtcqFTnt
XHl0NQiXLYuB/RD47n1Qsd6s9HR8L6rgEHlpe2rUxNg4RPLuCHwGP4GcZjmiSLgwvxckl9+cLimX
ldtNZ8Mpx+1k6OXO8GGpJ0qKtmsMCygNG+1g1Fp0UrHaWAH6St4MkaKMxGcC5YICkhl+GRNHY2c4
hjjQDsw0FVIKQd0bD06YYBSGc91XR3xmyYwcdZob4hQhsI308VCKw5yfFHk4IJREA4igX2emNg53
rYUKhjpa9qUX7XtdesOn3h3HtZObxBpnREmrmUukyL3nMRUIs7tFtFBbM/rUFXjhGvw8trLoTTUC
G4F4xFmtReInedLnXl5hpNushZonexG8I/KphN9yS3T35BP4U5Q4C9xAUhPeCmSaI2L5v8FWmIAs
MRwTZ1mFdg+6Z3iykSswsGYarD25IG9jlg0zg4pIF5zc7hkGrX2H7KL43AblQ8yvI7grlRXaT0V4
hwPWYTT64Gs7ad2dEkTmizrdXxcGmCszUb/6GDe9la02bbssR054LnoengoK5i+HaytfS+SBff/v
1+n2P737bMMgQKxbrqN5qu58iKNr6E3bo10pzxCYcevyDQN9uKk/qyJL9o2o/XXshsWzX7AsMfXM
+V6CCwxaHuJb39HSERtGMauy6A5nGcHPML0rC8O+dc9U99elUwWJ8Gvf+dIW9jp3jd/qC6xanRRp
UFyx0jQ9tER8f0A/2g9dkXxum95cIEySX+CZ6duCfccW0zD41+4cBsV553M2xoeARbkchHtbQhQU
nMYEbkLyhEori57RiLvT5+x8KFB4TATJ33kGkW2/S3gbfmybx4FycZb//h8AZO7j6gMtIMPi1QOc
DiF/9QOMjvCNbwIndJ4NUrvLpBuT8i210F4Pp2QDUKw5uLjHl3fytO5IR7bz4dqSm6O3kJUibchE
TqO7CDILJKk9nSTORcJh5NkHTMyHohAWrjJTi1l4y9O0M7vZ65x82hPCmSw63b47aErlHJGWRZHf
1syXKMNSa94F/chK3HcK67sclCkRgxzs5RD+/TWoSQIey9A1Xpy0ZKmfnnW9DL93QqxcveEpqYJi
AUkt/xHhSOMgg/YJU0AUT2B+PEKutlZFEtmnFqXM7VQm6i5Rk/BkARdYmxMaSF5ovoY+AbUUkM2R
EJ13AB8ar5VsEs85cEHelWL8gX593Jr8QMDjgffo0XXGbm2FhfyvQQTCo+sgtq3V70GjRArUOJPV
8Oevg9BEr4/ztul6J19XxLPq26RIAABtehP3C9RJw+h1aoMvmuVqR2Ek8X4qY4/FLlHGxmct2wxD
sJUxyAoi2p1Vjd41BplFAFEAJr2UmCgLFfymomj4QfY/mxnnDqdyWNfEU7auFTtzdWXExSUwk0/4
gPj3MHzqXdPob3k7+PeySh5k0cvSNYH3+Pih3mx0fdFlol7l42PSIUUVmlN9JANSH+XZ7SDrkqAv
t0l+ZIZye/Zt6lOO2SIuvr511ObUrmODp9Xd3D7qM79Mto6dah1r7ymoh2anZ4nxlkzemiSd/aQO
TvhQh+Ip1QeSYMgrbjXkCRCR0I2V0g3RuijrfCuIvy/lU6u5Y771Rre7FmVrZqOepY0bq2x/WvPW
bACovyaMY1NFUYm1UwX+89EvvhujoxwbbOlPcoEbauvIUavTdc2ru3gSE53X+yXBaZYzWCiuBA6U
ZEpC0NVi/MwuM1iOTRgeyzjMnqwp/rMeM8DjkFvZ09zf6jLv3dSP6QjCP2vV/CXpwpUpP1GUlTuW
/u5SGL26tSeLf0AWojPWtrD6k7B4UVpsIue+Y96Vu4z48EIkevc0DmG5KV0jXstEoZ9kBnoTJhbP
/Mne8vhSqto4M7CeryAYsF7GcjIwK2Zt7Owzv1NObt+yvYzb6pPVJpdgjnX2cbm30Yh/FwlSgagF
RefKj/wd6tTNJgo88zHNU7wBwKp8b7GVTZqfOVyH97x4JBiMz8rvE1THPtT82QRVMEcT648+edU6
7zhGvcqUA9iXOUcE8VwmFfKGlJEeYZQnW/t6B/Ry/OpigTiyV/f5dy6gErT3KR5bxw4liVWK2eR7
l9UISWBplxXI5XgamhkpiySAgDZcb+iIL1nbP8se+MCzYY3Sl7bEYaFz82inYRD42M3BN9nDwS2j
tPrxVDKnLduha871fBAqZBo1zLSlq4Uo9CV2TKVjG1j4OPFLNkT3hp5WF/nyKSgxoLzIn/Hcdish
QvVH6fc4rNf6//Dy8VTnn9//M9yGzI9Gok7znJkl8Ufax7AU9BTUYXyevH2taKLbRRmYJM8z+yXq
JvZBEiPkWdD5bIBMOE7LuPEVsGS9v+5y3wLsLqqlRmziUGGnQPZcfU6cBBsfpqoN6kTx2vZzosIz
mFiCjOMpaM64cOPHBGEtUqfmYDOzvsJcfc3dRD/Lkhrg1ZPHz0lE1Eazc3/PvI19Te5Y7yNyEA5A
uYfSa5T7ZOqHWTRQvx89BX+BZHgI276B/Nd9t7B1eK+JrIFd6Me3GH18fITTSzIG4r6IrRJxKLe4
rz3H38aaaHY1u1Ms+pTV2FX906Cr0zGNus/apPdPY5XrixjT5rXtkVUoedd99+wGBTDQRokW48/t
t19HnFAeMzNDAtEMIHRqXv1F42nP9dJ5M0cTYz3Tzjd2VXYPoV2eUqC872mGtvkMMFRbGHSjKMKL
E1cPQgnj3TBE9sHP4aLIA69PEIroMLPOhCc086r6n0LnfUuGJqq8TyGyE6vWUOsDMobtmZQYr9Iu
Gleo4FXrOvHNc83sBA+zctfYSZN8cL0QVeAucR5dHz1hYHBfNAAzaCPPlkYOzoksLtaF6r6FVt5/
dd2ouKtE3aziqYs3NuICC2YA8ebZaPbUZth/C6xxUweVCO8647nPTe+n1SsP7KS3Ldn55ejAWBgT
fdG2GrraWehu0I3zDgVOClvbVfaIkOcrDRWsKcWEVwVdjTg4/iE9uLh14XfswPP2rJfg9xpAh1+7
RFxckq0/SDkRs3G8Bd4cuJRjJ7FHSgQoN2w/OvxFC8zHqYe2kB6HIIwf5KGqUPFXEiB8c1WiKDVO
MsiHlbNAmXBm9TJRfhrc8lLZefkM8PZZq730bLqa+lIo2msRaM69HpfNabTqC0QAIP048bCF+xGr
XX5Uo+ART7ZxFzhZZN7VUWEeFQLQ3moK7exd2ESNy06t17KojPbZLdke2nov7ju7HbDPzvN3U4ln
C+YuPOhedwKm6YJ//ouHE3qcVaHxPSnDYAN//Rc/R3JsEoKYhGvmLrLshc1nxcFsp/fHFzIj+blK
4xdWJ839iGreguWTtse/q39VXWZqoOHZhiDJd9674iFze+M0DM7WSs0QQVi7JqBnAkGfGzHuFg/9
4Dj7ckq+kmOkh9CscedFCUg7WY50B692WJPYd+A5VRJZfmUZ062A3vNam4u2YaPL7GkdjJ6pXEde
OS5E2ygFqTgjP1xPHRODKp8Vl7sQc20S8IJydWURIqEqQm+fN+OlGmPr7Gbtht3nyvSM74XAR1CN
26/CtPrL1Gbl7ANSr+vofap5DmN2OmMXNz+F+YQmqHhpktA7Vv4EdxjToOWQYC3exUzpkdL5W1VE
2V3J43zB77285POZY2qXjEn/IKtkY1802UYg0rmQRcBN2b2i1V/hXh+KWaywTtR+JxrMn2XRiYKJ
yFvyJVZy+znqRvGY4ViSzqWygLEZBT3ytOqg4H3IATTZr7M0MfpNH9pfblW3bre+HoxiUhvc/fdI
By9ZULw/UaZ290PVxDu38z0ooUO2jUwtOIkoajZhbST3pBKxNiuN6jy5tYPcqYr4lAguHm/mbZEV
2SF3p3Yf8vhvu6hwj0YxYs084to8VC2GC+A+HvGGQVPdFOpzmT7gwQHqwJ0y9KrjeNubdb2LA689
oxmC1YiX1u+6n5/UiicdV8Ndp+XN57jGZRukXnYxSLtuAVKp277skkWFY9ZKI4q602yuJixlfmWg
yeNi0fMFRYOVrtb2D7fMnjTWEIuGoOJFGMpK4HD604RUFjIXvgc9n1CESXHBj7bb1mN77/IobRLd
FZvBAiujOi6xBTvU31Sr+arbWfwzt0+gNAnk8jBfbHLP706InUbVa83jhHzyusLn4ejiOOnF5AT9
QGkuMIy6Rd6QCajwb8TwJv2hIl185+WsSWxU8dfQC4vDNBnWCU06bRl6QvtkokhNDMQlUelpTNnr
RkW1KAqtCTVbtdoTpnSAi4sfcCuYKMnasyNu7Ies6eKDEeET4Gb9eJ958/bFsr7GWhlAy2jHrRa2
3cYOWCJp0fjQgdL95gGTw4UqGx/HDD2hNEVJus777o3wBAkSekTzwtmtiuxBF1iKdUOzVZ0g3TkT
asPahIAk/8tkM6qtffZM9IUiUQUoEaIyMOoRhhQlcPwh8vxnyzSbi4OIXwIzVRhYM1SzuPLQpqdo
qvQNGeR2JcFdWEEVS1tE1U5Cv7p4Bmf0bnsvW5sOgS3HMp9Vtc8fVb8gZIoPoVX36cIwe7HrOi1Y
Ta6Wv0PE+EHWZbhUHtSOwgi/R/Oca2HvXfZKifsTcVik8OxdH/XjZuiT/DHQhUe8smu+2R5WZVGn
/cBs/kelRs5LpZoTwuXJuzti81zkhnfJ5gMEe3Gnx/xQce3RFcSo0eGeaqdchX7tXWRHz7PREY5N
7+5WVyp4/9QWE8t8FdkttQb74l6vfb1YamubAFRDL6Y3JJfDlVuUOYoRBADhDLJ+7o306MXeZycx
vFNksL8Om6fJMKKFPunHqfFgudf+3vFc5DkhqCymMUSWoG2HrZc2Os6n6Xgu50O0zccsX7M5jrYl
O4UlAh76m42djFEPw0/ycxNIZRYq7LZrJcXyvvWKlSD2zXSZBhMGukzUpmI9DMwjW3VU4mVa2dqL
HQfO1k+wQeYnz/OqpZ/AzKTLyW1YcKmYs08+6JHMsJx1bBvDUlgJZjfq6ByLquv6O1JyTxaip1tZ
dztojftXl8bViauhKg4Bp8HRsGne3EY0WD6b0WtfF8WyzyzjknghW1SwEOC5N7ExQRGAkAC+Jw22
Qq8EXuztSdQGW0AiVE8Zeaa7Cv3bnazTMsO+6yfUzGFwXTBzc36Qi1riSdr6gfsYGKySI139oirK
uAd5Ou1NhYUgLg7M7uMcmqgUwUIw+YR2Xfou1BDAOnCgGbjsEgAP96DS+0M3GfYiGdx6ZYOht8KI
hGSQ4aZbDvkumnKeh1JVcFOb8LgJPf9xdMRjYAcnuNEBZgGxQoAl6TaYRxQPxNOgJCvo5ipaC23c
ZtUEpbZ+wX8sPg3ENQiFtPVLUhbuvZeYz/x+UMcdYfNAB/+LIe6kY35l0Uo+WMUubln1JIAlQVzW
xUiZ3LflN1mww1BdFY5IZiXa6ZIEPkwqrR1gJhjT5VqH2sdGT12wF3MX2cBuwTxbylHWlAJVfdXC
zLtVOmASnlMduy79dZYaZbIqevKuyNA0s38Ffa6nzET8rlK1X6e8CU+1hXMwhlwI/muef5IHfgbe
roNphUPMdLJqmxdAFj/gUIU9bcG0KJWPtWnAAJC/zM6apY9lXesWez1Bta2IXX1RmTC7utQmCz8k
m0nFnK+o0C8zfeOijqO1MHB8eQj51JvRGdOtwtay0oMJNto4hxDOIFiXvaWavKZBbnqlDhcnNt97
SH2nsP8+GgWJ1g5VIs8lcFtGibNv/Ia12HyGAFyTXytlWR5a554s77juu6hdETYlRVHChBRK+u4n
YfLZUqQiitK+Mt9rizb2gyewKNHKjGv/bKv8KKLkC5srEvAdxlF6Z/FqmYvygFsJqFrLIzoAr40m
fXDsfY4+vEj1i9E8RmYDsVG1kV7x+QMjiYDPpOrV6c638RzPJw1jiXIiHmAmVopfkWI8yEMVQglk
tdWtMVf9VVe3HQyjQa92Q1qb135Cwx5wIBSFBLm3LrHYQIZZM/e4KU13nj8Wz1poN4+iwcF5yIpn
0+lXXqIqD/NC3e8a7c0AsXokQOBfi1aZ4Yw4inid6WWMzm4/KKuyCHETVdOUXGzxDcPM4hDnqLTy
rEXsmM3hwUJJYzF66bSxPN89JLXyGsaoeAkYkmZXN8/YUtXPBWik0kDErQyU+tkzBFqJ49gxw1J0
yQNvtJ7QjN/695iliRPULf8+j+3v2jTFb0EW17tIxTOt8oIEk3nSPaZooq1shRGBgV1olqBXaPUV
a0nERXlSXVN95P0BjIXqwenhLYaY+thsNA+OMgEY7C1jaxkNYoi+asOYSpptBoBpCQ/cfskIJWxB
4qtL4vq0Yp+2KQte70riWIRYwnpjAhNdybG61webUiu71XVsB+iMtz1xvrkzK7wGT1mQ8bI16Yn9
mUgRXovAtHhhoe66lp1zkZLfHHA7l53VAI/jGsO4zXXsMGCsTkJ7IzsbfavjVOX619bUbjDItbNq
ex0bCRJvPSkh+RWSCTdGMqzJBmfHreV4/bkPRmeN/015dJMD6JPoWWkWvaaKZ0Vz+uesHl5hUXmn
wsyHbdVD3lSMQZwxWd+hpuzBHVIi+1rXal8whCnvr1U9YgX3JslmXy31aBWzYwZoHu5R2BVneY28
Rq+R/XO0cfNhkTm5YIkXOYhux+khCCB+w3r7lhOc+lKWoX4HysM6Z74Vb6PB3bftlF06K3np1CR4
g4+MXpep4XuJYNpbnWCbRqx9XMtWwAPY/1Spt5ethVk/ZU3RX4LINV67L02VBVs9RC2uFFaNYohd
o+BeYc4Yk+RE0R4ZJK9EGh3fc+evUwx8xr2JWrG++KPDH6dmpmGDORI+CKxHHxLmq83XIyELjHfw
gleDX9uDnxZ7WVIsYZ5jnFJkKZ7y4r5CfF+War409O0Iw/gB54WpRjvIHcjRyavG7YTaHsiUZWwr
xnn01V8HU9k5igjOt2oW/OU+9YMX2elWj8SutgpHMsUfGoogVvF5hC1w6yy7EI9gr2O7R/H7dn7P
htGqNe0FPvw6Eu347k62v5xaQM2jlqsnVSfcBXZ66aL1Av+9DvEkhAQvD9WsBCLP8DZwebxz3uEO
KiCyTvt9lhYZ+vM9hJIPDbKzbBWdEvzRCtknIIUtGqISxF6vV20abAUb3A7iDlIxAZZxynEsi34d
kFXN9+l8kGe3hlu/W8OHfv9Fl9vlJwDxCT5j3Pg2ThZvfW53+i+6fLjUbezffsq/vdvtE9y6fLh8
g8vVr4//t3e6XebW5cNlbl3+t7/H317m399JDpN/D60fq3UXRo+y6vYxbsW/vcXfdrk1fPiT/++X
un2ND5f6V5/0Q5d/dbcPdf8fP+nfXurff1LkHWpWh0axQCCEpV00P4by8G/KfzSRimJUnrq/Rl3L
nYkvk7zKtXwd8Mewf3kHWSkv9ecoWfsv+9/ueuujkneeVreWP6/0f70/mxm23sKMWZ3f7ni96vU+
t/v+Wft/ve/1jn9+E3n3Fg6EVYl+fbvr7VN9qLsVP37Qvx0iG/746LdLyJZ0/pd/qJMN/0Xdf9Hl
f78UmPoOSW6cT8x4bO67IXRWNYh4fJgphv0sGWDmDcgdimC0MDiqXH+puE2hb9IGB9Wm9lhRzs2y
4zAGYOIAr6Al3dZ7vWgHcymbg35lmql3AvMLg05W9ZOXHiqPVWCpl/pGHxH5N0kqLeD9LUgzAL0k
OH2wCLgexIB1xR02o+TD8Sr/dWoNU6IsZK086M6vgbeq6+h5nI/ZrbKom/SLHzXKDiNIa5FnWbIh
J0U8Ss2KR1CZW7PK23vElvJHhejL0fLai2yTvSqeXDzu6mEJLTx/lN10BKDvQoIte9kFvx6WSDlL
U64qO6RlAYbLjLW724X+y7tjU3VxLN0niPov7uyNKC/p/tcgN4jAzbqrE0gscGCz5qosO7oTLobU
+9V8azB/d7FNhS7FQBdsIq/D5Fh5kP2831exqgQ3SRPyrlbCaDHqmCyAPJUHooRODHWGptvh2ilx
3RPoy3HzxxiQp391/6MWydXUXQyGKpDpC3P2mqZ93+OpeS/P0ia963sMqT7UsyCKlqxP+Q19GDC0
4bFPAtQa/rqG7CEPJdtbVKDsfnOrk2dh6vRbaJA/PtTLi5SNe6jLyd7LRlnlpGL9/2g7s+W2kaVb
PxEiMA+3nCSKGizJtty+QbTb3ZjnGU9/vkqqRVnde///iTjnBoHKzCrQMgmgMleuVeiL4nafHDCT
1AkddbBaRDDcNjjbxSl2ObscgNe5JxmuQoAnpz7FlLBNX+fKtM5Owl1itcjNF8V8AAKAQlG6msEG
fr3u06YxSJKgbqPxrQVCTdrOnQ9pUPWfpkjvP7VG7d14o/9ZTBc79FufYYb32WsQKocCOPLBtaNx
u6iZYjtfQ1a6GOU6vhct5+uIQ6/XbxC7dwgs0aYrZ5BCPb72635o3YWEL6g3Z9/5XHp2pXsXWljQ
Dv0ugJczpoZ7o/eWlSPo0RTdjdZoLuehpre/nPeG1epbCQ/7dpxPvWG6m6gbEblKrdfe6UwbAp/s
Bt3Rl4NVd5B1ks0X07uQj53X4o9Sn3bsd6GWFk4yXRqxoS/YJOGQfCd7VwMyplG6y333FCtQBAqn
+veigh1oamhxeIuIXcNAUH0qtubxA+gnKwCfH8TorXF1S/+rQwJkV71hg+A0OqHpRuVIZQD5pTwl
VFEhroQWTw4eBFrXbt6PZ9K8etWhs1JxPdWwcxxQi2kP60kHdVzdPSqGgkPSt+kudlLYjEEKlsBB
kF6fwqB9rKelfRSboWwDTd3xtiNHe5CxuD+sM+vpA0JT0XF0u+l2pPf5NpgUm7qM0zC2Tr6Jdnc1
l7uzg+QTeIDZG37EVp9QuDfHra5F9e6ywlCmr2t9sMVqvdC8/2B29US70kwExtWjQR4X754r56cN
3UTrlhyC8e4JI5H/5Yl0fshMYaJvI0BPWzr84MfVqJgW6AzCuVwhSt9mlFc45G9nC3D7bnMZi3uc
svOMD3YZsoMer0D+f+umwUfZzma/qwU0MRd2ot1dDmXYvQ7tqN8MwERuxSn289yRbpxttLbr/jKN
rHq4G+vG2J7Zbm0aDmmDmiADtK0kAQRsoB/pdb9Zy1BEN33pTbdlWrIxTbrmmK55c8ys3NefJofc
gY4y01ZiWhWYSavCovS7Bqpu5CHvxeTHaMnyMjpBD9IZerEN4DuHRtVbr3nMGQ80s5oPclagr2Cu
6Hlf7KYDQq4wHbiLCA10QLUbY66dK4+PTYsfxsuBtB7/ElDfu0QLVGVAuRMbYXfj7Wpi69Ql50qj
JMPVLh8gbhEPGDvkXH/9YHGZN6Bj7C0drOZxzZMGjo8SMc6hgKhSQ1/WhJI+Horph480yralqf9T
+BabWN76IXbyvrVcJm/gU44MSgBDBzlaHnSkk8ro2oKvaTq7GzchIwnS4dVW0VhVzU1+kBnnybIO
mq0k9ZoYQR+1VguPmbGTFd05vpaQj1PU2rTWJieZIV5UJHe56Xmzi9igEhHtIBrmv8796cb0iRhZ
83vspvB6OF3+0LRZdzObsX1w6HP5LLFC1/JrrD6uDmUaoA+aiTqTZ/BIkp6Bzhw1mmEyhqqhQLfg
VROvdBuI1/MBOohX5lYDdUg9sOyg3Yass7Wpk2/QKTRpHrbJwDfgpy5D8TZQkJy9RVWfktYG0NQZ
sPwGirMdwVaISujgUWcXx8UWKy8IDuPKTelWkDg5TLAxnx30bvxcqfCt00QR9TJBLvFhJbnEAtsJ
jNAsLMGXa+fqQ4G+6u4aYE2WZ6NgvQDHS9w5/Y0+qKBf9N8i/gAUCxOohqfB+K1xDEBW9fK8VBP9
eVoGqdkYGb95pe5R/NTDuyhf9Scj4QurpsuqZV+2x5l87/9u1XA24cbQNM/b8vJ4dCbfuTLCkc5s
8Fkb+MPG28RMohckSI5RQ7a/99P1c9VU21kRo9E/V92baDRtIhVF0yLvzi4S2+IN0Nbhn8KS4pUl
6cqbbsWb2Pq7JculpFDMGn5f/aSkkFNhCCoQ9N7wpEM4fhz82D0UJOy/amtyL8/hS0QO8PNYJ55z
iDsH0mUbdiq0llenuZL35BUV+JPtldsP78o0VfIGvuq6dXLSV++rTTxJ177zLDOPn835VZ2Cz7VV
dUjSw7Vg5Qgz5HZ30+uTNt2/DSmKRndyWEvvSHN0fedqAVi12a+uO8NPnuQQAPCoM7B4MoLbwkTT
tT9Zo91l8CwX81UxTCM3WSas/P6fPMQWt32SGFcVVHTZdun1m7ofvDsJWcxwunf99eoywUQc7po7
KF31MiHUK2fbQ59+jjlfd80e6qqKz4tY0Ds+xAuFT/kUHjD8awimnY3EygHUdL4D2zQdbLX8qvn1
draz6FnLd3oKt2s1dNPzErXmNpmc+FpsM4jbW1BRP9GJnJ7F1FQ2VEGFfucp0wQ6/YDmBG+Raliz
6XuynG/ik3A7pY80KGjZ6fXQvlmK8De4Q6ZTgK75aQlnUOhyKgdu75rWny4BH6OQ832dKjEyDKs+
ajYyhuos2ZvOOp7XvMQUVbqE28tsWddpl9fFzkvIuC68z/rURlcfQtxO54kaBV9ip7WhSQ7sG3/U
ErCDq86pHC5j8UukuD2osl4jZexeIs8uCaUgsWyNCJ4RCZI15OxySbQJNGv7r1eTSPaoMayDIBN1
s5sfPAgGdyjrZnsZjkGMbbTmh9Ffvc0EB8XhgyOccmTI0vz40V7NN3FdGKe2bHN3I4vM/rO51NN9
ZEY94KTCOwTsLB8htW83YbtORxnKIRt8ZHzG9FZGDSLYj4Mz78osjh8qNQrsKHqkMfMypYGF425A
XzJckPraBkMPy0BQ/G7Q/p1s4XhZ+YmYkP3JdHXh2Y6nQ5cU4JSadgu8Z3psPT1+phEAXGX4LAcr
dXsQRE54kyub3wFUXVekP8RLtX54KCPzprGD1wnmCIQBXW9+5JhoRSv23jpCG6umg70tb8fK++sS
T2sg8C63e5SAZmyWbTTGy7UM174eAKO5yVaGmp9bT2X9tcjy16vVvt+QvnS9o5X3GaibyiJp4yvR
HLhEkbVH3GsHxXp1J7YEKfWZrfzfY/to0SgHVz+GUE2SKBnKwUrcFBxNFe0+OC5DpPTsQ+ygH99+
tQy/vpsXK3qkq5hi0wyPvQPwcddP3XqgCg91vZ/Ej3ribxCiLP7hlbn2EGwkNrf86Fnm09z/cb5E
xJDTniMuV3i7vjgvawAKhssXEHoA1f/BieHwytqshIyZ5p07X+v3dGZEEAk40x9tn0Y3qcJYbyR6
cBNvu8TW/EkOPaypd3XY7c22Xz6VLk0eRRqi4KX+hVBMI8ngtLfnkU8ZrdOceZPJn+PNK5+u+Bdv
Tkrs3dxBzUVaPH4u0Sy9plYd0eGU03qT1e0NcEG4pQDAPs3xNk9UwV9ZKj0Nbty5/Etc56A2RAy3
8ZP9ZU40VflmGaPXdcQBuer/x3Uu157/588zjKu+tRwYyprcQZC3M69GJJqOfWjxvpWPo3W7NCzD
q1du3eauld7MtACXyiGmSbznGAlvaMrZG31AL4maIpGytgy1GfWIXRNB+NRnzbIXo7jPV5TwmSak
Pc1XLWLkSfZ6l64XcD6b2raWazQx9rqNgMiWpIZ9kzSFA3Sbe34f8chDYoJxIPd38ZPLWfx93fT9
9et7TTgnR7J82j0/kOjBH3Ifcdgepa03m64cbtLSmdOaZ3sJ8459Pi2q9dtoOvVR5sssmWDw9dnx
TYEWRc0XxzQW/q1rLhrasjP9HOgVgpVobtc3+cIPQ3GIbYHVGhVXWmv/51hZOE+i3z0XRrTWfa41
S9vKmQ1o5XxWKluda86znP0v4nwPuY6qI5np5/sP3FgyNIHxamUCYPaNM0vsbTxG73i0cqAFOdK3
GTqVd4YX1S/0Gm9suwDjPNsWAOb02VJm1J0ztLpJicrQaWi9hyNJA8C8Vi+mQRKeLBCEoyqYN/rz
GivvNJ9SL36OaFZ64ZDxs7V5j0Hhwi3qXL+qau+pC932+G5Ic8hxjCA0udK64OyNICt7TF3buYUi
fP6EIPOjs1jDCRK05VNoc+gSDRbsJjF33lhz85pTN7tF8Ps8QWbJwbfy81QZyfzZydK9B5RmV/tN
Tq5zWK4qI7Eeaxqt9kNNnsx2HHTNlS3UELCsK7c7h4hjYQGk4IPypjaXP4fIMW5IDVuPkJre6Gms
3xlD7yfb6mWhV+yxV65l6LU7w52ve8sLki230OUm08y/zpE2zVqg0+1qK9e8fJg8gus7BRZTg2E/
iT3vg37bIPFxdV7q8mHELR8w9fLzB7ksV70YQeYdy9SMIExgY2ep/aSfaOM1UH/6tjS29JuL0VhW
cLeyX5RwMN9EQlp/jrkscXFcbJdlUPtJNyu/U1TL56+k0F5oqNQ+99XiXFWDXV/3RZt/1lY4ywA+
/vFrwJwgeNFGpGWECmjR6ZOxIPISMkA9dq2d2xTvh7YaSrB4JfgyFO+HuZULPL0HY72dlGxjkYEH
mkP/G/hWI7yJDOjSaeKB5autkXEUzUZyu9adRHdzv8taazpV/V955dg3MRRPJzpJ+a9qtBqCHW2q
EMNTVt+iqERKSLyLCpEzObQdTVJnz8exm/TWjTv+gaSZS1+0ipPlZEwSaaAVGtG8JYKuPcrGgjZo
DtZqxNr13JCwX3mObEcHVby/8twuTqCBa1KfSVGcOhBRW+TA0eZVkzo/D/bJMCS8W5WeZt81NQJH
SCDSAagU5dQQ1qjlIYjDId4ie3X2OvrYPq5Qld/RgPfCrrP6NhTpujGqJHwZBuBIxlgtL2GTOBt0
NcuX0Mv9TVVFASoKHWLYDj27g0VHE2WD4MbwLMTEVJ+2nabheWgI1QM0NO+GF68E/2/n5nmUbL2J
LXmvuj+tAXiM1SYG7wqBd+cqthPKZ6DYF2qGpylq9mKbgVyuSHArt5pSjBWasmoFm4aufWCY7d5v
tfoa+hR/n9G2+5uZpV87Wgwe9bExH5DNzTdiL4vR3hU6MPJAgXppf+bVzPgWrk1/wx+gQ6mkyH6j
u63bdFEQ3oMFXJ9qrX8Ue2QWzSEPbYfEGBdJuv4w2MCJeng2X5LvVpzOP6c1Qq6A29rjWPfrNeon
zbVuF9ET20Ew9G7p/ky+mz38JxIJvdny6KbQwry+WcM3SedTucQ7KCxyeqByskat6uETI60G+X5Z
vPwONJ73UDYI3WqRw9Ps7SwqSZWKLXk7u3jPZ+lc3Q0l5FhJ5D7GvL0e+S5a93Kgid2+d9JQv3Jz
q1Ka9e8dMlzS8LGuC/8osZcIeN7JhDlgTsc8eoLcr3w22jzdhzqw/6qjcSzV6nrrjF7+Rz+n29Ve
5u8R6mL7tUXh+RLRqRLJf40Qnqg8TbZFEi/f7Uij4aOEavMKdpuCX5Gmxw+h2nB0ceDtHB1OMDfu
YzKxsjnx1DZE/GFEf4OWOKcAztABdXoc4g1ynx9N3t4tWt3SFKL2NO+mqbWpAc+nrr3rk6z4wxxJ
+FpNUD8tABOPk6+Zh3mtta9ksM4RFk0/m2KBeMhNaYkqqQ8bim8dDbnfKT0bJ5h1+yd4FJd7uM+v
rZKPvdWrpTogYTntJFYOlp7/DoUdGrFqejMkKz2VCK2yKf3E5nI7ri1lyRAxt37x5m99Rx6ussiO
rF2/fPHMcict0NCjsh1GTmUnXc6+6Rkb33VR6UQ3NI+NUXtOwmXZw7pfuXTKQIsrh9jV9RvNUQew
5gV3EU7B1tomLQXDj4J7I5UC5ZFw1dP+n07LCBHIlnZY+l6bZX5M1P0asi+HGk7usK2ncaH8cw37
8tDV0QKBK4cV3C3qfg1agYt3LSbLgkUc/spfQsrUmk/5EtubFRaO3WXuJU7Ooqy7St+W+hCW+Q9a
YBRdcgXlipnu+sLZ9b1bfnLqnI2mnaVXrYlQeWcm7DT1nMb5QV+Pjt3+mOoiOJijviJFgExoNhfd
o9j6YFy3F/3Q/2jT1Vw6/GhNvcTIWnnbTdthmY2dFB4vBNHnsuW7OmaMetEhnKYvUrU8u8/c0f88
P5c3bQtJujPn9FAN7mGshi9+soP8cuOYc343LeMY7zONVk/0Rz8OM9VljGhycZuP/ZWM3kJ7dR+T
m9mbXVaUkdgl4i1e7HZsdg9v8XJJCQ2+uw0ETLVirZZDVYfuvhvbdXOxyZniz7wzqwAaW4lxfHgJ
6dd/ndf7E01BEjllTXQ3T5m3rxqlL/4Wc1mxh3jtimrUT5QP3Jumce7Pfw8ZwnpFWzR/gMu/iCrb
OUxMfulxP3+beh6K54ONjO/vYdQ2G8Oc9H3Xc2cTdoG6s34CqB8fIqDFYFiNjXAQdFFTIMIOT6hE
ySQvGmFfUFTm/5zUd9nda6nESIx5H9gl7W51tqAhFSEVmdXujCAy4wh5nMO4UEoUm6Zs7wPput5z
t1IaynjETU7YoLJI/g3stQXxUPqnTeXtqJWL9UkOaz96O2/qov3F1tJeRwlRjzZFqdtsi8doNynh
MDmQrYZvtSXnXc4hDI5KOCx2M+u+nb9LwDvzMBoH6GyLrdgua5CTA/fUed55DXG4pRHcmRGvmupS
w9v1QAHlh3W1kc391cE7xx+UXsfjZfEm4GdQ2wNfvsC8hkEJShgl2gqpYftomRV91p790JUIvKIt
2T6qADFJgBxS771JQtVEwMrOeeKva12W/3Wtpeq/BUlq3PhmvPFc51ViMjUq+yoywuFV16avIEUy
18A+DkrSZhyL4NNYxCpHhZbMFKGvGupEn8ckrqjFl8ZrtEc7zqeKrczH6Mv1ZIau1hfbYs/Bp5n1
ZTTUxktSxC9zlniP88TrXpNZ8VGG0roTrN6JLrTuTnp4ijSIHlPjJAMJimGmp5fR/pzY/WujD9Hh
VTaCmmodmsG2A9J5O6PjlyMzZC4dyK+XuiylLuWRxL2TMKOv4sewpc9PraHTeXU7cZkiUJUtPSwP
kVLfzsHpf4qLEfHsfDmJSQ41rE5X3pqZkDkSRuYRpEVKnO4MyynTvOamme3UQ0m4Gt1r2Upk8oiT
UznA4RjuesMwNrJNEZtsS+TsYrvM+GCTBWyqfhvdr4Z9TAMokCFowd6RhtEs6h1bPUeJQdGJ0e76
ShhWLe3ecUwoMkfEBQ8a/ZOHVhVI16wuDrQZZIdGVVMv3iUy/5gNEDSU9JKtjQ7F/gNMXobirSk5
nr0XmLzA6anSxue5HxznpZQ3W/kmo21IdosuIjSNvq41TF2hAaO/PxrO13AwvyPIVD6Ic+jNDSR5
5uemaIOnxYyvxBwXCPFZE324s5m4X+dK746lXmc78TpRp+2jIKWOpi4Qon18vsB5ydn7cAGKie8u
kPidf4DKFNQrbS79rRNnW4akXWRYOAD6FsPc5tl4oy2lfzuES7LrnCT50dDIsZrwnyIEZx8ms3Ih
taiyL7PWPkoAAEoPsovIerjMRB4w/tEYbIKD0P6Wr4VzQNyFr5UDa30+F/DDJHztRgV2uRzEViK8
Ar1teXWxB0k7HRqAkuS5EAf7MFWGmoAp1Vz6dNGLelt4eUoTvkzOELX1ZlD6FHJwq4FElZy2KRCs
Xh0ubrEtaxTv1olEkDg+LnFep24pFJOF3llm695eDtMwdjdjDXTpzR6BRrq1Zoj2dn+f0nI4rt27
mKpP5qusD36IvjtcyeZdqx1kADU04u+uknQWe1NciV0scibC8OjFm3e821zMEYKScNpRZP1l0Xfr
Xey/LBohiDWWXeJ7W5POKbWnkA2IE/ru1Txn389bFCmcqMOH/QeNwt8Q/QJPq5zgy8xDks5ki3+N
9dRqTZx8P++AxHvez4zNtAPg5J9Sq2hI6ZTtc5fTwKdrK80oRePBI9x4nxeXznQIa/5Cws7/YnD/
JIdnhLdr2rYn0wIIiX6R9czffNrEWq//1PoH0flSc5zGfJ0TGlp420UJ0txZteyNadkuRcWumIz2
957782aExOWh7UboPPSI3VdcrN87D+4H+CKXbd7B5ehNS7WjopI+AD2ej66/aFem11WPvhE07Hzo
w7IC6JYVediSTJ/msTO/fZhk9K0G26pdPfYtvAf+YnpHewqWAtUJXiDpD2q9Q+aU1tesne/zxc//
yKyMTkre3p7g12zpMSUi1nTrazuN95I/+7eItzX+YwRNbP62pAt45w/ZF3gpik8CdBj2OtWtr87S
tTSAxZ8FUFHFunszw7F1hjkUtQXUEzWMgzXDXjXAt3tVW+W4rSobtW2FhEjL5LyozO93sugCWlIW
FQwFjZ3eedHBWIZ9imgJ0GJeU3Rv+hTpTXmLtgE7EMTJzkMRqRfeWAMTuRMYVtTrjtiVqU318laW
eFtHTAh6br1UM/gzQ9/vAnqk8QqSj+h2dc3soVNCekMcl38Map/eB8F3xI7DXc5G6xzh9Pq4iQHp
BCDtDm6X0kD1lk+FDqB7qOrcwIGM3CL504vRgQcbmUuNrYvMpmjTbEw4H9QDOXJ31bySXluK4qGo
4RIVXfOhSWcAVf90tK7GXkI5IjJq5xnZGPAtVo4ore1b04KH+G4mVVVUnd49v+Z3JssrDjMFatG7
24Xjov/eZy8ohcJBNMb6NgmW9d4A33RLAzsUYa8B5Zjs21wDz6el/tXSDwdH772Tu4SOtyNdkh1K
iBRBGaExL+5EM71Twr8H+iH0KnNa7465SRO7/MuAWe8t0P8vwwzTx8UON87ezrP45V/iXWU3k6AC
2djBRVZB75FnLb9SlZOUse5H7YaysYOgHbmLoDbmje0WPZKxjfXSUXlpe5KQJAfu43aoN8KyufgZ
lFYafIcytF37v09qDBtwXrnckaSqoL9VBw2eSuCF6Gf069825UiRKUMRZgL2pLv7BXbj2vCb27Rb
lsdYHcrZ2Xd1Bbu7GskBwL+ddLx0KktQDPrDQK1YRlA6wscBsg9J5Oh0MaVzW5ymUf9NTHJwh6A6
+rrZn2d2SRsfy9b5E4me4QT3JzJGw5yNiINWwxYidIca01STb1dG8UiknJ3DZWxHxZ9lruvgZbL5
li2TsW/WcdoI1tKY6L7hvRyPjCVGzuQASxq8BdntxQx9bzps6mF4ndB2SGw3q/6QmR5SRlofeNyT
NZO/3NCG+6WJ/F2aWcvnbozJozrBo6mD5YrnGvZQ19BO4lwnXaehEqF18frQP10jWh1uxevzqLlz
F+93OouXzw5c0M/IAVRt2w7bqtUemgluMYmsHLqzm6XUj7KO2fLT6Zxp2YvX7IbpxqDfFTZMPhE4
jvRTatY3sqxEgISEsE9rnmSUlBBRsuVsbmU1clYDJPbNAo2Wi96ojR6eY4xsw9bY/BLSzErBI4Em
CiXS64kv8tGCRveOrmxuzW1Uf24gx9joE8psFX+0kIRPhFxQt9OjdL4eohLAhUqdsp02tkkSN7Di
MSzMKrY2oBmyOx5K8LXUNs02mu3t0j41tnlY/BIYe4gAhE1x0MsGFWBVgtNUCS5UpbmcHFAwzv29
mMTpdhDY6IE9HSRCHO4AkZPMF9tlEcMZwOgWw73Y9U6bkKRBM4t+feO2HZryuo7Dx3DVbKi/hNIq
KkyIrAw4Utcw/aPgWQ65ivLEXcApWjDZwUU7eCNGuJsJl9NzKNSV5X4YKEshT70Lgpe46peHSwpg
0WzaAsJEu5bEgTiSzp4Rwu7aHTdY65M4crOj5l0ZLxBk5DdeVZXc+ALzyi6G4L7u0TUonARBhXBd
t3rrpS/95Fcbby3C3xu/uZ8mEvKbef1es+Hjr1r1dJCMzZ+ZXXx1pqz8Pmj819K/vHxhP1DsgPh2
j8NYkRCwHePOj+f1eom84abRgwlVXvMfV65m+/2VHXVlLa7v66Uiz1Ll3ynav7/yOGRf07rQt2lp
j0h/lwdIzGDjXm3tyq4W7Xdr4nseDJkJGXbr76H4D27p+R9vqKMjKjil+qcMQrOt1zX1N6cbXhRo
m/l/QW1EpXPNftcMTX+JRi/bmfzoP0V5qF3Rv53eJFna3c19uu6dYK0+e3EIYXRsGz8Q0nj9GAYf
Qwuj6MdgkQT88DGWNfjHx0hsv/rlY7S82NxZvCdvh5nfczMhX0ERovgMFWz1aPXcVtTIDnQOYPlK
bynvxcTbVrcLOmu4kqFMj1ewSjLsrfk8nb5ur9uqqTQG0GMOKbK32slutGIHgXijeGSrBTChd57R
E3Cex0glYRBBOomtjSKF+lVcV5AcP4MwKh7d8HU6kmDUExOHbII96LdDb78eOnWWAX93tRF0qRq5
ybiSW8ktEqfKAzkPqj2GftRhqdyJYINtkF2gBLLewgaLpp7+h5hRF0UqRkWJTo1Eleuy3NaN/sh7
S7hN6ho+zGWy29tRMajIwezHkfdjyKAT6B+PFwfSCETrb9HL3O6rPrxGrnPYWuTPjlK8yzO4r2CY
8CFDBWctXjivg6MU/gpzRY7Xh17WDcP9GTiwTnG8CcPJv6oSo7V2Iv5uKCOaCv6VCLuLWLycideE
xW3TK2/Tg50Zph7VdUjCHtbY+mwKS60aLa7+WShsxadGF5+K1N8if52HwPA5srZai0YyYGHh5Cz7
rIdDSV4Bz2+DYpyTGp0Q9bIopXI5nKPt3qLLl9L85RAs2rJfat5+p9i9Tm3NAqSQLN8Bdu3qPMhe
lqStafXDLty0WRLAZNHkZ7u/KIYxP1y+K/sl3jDtP3l9m7iHkXuZFWO7HPrMpFtkGhLSbdgu3kjF
FV6/AnaQ3WKZF/F9ZPDg6vuJTgtV5gmCMNrNVmHeSHXHqz6t69K9fIiavFTVFm9ydvCPGv9pg+VS
uPATz975ZUyBUwmzTlY3PzYL/6VS1hhN9mxSXpstzXvMbd16hmVnr/G8QTPFGW61nP2aKNWYucHr
nBnTRKR0bJB9KYGmx91JvH3u3CzQVjxFUWzLGmIekRa9jQvWkCUt8mDgkbJiU8RVhoLVED/XS9NA
vwNQqbGS+LmCuB+yFn+7zrDPbhtrRNMwDL1DY7uv3oxttUwV07/NVxHi9Giw2zto0tA70Hp9rf4p
3ZnA3Kvs5pZ/SnfmLNeduL0V76oq4+KlOk6wqptfvPJrkmHsme/n/luw/Na4q2W306lMvHlbuoH2
WYuWf5wts/lqm97OPsRpKVruc9fOV12ZWad49iHdUV9acBBPSz0vz87YW6d6WHJUDflyttB9W+xe
3tnlyxz+HT+lcIGuYzW5+r52PRJEkJic1i42T4vZuzsk4a2N2C6OfxuSSzCbjcy7uK1ydXd9jEL2
B4eh1s954u5630LiSzPiBzkUVf6Z/lUPxOPfJjmD1y3Ywimf7yvRyxRjnXbQprg+FGi/RicxYPfc
/XExW0uUXK5QeNXrFTwH7JZijQu2ZhTne5lxCXa14jmaiqOmwbJJ91K6aYo5PfSofKIl55vHftWb
e12VarW4CE76AMRAVXp50nZPHTknZBYadFtVhDiKzj4a9JCdJ9FePOw6xM0WYw3vkSPtN1oe1L/1
NeVIxyziUxGO9Qt6ZGd7u6BShCCRvW+ytvmt5l3VMKrqySpD2IqKBaSxso9qOh1Q0WV6g+Tqc+QO
XxG5qHZo72XPk066Rc7ENinbomxy9v8mTqtIL5Q61OXzHBvbwFqh21d3NOdqHZf+m23Gy2nRwSyL
NcsLYztP3FHq2EK/Yj+skGAHiPBoEOQd2i41rkToYvWse8eo9KesmLNPSWf+FLNE+YmvX5W2vXxT
UXrgXVkFeJhKs59516Sb2eEmQD3eeRZbFce7mSbHR8uxnOcUoeadB+r6SiJkgr2Q7lQCsM9iUxNG
F/bWcx7AN6MEEF+2h7U7fgEu3R7DsTX3sUp9edid3nlvr9gWfVfx/2af1hz12SbcxHM83Gfl5B8y
c6z2VRkXX6AxtK7RpQy2cdgXX6a4pWnZi7yNFjBM15CkhNI5kmDDgs9nLKZ7cWZ1uj5lkJBFvDpN
6GztiqgyP5vDlDxOXj9dj5nr66Th3P6m5mGZbyYjCo+2dWU4XTf+FIdWQXd1Ksy5vzmHI9uH3gwi
VKCnGlhY1nq+t5NqeOl37mxPL7rW9QhOzTlqJgyjelAMkxoysGqIKmmNuAKtLDIsZhTMImd6pjId
PPqDeydm/rowFEWA3OusZUkfFbQCIZhr8XrG8j20l/6Q5ezvLo9bsiP5sknIkKAF8O4xLE/by8M3
nPeqqfddgPhiUWDBuSLzcn5Wy0STHHQCGdKtDbs7e0hjOoyqylYMc/+UrOGhH+LoQUyD7qN3HLc/
xSemy6SL7ddJ/bw2J2OYfkr8/+2kZAAtBtsDH23ofPKk3vwQpBFQj7qbrObH0kYnLeVt87kM++pz
mYV/Geqtq/HaZOPzMnkHnaB1Hrq/DsV7CSZj1d1dhlNGx5mRR80u0I6hrTqLZ8tfPzGKpM94/NeR
5ZXlZsrd5glIiLl1ith89E1jOSAr3d5CBDfeTB1iOYHndw/kl62dBmDiy9ogpLFUTfvDb+JjZ4C3
3VTAuSEpQCi0sH6gvBN/c03P3GaU285LjpqiffTK1yWnFcDSMDmvS9JSfhvx3U36bvqmVeYINSNn
Cz14G3QOpm9lxzXlbFK2f42rrBWa2ADC0u3cF/FBtMFC0ip3rgfFRQNx8l6G7dAiFI4ipyiFiWZY
XZje3ZtdpMVcEhg8jLOUd8E7v0Q2eMOJHfL82SDVcT557/ovMTqAn5txTaxDNFjDLl698JgEwfLN
Q856mKr6a2dU6V0OQ/RmRtfjm4QlKD0e4QhGZ9P2NrU5BtdpZoZXMc2KOxqT7X0y1fxf1/k67Kwq
R/dDxktvD9CK2PZ+RlQIXVB33Vu6dwWW6WfoLNFReOsBXfUPcvZmv5jEvjrGOV4o7sXkKMDIjJ2n
anQUu5jE+T/aP6zPd/zd5/l1ffmcgSA63taeTOcQ0NV2MDTX5gv592GEyHYxh4ehzOB9byaf0kWZ
/mgtL8z2YNvJ/7QDJCNqwjnGWlOEXlIPVZiUu/Q/l7pY3pY7T0+h9HXnAoVwpYZgV476FnX1NjD8
/CA20U4YYD69n3J9Y40mvNg8Si07Mo6URvUzbmzyc3vjdP5w58Ey/yVprNcHcFq/hp1hZCos6Kvh
DtYQ90v2d9jaz/9Y7dcwmV6FEf/FLt9+a2VjjALTQ187aNJbjfeYdIn9CNpzon+YL3ql3+Y9zBYS
2dlWf+26lg9XosmmRMW3awLVYdzCdSsxi+a4m7YDTWdSYznHqCvAvvx/WPuyJUl1ZdkvwoxZ8Jrk
PNZcXf2C9cg8IyT4+uMKahW1evc+x67ZfZGhUEhkdWeCFOHh7ny6g76e3XMRTmfQRtyRNy0rfTy3
rDk5pHfyKBlQK3aoFfscOpgveo2URMjC6EJdUP3t2qJPHjUo0j0Wo7UeVY1rllsmqp66akXdaTKs
PciY9Xk0lzGAMLIs9zRKS8YQ3LhQVy055uDkoyVL0OvkPOovThSCFkXzEayIA5PiJqrp2gIwccjB
nSmWwqN6giZeEm2pa2SxOJk6NIuGJi6fIuSNHu18DqWQQ9uA8nmZ3nWNHviMb4zegkphlPr3skGp
mqnUQmsxgHaC9QAa8wHsD//pIbz+1Eq86v/wAHIKYXGV8vjLGgzn97VMLOjDY89SmBsgcRBScS0b
7aRo94dU2xKR/mybx0GqD5L9pgULrFNqxs5pbGQlTLCaIg/WnBl1kTKZu4SwIUxNLJzZtGBqPiYR
Woe8PkzUI9ePiSbKEc5xhFLq1KxuPM9OkB9kj4AGs0dmmi8o42ovIIllkCxvvA3i23JDgz3T/MuI
kFWvBslUlvm1YrkJVlrMzhIn3aCkvt3SdE/vDJxE2+/zbDUJUho7wPuTOzLp3oBNFYifd/QJ5ODx
Uww94BWN0homcnClbg73ZBK1hgoiwbI9fQSoazdHx3R1AED++URg9oHql/ZAll4voPo0fQ/TZDhQ
AK4DQe5uang9B/BEYvVXvGjvaZC+ZMjGQvQ9je/pCxZnPco+/j29K+p6Hbsm6JvLzDskeA8Au+sd
er8pnhwzLZ8K7JMsmclb1Fj4jjumHThm3O1pEAjpaW+BKCGgCR/T8bwqQOI6so3nVunVsh4JNGHi
JbQGpHcC+w747rMGSeVWyOQ7aHC/uRz6PiAa8Q9FDDVGlufGV0ykcZo41pq3dlKAZsq1pqfmwVEQ
fENrxj3S4oaCXnT3yAs7q7Bu860H1gIBGaQvPEsssJ3myGDkSklKSbkoO5C15if7v/2RM7yYfhvz
A0qXJSCsGZAKKvL3RwywZkkdWAkSGsvAp2BhS5FAJsCqWSZ4hg9DBS4NEd5DxSu8dw1kWbA99ncD
ZGzvwRGAmL+L0i/h+WfyMMPUuJP82zQ6Thrkfuwq+vBfIRNuGjiKHbhVS5IvrUFLOk0LzT51h2Yw
EbzlUO8OBxS9qZMdnksuZPyi/kDd1tTXMVhhnxOcPLBt+U83elUMDhS0/aL/q1ujViMg84ebOsfM
q5Gdbqpxu1tuSqvxAYzKQyYAnIAw2a6fsuwEXbD8VBiavRuBQrjFogKMvTK8Rx4idN2YTvVmJvFb
Eov6V5NC7y5jMl5ZEhDoNq5+cb95G7W4fCuaMoU0TsYeRxM/5lqL8xsEKt7v0hjy811cO0k3yIO1
oD/+2lj6O2sMlKbFCZgt4oj5ZIY25Ewr8zcbTVIUHF5kQGLD9zY5Ym+PEImpjg5SNhDmcexHskXd
l17Yw4Mw8DrwHcgOtxO4sBZ/SF8B0tjp2KW2Rns/N69DP0G0tLLvnFG6R0ttVl1gN7ZGNqZIY0/d
Dcl2CbTrv42zeDwZLeWZbuyj7DzvZ5XpZx0sJ8sFc43Z4v9z8S+fKvXHl6RvvtIemXbLtFEeB4jN
d6F+ILvwvVtsecA+5NMbjyA7sIR3KQys7LYJsXPbjbZUeTCKlzqCUgWkIox1gjwjJOfS6WqFnR6Q
g+O/ZH1jB3GJYvW2i/Kgm/RoOyWOfdWAuJ0bwzfjs9/Zm6EIEd6iAXIRkFsKSvzItmQbUP+31p0k
gjAd726DAF1I72RyW5Ud/v2aSkMAshuP2DSOX8CeyyBR6WhHrrqmuW18yV5r0NKcHA/qfbHSjjaK
iQW8A4X/xLQSTFj1r3q0tK/qwsvq9wsD/LhZB0EQx0B2sTRy46Xx+n4d886+CQPaAlmbFEckDMDo
EE7+pjahipAaYRnkNch3IiVUV6or7gHtDSAP+rqBpF8qdWPz333IkZo0BdtJrLyXxegqLr6VZe/j
uGWd6cg5VPF0Z2rTmWTIstQc79QYnTBprDXxbVGH04+x/20e+FDAci/try1kGVYgPoofYyv0tqMH
jI0AjeHFTP1kw5vOeKk0/q2oZPjLTMCDh13dD9A9WyupJmnmP5MAvpUXFPSkYNbU9JdJynkSZFXn
SW2FgBbgJlo4ZKekcbQgn0QaIOaUnaJQgqSdRvowHd8vaWjKdARQnGI6WhIJtFKVVVYaCsETA8Lr
0AJLzn4IBg2t6NoHzU7roKq7+OtYiBtzUOu1GsS3ofP6XyiZ+h17jvfCcgs8zJ60bxnTM+g+dfER
/7L1JRstc9PZHns00+41CaPdpPJH1Ihq9IGtiVE3Tv3cQro4c+TRoAzUJ5+P4diLxyP1eh2K8/3o
TzuCBFUSOuVDi4jejBBS8CFQsvzd1rlgoCBRanImP/kxl1BHtB75/df1wO0VXbysP4N/A+UpOtPW
S4RlsPUnsKQDc6OCNKUNUGDluKAqU+ho1dCkENpOm8U2pf7V0L42OHYfE8+vcUrWNYl/w2g9d6Uo
3NsoihSVu4mPcAGIkxLV0ACY7MKV5ZTx7pM3dsvrdsyHy+LsMEXsndWPn9wg5J5spFO04AJ/BUGM
f+mq2rFWPeIBB98KX2vTDK9jh3PLGvD7rWuBfGx2Qc3VtEqTUMPTZSzWwBNB1GB5Pkkzr0FmvaEH
U092e+T2tcz7Yi2UM42EOTJwK70DQDDtZuc/Hn60emFaBsgWUZau2A5dRY8YmSXqMulSJ+LDZYiM
wkhtoPqAzVBTSAPvk188GFW8JkcnMVAeZNXMOpi2mG3zCtZY71vItNnxqqgLyE0Yhn2XZFOzd5I+
P5SWM94mCEFCIy5t3iTkHpkWab880ezdymRfe1bIgCYVbtrsRW6AecTn483CkvOkQncv9ESwy36P
GJE7TwqBa7vz03FjQqFvVahKBVdVKlBTyyZA0Mq/WLYwgKtRR3twbcSgv0LpAQgZ3/1wagJzSVc3
wJsj5LP6mKxXidhBHw3yxkjn3IAZlrciE83FdKFQ35mFC/Ed8KjoSTseK1+/p56rTHQF3pJ8z11V
nqCm0iI0UGpRttVrwO9Y2Jbvq/h53q9NjkhqYnhhsiltHDRlZoKQcLkVckv4NEDQ7Gk1Oab7ME27
awdShY3niWRDv6hK/az0pHyEkpt5pl4b+v2lbDh4/zBGjd/oYuMCcbFJK//dhsrV+7DSvPm3iKra
8lJP1o386acI8vhuE8Wi2SwLibC7syBbfKF1EBwG/cbIUgSZQKlSK/4rI0t+dyJld84A8e4uBGs9
2TvXYYHRGuapjUr5bKbxrh894y0XBpSsy3bckVuGFHpu4GDfToN5/G/LTqZWr1wBGi5atghFebQI
Fthq3NqjajDcFM7Ub4mFjLopYuufurHqEmWZ3jbhZhkNBYISevk7wmvheYCm0LHL8FdS144RLa9c
D4UIajR1FEdkXAOXqLp6Cuxhp2j6qYuUQXLJ6j6bu9Eo9EtUa7/mlZDxuKZR+Y16Uec416HXX9g0
Tc992fU3DTpiNBYbVnzX5v6VxiSQi3ftaIEzAHcEo0Zzjw3WPgTBynOiTRowReOWxorBNB5cEAbS
PO7w9nHsk4DG6ilKntzid41v3k6kwLrzsBweRVFmoOXKh5OryJ0AG7b2qWnX0NIBX9TsgmqaxnKc
e+qlZW4CA5gYW+oOhqyuZeZfqUeTSmzQVwgQDCfq0pLM4/csS59GRXuSD232oKmobVnH9g4bjAFy
N3F9kKjdv5ILkjLxFRoUh2VCX3T6DoUAQFCoRajhRdLNi0RFMxwsQJdXYJjwkcqu3VXa+EAz17at
rUzNiSGy1flrm0/hXZ1X4R2qJfN9AnmjlU4+jYkyu7LmVxqlhpzHY+lH7t3slLV4uLT4DszrZj6Y
knQni/bLpOVepbqNkYLC1s9KZ42CK2BI/Eg3Tw7+cT72AoVIgNam/qe3v0zGfMMZguB1r+9Sng97
F9VCj1Hs/IzTqfhR6j4yB6x6LkCX9jeHrGXP/ljVswNevMO+HnHoUivkOCw9MPDIrBIXmvalEdUX
lmvWq9ltp7BIXutGNleZRMBpKzMvRbzLABzfIhllvS6T3rvYraeIZE1TdZrfjNL08RtJ4grlfZBH
+tTwEIC3eBih8ouBVr1b6Qoy7+yKA09iSX9NFt80sc/JqmoX5iXU8Bzbh6xr3m2czkyfuwJbwaSP
+p8VYlWaadu/O6Sxajamb06PoEYOfDZO2hzHQ2y/j0bdothOTQ8hdjNPnzy9fUbKY9ikOXb7rcJC
uAof0bU2XpeMX6nHdLApTH3WBcZoAN+hRrkn3kejCOXyjVMBMaWmfsz3PVludR8MpgkorBELQCH8
oGpUcgu0KviBPCJv74ErCmeBgZn6Vy6eaDwEt9vatPzpRBNzNbGn4pZJPjV5Mh6ZKqtoeq+8OuqK
upEb4ncaDmdjgtY2WDjAz9hU4kxu5DFpUbXrOchiDwAf8cBzigYZz1GbawPCPK1WiaGLO2Pw6iuw
LxrQrEiduqKu8P2slTjpPzOsKPPvQQgIDvPc/sE6rzvRy4m3iX+FDNquj/GmD1ozGrZg0mvXy1ZP
TXBF3p/IJEDTt9U9CyBphEe71JVfw7w+gHhH+2U4xhnCpdNbB2aBgKHe/wbeLG3vcH3Yo7wUqE01
iTmoW0z15jDJuLpNoV2usrGML7mqOM0SwKMFJIHm3ofd6ZyyWxeiOJYWuBQXkhnAQqHro3EGdlW9
PNJAjq/Xpspt5PjNEEquXB8vDRjSXvnvWhj8NTJlBI5csKL5jW+9duD/2qaGkFtyAmvr+xzTbexX
44cd5XvRlMk9b6z40SwsAONzHfRVbZo85l3VnvHEeaPBKY7rCyiqL6V087M1ZvkayrgQWFRdn+MN
uKJLakItxSNMjYwywwiDcKcS6nE3ZByc74DE5ff2yJprDvzoqh98/UvcSm1dNWZ5oG6GjAXUMcVz
ZqgjGHC2qxjMMF/CtJHAVujegcVeekLVqRtgO7TiWde9TEUUX3Rt9EGgCxgAhGT7tVZ50bFSXeXW
KTc9auIL4pXQRItaJMOAwlqDyiY+UvfDzVCrASwGbjQCFUztd1R2gGGrrr75LmLqKmKe6q0A0op7
V+mX1RkVce76wwMpCZQApEIErvIIe1DKkwc0iapvUfO+BnloUJwDFxE4kvFA0h96JNM2U4MaEFk1
xgNK6Y2HvPO3LaKUN/IoktQC4sCXK0SnwLPLUnda4WkzHsjZtlCY3Y0tMFeYSjNatSbCke3GrsRU
BLWrbeXgvJnQ1DpkoGNa9YoZxpnC+kRdiNRYzw7v3ruRHJNtglLltWw6d1+XEAyjs7qLv3rfVSJZ
00GeRqlLp/XF2e5FeEJQJ11RVqu3e1AFp+WwTVpPA0i54MfOtryTDtTWnB3LQlBySWRYaQLZKXXW
jjLZjcAAzSstE/5cE5EiqBKusxjbHjMH0C0uhuzOz/BGkxO7b8ISJmAITtL0vi6mIXUhiWAXIoj6
nKcBi4tunWp9tp37dTQpzvLEOsx9I8TLt6nKKy1RFW52N0qO86GaDLzdvH6OEluQ1MljnpyKSGRn
7Hbem8lLAfb5sx9XNZjX2xPZaUYf+hZoVHWimrGuTIHNpyGEYDBDLaUVauaKbI4awH9/FZQARW0W
GhC6QhgdaVQg7eKkeJyc0XmSHWAyY3LjneY8kcXSpgPoI/hdp0yDpTertObsRB4lMhLrtoMSWqu1
LnZUKJXsGnBI0dQYUrJHFGP5K+qiJNa4/h93YlbD7xJAXFpk4X2eO6iUnpri1KsmkRb6fIwLYIam
4kRXNFzZXIKc2JLgbfyYE5E7jZNnPdXg8/nzksa1dmg2kNJKdnYeZWvSDT8Uqjqsxvdkbba6uHAA
8C9OnmfrXDetk3SrX12Y8bMh+HsTpTY/k831wK/n2PmJBiflwcHWgDjahwuNSFTQgdIZvGqFdr+k
qaaBxSd9bN66j8pyG2kGMlGaihqtB0Wl8qIeudLEKe7niXNG65+1luX/vRbZP+64rGX+c0da2SxL
64RabDw+8TBqMlTeEoLX++jiuGM+pz0eK8sothOfuzSKhHicm+3FdjRxkWYXHvBqO/ZmCsQO2eZL
DwCVQ2oYR7JRU7o16plVgzIDkJS+xj1OEODt6tj4rAF+76Xaa9031ffS8l49fBG+gwp6vgCedL74
15AeSvYCqYyjGi7VzP9jif/vPpAAQ5UX+Ls3DneccyNde0VED0Wcx9sWOrUzO4TFoOxS17pz7fEn
v5jeUzKZ1uvfJoWe2c7sEP85Saa19RpZdnIWJYoveaHJO2r6hOXQygwWy4RA3J2bqA15FivRV12x
WZa1sTMSnFFdYYyfpuY80MKmCuclBwNcHbpUQQl1BxXTu2vC2NhlIYhgyWYjQ7lqe1aCGrSsNwNq
6g8h6/KXUZt2ZWMC1KrsupX5i11E1budgbHt0ABf9+JUOEN+2Bf/f9urBvVrlL2aE18qewXKS2gy
j3OyrAFt7Zn77dOSP8sHs9kNjieDJX8mkMJEFDbxtktSjNvRWx7Z8kSm2R4HVYiKMsq5TVqYnWOr
flpuzfHA2TVNPAbLMm04fF6aBkYjn5emhXRQOd9x1wwmAxWCnTshMJgDknLNa9cNtLYrUAcgw+s8
gifUeEBdy3OhbOTXmiEUFIEg2dEK81xa4GMVAXYfFDSpRT8abE/nlRbTsmaTZDu8b9iJBoEDe0id
nJ8HlPGvZcGw41YbmXnngRdfPdpIzSqTB57pfZWPoOpSXdquOGWEXJsIsxPZXA8EBwCF32hwdlPr
ukiFbxdbaf5eltVG7/OyNMnXEMxKRZfhHIVtEC07gNGaBqnpP5YNOxwVxhq7KtlrzqHusbOj/YwX
AQdBXdrPUNf1BoFCJKQmli6NopYNv5fs7EU49QyoIN6Fcvrm9zgSRUwfziAUxx6P+kwZ6YqaJCwh
EZu1O5oagmUdrw01hfrLCmEFgn9raB/+sM8rf7rJmPvJinml2CLEMRwkix5Ne9C/Mgix+qGT/Ch4
OgStTL0rJID7M2g8UE44Vv43o7mQgwNV4qBi4JRvZF1fSuiIrGnA3VnQmPoOZedm7TYiufhxVFzj
CdgDpLaSH675NNTG9M1CUfoaOral2jaHO6SIEXvoINyJd+74tdDtbpVkVnRXlq59pQEcAVBboQY0
lNjNA7UG/uXQRB2FbI7MiEGt6CgIlOzEA9lE7wBlNw7jQ4PI4NaKNHEL89i8Ga1+36lNbYpUEvVE
r8VbDYz5UASGyGPEmHlEVOVARS1LoQt1oe7sHEF+Pg+SP9mpGZFaOjqJu//TrpYFO7R2rIx+/8lf
2ekG2aTFJxTkzIN/TEf1LvLHupg/3lJvQ26ARJanqc53y7ImMPWX1BNBo3Xy4rpI6Ehg8m9DiNc1
Cs2Shy7zAfutoNggW78MDNuoX1nXooxPtPlXzwMKQIjyh5+BPKl0+W9ul+ssKxj0Qx+QDEpxSsm7
oPat8DdSZ4Bx59l3mfxEjV7zbHM+bmI8Gs+NXlYnA9nV7eTZ2FSCfGAVFV7/wzKjQJvy4jc4uF+4
M9qvviYR3Efk/epqun6AKqq2YziT3aelNwSi142voz0chGvkv3U2HfnoN18B2oRAF9gPGe9WsRim
R90s011oN9mxYV12s704Whv+IL4CSb8b6yz/pY/xF56n48sg5IjTp1GefYPbZ/yyqw0bWPXKOMKB
ytXqp0PCvPjUtIkT1FHKQYHtdKfEM6bHvjMewdPhfIVGM9ScQrs/Qz+sfgBN23ey449BVGZoxKUE
bd1928UAUifeWvNRXAcCzOiqFWVyaYwYh33LGr63zsZNk/IHwDWQyVIOZueOO9RQxpvUzMo7FL+U
d1WIAi8EHGrE653izoD2mreqC3ziKb+RCTVcGjLTwrfildSqfaT16VYo0Af+q7V708uTFcLG4mip
9948EKJaYAqrO+rFblhdCjO+LJPyCm/9MU5A4vmxUImE8Ro/pnSrEUQEG+r3hcmHxUa3Krz2B5G9
TYqPs874eOqLVekoyreZ+G1uyYeaT/1aRtOpA9aVG94REjYrxwWLR5Vb1xmzMEEaA8GBdEsYh6g0
uwsKNF5okExubFxMa3j374BwR5osck5a6zkB0VHYVfulSmzjwUTQ7PwX+9CUn+2p2X9x8u7dvwEA
KCD2Cnxvvvhhaj7ICNVUcySrDIfund8VSZAzc8ENSpgEKlUrwL/Qtz24J0L7Dv8w1fMASaZ9jxLu
bT9axpcJD96Is/g7XmGgT+ky7TxyZ7pBpdoDUQYKktVM5HSrZ6lmdhUCQ5FbzzPJwQlRBEYzLSAq
bjyF6Dj7ZybdU2eAKNJMJ/b0Lx3AR+SAnR5qL6JNEbX2AxDi6Rb/Gf5ZZAn4hiFevbc6q0ZeILag
Fs516FFboFe1zOwHpIu2Y82mCDWJ8QYcXcaP1EZlIRCz6Ysz6WLtm8K8VSLSdsM09Ee36ccz8uwQ
H2dV89DgMY/yvKF8wzbiKcwA7l3FDxNvwRhWs1qpithvnaaXwd8+28St//hsUa1/+myJpkFkV9V+
UelWLLsi6Ky4P87FWaoL1Hx/pLKvztQeUEfSHWqRZWKFyCoo5Chc57Ws2VgJGANmo4u07caTsbZC
GrvEqbVnWwkxsyCWIf7VydhVCd7RkXOelIqXVE3JdbbtIoids1ruLMnKowZIyEW4XF7oihqeVmAo
C113vQw0Tfg96fRwVbRMbq00sg4eq+MHb1QlbSOofoE8OaPEs34lj9G2TOQ3rWdU/4gAeuzRUeJR
Yi1p/U8x/vmSnCY4UQqApYmzFTLGsR9sdCOCuw7zUIMS5ptGwYo7q+tXRg9k4ABY0JPrACJtZ9MX
cgt10Jw6dY0I3ICzRpL0/bVXbkOEWj41/W9uEr/8XQkoImSsGH9ui2KHUm7k9fDL25pOPO0K1RV5
HaTQDXnNykY/ZqYL2XFt0t90R/4aU9+7Q6JZ3sCmjYp15W8Zvht0nCFzpZYteLkj/zFl78tWiBvv
pwKV7aDWBsPu1gNmLEB2MTnQ0Za6tZ6mh/ngq0ZRsZF86iKWmRzSRkcmukF1qUfA1ShxhpVhDM7G
L3397BDaFS+Jwd2iPOPu/Y5QpzlFPeI0+WT2ZxSZgF6iAFH1GQKdobmNahSVV0yKLY1To7HkW+rW
5k6WJkcNC5qkjIZL1TUVSvlzBwwynitXZEyq7t3HcjkP6q5D9ld50wBnkQT/JZQWshrJW2it8wsX
IcCE0JcK+goSjSIDmh+pe1xi59VvwfjWrzyEJuWKjK0aoSsPSJlD1bDbYq8NE9Qf8yi31kYNoKHE
zsDBa/zU0Q8NP6H40mc2fnN0GXuPtZWnUDhD3Jwa5KhygZDuP/0e/EIleP3J8mkm9acsMaBZHtBa
yxwICSEUrxqzYNbGlrmbX0EP1m91cIFfayO0Ljp/NhTcixoy09UUCytw07HcJNipMJxBQu88RUVA
LhnZRr9sod8T25tlhTbRn3E6iUHT5/FypUGV7Oirhq6izOlLMCm4MOI852/I2k+tDfiu8nKYDaXz
btyTD5lsp/pnNi259MmHulVVOHawjLgGq9aGC0HJViBhJMrkvUkRjWxRL49+Lr0GhEPRr9mW0wi5
Oy2rtkOh/aYI5KcgZZYkUPmJQZ7eA81+xtnxczTzj+AmTfac6FlLtBegoK2LqYEfUFjxCKX4Mb00
Y16Ce4lr9yhCM4Omj03EePJoBcbI8qeMsg1AiiWwHwmEa5ww/sXT5nsVuf2XdkTeXnNj/QEbHg/c
k52O/8cqO+ClNYAFp0U1P8s2Ll6u+D04Jf4tUjGe50vN4trRaLGnKrMGlURqhBpXAJk1ghZP4jTY
JyaK9kCH8Qbg5T3EOttHb6r9M4oF24DsGgf5YtXGzS0LrenOdyT2L2pCDK4AZIwq52SjvvjJqyCn
K/TyOaqmdiXByHemZhRacdZVs9ioywXvAic3t9UEQLgou0vnRtWzDxTsQ+eFgW62MXAt69Yt82dH
9tUzIq+AN9b8gRyjKr8CJeXdqNem7U9ZNuO8CPTqQKuax/gdqjUrdaDFg0gcqJtPzrQGFsjeUbf3
aqQHEeDeUndMwg6nsdZbW+qm4ApNDshuWAGNIhOvHZsK9BY06rlDcul77FBpVJdme0PI4J4GsXVN
VrUz6vtC06wJbMtZi4KM9thjc4BQUpGFF3y3wgtdaaL+Ar5ssTeNyplWZhMOCMCPYII3ChwMCygz
qytqIqgCHMMEzdL9m98yjWaQC01buv/vSy23/GOpPz7Bco8//GiAdYIfBuMxjCGyrEElpFrR5dKA
+MNZV1YtVxBKyE/LAEtASd9UxT9TqL8Me2rFpUtXf94g75GRNBhYDv/3ZeLm44PRXeiTzMblrmR0
28auVq5t3E88wdlNfYhlCnVnF7qkKXWdvkJ5szloVlLd9ZCGdJAKOpeKsZOaenSAAtHCOhhN690m
6CrNthpEjS6j+gUAG827bcsz1Ep8zKUZVQq0nGTmZbFPOmq3pxxPIrrrMjCCXke4IruWXoydOY8H
d5PViR/Md/xYGFEqFG6Dw1vQvXNe4pTcGOl6Xoomx/wtZyK+zUvl3Kg3caI1s4uv+VcLJEQ7MEzw
o8t1fpyvWD68X/3FRi7Ss1mOHzbmUVN+XC02Vy2zrEoDi60BS2iQ2vjFg97Nf6gHBm6qGEzq1A2d
zH/gJiS0RWbeYuXRQF5tH/fOENBgY3v+Q4V4S9EI/TJPEhxKgSjiQeQLENGSd+XNs6wraFKan/Xk
XDVXr3/anF1jhosSFi9MuzNLcnAz+Xp4YK18JkA6wdAjhUVHJGC2LybyIHvRTDdUma/0EQeC3Env
QKBn36dJyq54IG2oR402gc05t/qfwxhlyPT1QOTVftMFnhuCxYAV0anNbXWeb9y3/uMqS413G10N
ue2+xfGYr/SqYG/zaLTTDf8x4zy7dxwnuwfvtXvu+ulEJohDZPc9gPi3EM8yqObJKCC3YbiPQcZ0
R17U9G23z6xKXKgnkzS7b8vqtWIlmDTUymSSHTgrXM2MDottqKw28FI925ELDeS8QNFFhSIestGa
cQM50ai3s/Vy14hxa5dJMFAv60VWbh6YIYHXMjx84LSavJPt9vc0jf4k4CIayJzWn1Y3GtDwpvNH
WP6EDCdKAfav62Iqw/ZO+iw+L5+MszBZGaBJRE0q/sHIt3PbcKVpLvv0VzVmCBipCboqcqHGn8AB
0hmdMf9VtCgbfIjuFQUPltvqfenttQa49eUvHdpBO+qe+LL8wyFACt5/nh+WTydLx79V0RutNf8f
+rJWUdfxNnen2j6CYUOoYhpxYCZEErSqkN/Srn8y8yJ7SiHZeGS6DoSuskPPztKq/jphHw7wp9dt
e1AZHbyitp85iO7ISXdNI+hdvb0klqOtNacqVhwCfI+DNF5EP5YXoXpu7U9bYEXAnNz4xmPryvbO
A+lV72XGI5kGA9ReURElJ7LJIar3RVLpwTzBMaNHaWxDzg0wcQKih331kB5ocXDiZkdERYwVdWmC
jy+L5hrynkzDhFBiLod2R4uj2qQ4p1b5iwbp42qJcUIKN7rNd+8tAbRZ4m5oMY9l4qrb9ZX8qfHT
9FuVMeNMPYnt4S5k5gA6EfxBkyajeyBV1jRIpgoSmSu7DeWRutlUW3uWIFhHLvQRBCrj9OmRDBqD
xovfTPqePgBoPfRjxCWOkjhTieRVT6zhfrIZv6sn8TMUvv8F0u7jBoqA4z6S6MZcW4N0CxjN1PfP
dVtAgQ8V1F/AU2iDErfoT/WQALpm3s/mAQp8vGnAF4IYTfB+4gaF2n7G6S3Y/Aypj9NQ1qtPQD0r
7SAmblgPGj52HYWvlL+O9PI773j1VCPJtucdJH4QpfWflAOltrEH/G53XzUEOb+nDgCQmbB/Z1Z+
6/PRfONpP0IP1CzvXSsZdl5jymPYuBniFJkO1kBbPmUjlHFLCHT+UNOhUWr/TjCdFQgG4ysabkMr
x1cj11GSoOrIE08Ds4WRofgsj+ULNCrA5Qz74iZU9XnuM6QREVCb3VzU3pMbqiPeVxuV27Jakv4I
iegAkscjaL5R3qGtivFnwWKgS33zFbLDDUCJRrHvZJ+9NIN9ZrURf0c9Tx7UgEdfOTP1S2WMSK1Z
Y/L9Y6bIIUZBMys3AmzbsvS1lqZIEEVl/kJXZeRm85X4i+1vfpFu6Hhu1vmnPJvmWuMJzGD7T1m9
OcfmjI+aM7kHSq/NowxZso2jNSgz+cjRkTOtkjfdnuwyzVflhMTutR7qeueCfuDVLOqZz8rNPWOT
WV57AAoJ4rx5NfNZYS8Ne9qDQNv0tRfl7yFOhio1wBScsQKPslkLc6Ow80Hs+uDBbuLsv/RFkPJV
mPDw5GeQHQFUJquuxeQg4WKINQ0gT1hdE2gIWut0kmtgqMLT4haOTrwdo5wF0kY1pwBQ48SLYXiK
hfk/lJ1nc9tKmrb/ypQ/L2aRw9aeqXoJZlJZDtIXlGzJyDnj178XmjpDSfacmXW5UOgAkISARvfz
3CFboVI2rE/FCSE23az4SqrV3be9MiHgmhxFo9j0FoJhkLpuREmcbYiV17PpSv96Nl+T/HXXZg0R
L1uNF0IzC/uhY28r1aUo1XJSbyMnrVxRFBuCvAhz+vWlXjoANuceNQJirj5biYi635zj1GM+4P05
fvcpWon3a9GhPRmMenEnxcpBaDN4uJNuY7hWq2F+KPDoC+dYdH9VYtp9p/fTQcb8dcXgaB2C2g/c
xp70Yx3n2hcZufSTbF2b5XtUKIulD2rum+jmJaV+VGR/Y6t5B6ne/C6emLrGuKIkZnHTyHJzaPzO
Xsp+HH5v04u81JzHLkZ2dWqmcC+nSXY3HyjaqzjHQ0cFLqSFsbmLE85j1qr57BPwCYKm/062tHc7
3QmuY1tRMHOdUBnV8gkT5fi1r4EjS4sdY7ZUSJ52KPSi/aHLy0HsaSxV+6y1CRewd2qd97TgyWgG
XNxtaELzBlHM1t/UAHo3RqOTlG0ZiRqmEej7W9PGYZy5KS1S67Ne2umPETTjsjYJuoq/ZRJ00Q3O
crMH17XhyMZjgtYuZor9ozoNstvGUY+Xnt9vG7OTtjKZzqseSrhLXm56KIfhKDS0nQz1zjDvH+Uy
wQ4S/oXUR+l9BvUe6jZ7flVgG8qQfC9F7WvduVXsZbJcr/qsQhlIZ6CEopHuxVf2zCQ5mmX1dPrG
808xC8S+RI80aLc4FkSfnbQ45rnk3EcIPu0ZUeansB8f5/pE5m2hBoG+Ny2kUt7XTyQyFrlSl1uG
v+GCCf9wMRlmjz+0nm9itQgXpTxgQiBarCCcFk1pBJu8H/E1k/BBsJ05qDUXz3VWnIxbsG3VTTdv
aoT1yV5QJ4qi4VyX11a9Lj21cwXKTeDdWAPfWLrp7QS+7VwvWdG0kcEOLxIh03p2tnK06obcWr3K
WkYPX1LUqyw2pFU47/nm+Lon6n7XCrAU+RywkpuIu2dvkzpY15NVfK6q7FkjyvgclvWaQFz/qKRe
vAQ/NV62tk1kT8nrdZZYpqtmk7Tw7FQ52kIRQQSKRdkgIsc8x9+LKrGx5iiy2CNNgZdrMWFEC3h1
HVktbOWZcCdAXKIOAQD8bzTzgkBOfunMw2/Wqg8qznLbSDcYkgtpiHe6LPGWKGM80Lva1zHTUaJn
j6fCVk3jqXCCaKkYRnrpxLJ9CKa8Xg1t1sL1hi+Om+ezXqc/x7xr7u0gbDael6c7PzVwSptPJnpM
Go7rYW08EdqPlp41ZUtLtsctEoICoy42TpaVK88y1JUo9pD3bs3XDrpmbMw0BS4+NndT5kHtj8N0
R04DgiEODzc4g7zWldaF5EW7LDBXv/Os8DRetXPjNKfirSyQl0AWe+mO6BpXoQ/9Yim4/zGpqy25
XpVXGC5PCClWNwHBmFOdKIoG0O3NVnMlCwGETu/Uz9DAu72uFrM2tU34sMIa4lw0EVDkumoXkeaD
kLZNx41nhXGsWr+YdeXfWUaTHLsx9lyh6G3+Wd/mWnLMtdmeiQj8Ci3fBFPCYsFjq3xHb6MF868m
11Zrjmi98IdIjLC7k+0KwaF5qB2D175dgKKxprbBbaAgXt16JLJYG06Puowzz9COX7GLea0XQAw0
Mk/1ov+URd7KlyY4Bk0Tb/U+DNYkOcjr2RPjIrly1G0ghcRJslXitPkmegRNqG8izPkWTLZS9yQ9
30jysPltWQjPky+DJWPYzlY1kYYLzBr3M3FJ2+ptUbQS8e934vqXYf9L64djz527+VSlLbWbyZ/2
/UjSFSv08jAQAVhnlaLdZUDCsDnOpufcuyqG3nvRpvKnZtj25zZRWFn6g3cEBV6djmnTQlplI0wl
8bzJo15tIinIiT3Nc6B2nvD08yZxJs2V5aczZ/rMqy4Qk9ilJeY+Oszr3kxrDIrH9pWJfe6HJwNz
8y79rMu1zH3aV2jTpNo6MQAXh3FZXECCz1bAnsovlaX8ENRGyfzBsBU/n4+RwylYSp7x0Jr8MQVr
DYRxuT4XnXoo19gjB+vE8v2jMUK9MoavAv2e5x3WdIE3Xtq63R/VloVMWHrKUx2fOmjDnTwoC7IF
JQgRHomcGSZhYb04ChuadC4ac1G0ah3cTtHKWlH9LFp/d2xsBmQu0gwBVSm7ZJrAvBIDWrUc7EPZ
ykw15/q+MhEMGJuHsrVz7WcbW/YtfrRLFG799CbwZwJDGx5R6jb0Hxkc4iWyGvqVVOD6N0pW/NlP
8mqFk9R0AeUr2ZtFbG6mIteutagw3M4wg4dOzW7TJNd/QuwH3+i0z0H55+FW0ALf6GIVIX/eFegj
OIRinPRoNJ0HemD4Ih5/Ua/qmbmxiurkPuSManoNt/uQZRgjnQ2J0iJoNkYbIIY7YUh0blAKHcMP
6RoFG5SoClD7BFcWpRH2B1Fsxvy1KKiHvB3eto7vi6I1kqGH/ctj8wmMTpmlS6Rtj0ZtZTtnnmCB
RsSRzS7T4EKUxWbu4uVTtotiKzwqTD6FnkHU9i+ekQfXZj/ot/IUXwoxBC3rtQ2w0Wgteo3p9AJL
z79mbnvqJarVUaPXkNBrnrn+81zoV5x6ZXVhrlu71lZEKAEID5X8NdTQhuO59m6yoEaPm8H/Ao4M
OSivCwi69NrFBFQcc8Rau23yunFzJRu+RY721DlW/KKWDYfPeSgjKVkqyfGz6WC0OviGjCGbzzPt
12ij9CNpkk4JLzxFekokTz9NKLtYSY95FDyJaZpYINiwXBe21sV7MVlzdO5ByPDFSqh5CV2vdvCS
C6niVTErf4n6Zmihdsz1em+7566iHpvOhBeDUy4Q7J02kGbSrxb24pliB99TDxq0hRbbZZQE/aUN
gRqoQRN8j7AGMGS0N1Qr9Dbvj4yVcLrOUu1rxszmAgmm7IJZb3bBCiTaGoP0xdbC8KBF4dpX0/Iu
SaLu2owtAC09zqADMRe38mR5K1qlzmiOvm8/nlrl0XyuIX8cmByxajF1CctLImSir9ggXLc2+ky6
EqWwdMzlp7/99z/+98fwP/5Lfg2M1M+zv2Vtep2HWVP/8cmUP/2tOFXvnv/4pDu2ZhuGjoaF4aA+
Ypo27T+ebkmC01v5r6BBbww3IvVOr/P6rlGXGBCkz1Hm+XDT/JLQraNvNWdWVYBJf9vEIzTctrWe
SZ2TPs9+dNLytI71+yA+wFjZxGKG1RtGtwVqZiSX5hSkG1voymGXqi+CsQw3J5fBOGzeleERXwYA
Yc7TjCg2oiXZmBSDEJSJxMaPvbd1onOZJkuZe3yPPTHo2XljZOlwoc2bIWqqdc6ghyLTn61J1X5D
TD/dGp3MjN1IzQo8kt2duohjRWdxAtwU5MVfX3pd/fXSm6ZucmcZBjloU39/6ZHHy6W+tsy7pg/H
LUlgH9SUMq1SXSofqpikyTyd6Cd40KWtV9eihwnnCaq2DEzs972qzJP2aWC/OU8vzzIb2tBiVizt
DaMOHpKwUpeRFvcXFpaYh7JAJ2MkN/VlQvSZy2s+z13RnwbjPXeVPZxG/GQ8isdMqcarNoi0va6r
jLlQGqx/c1862seLo8tEfbk6OtAQ0zCN9xent+PSBjqf3Z0m6WZhwMvP9S9kKPIbHGW7G6j6n8Vw
GNaZtBZDnijOvYBrZTdjgVexGjhPxIDblWmkGappDExBVmPWYBjNN7WtLqx5jshL8TaL5PyrIRVY
BhU9XcdcP9TWdSDl1TVA+zUJe+Mun9X0S7RtkTuIvYOoQzIs3jQF+o+iVRxQhcPamHX5iZrhWluF
Orw9LXUJTkW7ycpQ7fcyKI+Dh2aG1seVW3uwCIPmDu964+5DX125rk11Z+Pc8WFqLxzm1NZw9nOj
sJ+bOh92Uk/Qg+mvfFT08KXqnfS+mTdECovKiBAAo5CGZrfooB7uU6fI7tVWqdaSMuUr0SqO7vvk
dHSOeO/VKd6oF6q8UvUmfiMu3zXWPCorzVo0lKoc/Js7Qnfe3RGGLNsK/w0csy1oyJY2P05vRipG
FnVESsa/M3hFYR8nD5e9gryy4BmG5RfFqdUnMQnTpW44+oY3XEqBwxRNqrCCjOIL4Sp7cokV5rEn
e1ixWzlFUSya2e0tBASI904ZYS4TlwdxkGgQxX9ZdzqZL8fepq5tUDajZidbq5+Ug6zbykHs6UOs
lYssHEFbkSiSt7od7c7Nv/Q5VehVu/k3Y8/7YX++mAhAmbps2o6KEJ1jvr+YcVDJSpLK3q011COp
2NRZKPAXrtVQcgB9p8qqS5zsIZeNlZjrih5VFcDS6/UehVuEZ0kjFjbc467Y1uQZ5nG2mkfXNxtI
Rhddi5cbHUQ1Hh8EnZSAcJo/ZW4VK8i7qnJ6ozhxuBDBFtEgp9JrA9mZkCgBsu6S3mZuVBRo2XhO
cmOCc/nrq+JYv9ximm7JhqWoSO7KuvbhqjCj0v2sScxbGbvcC202zEDaJAbCNrvcCk1U34yi5VDc
hOaULN9IL+cYGgi5ZFGHfh7EWBspeSGt7FkjOLjBbJZ1FUlocae1K6CAuYE8B1bI/sGYEYORv7Ha
wvp67lWboNMsGevGfg4NFV6EKEYo+VtRbOe63oahFIzaL3WiXzGHmk6d536ibqxtptq69FDN8t4L
y5/0O4ZhfEVUP0Kpyyx3oiUs8djyKmy4ROub3o5e1xjk6s4xaNX5FhgfuZ2KdaTW0zYzAKrM9XI+
mIwRBBVRTWHFj2C/DRjfsBdd7Qx36kwgKSAik7plpTSX5rZ+xEEpaQjLYREW+Bnyzr3i7TD3Li7b
JkRmfmq8g51a35KsbW5FVc6ra5mQw1iLomhQEihUsvL01/eIavzy6Dj4bTgK5gKOobMKn9vfjEOj
I/O6G7XyNgiUOeqcfY3qKvye9YAOvcGUr8n8hMDzAACjrxd8L1DEIL/vPRSkldb4pqKSYZnh/fsj
naqTWcCMRyeVQjiuaLGYfVQRk0KuVhTtcFoFRTvddYGFqoifrcPZEa/IpfwCmVigpnORFUazta1Z
5WYuphXio6VtDFtRhGj0ekpRxAp5FQI1W9kad7lgBIWeWq/CyWzeUK9hizMzqqoTcYhA1bRLdKhu
J+q1kSIkgROYcqJe4zaXX3ma8YZ6XfhDvWr7tD19hPicEWIOuG81th5U1WpvTNXxr+IO/usAiedB
a1WcwmU5PYJQsO4Vv9x5QaE8oCrSrBlTvY3oFkXonxfkuvrGBu/UsYIQ9abePJ1Pq/kTEeD5cHHa
os19QvHFsW71Cdwo1o1j2QX3aK7r4HOI1lVWvRtrMgLQCiwX9YvwmelTtkin0vscd5O69KQhucrA
hm7bvFN34kxGQwbwfKZeTv1bpxggJ+OT1XmDq2IaR3AabrI9b0S9UTXjqja01lXM6bVONIh+A0dp
sqydzmGHG0ys6ivbJ4KS6W36iAD8XjhDNlFzMIbJeQDEaLqRNQbwJ7BPtZpK2Q4hAXtF1TS+gZ0+
2mG9r73sM2SG+EpmOLwZWRjheYHBtZF39+S5fOzs/Pw+T6cam4Ci24iiWSbtru4AjosiJszadV3L
66jV8hsi7MoylxPrVi3z5EourY0yDtatqBpCr1l6qjettblO1csa545Td69Psku1yHYiWItpEOqG
ibkTAaNAZMjmumawwEZ3MoRwJks20m0PUqbchJVBUC+vd5pXlT87NX7SosmG81p7Lst0/bpUtHqj
J7UEHmhCrgEW57oI2/z2d+dJ4t2QFuWGgEW3Kjss8bKwuC1mNgowSFySZyJKJuWYNtZJxiNFndgY
GAeIvubEKGWHJTn5Yfxm5/lyGvPxcxRD0LBLUyHXwoqd2a0OQSPnRTqLGxpJsYRYNOz7qqnIwPVd
H1/UUV66tSI7N+iTBhvNLkIcZ/LxGKtE54EkWnemSqLAzAP7O5yqVZL6+k+/dQ5dQ0ZGHA4cwLnR
/SDcAGia1n89Emof35bMGnRZk3kxmIqiMKa8HwgJQ5WNOkgdhvEKIdbeI70kKAPITV07QatskQoj
IiLqOryjgqa7nxqzxPAGlXzTKpSbqMuYD/Rl+iPnrgRcpn899wDD75Oo9sKtNUusCJ2VFpFV1j+d
sxKiKq2P+JHYw8IRY1zXr+v0NI/QQB+7rT7Gl23QqNeiQSYDcv3Xl0H5OC+dL4MhM2+Y/5mmWGG/
eR9YwwDO25bby1dMu+XMTFIeeRnnY0S8CANo6oRe5vmhT3xtqQ9a+XEwEEcUCSB/8fQHBXp2ZMoi
96+/sq58mOdYiq3YNn85m8FD/2XlCdNUwWgwjC5PE/rJsyqU0P3wkZhwMgflUduJN6XjyZs/q8U7
vlKAUv1a7aPbeKqWtTZ8xGrj3LuOGmtphGWGRtNKhDlTywk/qwZaLnmyGoMa4WBSHsssVoJbyS9f
9zBC0Jd9C80j8xV9Oc57534ZFnn/Zjku1g/nSIjBO51lsM7CQjMdXab8/nbux2kIq8mIt6MH1ctw
NUxZugmrbYuJJgEk67afegx1Z8JJ38bXgN6qL+cenqRP5IfUYdH7Hq6NKlSGcBiwcgoQmE5458AC
zYM7Q07LfT+3iqLY+CSCR3Pwj4Eu41X1z+Oz3ojhCSvKd7k//PU9oM7Rhfc/l4fXtlAJ0VXLgpP1
/udCtUhHMln+9sTh0gr3FJEhtu9cqH5G4hINlWrexJNfowNOfTdmcNoQqF7EJiqOftshzCdbhK19
VduMaDkHrBeg7r4pn9sFJ8yu/s3d/CFUwHcncCVbumOxjOKG1j/8ktbObLyJ/OyF9Bn86HlEEFbW
vrC/NgblqEodSnUCxXFu7nPtqNVZtj/1C+p2OIyF5++DOfdAvsNcwAJD8E8kIERlJ1RhxS48SARi
A67vqVdhmC9dKVeXpY/Y9jik2qrDu/Wp4e/Mu+IJWmCwRv6w3bWpbt8bnnIt2tM6IExYqcVlPXnm
ZYXsnVt39vTk1fE9d092T4zvwwmTERd4Bkd9dt1IUP+YMM/sLICDBB0vRMmfnTVf67vrtrWHg9UV
LAA6rQpWvaVrS2/23Twf2ujZ6VBV0vFvn5xgm0e5ifBQGV46bTjcyl55Pw6K8mAZs+2l3cy/xZe+
WdYKvh4kpIS5hsNwcyqaY3iZoS12p6G2COHGSOGIcPTvzjofXmlAhMVN/t/vwpu1CHf+yIuxCv2g
+VD8x+Ylv3xKX+r/nY/6Z6/3x/yDmQz//7LLRfijYi74s/nY6915+fTXb7d8ap7eFVYZi5Pxpn2p
xtuXuk2aP8O0c8//tPFvL+IskFxf/vj09JyGGYQGwkc/mk+vTXNYV3F04mX/jAPPH/DaOl+KPz79
vyqc8oyVz+ls50Nenurmj08Ss4q/ywSFWd1YOrIu8yPVv5yaFP3vtqKbp1WyA9Ty098QOG2CPz5p
1t+JKxBSkAFZK6Y1L69hVIom5e+ayhvHsTRCOCyePv35419j1Ke/2u9j1oqpzdG/N4OX7NiGpSmO
basyWqe/LNQxcq/rITb7I+i4dhWWGAmKDRbz014J1WkPIgX1n8LvXEeSKzB8NRvZ+XNvLoZTgvoJ
otW4DDsJPpRBt0e9ghn1vEeIL63TYN9IZQYJe8pOe6LIu+K1zkp7JwZFQx+pjNsNCtk7ACDRmojh
fZB3/oRLCcwMGXm/6pusTkc1aLx1ZGvZ/rxRUBmKF6KcTqRPF52eftXVyVq1dZjtq/n0gQWIc2HC
iY0XRmmiga1IyEA6YbEXG/Izw4R5YEX5vKsmzo8wZknn452XLERz1039a88ozcbJTeJoXEZkhBem
Co/vdMXsMSmxAPBXEYjxhKQuV/HUzGztUGf7QV73aVbsjdHL9yB+iv25mCRBAgpPCqI9wfw4b5p9
NsWGzFqKXR/2TXKqFWXJUZq9PZS67HrwRN0px2Ann3/5eaOY88+HTAa0I54vvzEVCTLU6Oq0CGDu
A0jZe6uLCmRaa+hZC8M3lWwrqkWHc6++UrHF1aTVxM27xoXxFpnLak+cv96LPeWfeyEGsbL7oVkO
B09ZaVqUrqVBuffstt7HKGlwC83nEWW1my/km6bz2d+cM9PmSzs2ZQn7DzfrD59enJrnk4qvJM5x
+iSxe/6e4sC02BQj91osxeq+A+h42pMgle01I0nBasy7ollsygkFBF32VucqsZfOJxB7BoTOLaa6
px7n+vMBRg3lKC82xOvy/ZDZXPnar9ie9kX1eWPN98qpXVT+tvzmVGI3LFF8jg3t/nyI2Dud5+Mp
3nzuL7uR86ylfb77+AlvzgTcwATgpgK9FD/mLz7pP/vk85d+87vfnPvcLvbE5k3zm13RFJooROqJ
trbmqaFq8/ifb2+x9y/rTs/Fx+YwgUj+oRITj9cnarSSdnI/fAK+P5W8IjDDn1mvBnOjMqSdjzn3
/nBa0WBON0FYGDvAY/k+8dV8L/aUjKHkXPxQl+seqF5zPuSXXdFVNIk9sREnEqc8Fw2pYwQU5VSc
TuwafcOZ//rTRUexER9j6MG91PaYoczfR41Ls/smdrso6GREjSdlI/cYMCZysTcNe7Zwd9IEOHdS
YitBpdjYiYqp9qlJ9BK1wG+MybWmsibeHMGbaFCKP4imSUbk8E7syoaf5ldvTqOavkwkTImRbYX3
iGgJH9NImr6IDlWFKkzMBGw5JsqFI2F8V5jD97DSH7ypgHCtVAtkk1Wmoe33GIVNt2qGgQTAM+LJ
borz4yqVCPqMRaa6vR0eENotVsmQgeqIgH3sNcv/oU1dt854BTEdVvBfqUpr9eZbnn7GiEzJAoAw
cgnzK62bx/FuHudF8V/WYa/7rst8hDj2dMRvik4deLxF35/6PzgNyfIW5UN7K87siJet+KTTrqgV
p7HFe198wL/8Jqkc7gOsDzZvv0095OtCHW8L8SaTgRfunXRI92Kvmb/wue5jn3Pzuc+5rihNk6nI
+1N8OK3aVbw/ReX5FP+3jxHf9vwp59OIOieKH9LYzvaEyaGyzq8udX6bij1RJ4q8wVFllsf1ub4L
albXostpVzRF4r0qjvlwRlFMxRtSNJ96ioOm+WPF3qn9XD6dM9ClJUZqyRI5sHhh5RKhpcI4KPJj
MEgpSE+QKj02aEo6EgFue4yH5V4jT6s461ipl4DI5OXkEbOF94YgQ1B8jztzWtqjE7q8n5uVGVgD
AuSxs0HJ4Vg7Tr7tGmXjYK7mxrH9iDFdvCzCfVw/mpK9U+Ii3fWQTZBPU8nbYmucaeMcKwwWUl3+
iCaCIVAGklWoQeDzp2u/JM2Ic+E+rhJMmsLyXrbw9gny+lsSSj+itEYhVGkdnIONS7+XbTcioO4b
X2swtBsHH8SV0eMmHQcbvc3dNiEt1yVZtzDncHQZ/Ig9VO3G3kT/RCIs7PVYu8brtCCS34G5X2eW
vi3i8hoZ0J84tnoLVhzyIjLNI0sE7NR7x1zUcfw0Jna5MOw4O4TMyJckd/eJKn9NtXi4TMPiKI81
hIayWaIFgPZ5Hu2Mcu0E2J6XeemsUuSSVnozxm7Xh7fgM6WlScx08dRleYqvC4IxoyQraz0Po2PY
T9/yJHzCV1xbKf2DXN9hkXRd6mjglNs8ldNVYc3jHIjsqdLaRTF2zCZDOV4atgeHzIuMhTUBErrR
zWQLI467V61UV0PDwQVG90g+E8hS40sMi4jyjoF2o2rPhMy0feoF3efEssA7BuNt2kDTDcsHtOqH
ZWvD7BlvIJrtI7U4RMXws0iVecUAkc8oypa/BWkNpQEDkATYWXhZEOLpRGs8Vhcg3vd9w6CKFki2
JvPmpq1Tr2yCCa5VOj8iLCQWaq3aBJhQKDNLHxJWHu4ITjx0AcygCrXbMGxxBoezXhTNRiGwp/v4
nSPtkGTM/Y0QE/uQn2VCwBt6+yEL1Oiqa4vppv1mg2Jsu40VjljR1dKLFGy9MivWSSB/yZ0p31Qe
Gkd+kGEaBDowATmWrX0D/5DBKVALAeGIPFTrdkUwkSausHe30Q0Her8OsqTelcCxFmEUBiSqKmQy
yw5PjtBaAj5Z9ahdAz9qHvwYnedsRP64bFp0y686uUlX41gbV4aCKZzbxY53WWiNebB9j/x9ErpD
8SyZvrfunWRNdhINfWTKkWxQ9k5d/MxKnJ5aT1kXBbfDipRGvdKBn22c+LqMOvD1lZq4Zh2x3gqS
1NXSAlF0LwyXNfR7LhwrGx187sLGgwm9VuUWWly9IP7BeSD5oLz30EzDjdmY1aoOsdHGi20vjhgL
3JQDBKyzvL4GalU82IhGhsp0aCwLeXf5ax3jhUKEZlFH0Q1SP+kCaKx9MJUAAhHe37EM5stRdZQG
RuWgRpHn8nswcvSVH4NRJSuvh+Rl+GNxPWQm8Shn3GJnIC8LW3OJSrY3aE2gexmmaOA1eeAaSphe
jyF/CV1zdBeq3Oep73iHVzIx+NZD+kTzlU1p6OBEBvCsUXNXaQHaMdM+RXleX4xVgT5FbrAgYwpd
xn59IaNmFQTGZtCS66Fn+dfF+rjKc+MzchfZupqgOPRxvhsQO+iI7LuNX9Wrwm7WU9Q96cRjFgNS
cUgnKBPSelWO+s8ibdQKGhhAPcMf1qRgMo4tPkttbS2MRtOPXtlhuzk+akxGTCJ8jKdg0iWbtI1Z
cYKwQ4DMR3q71su1Yh9i7sadQT6zNbrlaDAkGFURukGbfM3RBtX6Nl8UfLOlptcXZe+QJOyacoEd
ur+YMoXItjJ8a5oudY2oR9+/4GnsgheEiV+yPLgIu2lrRsOdl5XXtVcYG7txDolUWusCmMCSSRru
9nlzn6sSN4WHmYyMbuOm0bS7TiP0PYXOLgvtbMVQOF5jXY/PU4ikVMygG4B4Wjdz1rzIyXaQUlk3
ntquSdxt/KRZleVwCQ/iW+pEiovdaLhInXSRI+e+HDP1trSKLzx90YKZX7HoHRnCKqXG8dZ5T0Z9
jMMMQSL/ECEJOlQ1Kf0x69wh9T+HPKabVntScshofYMVjFJaOWSH6Q6XmHhpdYHtjk2AuWWDTzKq
BbGv3Cs4D3D67gh5yEm8bFOoWB03eutCF0bOukrvNC+dFn4VQ6VFl8QN5GQDztS4IynSdbZ6aK/M
spQOPQ8YT5q2KaNwhFVjueVYtIsaP3p17NQFik32yjdvumkAlV3wTGKiglB7Kam7wbjGBuKyHOJq
WVrce33c2niKxbu4+Voxi3J5Ncoewx1A/0cWCLk7onDmNI6zzr2W+wMw9FKPNai9yMWvmEnvSBks
W3WsoXGFqzHSo5vYR+A4q6LFNI76IcwDb8mDt2xJb7t9iWYh5ngX2rTJp8Zx2w4p59bCna/zvkwm
6qD64HwZVXla6Qku40mbkKHxnqrWOIC6zpY9uUC4q+ZLWiXS0kKc3OVJybYeK4GFD54zG0Kg515Y
kYw6qGjELPTScxbNgEZiE5TxKlLwTJFM9aG0W0zqq9SHuE1VVcg2so5YvQxZ/kBELd1NHTMiQPFr
yTA/D924NpX0czYN+gL/g23i8xdGwxZGmzMdgSpiTG7U91mrV4tWm1QXfb7L2M77VTca+JIooefW
dmbjZ+CvtCy6qm5lEomXdpOvrQifdVSU1lbs9WsGkmbZdE9dG658Tx+WoeldaxbSOCzwDG5oeV/G
TbaqiFcQqx+3YavHmzoKv3hplOynSLq0Wv273g3rQJl8CO3BfGc4CyBH1Xoazcu8kpKNDk0rN8cj
7D94Q0p3mWcWi6WCka9vXKVo+lVmI5Sj2eFzoYSgw3QmCnA6ykUj6xhc5UW1sCVHctWu2LT4e9oE
iFrG473pO+ugVpBGBEQBK0xtV3qfkZGUQVprheqOcn5XM3MoS7NaNngBwz+oFn6nuShwFFeGqX5B
xueQA3jAy5PxDGcXKyrqZSsjIxrftbFypBN/Nu1mMCCnYgNwDNUOZgwfJUf2OpPjEdizta86rzwq
anCL/lPHPQqQIgqe4wGgSUy+aviZ9NLolhYq6uTcdjXioq6mx9Yi0oFupJB03OGnNjKAwNzLF6ql
f7adwAKgEFx6nS25gY3EBXYLwEGyCL24TArdENuIXckUWq4wCCggZZjo3m3zDhKvnS8sSdu1QdJi
YXC0+ER3aivMFpWkXuq4QKJ1PKwncAZbxrhVqjjeBS7Tt7be/YApzw2gxIvQ5sIFSQgMQaqY+bSH
MjDNmbUNrHWbJWOIg5i89OtdTJr+0DhTxny+dJNowN87llwcNLQNywdX1R976JxXSOEydCZZvDGH
YZm2HUYvPYNJ4HLFveXk2/es2AqWdZu8Rm3T100WLuntAEp4KWXFha/Jt5A+MQiXszujbZ+xYMZf
p5AR9gu+JZFTgMkPVMgX5UoO1XYbpAN+BwNDcxAFOAAYl3CnxgF+nK0r36owcJCjLs1VFENcxNV9
kZjI19tF5La54yxCJgqFTiJJ12odgWUHnSgcLuuyzyG3PnYN4Dmjg8cNk0bRwD44QEkwQPOWmeFv
22Qal4gpFYx5s041VhcruVOvIrO6TnxexoEm7eCPRBdF1F0a4XNlq5dVr5pftQypsXBfSMy3h5hY
9xS9jJOWu00HKkN3cPyxjYl7tMP/z/r/7J3JctxItm2/CGmAo/UpmmgZ7ElJnMAkSkTf9/j6uxBS
lTLT6r60sjd5gzeBkcEgGWQAjuPn7L22QceEZG1KNEa+iHu9uNIGvyG6s7ISF79uRmXyoImp8tJQ
3BJpi7Kjb+l0h8yhUlzeiG5hSWo5nYYJ5c+gEjvYozoA4BtM0XIJ21jdlVH+KR7WaF+2a+YO7H8E
/YqXvjrDQEGz2nCCSW0w/Xyi3TH3kJ6y+OuwJM9qVFl+GU4fotdubDlqR20ZP6zohXZ8tpu65WMq
Zv3VhAbjZUq9FZazHpB9RgDdBpqz/FQjFioywrPSRTd1P66BHDY3sXIp5PRNLl12oXOEbUw3TtoM
0CpLGsJJo2NEV/hAj/4rGTaLO/Wr6Y7q0YrDdW/L4Uft1Iufh0GsJu+IXFq3MSyaNnJjGUNJivP+
O/A8ucNke3YABCdA/X2NCZxX2/LdUgq/wpKOkYIwEeQwLZFoMu/dLowenDZ7rUR4mDTnxehQ441s
kl3dXp7bsOFdBQsXzfwwxFUu4Yq3owqYJp3JjO1p3bVpgLX0FZbM1xjks1LZLo5IQAGAMOsMBlCl
5J0LLCw+jMIQ+1bylinaQ9tnyj1T9hCWRJNDST8birQV9/rQNI8IEPPs8vMxzY5IeCPf8vj7u6KN
d1K0c7wj6ku5v35hXPWv/WrPftOP2J/Xp655Iuhmup+0ad/jU3bZqGKdWrPRJek35YVEL0o9RrhQ
qWLThqiIcexnd07O5By5CS2CW9K1ood+Oyw5XFlUnWVRne1oMu+vB9qRq5eiHdiJyv71WGktzX4d
Yi75fz82gI9zhZGIPaY7t3LM8K7YDiRkyNpu7rkoBEs+NoW5EAI+Igdas/XBWezFvX7a9bF+T5RV
cjdBAb4+9PvxzjI+JZS/p+tDjtKI+7yeV7+Yuir4/VxdhKjVIhOHxfaUP30BfYpO+fL7EVOAVYF+
WR6vv/j6hRDHDtWYjlyprf3rQ9cvJplank1rgXzM6zaLOrm1CaREhJ4+0CusbEbNvaYlD1Mzf8yY
5I6Tpl9ACOY382wSEbUdwCoOXtVbSAf//RjAlXIfdnruZaRLE4ZE2+VGV4ZTZmbmfbIdrk8ewKas
VZghKCFEqtywUm6YR5a7mrWz//l5W60kOxMh5NXXr8e1KaiM5ntAInerZA0hFWPi2hmMeykz5c5M
ztH2ic725ueBrRWIkHg9LbA8FKqQTR9Xwm35/bwZW9shB6L18wfZamWdoyK5J7mRXLNq8X+eUWud
RB56f1fmMJAqqq8HQ3GiB5FWT4gQ5vP1adeD1VR4cZ2yPlw/vT5Xc8reNyFMBdfvuj4mFpGT+JNd
8mFGFKBG8j4vdXkfZbxgXR/eorCV99fHhV2MBGKn+OIdlb9je1o4LMfaBoZ8fQa7wHs10XTaNpx/
kLT7gxJJ676pK/u+LuMm0PCYQMBb7fvrF7Q+7Y5qbeK/2p53/QJeBuO2yRtPT7NeofCP+10HAtob
CdBqstG8+f3cuGlsaL+dvc8FADJnSSOfCIH4oS5Nx5/RcQW6HZYRjCoYK3CAB69rmoT8Jg5G3/VH
ekol0bvzL6POf6Ui+L8RCPxFd/C/yRH+n1QRmAjH/k8qguxr2X3t/ioj2L7nl4zAkX8gjUNSJaQh
BQ1txvi/ZATS+MPSLGlZAn+p6WAi+y0jsP4gwUpDzCN13ZT69l3/khHofzDv59kOD2/T//9KRyA0
8TchnKbx4zYJo61h5DfMv4ugGu6TuFkG42jmjkOHx5B+VHTnODFfcwOsI7G09KAsg/HGzu48S9es
I6mJX+y5UYOB9j8ciOXJsYovncwBcK0O8mpKSDa80YtkiasAFh31dZgDoSfWKYYbilOU7LIZ0nkx
+mlIO2Ec7E/Rks57qaS0WTu/jjLn1CMZXEx7vfhkfc2kIcPcy7XF3AmhZ0ECb7LOtG/EdIQpt2S1
TEYvLlR4szabk0LTMbJV9kc26tZTlwBVFgTasXbd5WZ4yLue2m9gT13LhRnRrJp7Vm6Xt2VGdm2p
waYgNkopjrnK9qp4O7Z1/EL9TnutcRZ/aGh1Qbi6LZxqvQcsB2SMyHC/e4itqQffm4KvhB7HfyOT
xF2cliRLj0mVJvcrOdGAL0l1Fims4uoOuUi169MhDaSK3V0YFhu0AuVzNFQ/StP+Edp6vm9awOM4
g0FAleUZwsuyriYlZKl6aj6G7q02YpOv4P7JUJzjluJqBKAiUn1vA8GfCvFUUEL6ZRF/kmuTBjCR
jN1SKBtpgdvuOn0Aobvr2/A+x9rlN1uCnzGyyidjbXn08Q/ZAC4WOir6C1Xe2ZggvJUyexpEjWJD
+xRWWRL0pdp6YQYGKkp2NBOaXUjpXTRKtTPkqIICMS+m5uycJtpDbD7BqGt2NQ1Gd84xd+jtHO21
jBafWjYWIwXCUiITfpVZYm5u23afbEW9VaeHdSrfKjV7rDooLF391joD+JFCrrehQh+669XV57aW
HBfZ3YqoOTGcMYCxxAw+1PKtUQ6yqaOXLt3b5eoj+XtP8fgO8fyIaK1kAT4MBIm6qTm/xQ5QtNzS
vGmj0xeqRgkSHRer1mC9ONgozWGXt2MW9FL7TgTGC/3pUNbPbe6gysgL/i7N/mrM6RfDoSi1Bt7d
xqy+2iPtJmLASpqaULJAltuHIhJEEdPxZ9ganmmrZDX3dZFZ9OV7mi/oRL6odfJjFW3hi4pttV4b
u4l+RU/fEvEszJYeeNaipLzc6OsoIvOYhfdKGs2BLHDZ6OJAtjAJar0/4RJnZhbJR+6IB135Ya6x
+tjN5vuY5ASjklORlt33MKbvCpEFyLwUD93kPAHD0YPXKnXqXcmrBo6OK1/NJ28erPs204kP8LRO
Jr5iN6XXZOl5NGgm6CmS8JDxitYN7jZo5J0kyknopCuYaTDStvUqae20uvVsLaO3YAIApNTG8f9Y
WdO4t9bR2tMQeY0HiJqWQfOOCzoW+WutGl8qmFFx25+jJMKfA2NZDZCZX/ibKjTlWuIQU1PBm3Nu
zETchq1NUYqazysRxrszMQd6PrV7keHEdpTjmDMJUSRd5clbmiGFngMpeO6AYa1MkWO1eBcjVcRS
FPcN+qRgyZPnSIlHPxLTJZJIFYpSE37RENSnjRvjrZw+IN3OAEIZjgwqWURIaZQ2PTmK8dblcXxr
ABUKvzTWTK0+Q8w20oEBTDIcknnJXK03P2jBOa7I5/AcPTp1iJQobJQnQ5xsYX/PS3oeRZoaQVJA
tjH7wquIuQ7UqMkoisBLhDkzSdCIs4w+Z5sQi3sAp7nhOG5Fa9ij4vkylcvjPKPF56KcjjVy2HQC
kp06Sslf03aEpbGVHPF8id5kMs7gT1B/Hmz2tNhEttH4qBF+ZyQz3Ob5bVqUzFdpzLMP/mYkF2wL
32lHRF5EPwduTulXXV6QfCW0Pe/aLNd8R0DNnZ41+W7J0hLlV9cyfkiVg5NFrtap8piW7SnmUqF/
GSVuOyvJTb8unsXqc8hyJNf592oGYRtNFeF6DuY+kuDWXFV9mQnHa3J7pLU/BiAGnPMwRY+irxR2
w8q4YwPuqSYzR+WyqAt1HpIqL2HXF9WadbILZAPQ9/P9bHJmVPNNEXaX2IlEsJIi7Dt5m+xmPVWQ
jy8BakWDEzpWYPFXiZdPcbTrm+I1NEuVmxkI57hLAj0END6PluUqayr8CkPTErf5ThRC+TpruTjQ
juQWy3gxkH15N871F6ZEzo2c+tuZYWEwd/NnhUnmcR4+K8Q5e7mjVn5V0phSy9Vj5uIw5sgsQnfu
gEoaZxYDFuWSejTZoFgMykA4s+KRednO2T5FZhtgj+1xlpmvThW9NpZi4wtpFSZmBXkrZqm7aVjV
u2RxLDcbbnMLGfRErifxBUruYgz+WifTS1q16+vqHDr8+P6gU/kD1R716VBCIUR8w/+npxPDOcN2
b5hdY27uynElR0CeIr1r6CPbF6tSuCNaCQIz/YCZUj8A3z0QXIxdTJOvoxW/JNJh8KYTKCz3qqGz
pavHGzrUvNQh4p2FhuQK3WxhUKQuFoV8P5pEiY/0UrkDjcHUvNKYrsiel6EPmLZlv4UBasyYcoXi
VGbLU1aKO6vnNSosJC7NbuWQbMNppW8vVtO7eRYu+ImsNybUOMTm6bgmmjybUPTnCqlky0QlbLmQ
8QXttXqIISlYN8lS9DcdCN2ecCxkyokPcPbrglkwFecyBAVFf+tD6jVn/oKRP+5e4qY91WQjq5Bj
mRLJCqsE861Bie/EOuYXDY1ixMVnzjroM/2gJYN1dKiaHJICfPIsDuoa/pD9pyIFGd+aFe2vKTvE
ve6Fc14wk5/CQLGXe/NuQDnuZ1rzZqkw2ZSJGzSdUtdmMfPTtobxVcy8+1myF5xw+GDILZXGt5YL
kdTE4fOoEEy85LAIh9zyyYlQ+zfc5VDPQ+e+ono758XS7SCB4APN5JuWNvWuETYV0AQhVQF9ZG93
7SEKmyOJdPKU8g+0UaAHNswNXy+6z6uiq/vYIEJam5lERM9srzbBOdyOrONmaO4r0j3wWn0Fxl75
Xc2dtMwQDSk2i1WXdOnBVtejY8gHIUAMmDmVYGIsn5ZEb3y7oy1S0qmh9Ytho1TRB3GFIVHoxTFt
afuGgxZ6YewQGxnj0JHNfFwnMwnSHl6LUYVEdqwJliwsOqtk7aIKhGXnHEmrRBKxKJyiOuKgsdB9
OSbDTd2tid+bGlZ2OIt+FMrDIKX0Cr1GmAHcLs/iCTlpSzQE8bNGMwd2pS9+ZFs9ZyQnaF6GnwSz
unV4HudRemEHjzm3gzBO7d1YppVvROKzaTc1TCnTdZxu/llzZRgwF9QYRyftOGvDU6ektU/+8uaQ
PhSOdVPrNhhYi1vgojaat8ZUFm1ckndhMPY19cQHnmr4YR2wgb2TE8AyvV94SY36uOY1rLf2MU4w
N5mr5rgIxnySiN2WPeyg6Z+6oV+OGkbnHRiOnCxAi1ICwoIyEpo4DXI85D0kcGkK3+LN9IrZkrjN
o/yIXysghySndtmPadr7Ym7Hi73ab1rRfBvCqPHbMvpGkE0gRlhiWuqU+y2exU1zzA8DvP6FLYdX
iPFD6yLIgCXdI1tnUV4m2wqMJt7KNoNyk1KTgcyXsZr02+lj0uuvS2ztmkonTwlVWJLT7ooH/XPD
gGjIesM30h4LXsKAfHaIIEscRteIA3APY+zddVNtH4U2tWyGBsKP4/XRppnp50Wb7nS7Opkd5NWx
JlyvZkgDwJCpz+yQbdvR7W5VZLSWnT12Fcu7qaRPqw32N+37hakdJXgh0q+Jqt7RNqbcrNwos6WX
gFx1Zwudbnm0vzt2FJjqoNGILrlOWp+xMB3YfDxXxfc1hq1qjkgaLMc5s3NVn5fpiGrCJQCk3SVV
906t9EalV5ImwaaHrGFpOb6ZqXbQLkMX9PMInzmi1y2i0O0tzH0x0zRXWE0wWiOiMMZDBT1WlW2L
j9YCtBb8Jm2wLgPtb2+awvfVmqodyiB3sEs9KNOCbJdul/eOQnuWiYy+y+LR3jkaoIklBr1V5P2d
YaC/WUdQOWafILpWSDeW6rHVwZcPJsqYtP/kxDGSgjF9K/Dp26lSM5dE01E08CFMsxz9bpjO6CDk
w0BeBVCF4TjbDP0iB5HNgD9cb9dDW+sfuZ4/EZSAfw27Y0znd5REVKeVDHJimSJSxhO73xthd0Oq
KduYVncCBgnHcWlvyAA4Kpma7J1Gf43sTa4xTNUeoKPqcg9d2YW59ni2SHeLqCUiFVUzmdpe1KpM
XGnjR6byrld7taeULbvRCBBR0HvkRN4ZYei3SrfPEuVbOmmpSy8gcsOKO5ypU5Ow2WFgZ8fxTpAB
bgQ9m/l+iU8OcCvGKA2ByTGnmIA3gSGGQViGfsvpmgJYDDApo3BSj9vpB4DD27gDSqjFcl9l9ezV
i/ySGOKTpob9Ex3uR5Li2PbXB1yRhpdGL3bJO5clTDsjtuzlwt6keTRqdvNyHVGCbhz2qF5codZf
NQJoSdPO5M7qqLJScIKpMRheXmXP0iZOMZHtoRqMZ0VCWKjbZUdGlzGoz2lK+veMg7kZEFHEGjOm
IcncolgHTzrN67Lom3q9r4MoMb8pnflSpylvu/gszSL14xRu6VZG6ZoPPbEMpillJEA3c9dklj/m
1inLEEgM3UJOnWns9EyDalp96TsFH26ijjssqQDzqnPFUpCUjrNPY/Hk0KfMVYOI0GI/qoJJusWQ
p1XvVQgaPvFJ3PMyfzZ7EAxRhycgfYcB/Cl1GvMGv8hlJfXS5X45ax/IWqEqhSesYDu86c0ehWaC
KmoKRKELL9SGG0mD2lNMruF4AmLKa0SRAzd1RQpCCyI8Rohxtnn/kt+Iqau9dUpvbXX6PpQfAtq1
T2745KrkCEH3RB40TWYwK403W4C+13Aa/ZUsrNKaNdLEUuQlYBYtgudChcm4PbfkNZEd1miKqwzO
BRdBwO5NQVvL9Baq3mMetuEBw4dX4O6lP6CyPV2G6bAMll/l/U1vQMqPB3pUXVzubEd9FlNjHx19
/QQHs1IgJxYpi0sVahf4gwJnH92qFFcVqEbuoxEytNapb8OtLolC9k16Xl40E91g7ywa66n6Co7h
pdW50qz+1Woc/NqWeJ8Im0Hqy7lsNBCBqRzgascXi64WiPQLne3nUWWJSrbR8DhwbRbp0xzTSy9j
2jJemkdP4PhO7MWWS9/QGurrZeJ0UsUjpObPmVC7Ry0uMO6W09fV3E9dWh8xan62yLa+9LJ/AtT3
vGJn5R1lAUuMmhFjhJUAjcH688Pr52nxHSlHdVSSPj00yhrULX6T60GznL3FNbe/fnYViDda2e8d
I7wXJIovha3CGCjlSeSrAvRdvRsTFbVsgee9MLRjuPl4zAUMA2cTH065s4dHQ9VFEjyCleFw3Uw6
rSF3OSncG7eRLAOUbkszfZQ68pJYQwoWifi+s8XrAPQSOdYWMcf2ThsZm/esyO+Tcm/F5vCNrK9j
kyOjHDuzPHd85KmD1dLimGYUQKR6FMPMwtTk/D+j9t2y56OlrDQszIEVTcNuywIRaAW+GU1kd9vl
ikIDrpTypNqx4arqdK+HUEMnixpyyQYfBuhR7QeaQBoEi1BF/Nkvj6FSzRQnwajm/aNiNu8sRQxl
wasaTnHKpvzNmqbbithRv1JUmC7kOdpnkEcvk+5k+zVBqoD6xWUq5BW1UwSxRIuqqm+M+RExDFAU
0xykz+KIRzIehd/b9RduDwhy+1OTpoQrpuu6h2N2E5J87VpKZuzbWpO+nTu3WW99kbX4XDOAb+oa
MlCNOGAGATdVqG4K1TMsbdinTbS43ZgLTnqWlbVG72n5KH0SsoVle2HSi/6lsjX6s6ErShztddPd
2ouqH0yQzqsSUJI9jKaS7fEwMcywx8+FHnu2HkbuVBRoNJnE5kkauY2+g5MHnhbdIK7vlejXPDvT
TriFVHqzLEqzM0cDv5TUe/TF8eCrmDNP4t8HfTND6NtTro+ZcdgRxjKX3tVmMM3FGAhHIaU9Fydr
je7gU0f762dhU7x0hfMtGemaNB0yihUYinu9OKykrk4GZCAWGQI+8sE6VeTPnvqTOuMaK+UW2zJt
qUbN56t/YLraFqgha+xEaAQ6w2Kl2l6WMq/TPlnZ+6020rzrS+3HBc8XoS7OPon0fTRmb5WxPrQp
Jb+zuSCuh5/2hN+fa7xR+Bri4/UlXg8LHKz850tOxcGgnX6s2Bn1eip3aFtbgd0rlRm2jXG27B3q
00vUiXT1kq2Zw26zOfbOp+vFqNt0tBC9H4ztb7/+dC2K/vXTt9+tY/E9LpFTIBvhl+RKWeyvf7Fp
D+UvH8X18zKW7c4Wy6OpD9/kiBAtpn0y4dqFSdkS59MkBffaeTrNq0E5xX4MkgOviM1YNJ0M2R+n
JOv30CN4kdsrva4i10+rVl89Z9s3tduqdn3prZ5/brhbcYvBXybR+g7WaByYt/SHMqwCx2b5jYeJ
slEMD0iHjd1skpftzkUBBHHevBWKlOWuKeXjL6OCgR+uGvfUYKwJhZT1AcQcbSlMCCBAlL2Oxmfy
klQ9q0lonLV2YEc2x1Mg22w6qRGJpn1rW36xLuj4YhxIyOz5PWvUspfJV42FI+tPtmJ3J1PRkWx2
4mApuEk9motLfdgqjOv6m8Wih+7c3fbovnkLa1r+jaQazeLmRJhnc7p+dD1czzg1UT5WdUbyW27W
QoFYN3TU/PDzUrleL9tBbPYt6nQA4h36hKHeDGnp5jKSfDNSXQIA6yQdOPN1JLNdibBk0Cn0kgB5
5JGspZgdhvmjiAZxKnITlscgSckbxtP1oANPDsyeS97eUoT0unE45/XZ9lLZ0jcKu4h+N6vN5kjt
KNXZXG3y+pAomTQ5z9zYfK1n13O9GK+Hejufrx+RgNQe+qj3lXYza5oSc1fUYMW6HuC6Vaf3wRq4
y2pAkU9RPeunwXpRy7Q/Xt8HkeO8+PmO0M1xhPIOcZKtoJV8Q7e63LDVW286hqW4I9N2H6nryywQ
7JpJcbcoDhP57dDAwh0Usey6Ln5VTbZ0s7P8+ppGWrGZWs7RnivzJgdD7q4KlsuaDVNBR+LGcuh0
5Qk41+0JSMg6Rux4jLavacV0A9DqYzJ61oxGQYgyLXs1w0gvpmg0iGJpxz250y0ixLK4HdF9gSEj
VIBuqEbcNgtUaMaXBhU63FzcDVO2/VVV7dO9eqK3QAe33aLRthettsy4kCaNXkGhcYlntqUKQay4
IFekOAO3R3246W3jPHblIVuLyyBz2hcoei/h8lENWnxjCSjHzN51d42X7Ji06cGJLIg3PbvnaVqM
BX+G0C4smeIytoPtC4eBgpHlN3HWrIehUTJEgVvmTBwjr1S+NJHNbiqly1kVZycs0cANCG38ejYf
VEkGsDYXb/VCt8dU889Ds06BSUSzq03Oe9IW98Um4l26MQUFRI2t3iQOJLbYgi2LieU8MGInE7Um
d1zrUrYnccRcE+e8h827OP8+2LOwEDSuGoKnG2ISrF3syAcat2rljktDCrdGEMqw9tQgmKiHhFsd
Ak2yMIQ4OZ0iKIX4yEgF2Y3COqhqTujv6mxsbg4oSWkCIapG1PpjJiDUj80iSCSK7mqJxEkzdO10
/ajZPr1+9PsLcVeL0xxiN8uYmHrXL6ixQfVXm0iZ/v0Drj/l+mRDS147+uu7RlWs02gI6ySqtEMa
vn0obU05gIPxc8WcTjh6r4/+PoAptX9+U9nioQJVkOFY0CnRiKIs+55QjHW7k9AnP0UhqvZZJQJs
KtRDG6LLoiJcOk7OqUERPrb9N5orm+WBILFi2sspjM81nF3cEHrArYD3heUx0glY4sZ5rFlV4W/3
p0JBst/kk+XZxEOctQV3ZTrNfofozNPC6biBPLwemv3OZBVwdVN7N2OVy7v7lPT5D7orXmX1n/Wq
4fJCtzdU3XOSscfNHPlpyohMRFDk8n880G4dbssw/p7XRujOdh57+lQzemsD0RWE79LDPOlZ/oZy
NV0m+hh00kYL+4gi8vdZbZpA51+Wt927tJl5Oz14O/05lZ+NhcY4OaJw5IzlhVu2cG1Jltwy0emq
2ifbYfDlWKj32p59dgEQmZjFJk6eUXpjRe8JrGZ7BH2s+JR3KWE6EFVKfeAmy4pnxuhuO+IhIHBC
Ikm3VOgTWffbhC1+Hos3/AwO69qdviiV56jFHap6TA9F+BL228VeBVs8L+tgfYRuTHeooVhYY09L
7dxt7RJ4E21tjawoNwzHkyPy/ry1ZbeqX9frD2TRDL/sg9Wk9wCGTF/Y3EpJy/vGnWECcH+XK/OJ
Of79XM3E8MSfm4UZm8yfewannFhcMRZhpOVza4fYpBJ07is5xS4r5V6CCERThJZeD9O7lR820l0s
55b/UZ/g96roGOPQaAO1M842i2IEfFWYpbvWy22RoeLLn7s+aX1YmfcrCyBXcBigLxw98AA0b1f1
0oThl57EzjRpgqopjrMz8/9JvtZMAuwi3lVlc5tXTHOUe0XUp5A5CXE3D03ok/2luX1Y3lrkqWqJ
fYxn+X20y9smBFQXj8lXhBsgcIKh1gnYSx5Cx8m8DAq1rNDt1IiJiIT3FEx1BYadCe3nQM/AGfca
Lb8qVVCM1oFpiBsagVgJHPUyhZgMJspPXQ2YQgCD9w2U4vmHIsZD0vGumu37DKLcKXM/m6IzLNbX
1iLey7ohUeF7q99mBbnA9P+e5onmGgPkYzPL9Lwo1uybFgbZFZfFmatdO18/uh4G+DXnxWEtLeL0
rV4xeSw2JVtmrATziOKTMMMKt1te0umPYybrMbQIlgBmDg3X+ACevsO40xzkRge42g7VzQdptRKX
4/XzrrNX8JBU3ZPopZvNOABSOozDZDTs4Vh5pyjTv8TUHm7eL4CNqdX0bZ9Jr4I3s6dbemq3g4jR
0Mb1knJ1dm2QRPbtoKR+oovmNETErmoAvBkKoU6+kiuuB7A6D12xtggoaR27SOmq0+Lo9ep18zcL
r7GXF2xi7M3jPIL4dIBY7uM63OQEFUyvzZB9/eJ8hyUFsf22e9G2AwRMKrRCHXuvoNWMaDpFeoKT
JE25VnCWLchXNW6HJddwprXzacs/5DbHLRKVg0fkQAGOmaDpEXw59gHiX91pVokgLqwJXA+Hgi3P
SX3Tt3q7X5Unp+QvKZXtlnd90qaGPcSkaOBja09dbDcnNmsdcILtwzmtwyNp31qGprZzyIe6usCL
ZAMXmNtfPP+sHhkGGQOqDCW39eE8RxR7YihoxW8Vqt4tDXeNCrv1789LzTyqU9TvZT8x7f3969Pt
hTDYY9LN2rKRSIrMcAB9wRn6iSjZHrt+dD0oorqpuPSpj+R8olSxD7MdB2G+ftGNDvjuVL6acNaR
XQ5keOY0mbAtMKSrdEjCA2zrLqElPG7DQspfayBFk1bgcIpskmaXxGQIZGncjbYDgESsCsq8L+kN
g+rgYMZ24IRKeuivf2EHUAbF9LTQCUgFRi2FNpYG9jyp9ZdcYVkkiglzJIHLrV+3Kuv0MGKT3Gpt
9l5sNxIrCiDjQv64Pph3Vn+aevl0laD9f7HePyB/TFMCpvvfxXre1zz5qNoy+Qv15+d3/Yv6A9qH
IZtmb0Q7HT0c/J5/UX+E8YehQiq3paUZbAmAo/2i/hgCTd5GE9ZU7nW6UPXfcj3xh6nrwIAgAoFL
BZr632B/xH8A7aHgszb+s6qj1d+gQH8C7WHqrfDKDvMtIQky0CqVpWs2bkaVpNioxkNTGXN5HIzE
8ZsEzaiCyAK9CI7OJByeRuJ5ngs1f4eccDOyalNalLeJhes0ZpwvyrtCJbk5NJa3RHFqiJdEkTDG
PXSyfpkcZ74r02W+k71j/QNI0UTr+Bea0RWkKCnegC0ZZOBsKsU//WFGudQZvMTxFohasZ8kupHe
eF+N1mQcHZU3FWgvX0MOgqWBfvowdA4BIrN2W8fGjz5e67Ocx7vKqueL0OBS6gPJ7o4YrUub1YE6
tcO9ncSGJw0G3EjZR+6t5CcAVf6OizA5qDPaInvQnu2iaj1NdGMQpvV4xnTY7y21/MAgOp1byxHu
YvSBUjaAK5mgnuGtpees7wZvthHuLksWBbS/w7MeTzjDFcfvwHa/0I2jTW8b8Zn8vlKJjuXiKE/W
FkdZQnL3IoAx//A/tf4TnNKyLfDW0rTpaf2N0kvOekzE0NLfRuvSE20XJzs5MpWLejt6HiPVM2sA
dsqKVwM3ZbIv6/Str6bvjhF1+0Q24tz1WJxDxlbjiDejr/qBOTHOwoY4to2bzN0/e4TqhNnTEi+S
MYrbhuZnbJcj7TILSzDBdedoVoPIcNaSnNAV8rc6PTO0jtzYoiKhcKXgQ7yzz6HTulfKpTFr8b5B
jOJz0WlsE538DpUGE+WxT/0GM4S7iEl71m3+l3K9d2KreF3wGo6wqJiY1/El06q7ZRxOdo2lJlnW
HnmY+ZglznpI4754FXgfzaG50ZnWXe+Wvw+jTGYgSGnyD5C+/0DJhCmn2pzlhLNa+hVH+Kdz3GbC
j0Qv725L8xtOoersZC37uRE9UxsPITIakSCRM63LPBrJPoMRAiE/aER8BkSYotgyoT8b7Hfx++mx
wv3Vp3hXX/+0KP5ijf0lD+Nvl6Kt2bYGnV0K1hgO22n1p5dpqnNkEGZSAu9UuhPZE5fSKszAjFHZ
4EaU//DrECz/9dLffp9UBfhCh6rZdv526dPOXtYGjvKt3ylafKdoPxoiNkj3BZCptZpxu/QZdY++
yqeGC8rFO+dbcqjOUiUUaTDUR/sRS1702utqQeGhs5zZ37CyUDImymtFX8RlrFTvq5D6qSNV51LB
KQVBgmmpI9Xh8g//v78pqtX/4eu8liNHtiX7RWEGFRCvqSWTWr3AyKpqaK3x9bMCPNPd98zYfYEl
U4BIJETE3u7L2XuGZkjDMi3bVneT/7kDHceMQDFm0Z20zE/mleHZCTn4R5ccyRKW4JrgPNTFjuy3
DeqyC3DA9FzPnbGL7eoxioxg02shJi8+ZE5cDZtSv18WieX9oWHjHM2IU3DS52QzaHiTxzlv101Y
7wx6m5de59uhZx12Q4ew2a+GE1SBbM3EUD8hktFPWlRZu6Ym80xz/ArrT+y8eVBu4HTCUvbpWMWd
w0QndbtN1q4Dj7BtBsDNLigH9yfYTwzpWm89bYu4cWTQW4LWarq/2gYnpKhpJvk6ausuioi2wwoK
ZyKZUXqmzdkv4N2WVpvf/e/7Xf6/BxIAXm6P1CCQ1EPD/J/7XbM7hs7SR67nrlt/NFCgy+HBlfX7
EAouvD2DtqF2B+Q50+9Ed+M/JsAx3CbDFwF4Ol0by76FItaOySD6fWs4/iMS2nEVqff2zXo0xfS7
65I7fM9HikfxZ1y40ypDoXyDeDHdV8Q5r2qZciVClvpl6T5+jvLRqlysdqQ/bad+dpiHTvdxSSFw
TuZuIy1AwEGuPw2GEmMbFRXq2e3Xc6XlByG1apdbo3WIcnsrRD4cxplZq2Xn6R3CzlXv1x99MpY3
yhr1q+U81EYzvrmNbK+avv3fd7BBTei/z1WT9ozp2MiMdLyLDgOdf18bqH5EWo0+7IpxEvubnupn
ZnfEOzQURCDr6/t0tt3D8sKyGF3fF4AHeE8txAT3+O/P6D7tm7mkXvX3U/96i3RivVotK/9nbXC3
43XvgM3+We/yso9mHAer+hc/75xtIdbgAsgbsT1irtTqxVBnRwo3u399cHnh518uG4h1wN8h1Hz9
eQ6BE1vwzz+fvIQfw3c67diEFKj/f9/pn3f/Z7367yxwMfos2/D3Jv5rY9ULP9u0vOfnn3ZldsNO
oNc9RZ/Wxfus3ra8wQdgIn72/PLKspiW3b88tDhlk+ou5B6/p/w2bynHX4TpnyPly5TMtnFp9sqv
SYqOuUXo4u9aBEfrgXHsay/nv6jkJLupfZnE8Fdf0PXtEvMSW/Nf2kiYQz+B7ccsmirXaJiM32WG
SDbu4E0M1IGwr1KA1coXv3Pu4kbl6DZ2AGomfzMihqtgQ67wDeEF6MEebf2ZGz4uVuVnjXOxxZuH
ekJ5XcvF9VoxTEgwwhrKETuND4NyyAYABSK6mO1gd5TpomhNGoJYJQ7VcxeHreHXRO5p49OQcxnt
lA83cp1ireHMVQ5dmuKkMUQnFKXrRnl4mZHd2dHvCmtvrzy+kSmO/Gx4+LH/AsK7oQqbyPsaHKon
ebnObEJhnU7ss8U/rJzE5NU+hspbHNj9jtP304IrmNWqWIyKJ0J7JBdfsnIox1iV+8Wz7OJezmx3
XSo/c6KMzcrh3CivMxDZ93lxP5unxHTuAsQfZ9Fq2SoF1o8/qDvUCqoCXvYiqwB6YpG8J74Glh2f
tZ6Ov2NZPhlWTSSPbTzGQX31gIQj3s8eZ+XWLrFtV8q/TQ9H5P4zXgV/g811XWD0zjF8Q/Xe1MoB
jtt4iUIwb6b1CdtpjdzXRNZcIocxx5WrTPHCzve0BfRzgfbYgIKvPOd1eRBY0GvlReeOfU6UOx2r
Oz51DOtSOdd7LOxzPP6KqvQxc3JxNUiknJTbvcT2HuhCO05O1WzEyAEGgWBY++0l64puRUjXcQyx
xUKQi+qgPeix5PYewmWR094GInHs6JxzVc/xsSIKp60QG4gnQkx1XczoJuNSnDgvunLyzwvuGV9H
OlKeM5pu68wYeWEtjzQkjWOtkACZggPMUAIcaAHp+GrJ+LddgBpBYkjRLobTXdQXuK0AoQEOFCAu
SFQkTAkWgQmamNI7EJboseU+vyIN7pJDL+iprCuYQWTliBQGssWs9OALXPqpfB0pstyGErsmUYL8
ZP19vUASmOnNUBNChU/oChuQQl3eCYVWwF7UryKFW3DgLvQKwOBBYughMpiQGTSaEsB7gDV0CtvQ
KoDDNOKraS0urfGc/p6tHmeBAj6M7XpWAIhSoSAqmBBdBivMGrRLQPmkrMFGEN8GOAyQBChcBESh
gX3RDU4DCuU8dr57Edy4YKV0S5LXqUM3gOkJmqZhniZ/yrdoA094XcBYKKAF1ZEHZLIjpxYeMP8r
s0W7MckX3gXoJZmt06WfUAXZwXTXPztxejMHTA1cEJFm5v56nqmtNW5Hu2iM77rGMqBEAeCIIXFU
qLN3+qxfhEOJcnQ4lUfcpDPjS9y8xQuDrV0cey+DHcRE8xYXXWuyY2tUHxxDtMiRax1M6qgU5RBg
V8RvcIOWH8Jl/43wcrZlScwjCC40HujvV2NycW3CIzH+6CvkaE8GI9QVt+38oFRea0NUKOg998/Q
VHj9ZZMDfHLOTIe+wZSuC7WnI2mDPnHFq4jgCUx28NZDR2EqhqROAVOseS/hp4zo1de9QqpMsFVi
BVnRFG5FKvBKyqxojkGxpLR3ewVnabATxdBagExE/AAAXGyFcikV1MVXeJcZzsuogC8d5Jek78k1
MjAFgIRJ27cQCQ+GeJdGAdAYLAL1xoMjM8n7YsHK+ABm4gU1o6Azof3Qzoa7NRWOpoVLUytAjQep
ZtLSCWOJZu4tCvGOwtn0t0HBbbJyTbdEPkWI4wOuh3h5aBBYComD2+kJOTAjUIXLYV508BVAR5ef
KIIJH6Uhn+TmswQD5vj8wjPsHXeB8CgcD/ypJ0MBesaW9oKhoD29+cUJ1u/TLnpJuHCuJwX4SSD9
hIyqZ4X+KQcgQIAd9pliBCk80KRAQbVCBtWKHZRoj5CH5o+cnjQFZHSXXqwjVbHfa8hDYAm2JSSi
TiGJHNhElYIUdQpXFClw0aAQRhYso1FBjYhUmYgxBHSkQTwaFPqoM80nXcGQIoVFKhUgaYKU1Clk
Ejq6apMpjBJcnnOrwEoUJu5BEzzFEJcKyEsaBKYuT/7oXRMisBoPcp6ztQ6tCRwzkisFcIosBFpR
SV8pHrtrhZCKyCeATwHY01bmb7ZCQc0c5KseOpQNJaoJJVEWiupX77jAUP+0fiF9O0yTr78bUvTY
GK2B3DBP3CGf1tbLO5bF8mcy58FNs8Px7KPLBWHGx9TndXbMLxfPI77KWTwStDceQP45+yAJ4ueo
1f5a1tEM0xXRSPdWVVa4szJksAO6Uvr3ab6e1Tpy96FH+ftN5Fm0KaQe3o3keV7SzkTm5dXio89o
EqjNduYMG0PuuQ+GGAvcEWm27wDknuMw17AlpV/0u+rfRqafbTDk78JC+4msoLhQdhmuQgvHjaeR
QwNmbbe8lV1P0jHooydYqBOztwHV2zzXD7XFofuztp6WYpP+MhwxoP5Ela0B8D/h2O9p8nfmC2KQ
d3L46t+I6K+974TvU0fc+6gF4WXoWnkNEm4ZpQXiaw5S+Bt29Xt06PJMXdU9MeQ5j8yat5OPEb/v
df1B60ghXd6mWW+mVVrfU4NQzYzy+jYFo36STVvtBmKbXh3DfV3eKfG2xllovHWBO24jZ7TOQFDJ
xdkkArmn7vXiExLEpqhwcrlBBLXLNuMnr0YgYUyoeB2IDg9WZejo0fkuVsgpo+XNNy4Y7CazG946
p/BONkqaXU+rjhm8+7zsID2t7rldVW+ppHfGeUCMbVLVd9IZYiJzjPqrKPBCqrWWNhgs6vPysUz8
9GAXVn8g1bd6TPEb/Oxuj9GuG7r+l5ARCby6sO48007OQqRiW7mFfPW98GlZW9AFjwh7KRsQ1LGt
S1mcM467u9rMqOTbnfXVpt5/dqRLvyGf8/5R9+cGUURYHvSh1R79ou9//vEAEK3sXDhAAeuQDW3l
Tp9IXdIqC9nPOCEAzYpfg/Um5tT46n2VSN7X2oVgkPbOoDr484ZcnGvTSr9jUC8bIWr/0gsR3k1s
49qfzPwX1p+0HvTvzMZ6ZllDcZ2swbz2ha4ge/wLYhd7DjjNRgqbEspw9W2nuQ6dnW2qeHK+XfS5
y6bUHdXV1vGuLsj9K+6kZpMV9EcdABQXvz8s72LIJ9ct/+uuGIV5Wd6gebH7NYnHZXtsv8FSMEXa
HTDd9uI10twMiFO+eiSGPxsUIkMpCoCFU6nHF7KSvE3eSvfT4cda3kEdgpQjN6tuXDzlOZyMeNsW
U/vZjM3Pt5bekK2ZdOq3lOk0WCOnBA/T+x84An++NqLAaM0OCu8DV2bnTF2a1OT+w44K3sqOmVt+
HsPzoZYFpnvCGkgKKGSLj3zqdst38SHirozCPkQxecGRWc2nPsq9LQcTRtoR4qhaTyukAj/ZyYOc
aqRb3HN3ti3i9z7AS6F+I8CqI/Ho9fjQGCKg0QiKQyIBf2N4cFrekQRwHSNOiYe5Kq2jgZV9R/7E
ujMc+DJI44i3Gr8iN/FQxkzRGR+K8YgRG71sMn5x8mjUA2z/5oaM9rWQkoajPqAZ6YW6pHxJDdM/
aDYTGz9EjK435+WDhoyxMlHXOHE/T7ewrJqd7eYvy4tl4YYUUEv7bpAuLkPUJz9rjZP5cRi07jmu
GxtiaWpt8X5PX/bA4MYOvloadzvcrcXRS7XqxaDAt2y+ZrcDcpzMvOaBP970NAI4qjaz78fPVjrJ
U9eY5ikq3Hi7PJ8TXo9Zf/gop4LRCUqvwzBK43UGv7psIp4nzIbBpF/iNjLvJQkZP2u08eYpZYf7
EMW2ce4nrtXLKjH3bYy0C99dYuX2uajnvebZybtGRumyShR/08bFtncWWu0/tBPeJM9mkibcxrsv
c71dVU2l35dNZF7mdhDr5buPZXikzDO/FrlkfqaP2CDwsX6UGkP7DuAvbY6OfDXM3GNZGyegKtlT
hyTqZ6sQTiGHKIabhnrk6gr6AssLTTjfJYGTv/SzXR5bL2GOO3bJF6KcZWs7bGbbqokkFKQC3oDh
UyM2isefvdMQGVkHZcO13HfuZIiJYFlrrXcvA4XRJ0cf0hN8yuHnB0zF2eBG/+kCdNmZZs4hMxb2
i0ui3/IlhS50lJocYl0w+LflsKNrbn0a8V4zwl/kAYnHQE/QgFhgKsnzfW9911kVZYoKF+DCsY7t
TxqniG1MWV3JJGZokpv4uq3CuZKxLneug+G26nvuqt2jhwDvGDsIhQcwB+im9P2gWWhAPIiAjPzc
W9zOj1NbW9cC073mlh64mw6q5/xtT6CRjIhcInOw6as3g7VBYjJtaL98Om5Je0YHEpgNbvFSuN4x
Qm20yvzKPI29i8WUOSBSUefqmMyqA6ujFR/ReJuN/kmk1idljEMau/KVxGwcrUbfHzq7NXahwzna
yBJ5KpK409ySokoIZPmzCNBirBzqSepHy08IxdAmLA9HpUPtUNbWYxXu3cjPTv88/9/vW968LEwl
xv/5s7PCfZDP5+VjywqW5+deUa+Xh/88yWXcW4NnslYdLgzmTug/T0mPFMJCX9SLhnKB20xX1lVg
8RDptk/yV7DH1F8iZkChaGE3ui1Zw+8I8T0GxCRQ1zYCCFwJ5QlwUHlKOo2xbtkz5s9R0Op4EOl5
R+xcTWykC+XLZRftUvvLabXpuARhFDVkrtkCm0RyasdNYIy3bn9zLNwcyxt6JRZbgjMylaaxPErO
GsWpgzkaTwkQAtmEzanV/hRC8IXg7YPzVwtibSEieVClg8HY4ZxGQZyRAVn171ETwLXCIWZgDGkc
jDOWrG6ZY16coG72y+7hLGsgMWCiKxLgxDbax1Vc9S/Ll6M6Wp7wcGRaqUqOxXxqre+kZa2CmQrA
6OhF78nsaJr2WYvDcd0kilE/oC6vdE2DogV1LdILsVueW17NG4botom+s5uSDbrwNdmXoINzZ8NA
IUC6sl42LERotimUp7UgBo+ck1hAV7L3DMeeG5y5KyjW92Hm99vC6O8szEtZx9TS8eBEK1mO66LS
KSezORUBN16gIv3ah1Jx8pMQOLTZIGdQx8fP2mWNtHj5O0Ntvo5H2aGqa4+6Hx8aWoaHWe/ybcCl
ihYL8aUzXeuNLSk5xFGKcnV2AC33cbPu2/qhs/Jur4U0UskHGPdG41xsMSH5isiqW9GFpiFSemI3
18NrZEU7p6jcQxF43onJotVKGPMayhIsiaiB+pEiZB/Za+mO+gqD4HAqlfhCj41pq4emjXLf/zU0
ze/Y8bO129UJ7TXzzurzcl8X9i2dUdgb4/C6KMYXZfjCu18e1XTOKPGLIYcgivm4JQTskNfmK4ha
++qniH87514UVXieDXCgeVy6x46PXpsBnnLaeNaurgTzdCzX29iJ0Chhy94TP3doOnvAkUd4pdEn
017qJPyZvd7dCcjJR/Qpr63s4CPHZnrOG6t8nKcq2URTYF+lXZi72BRQ57pQrmlCOjvo5eapx017
8kcYW9PI2GL0mRpza4ANLMw9aoL85nZyl1cUiLHzFVpZRQBunwNr8O+Twou3Zpqi9kaX+CjQdRG1
aJanuqNmm4RxdNInOhyxrOZVOuj6YfFfhJZ3ReTu7JakiB8HSEce5r4xk3OsNFbLAkXnvddoEHYL
4+KqC1gYc7n7Z5EIPV8PBXI5zRG/giR6IROpXTMA80+i6F7tUGBvHGk2UBAhH7g5aYJT3uk/Ya3r
u2k07kMl/3IayRTcjQ+hyURnWzHy57zu0VOFOD96Q6/3g1lcMqUv+2dR2GgEZowWK5EV335IOnRe
TIipbPdn+wcljxr7FCtq2Yc/ivpFVk/JCb2P8+oV/QhnrmxPbRvfojyVu9QA7bo8lf/9qEc4R1dB
vs7K5JCOI5rXgMROXBwsjImQHs0Z3wOyAfdUa+4zPdI4E4NykwJrpxzcKHDOcpzDIVVeL6ECnJT3
oA1m7Ti4yXSW2XhJ8KCuNMNncKR0+/iqup/F8qcKtCLiSL0CppTfmYyYQX2TZZGZQm78PFfFrtA/
zWpBsFS6zSAorXQtJIx1Lu6KXntefBKhzyYsCxdfz88j/+9HrMwEQ0wvP4lbxGtKfrU8skb/338u
L2jEG2WxXR7+sQGYyhWQYPMJLCPGyolobFlkFdcxnxHbz5/Lc24CVCcOA2stVOCVb+JhDVEfr0LX
QQhs2i9dYIObn00QyuqjiRKpheZcrOGujyjl8ZTNGNMcvSzP5HGlQIEz4uXpulEadbm2G4jdSlRf
pQFBqXi1+plCjaU9+C3mh8zHxTXoSFbbietFoHqwokXKmtaqUcodcVmQlkCdUIuyn13SKekf6c1U
KdVRsXyTBG7f3me6rolDbrrdboySL62T8Vn2waaadIJ4l0gRNaboODtRiePwdTX/nvIa6MvZTLdB
OIwnMp3HE0IXOK7ekK8KpXWL44xEYExRTJG4aGcOp5qRawC9l7+9Dte436VHY4jzjUZVbW1lJrpG
j/CdOt+mpo96Wzla2s7ASJs6hDOHfve8uAwXI8pyOVge/ddzgc2B6LUVHVeOi67FKl2iNrjGcwZa
M6yxkRVJfqFX6OHXxy0gQjg1sxaMeyfTWrq7TMaMwnpOAMTuiB5zb6Nt7DqmuV/0YCBokBVHYbqd
+TXQkA+VANGMQ7QbQerMdcDzRIfbzpxcTFQ8KiltF2He/PQyA3a5Xz9nsh7Pbm+isH0KpTc+5s3s
3eVoDApT9FixaAiaIb0li5Y4nBq92U9RMN2GCiC83ULM8V0bcBcyqGrbGANtmrTHA4mMANNCsc9I
kr3PAFojEDeydhNmASXlWE1XAOGieBkeDCq8W5z1GkLHYXgAKcc0Cks1Es9pZ8wiv8+IFZhwD9/7
Li58w6N1AzZ35VB8eQdAg5C3UlfreDQIveiTi45ODJaIWexsI4U9XAYz3RnMh30WeM9pH/+uNb+8
Ln9Ri2cIWHBRAd2brBtPWm9jbq0n4eifnSXsrWnpqC+MLHqDRLFdnnfKni4CMIyjbSb1a53V+6KI
5aM3FB81DgYYPCY1paq1D8aEAMaY5XOJg+HNos9/LPFGYhzLm7dCnyWh1jlNIfUq0SMgGFIcoCXe
riYLwLeleiiOGpBN/PFT/YZl/MRw3vtGZcvvYc5biB/JXtPakFLOLsoGCF93iR2T7KkWZlNGiCdG
gEIVOAnGifpXK2rEA5l8xlPdMTFg4NHIdLrvaLcz93itWuG+wguNDjlcKRop3VYUISm76tEUzZg8
o7E41FbOqYN/+9RA/n8I0xpGtsSGPRGLvEH71bKrGyzUaTwB99WQuUH4PDkzV6C0m+qjFkrj0OQp
mPNOW3V5Wb56fUJvI2ootlnEgQDDC7aua/U7xg3tSuNe+d0HT17SH4LS1F5HNzqRFRiuYzuonh1j
TI/52NdrFFzUk7U7ovckG4EPIdZBjAF1m5H9je0VETMObRTCK3hw3Aq9tnmoK3yCo174f8yE+Ank
rGTbg/Iinb4qX2saHOit05s1x4i+8HvaXo5j1jCeo9Bsn6Ecpw5e32hqYwC3XUOCePxkO1N2aM02
vyxnemS7QDfxd09grSc+w6/GrS5/TPO0u5pGDTCHv3QH0Z7QKjo3Dt58M8DB4c/h7UAwufXmjOm+
novsG0IxvJ0+Du76dPyoxnK60Bal9i1N5+i40ngAzmg8QBq4yJg6eqZZsLWY9a2NioPMi9OWVPpo
3SGtwBZRD5vIt6cHk/S9Yx/SbfPNZOMXiEXyiYa24TP29PvcfDcoVgLj1NZOqYffLmwVAVGCvnb3
ge7KJlW8kaQtEjLueZQt8Jp/koIrmFu7JXmtkGCdDA5amUiN1sc0/XJTe+vO4fzheaSPElSRbQLX
7DalVjQ7YU3tU5sBXsQxFf0ag2hDQLb9R8RA/neiB9nD8MwlqK6Fu0SBCwFksMvcMDuh1V+wFsyL
xjfdC8yXSmoRDURuBEaoGS/Sr/7z5/IqHU6apJKhYtH41ZM9cnEeJ+sd9Pa8r0Cs7PCVWO9VPb73
tY7izhj+aqQ23/UhYP7eS28TYoCzGxPBY1pUgCXIqRtVy2xt1wG90miibkJ5V7N/eRnteyQe4bPl
0wigSzIdAo0k4lnXVBumqFaWOQ/P+V5Kwr+1tv8mS4dUy3wiyUKM2S0NlCLey8UqIz11n4ESo9lQ
79Amxi9WNH5oSRGDhkjcL6NxHyrXqP4MdkFrxseeMhcHij8A6Boo8LKUXJaLlBKpTFQyTdCcJse2
n33F8Y8ZEeyFM4PqcQRIt7EfblGqf6RRMB+tuWmv1uyApI7L15IrexZbL71tD08Z53xuWu0NGHOO
N8TVjxxEuDKkW2xrLSEBu+laeLu2PJd9+1RU6bNeme02NudP0NMhkCuDeQ22l8dGNPqmRnZ+COay
f+Mz70ltQcSsODFqWsXA7WeyYVrqW5NXMkWDwPc2FyOEomaNUcV+N+nwZ/lxrEAcmlWzJ9ZG21WW
31EwDQ8mpaQDZaZoLe3BOuR9rqn7a7EVbSK3oUFdZsk4pivMhLEHbWYlfrstcsN5qieQ0k2R26c0
gfxjSfxTbQJFkerRTFacvMaJFn6EAZyVORXfoS7o0cUjc9dgIq+KK/KvZvxtYWPBb26CaBEWCRB1
r981cfc6CsNfuUUmL3HXfNa1Xj+lQYl/R9U3bbeWX+4HRslg3wBVeh50Iz17babDXxA5gvwmZeSb
my/z7HzFpb4RYdGubPCt29k3giMOP9J94jjeNzOFObeo2mMvTdhFtcfsrHXTPW0RbmJaMF2QylBX
iApnT/eruFqdBzHTEtcYkfaWfnH5WNZmvcNNCPH65xdsIRdjuXm2s2bcuFCAv5oo3qFGxm06hOnR
LdRe0cynKonMo5ak5bn06ePqpHGZvRwfw3kUd3qLe1T9JW2AoNxTmmsDJrmw5zxc0dzaSCcyfydz
8buWurXL+PXJRYXQlzbO14Akdl4lDMXWGFOqu7alkVFV80szIrzQ3cj68PqXnEC3iz24E4LKRlxN
zcrOhBApKZF2xk7zfxd1sXdE94dOxv0Q+wgLhcnQggissyimSxrq8UskJucskM+tQtISbvAXvBtn
5YT4W8cmiWbrzyhT2AjkTR9oU8VPUMnqunFPNZ7pE+FgT40ZcBQ2DRVS24C1nifXXGK4aLDgrGe/
DXcJcP+dEVZgD9Rkusm69uynxnEYGu8p1QUCmCi673DNQUICE8olyincu3RgWlWqb4j+SeAZY4BV
Ddt4eMmwQV8pXrh3TetkzCt6+VqH4T7zyK0iF7U80jQGDV4BjopyPtvKyoOVkb0k2vAWMal6NUbI
tv6Adcqvyg/VefyKwiqHEDXY26mZGKFlNBD4NunVKjG4t9QXTmKY2r0s819UeG9tGhkPUA/dXUJ5
bFM2YDg6F4KeBOwOXak55VbVvNoatfQgI7dBnSbYfMHfRdX4kEzyWyszW03hhwck9tnZYmgPv0yh
PIpm3/YUeBPTfwlw9nLTTsNfvhpRivFgI4AlsQxMp/tgmjCr677vv10V+ob5dku9KEUepMO57VX/
3hdEK8zdi/DjLQ6xiFsd9BU5FyDBuP6RgJXEF9mYT5ZDl8WOxHwzBJTgARH2IfBGf5fS+6CF33xl
A02grs7+okZDV013MmAsjJYMO3qs3DLaEN1YHKTbD+vc5II92zI9W4oPiZ3NOQotLQ6Nq8NqGzrk
YrMY5lVkjObBCq1N6RTpG0BGSizU6/OWGHKKud63xs2CcPXsqXQIanEabWP1tneLDLPdE2bRn6ci
CjALB/ZeB4V1Mzp6WXb/kRVVQPM2S8+jo+8br+UeFgXvMnAGNthH9S02hV421yg2t6mG4wRsRp/f
G9BLoAAm9J90pkJ8bTbKfAnauUXfEDyUcaJv2fR0SwFLf8Rbpj1yAtcA+Fo6o5bFxM+qL4tUHP9a
vRVRkwBm7gF7eKGPg03r99w/kEV1Rn02q7Y+lxF3+aKejoGRFXtGHP5K9wzIa3kK6YlXzrU71mfm
ync41Y6T3w4vY51eCXw2j4xN8k1uERU2x6F5ZpjF3a35CFscomMnq7OWiGsaGsmdmxCNJrAhX6l8
wdtKtfCSpMTPZG1zJhTnqGuZuPeDWQeWwKmMu95+qxN6lHn32ga7KI2yu9Y10ztRzfoRCywJATyV
JTpyWnLtjDKd7og0eQ4A1zz3gLCQl3pvfVTbD1H11o97rKzlY0wWEcE/lbHvx4K4LSvZugV1EgeY
b1hwwpQzBtI63weCoU4m9wbtik/TpuMbF/ITv1n1GCvfcJNl9rcC4JlFEDwlk6OS8rDRBNFn3PXA
OqSdK57B+NaiS4rzEXxfZqVHIazmKZEcsLQ/Di5oJxtrbEDpLzMr1C75E3uDolTdhmeUMKtg+m47
Nd01P8cAFGQ8+uRVzNjioii5TD3jnKJ2iWzCWfHVIivuNYjCMnEMIB3jjPGDPRFP3fiG8YSsDvQU
NJic8Y0xC0JKYHydZW4MqNsPzCHIVsoBf9qFXR8kBQxVOwiuyyIawXnIXO83XtCua6t1npdFQml3
MurVEGXj24ARd1fFQbxXnvkgAM6nDUI7+QSKXRuf27EF0R5BXpsA8gu1E0lHIHIzCM5Uqu5b038X
UmD2a3qGVlwK4o7pq9u56V3+aUxc7uIO3KtlQ81ulGOYGphAttWn+4mcL37ZKXluZxo1HjOBvhIr
7lL6nV8KiDfCYq4eZQDCkgIGmHMfB0i3WyY0BB5Mp6hrSLgo6/JsCGD6UaChIR8s89gi2stbXb9O
DdNMKMMVYxMR7xHZSo5J5m3jkD50ttVe4967BDbJHEZXIDLLaDgLRC2Ogza7LSuiTil8ew0nWtKb
Jwv+ytVx6VFRxPQe3aZde2nw2ZiO99oVDpnADEfQiBbEYo0y370yyc9xt6T5DYHJtneM4RLuda0I
bgGpVi8yjEhY0IZrZahuYNbosF4t5wiH8F2vQ/2GjuWct1F1NDs7h76mn3JMmTRkqmAbTWNJsSKO
vsfp1Mb7wTX852qYhmeDKBmjTn7Tx2qvQgbNAzPgjP4eoNTRF5QXsqLA7BNXV2eg8ao1g4k2q6MF
obUOoBEnOiTFVK+4eKSHtvVqBhgsbLJnVq05nnEGZReZAJhgDIQqGlrQKisk7eFBk89h296C3Mq+
PMMlGdNAkFIHT6U5p+u+S4oPgu5p4Djyj0mb3c49IuhMySheevsqd+NTJgv9SplKu2a0Wq7I8fBe
1uLS5tU2pyz14fQIa6s2jM5F4L+11IQPdPAo9zF9p+Z8HxH4HFRm9uy3RvdggqKXWU6XnnFoptXa
VwfxfZUKesadriFuo2t6lK5DyajKzFfNNTGKToLyf0Lz2rCRCwCFSJ+GTKdU7za/ozl9cUpkOpCt
Z6avTbmjqQ02eKCTbPiXRu/dp8wpr2GSbSlaydMI1hpCL5lfkivdiqIHozctMHcGVZ3b2MPxa9rm
zW4K67Y8BTTW3QLfKw+yLKgZctdMI8LPua0m67YcqGois7xMhvxlUdJaF514y6p5PPnA7u8jKxjv
dVkGOw8LIJ2bDhER3eRYuuj+Ry19ZcZ3h1UJxGbUJQf6Mc6qRXh5oPtuUvkI7AspejcHCUTrQk0b
sGs9ttQzcDSKF4ck+rmBnIc1DeClMOH9dtEZgXP5aEtOplwUG0OQZGp4KU2RieJkTlH14CrSIN5G
YyPS4sWYU06+/8PeeSxJjmRZ9ldGeo8SKJgCIjOzMM7dnIfHBuLBwBWcfv0cILMzs7Knq36gN0gz
cwtLI4CS9+49d4LGjTNla1nwx8mBf3WiqDwEAQb6XuRoGSDx0BVDjEgy9Db3p+AKjfD3AwhB7wQn
JssYp4rPDGj+eTloMN9gAxUdJRePoJFGp4yQl8+I/cWjbPPkoEf4vosgdTKwmFGJAALG4DS41uMY
0zuomsd4PszURM1CgSQB3Dd0VTeCBM9eTz6EQto4jqLbOuMkTg2rFUrdZoyKE5h747TBysxiRcJS
K7YEy9rraiiMhwhW0hq3X3PoNMqGY6/1+3ocIG9SScXAo9wTwT/uTkTlc+tIF6P/6J49wmk2dTyV
8K/zbDUldX6JNDU91/ELOaDpJgCXvu+yvnpBGsJGvgZjoTX1j8xBZmKN4bQp+qE4ER0Rs8OqswMq
9ZNXzCoY9Vn7WXAdQXNs+2lsH/qIC9PXX82uba5+gvQqKQ3tqIngaZw0eRvy1nkZG673CKPYb/vq
LhynNR1patRo4Jrqq1d208fgsAe1fTPeLXcRiFycfEIjTolgpecqPBmDsB4KkwwiS0zWWtnFFzhu
5r3vf/S9aO9THWBlyFEDtZRgr+wldwm2bexUIyDH1Cs3LuoSUs7999gaul3S6/rRiNo7FxqdfEPv
Nn6LXtSpfLkX86ka5sWKns506rsSLlM3N7BngNSwHIYbVZ/y1NBazTHESwjPfntyEkO/wWhsNtAw
3jJQhmuExuaHAzYnm0znEfioi0jqmOem88MKAnTFbTw89bK8sDrwDpDbkNvmSfxKO9C7RbOc3DWr
k12xtnYh/T0p8g6LippeYoanjHJUhZVf+jFaSLNo96TJ0uM31I+oDNjyRPUN1juBWkHYHQUFlZOE
vGBahveEbjpeiyS0DstdxF7dRmLNvU+uuAyFQrPWkVicuFwrpqZfUTPnWyqlzhommn7N9Q7ycG8w
osdMicIM6ueh/QD8GD0Zsq6fwc7ttcD4UI6uv0YOX0Wgqd9vLY9pHZCVKSPKotGQT2K6ejZT70oZ
pfuYRkpcJBkjbBLVTAsBGRjkDBmkaQKHJXhXl8H4lcLos9lXw3NUQjXu0gQDgINgue2z6sGujQgG
8GQSaNHZr5aLWHOcWTJ8JBpjUZx/to37CjX9MeJS34f2RH1Rb+7thP2ENgvb9sZ3prUdDu632SVr
xBKFdgiUONXRPOnwXo9U4/wXq0Y7bcD1l2E63Ewds1kY1bNzIE+PmGzBWejCPyW71LT6S5x2auM2
rf/Z2DHa+ML50sU2tMvG+dFLKr+iTVG+GAiwylTXnighw/GeVPKBcPE9oDl5VhMv0bMbPzoN8oTc
04JHxk/k9qALEaBGNjVKWgVpOYTPy0Ej9GoVTJ48EeJXbibpTRv4xNFlOUQtDY4yND+XCm6IzlJo
ASTHtv1pMEQey+DeMHodEm1oDzH1V/rpnbv1HdrMpqZtczptyKsFLsioBKo5iWyPEgu3lZ/R1O0I
LysR7rDBI8/XbWSz12ON+pOl2XuH3tfBpuy7TiraeGXosQWiM3lwv+FB8x4bClzrOnWhRuSy3jKk
AWGzKSjDXrHn8nBp9cZqccb9D3Hh3xAXDFM4WAT/e+TC7Wf/vz7yKvlrPtLv/+h34oIU/3BtYbis
bwVkBXeOOvqduCC9f0hHt3SHgUrwH4M//SdxwYa4QFle1x2Jw9aRxh/EBUv/h0W93PaEqbu/ZSf9
3/9N/lTwM//d/Fz/7f5fzdDib45Hy50BONImhkkH3eM4fzPRi84pO51UxCOXCy70mf/pG3BvwAL2
bUa6DOJforatNWT6X7aTBIdpBkj+5Uv7/1iyxd/wCMu7gB1BXdvluxDubH39iye7q3VtKl2hjoq5
aQen6LnzsitzuLjZk5mR4VNdKwfNFg4cuo/alobTL1by4TxMgXo2kC7+67dk/I0uML8lUA2GITFu
Gx7a0n9+SxXVPFm4ujqCWuvYyePV0VtEYWkqf2RNrN9Trv0yr5u9aQbfLBsDXms7zoba0UrZ6ISV
lNtW9e2eJSe19JTZiVEmWStmZPQcLGAKk421zBvGgMK3NzkaGa2vD73B4KgFw+u//kTC+Wdz6/yJ
bF1ytrmcUC7pW//8iUqNIZwgIXXUPYqYpkQs4oZ4eArCemk1WgeMhSCoksE4iIJgnKxd1aTH501x
cQf1QrXXeFCG+87ywPs31lvBqU4fYQyIFvzxf/7DXt4bJ7ppOeZ8kczn+19PgKZu4qp3JZakoH/y
e/Bkps5coTsjqC9mu9oDJzWaBMpgxzmlNr1mlhPHFI8FTbFkesi0h0Af/+37+i8npiO4CHlXluPp
/FDzd/qXEzPWNVafyAgPFlCpBkOlqbckqaPeIkVYXRp7jjBpvC34qHhvBP1bgbeCQJJyoL0xiWvW
hf/mxPy7DdxiCCEPwDWgwfBbkhzyz29prAWWeH/oDmYsehTWvnZ2qmyrg4u9emlEU8C/JoYZPJZ9
Gr8oQcGV3cV6sgh3pkhKAoJfAFhBi0oWjkYlhW7iiWyBo8on/b1CoiWRBFxRU6B6ooZCM916ccZB
XJxOhy9k7ZSIq6sACuXaeBS13F5NhQHoatC2o4vptvPHb3lLijiBycOuzvOLVUuIJEV9BMVO3Qw4
5oDenq6rOJhafWPRou1yynMsI8nDGn9FMRtgPcT/OtBk30hL0eIh8nBLMluEqgNIN8kcNMAM9+Vf
XyWG9V+vE2kLzPuC614H3GD97QtWROfSUmvag9EjZqZeeDMD/wxjldzx2KxooQfxKind7j74ww2V
wMRcr9QdR81da4dwhSACJSNLhrPXVT+rTAJpL/mCxvZHHxL0OIyEoSb+5J9DX34viDffR9Ho8f0a
8MqsfuPg1fjwAUCRZ+Ot08Go6UUY8tQbFuHjxos3sn4Na6mjsOGw3Eq8IEBq1N47NBhrMxwx2s68
ieWQht5N+C6Sp1z429ZBBlrTYI4r8myaYTgsHaMOSs1j6D8MK9neFZ2jvZ5M4mWC/ZLUVfjgxQXE
ZeQ5W06eaVMHG8fI07XdZPF+Fi5guyrQ8JO9sgvnC79Q8dGypgS6d5FcDfvb2BqKgHQRXI2Unts0
obchBXAD2SDecXHPBMuKfJaxBjLaB5v4AuakQXLIu2/KFLtGVBNcwQo1i99HcAys1SVKJzGNbKMp
/6NiN7RxvDlSv7s2DsSugGcoDOVdesJkjktHLtUH0urzQhyZ2OMNlmOyYq0RFrXbjoDjo/pCzAxS
1RkeE1rDpU6hxGQAYpLa/1Rd9+piGjgtv5GDfGfNQlFsZF83qMn1D5sFGzRXtslDT60hbvIj3pob
Ojm1lUDGLsyqR6+U0aNs3DMOa/MSigSSntZFjzpKG2RS5c2s8nKvaaV4bpX0GZldMuwGiiWGE1zs
gs9ItWu89Rpni2GRO9KmtP1lTNE/sMpHz4niY25WtEyK5ms0E4bqQeDt89oaXCecoMQGAiNxVmJV
mDaxFmQokDFCOvTULqSHx5d65mL7fXhLJgk3QFAaIPmKYdYdnmIC+k44QqKHgc7BLu4sUPrUAlbK
qVJUA+Z0zyl33X0Hc3gUR8dybD+HCjBEm2nDvYNQ4yXJeWobEyXtYD5Zeqk9RIjXl3umpb+QPc+X
LHLaZiPRWEVNGz2djljV5exXlw82SKEjerUQ9xF3J2oAv/0hgS8IML53t8tjKMVmryQEqczIp8vy
ZNPTo43tKmvrZRFZYhIxcBHUwWM1H9JsQtTqUEJf7o4lg2llhsOVVOX98pClK/TwvTjVZsbOx3PD
vWEkFMhVOJv5LB3EkqU9LQfyjk9hOk44snlG6OrtAYcScXkE+dCPvi+HxuALhTX7fbmXVe504+Nt
BhaOJ1CwhA9ip3xeDgMGIFilakeiQ7Cicz4Ar4t12ELQNqs0y07TUBZ3L+2blT14zXOg5JYJdrpo
hTqBQvbekFhKPAF1/2ySVCGIvYLFKw+hLccDgrtmlTs4xJu2iFe6V2t4jRPi2yd0tUs/zy27dcTm
LEKz2lBmgQNYry3s3ESS4z/LM3kUVhgh1LDkpjSG72neendszKk0oAaY3b1b0W8f32g/nS2Hun8Y
VgcH2qBSQQdBWlQr35upC156Tv34OHBdbLXaWtltnxLkaSMy6xsbWKB9Aa1Lo0eSmphYqdgGciKu
zEXi6VHV3QMsmXZBT2ZmR1eJ8Nrol8HQtvNoYTJytS7AO8aJynCdtdhPRFnj+Sf/rRp8CnrZ18Zs
cWAy+B4oSq1U1brEXTfhRvMBQeodm7AiRno5Gq9x48DeH+sStL96nCFQPtQAMss9d72ISj2aZ5s0
pYHokw+ahhFIrbk7miJxOk4KjpltmMcisfpVFL/bbdvcdYAUBEUhBpjHpyl1TTJpaEfWX1xdKx6Z
qW4Z4pAzng1F/3p4Jowi2rc2xA1p7ykUIpjzLGdbmRSx+n74Ou/MdxZlkBYa8xq01zEn7WZjTcQu
1dRH11Y8HVAfllQwwjVgZvURpNOzQ5TaJQoAvChF/Eqi6pU+9DQ9vEg7lbRABYwELxTZmd/vjlUS
s1og77KY6NnpvtzOu110P/Jgp7h8NeHia5mSvUJyu7Jc8Ih8tHE3ZW65GSISv7RQwSXQxDddUyjE
vHZLWEkGDxEsUtxRLRzQTF0GgJ5kT/UXdtGmUNNNtN1ZQRl9n2inexlmJ1A4B/jgycGMitvUumrH
hizdE9gY7SwtPE39uAuT7j3KZ83D4L/oJj6YRLefk2DcWG2orzgdtTd8k+4mHPK913ZyM9oBVK7y
sbJjcfLrCGdsMRT87w0iURuXibWbzvQTMcbiWWciEOmDTqrUyUsnuqHxOiBl+0jd3D4VKDi3RcDM
Oha5dwnndUCm7YbGrsA1WvaJag1tr4Awq+86PbyN3pMLarbFtURYcdO9n2EPitX3zS8sakjBtKuf
1HJAqGBWPWqN9yBaU57scapgm8G5CqiAHVppDk+ONYkzbhemY7fBNAIsgmSdobrjkcxWC+Enr10i
+GT4BkTOhoZZuWta/3CyUuyisKHMo9UG1QkXBbCOAiBqit0l6pKjXjq3kuwyIrAJ6qE/rVE8VYlz
FzH9V83bFJgWjqhrScRAjbCRCE9WrvQrhIi8ea2h/VK03jUPChjKJXRQe8Rn3bSRfvUyEicC2gqh
99J1JUbnrCOBtxmY/V0rPAAN+CjDEV0CsWgWn2zUKkKS4rBGVx5l54EC1saLWx/9Qbcu2848eGb5
QLhpdRhqkOhacaSH0B264Wdlq/za50CVSEv6VUxgwvuACRz4yDqbSjK8Sm2HSLo6pDmuPiY1tbX4
8daeqAmIDFCUh4mEB14zFBKJ+m50s+l15CMkUYYaWsu1I8EGXDS8RuP7xEspUe45g+hemch6J3J9
LCNoaERRseoRIQ1Bw9yDPWTXp84lo7/j0/m7pN0celHZCXIqST+yIGUDO0Hs/EytaLqHzdaIJAlc
jefuqxhJqTW60PNbA/OQSyeTWsWqQ1pRe1360vabVivRzhRVee77jUSF9VK1Arw+oVFDm78jCSt2
TeS9GC2qv2jyN20P6oG3Y64YNxD/OG782o76r4q+78qHkfyEsYI3N5qfXadNa6pixU5oTY7RCgpD
3HTFOUVF+ZIiDgFFnDA1NTH9MyleOpoCBy0c6PPPd9u2Gy7MLHzFnXsmD167dYA0ntssOyakmXZl
7wAMBmlYODZs3dHxQTqROSmNJPsiQqJi+7j7acr6SO3h6lbEOBkWwt8qU84ZRot99uq23eodkHK2
ccsjUd87Z+CmsG0n4pnjNAIzsvylWP5VW5yrzrNWVibDdaqi/lK12BhaPSnWKmv6syPhIkf4ZLdW
ZXBX8394qLR2fV/ou8jOvlZsyKAKRMFlubUcEGCEUNBku7aDXCNcSLe0s4e4oDQ667Q8pY6S00Cz
cj9M3i/ZGLRH9RFcSmyeHM0hP2Q+IC3FwNsBeY46LMjkLa9G4OkxVlvkrHhBP3Sc0jtNvwm2dNja
70PqOHcaoas+94snPTXsQ0kFB8L+WDwtj7U2NJmggsddF6bGUhpZ4ESk51OOGNdtmvK+3AOVJk6O
28Wr5W5wsFXQ7DiNFS26LKKzYhdbThnzEY2T+Tgm2PES8kXXIX2VVUW15ViaY4jbSww3nezplqTX
Z4Ij1kwbT1JAZMnHMjtYFm8HXVx5QV/2Ck5dXkTjEnhIsp6l09cDLyCeGuqyTyFBxyB2yztIEGuX
9zo7MINSs8Aojr6FywdIhVEQVWwE+cVl/F2Txpdj9NceRI2fYJx0/dRP+URSw3xf4ohYSaugswLd
KWaDdEbp6KJ3SMd1TRHtZGnBk9m6FbakwT0X4dDP0GWK88N0Wg45OLrsL/chrqFpC4Zpa/A9M2WO
zs9I1OPWEYj5S2zDpf2YFuRWSC6iM+tyHD30mrOswEA9VDFcvqDaD3V5M2gA7ozI/qLpE5eDBPPB
uuE4KCfeQhJLt22QARhJv2AQ++ZXenDW0uqA5d3h1aJLh3ODHzZ41InLgtV8q5Di4wN9YYV3iBGd
DRFvdRQWr50Jhki89HT9jq7dayuQql/LNEzoacfvmk4sFyo/QNHRi6PYelXm0WSNhrHbWmM5irgE
ve+gGT7JNDz0bveqqbBd0xXLdGfaOCrCEv8yQ6pXHRCXvRq02esScJbWI3HM/SG2mkcWJ+/hPMOk
Vr8nARYjAvkL5cEQSBkxeVThPVGOP4c7YRmqiRxVAXiSnqYARasLWuNjL+tNXeIWqvXPvH1ine9v
/XKs6XayqhGVFMfYJELXBjrSWVaCzE7DLOtwTZUgmyMdzqrutj8tTbY7x04+aTBCJ5fuu0HX5aiw
2fis0F16qUdKbWv0Dht0ENhl5+FyOWREPFShA/nJ+1lPfE50nwibnKNwG53Wr/3oRLhSm4oACoRW
K00VLm0xfdd3LuIjOhGbgnid2NGeNMjYu7zsyJrJ02+D134QWsSqKyMjOHHfdMPTaF+gaijrAXHX
OHkrGyXsivSgiogCusId26E8E798vuqi94lD05i3NcFCAPfvZ/JhxkV2L/SMzlY5ZLu5gqzg+Pxg
4HhgBApXhWl4D64G0F7R4TuYWf6rtweLcHvb2InBs98Cx7x5pX0kGRg1ILgtRi2gtroXmq+OV3yp
2iiFxsIW2PLwNoZeH1+Msj7XZSEfEzmvvlT1NVJ58c5PctVS/60qccJFVfnptA3yBVqP+5rQ0rXT
oXKOwkRf0Tt5YtOenC0poH2lJgUzaWJeSj34UQYqjiSVu7rR3jqGHxWxa49Huj1FwfTl+kW1AdlI
Hnzlh4cm1bz9pD8R0N4WUb6vZVE8RhEVQ9RrWUtypeVIyabcQZklRsA6fnbp0oLWXPuqi0a/wPck
3dwiv4WeD18iAjZrEbBBV9nYaVWuhUbCtWc3XxWFI+KHMLQatAIZ9xi/bP3BTIW8hxSolebc3fjY
WaP+Weh0HKdAWuc49cZDPIfDs5baJ537qE/OFQlwhA5O2HvUBmKVdp5NU7hrtulLT1H5oEVkBVKl
Lh/yMnqWVrLRJryW/Gpkv9nUk8Cdyy2+xK0b5xldvMk503zTVkc5YFoSnYQoOM8bgQZId7TNIwsF
/PZkBic17x5d46NLkt5rHqtdXoxv+Hb7jQoM0vhgvlCorvL1FOHNEn3yKDScm2ogLEegO8ZPso4M
Gn117aNc55xGT10+dHl9SzQctAQgraNkZE2LFsRnW1Qe+rokMFD5qJujY98kWBfyqSeEkbidJXjH
yWSOa3F6dW2X/j+la9Kb5pvY6WeDs08Cc1N8dYn9WQ36S668nZb0FjEfs6DhN59owZ6ykNYmLb+5
E3CTWaQwsQYkscSwcVkuogXSdYYwCo/O7N1ecoKW8Kvl7nKgwQ+x/r/9s18QHvTns3vp1buxD59d
A3BU0a/LzvmQCV6L2koNZ4s6bJeNKjl0ZeYdqvkJs4NzgkbBbAL53avSTRMC0F8OaJVxmv4I2YOb
+npgsXbxgUkdUy1j6fXQFnRr2qh7VH5xSeiZn1SGTgNaCcHOCO80k7ierG2102Q81JnXstPU3K1M
Km0lnJA8zCCenvwyU/TspwwpUPAo9xXCiudIdq8VoqL9ny7lAUnsUFWkNghSEvaF18tntLJEb3Tu
O9FP+Ez8MX+ZZLGaY6Gjrj9quUNom+mOt3CMSsThWr1JUDIEXir4atKTr4f6IWi0gh+upZIxqiO8
aI2KdpMZK23QspNrgszyAut5YOACg3by8ukHPzaG/06zj1avXPwJJPFGxfiFlAHvRrStuSfMr2Cj
uI6jidm4qnN2gCMp2jkQyTClstKmQf5gI2B381ydy1btPc7kjaYrj2cBWjOHUKyhIhnulHxxsqw6
+4pig0/o1KamX4ayVN1M3PRvhef2O8ka4Zg2QffoacjxaT803zFF7eXU7MnZtJ5BjOd7LgF18MNQ
wfDwz0rF2ifoJGzmLgC8IQtRngIgnjcB24LF+GdQUOMhbDAHj/RBKuuj40fyZxaiL2gqHJQahnJM
pxdizoFj6+OhtGrnW0YTm60XsSWSPI4DKJInDwHVsWsp8rKhlps8gLRmaL2JlBbxe+t7035SDB3E
lJrMLU1NaW7C8N9D3SgJTom8+lRjppoTFJ1bUAYp9cAcG4PTahdZkS49Yj7fsNn/ZZb1gQ0lyZgI
i1C7q4cEVOgLxbZZUs8Uj5L9bLODwxsYPpMh1W7ne7KkHQcDUN4aery4YCckzFbbbK1RvYTsEdZx
yy44qLJojTwk31tggB2fTA4cYdrjgBgI3cI1rnLmIc35XsGWONpf1dA0N7KUxTBoMO9041yYhCtK
CLTHPh60XQU84tpX2dWNFRlPqZfSHhzOdCdJuexGaKZx+2hkzmdisSS2UuKRqPjeCRXHaRcySQnc
LaXTPrU1k3GNewh87PSjLrPuYPnALBATgJVuSRQl3Tw4VFW4iyugJHKI6iv5jUSc96h1tAneSjJW
h7YdP8KwYYneV+K2lKU829zTNnKehP5ZmlaxU3nOFNa4X4DrwW4oQvNESJJNFaPYtYbBOTaAjwBH
+haNpcL/2D/za41HlIvsgZJu2ikDerN0xx5XdmvsE6LKdoITjCEiXTuxt54SqsN1zvNDs3r3GokS
kjZSOeotGuzmQpnTvgziQ7bZg7Lr6hEKNdxMJ0C+iXIis5jSqr4e9vb4MXr9zVMeQImk2dp8vacx
Ul/IFYfi5jjn2Iidmxr79wAR3r0t/YucieUwVZI1OkcGgNF58IpUWydkaiVTUD+AquHUomMDSy7a
TTMRoYnap8lBvejaP0pz2CrbiAH34I41Y2vc1qaad+qwCkrNZX2cbdvelOAJ7WAz9M13vR+hKoBd
2tSotg/dIa/wUWf50F6B+GGkCaikadMV7Ka9J/DL3OgFdpulcjDrtDd+U4Zom9Shkr06dgm6oMgt
xWFM+Dosy7pFmSs/qlcSdTPbb3CpddVp7JLnYDCiWzwWxjlpxMYpyRgfRs+GgVDkV+DDwmMD6Rlk
gGm4RMORjWdIQa9vCcGZ6tn01xbFO6M9q3C0jRNpp1+b6ThG0ak1rejmaPSaWSQhAgc3pD9EASsh
SefpjmAzmV392iWuNF7UCO69TTFgqKara/nigDUs2Qk2IbPbkvNi4vtjYeucw9xtz20O0pIg0H1p
VP5azPYmaY0bBh7+UdHYGyzaXkdHJTbOgw/k2kwxHKaxdlLtUzS47Zdu1L+0YEJh5E1qHwp+YiuF
wFNUU3gM2hCEGf35MaM1JmLH3OeyK9ao5bqbM9ADLlj4xY11mQLCzb0Bd7yIQ8weRgkOxiATu/BN
cmfrgJNQSx5dXmITuQPyKDP2YYLs2ylYd4M8ROz/z2iLIHB6o3POWTP6DYWjpDOaPTvc8oomqD0N
IVXTWekbhc6bnlntgbHqjVYFGi6V4+se5qWFqGj4GugVN4nB2We4RQYRA+Hb0PTRltkBNXMbJBRO
fLHvmHpPVmRMJ2wC3d6KxotgQXEx50NkMCJXQXv2e1aEhU4CQktb6hQ5NJtxML/0YAj3PuSwjVae
qaRm58BUYl332q/UL0v6E37xYlrQbbQk2dvuh26P9kutVc7LRNG/6ZFx6V1zlamoLnbrH2SPo1lM
sX/iG5mo00UvDWF3N3xa9PPcBi8qhbNzlmLLQnvm4o8DflCKUp0xyLFBzIarFrPkC3UU/ylWhmFj
BNFPJy7THfAQ6+ToqXv0mrcsABgRidhfkysPndJhYqfcanATJAvhjklRbH1KFiunZsDgDQ4ntdAo
vFrshi6g6Cfj0YIHFnTHmLpQ1Zd+dYApV278zh5A6AzGyiaaZDsZfgD5Fg3yLUROvEP0RktCNa+G
GfUYrH3M0b2ixZQqs7+i/Ydc0J6SWj5UZVU/IDrGyT0POylXMDqU5CAHBKo5a/WycdVNzm1qciXq
qz08GIEdHtyYET5WiHpQ2yYP4XxLRtrPJGfTrWBLH/oUBLfhdZuuSnnMV1cn7+qLFad7l2UsaSAD
ZJEpSY8AJdgpAPpX2IP2pWe+qiplmrR0fYsnMGbmDpxr3wzxoc/0awIFxKtxXHl9glgOqNWBcQ9E
lSccirEZnst8+gwlHkndzbxnooivqqn0D98k7jzsHfigk7iD9CRZKmuJmueLXNdRqfZWlWunQk+/
Ym+E09h750LZGDYcCyAJYa6s909SN4OXqhHnqB/Gc2C3BunmEim06X4fQ6vaj37eb7XQOIf0jT6A
Tm4mpyGyjSXpTRSBf7WGOeKX/AKLAsqpY6mHeFZ8S/pyN0UZ3QMWoQoPBWtbraK3aVDZ2XemYYMg
qL2XWHn7WV7es3a9DCn1hC4zTkJU5UOp5w+U6LdJYhSfKNh/2kH73c5VfvC9enwpKE9TWngB3Rkd
+obi0nI+LGeGrxd7iyXHtmhShOJZ5h9RnHOdBxFnfJ28WlWpE4iHWKBWVvWo2JmOIZZR3RybdUmp
jD7U1y5sxBrUB11TQ1WXIBYvNMD1Taro53Ts3XZUttj20e4kEbJ+6pLMOpY5lYp4wCBBQufwpjz7
p1bj1orTVN+zzjRep5ZVq5qMab8MwmZOVylyWdPZQ/O9R5Zyzapa349diY1G0dmsYkPbt5q0r1Mt
38Ic5qvSPesK0uYtKR/xzQXPDgaiFw9zAPZJ0Pth7CETmCFIVl8UOmUBbi73TWRNv92aRmApy92Q
6L61jCKPuQ6ceRPF3tG0QGWuMUyWYLs4KNW/iypJNwMSDJT0xamVBZ17PdX/8yYRBjBmYITNEa7L
wZ53amjA89NySycDIiW8jwI4l3y8il1C5FybYjLlEgmy97fbKgINEFRmDGtRS4/+jD5Tvfj9AGId
z41TnkVTgt832x+wB8ptvITw9nP+bjOjT5ZbIsmJSvCc91jO4dPdzOn57eYw34wCosBKyWgU1iRp
0lf+PbNtYuYiY2VO0P3jYMsw2pKrSIlkBhctL7C84G8v9cdjFYn0kwzyQ8YGjAjHOVTNBiG1PC1Z
HlteINGJI8FTxFv42wsmBeIsEwxQSY30lDs9P8QSqfbb/fnBINQmas3Y4VRnzunVCkPynIhL7w4Y
1xIG/8ddPyRIF+woayWe8efTlq//b4/9effP55m0efBd//HKgKSB7bmqZWnPDxj++Ssu90k/46cE
oHbi5NdpXEYwLa3KOqV96EAisjMEGR787x7IHvvS5Qma9c0z6uI4yKGoz97CgJpfV06Ks2P5X8BS
VaflL8stEboA/uLm+58PLY+789OWW7Xnwl6RUCf/eLnl8d9eE587CdUF+rlsBjBRwWtO8ZzCttxa
Dssf2ogdeJq0FiiQZ4/m57GZo/kwM6RbT+OySmfUEOsiUpjN9Lj8zOFyuv35s0J37uaLarmSIM2Q
uTcfuvlgOSPEvykKt1DohlNZqOFkUJ6nqMfdPw/LY1k4sTPUqJonMJ5JZcny7fJBghmYtRxGvFDb
IKlwsk6QO724Q+qEXiC1aSCjc6lWs64pBJmSEA3jEEkwRpT7PJ0ogUzuTc9GseW+kGlBkKnv7MFr
DEzRzi4ryx9ZFL4KpZ7MhBJsP2xHWvkrSufaagoEsoMREyU+Q9dmiy8SsR7Z4RHE173iUH4Adeju
jDH54Xrsd2iEvzq44s2smTuLXNOayt+JVj52EM3WxLEGe+ifV4vTbYUK7JoEJeoje3gzSvuhMeLg
EljBLpzmYnPkX3y4OZCMIsS4KznW36jF0SunMbpCAJbMCYesLGFUFDNyb9w2AB2ysbSobmLPTwGt
Y3h0jujSr74FKd5sr8PcXm1JI62d+AGO2tkaa9DyzrlrSnqk7bix6/bdSqs7FTOw3q9CDwCdj+73
wn5vnMxZ540H9iv5zmi9oQnI5wmifay56LXK8TtYl5VmZfzcNGbdkVSwoLBfjV5+avpen/NNBtl8
dxv6LKMntZUh6Bf4dTKtMxgpVkhSBUtZLbLAWNmQPTFaWXBF9O0CmQv86GsJ/oKtB0GlwhiOOWKL
mM5Nl7G39HGxwRxYByNLeYV9VRayWHsbM8V0RDeHgozrGmCgu6PV4NZBjzKxdRMNUgf3OU2dlTD5
5mp2Yiff6I5aABaKvkK4K+Da/D/2zmS7cSTLtv+Sc8QCYGZoBjV47CmSEtW4ugmWJJej73t8fW3Q
o0KenpUZ681rAmcnEk4CBrN7z9lnnbnGS25tTZdllkiZ4heVt6k77zZsroGniXVOqLB0wac7zGtW
kAs71rRJ7UQrpl80Ai2ag8LYeohtFkNZtnSsqEqaZnhyK3E/NqYLkrBpicOM7yhR4U+nFFOMIYri
kHUVnuIl3g+of2oyF4WVPXJ2/jCaVTNRJ41qGtxM8PcYadTCMMydNxElVYtgO3Vk6lit/s4CouaU
NY1qxbGNzZREhxV1+cWw8ZriaWxERk06fA8LUiDRRK9QSHrrSdlEBGDFHm31HQDvSsEcjDWwqw3f
cVuBFPbMFJNElnrbapA7ichrqaPc2ehaGUMSbIZv8GjNzUBGzppZsrklGFRfVWXe7SIf07AMGvkw
jAWqJD07TC4obSeFTTRlRn1LV30zzcuGy0N+DIiz7Y07PRs1rkLKXdfl9GICUT6lUwPzJgJxFIF7
o+Bt2ntfDfaD1gbkGXuevqGviKBTeQ8D6uK9yyJxkZcZJ6gIbYoHykDuI82Vx/8A01F2Ky38YgHY
6RwYC0ofjxkPdv+Ni8YPXQt6JUEbjcoEXl7gdtF1VwB+qP3u4bJphqthqPX7COeZxztFpfheOsJl
jeX1D7asqPaTQaFF02cShu2VGfbhOZzdl326EYVnMlYl7s62p/k0IVzDD+wr8p2PuKkhi6ruUE6K
HkHTwn+x70Qj7LvBCDdjMnVnvTXvy6z6CPTU5amRWjWk5hssvBiZdaPfO0YsGDUwUFW5MRBAWBXr
1AVjJWtxTSzKtsuz5oDw+435TryJKCNS9xuwHGY4d+zoMS0ih9l/X5HDM3AU9A8IPYgn73pyQh2X
qVPBtBCDVGk58qTMUZ4yDM4kDUzwo7XR4kyO1JIqdkLZ316GfmAcpSFvy66ju2T5w5pyFYni2hO8
GeskGuc4oLvaTVMJ4TOFeIxTosCQCVoaMV6wRh/+OSYwUoFV3TeU5wOvSb9Z/WGc4GGowGJciZ+I
Pu+PnjsWp0gz7i6qm7KiKkmGD0mp1a6z+Pj/rCw2ZsfAP2ncHVRXtlC4OQxLN3+3WkydGbmhLYod
2Vzxru9oepOvoxGXa39zEC3eD2ldrapp3KhZ3DFYTfg3u2D+i9vDcaA/CN1QBsBDXfwmZ3e9oGkj
BP07LNtLx2vNG9tnBNB6LNVcyF4Sk/k5goBiA90xuMYxunSJBlhqRd4ta8zBKOP84DCLTfXOSG86
x39oaC7vWa7q17MK9FKN+s9f3CU48LcvzrF1HfcEOnyJ6v2fFe+4GRIR5QNfnNtY60QZzt7vvGtD
wCBDvCC3qnPy1dAZ+84agy3LpvhlEjtDxu9hPx69Wrpvw7ogv+XdMvXHnGIOxR/1iUBFwQaumAJT
jTnXuSIgB/Lv1d/s/7+YG/jWXRMXgePi7lMXwfkvJoIRByr4UCtnqJtTziQ+3xDjKyNTRZNt1Peo
MjJoljXRSon93Fkhw4M8RY0LWAjw3xptPxyQdxVH1W6ynGd3roCUUfHCmXeOhqLYDkXeL+s0UNsm
kteygSp8+U/8nwXsYSw+/+sfb8zyslVYN1X40fzq5sIrTwjcv3eA/b/k7f0tffvXP/nT/+XIPxyX
U81yHVOaBiPAX/4vx/mDljJxc1iCLIMthpw//V8C/xfEett1dCEtwoVwJ9V52wT/9Q+h/2GaUrju
fDrgBPn/S9z9F/8Xb4Prht3QzTnY93fnVWQUJmO91HZN2rgbE9TOkiTKgxb2eHh9Kq9FtqtLnLk+
JWaAS3OeVQfe5pfv7PzzXP6PNrR5N2jpzg45QZTrJUTzl1NkQkBKdiBYr7KgPcf47ZD30r4Do/nu
wnfyS6KtwrrQ1m0MBQShEVOqmWvzN7vx+5nKbriMj1h8hYtTSv2W/4eHL6LzNacIVBCOvEQm69HQ
zD2RvKKzQSrlz7HlnTlBn5ORJRQILULv6RROWaYxE+666z5EkPc3uyXl796tOYuQXGalY9syhK3P
A/sv388Q16o07IryaIcaPtUx6MqovDHywDmmpD0vhkEOqzwItKtqMlEi4dehqmFKREJU0BddZ4E5
tqS19Vr/qpulpsaQVEfECPEMTa7NbNopNz33uSmPIIv/3CSFXa0C1ROgNDrjOutzhXQ3GG64/MIS
0cYnurcFtXX0DYTs5idAZhQycv0T9aB1JW+Vf1dS41q6A0Icq8lArfTa3jeyH67nAE8TBGmUgJMA
OezsksRiI6nXQJ1QH1dxc9LT+nuHxkWhNlzy385OejTdOzkTb2388EC0iDrKkcuubf/K6/pmC5Ei
X8VjB+8ZnQwYJ7DUrFvEptTKazv67o7xGQxVcKCIQZmuhJoqygQDCXMXz++ijdO2WGfcg64xi6ST
dUwY2TcGgtGFsneoGvsjqhjojkEGBYm8+Xh05MZk8uBBMQtmYD67Fac/xlJP91oBVkUE7mcz/yBz
hbcPn1KFr21oUENOPmlUVuSv4mle1dTyynUE68zG2fad4W3LMfzMUs0n5sFiZlb+oE1xpiV2LgUa
Kukxc+/K2+g+Q2TQ22lFwSSrlpCQVxXDyU1cjzgfQvopHbx+X41LJYpmaVfd0U/lttYCbWG1E/Jc
KTeiMs+oXHd2FiOIctW9Ab5qJgPRtg2ird9V5JrC1VNp/80xUV6QdwkTdKATWwzlu2XoKCbOxmS/
IsLXcHGyrtAgDLgDpIXCGJg9C/22GZprO04+DTlKMrNo0FYpoaG1IFle79E6ZvaLUdyHRgqbkoiV
m0h/92fRbKxWNmgfPSCDNNUHfSvi/nPI46WiIMr61yXpImXFHVHB29gOpWMvG07taNQIdFtxlmk2
kSITcFQwSaBmBfkktT5G31As6VkD5mP/I7FMuYxhhi0SeCeIFFjt1G2Zbo0EyaIIfXsVyYLIYI9u
BdlWK6z2iiHArHZuIq5yJLukgskWcwwbtF+Kxex8U59brF+btAnInItCFGHzE8Am38cwmdaX6kwx
BDeWX6vNV8GGZoOZYEehnnPZNG32bQZY/fKSy+NQTOEU/1X7udy6PPb1Vj/fhKwSFu2K/ho05cyE
W7fsB/mEMN1aXx4jzgPM8vysNCebHnjyZAYZgZs/K5GhzOvD1wuNnmpMXtnQPuZC5WWTu0ZAwtZ8
n0OGihdfKfSCGXt++cOfD/7cXl4VEq63mHohf/5R9dc7XZ6drNYR/eLyp7/syahDbfRGA4sLQQKy
NEjRmf/wa98cXyM47+fnXB4dLzt/eXsILezY5WZ52V2GkGwZoS6UFjF3CuUdHUwOL43DU/ONdxrk
ZFpLTh4syCPBIyUWBCB13TyBZG3Y9/BmRiLGKpiCV8HAMlDCE2lvMEVGj9AWjxlQuqzPulu7nB6l
IFMYJWiR5LToFKUPr0CpnYxtuhNTTRSZGHRkLBTnDH9GWFTVztP9O4mkd61ClskdumqEiAs6izdE
mbu7sWyAKTsgY7L2Fb/J2m4haFp1JVeBm2QL5ReA3Bx5HWSjd8yyV5YKp6Fw4lUTjSRsIW3BfVN8
Nh3AdPxcwLhDYilNFomhivDH6Ma9m+nhFo38NVkDmCjAN8punB5ICd16Wv1R2+N6CqW5rrJ+AC+W
xwzP5W1GGBGqR0ASRSCh9WM6XoCzUivdHpFGjAUajilBo23sPer1DAeoX+qAEGZCGdpFTC5SFY7o
h8KUxMpgusGB9lly/r6U7Y0VtEyrNTFtmu+xDYrHChHgVFYWrcxgaNdtM1+0XFza+B7WleNvHBTe
m3KRD3qzQREyRxmHI/Kg4duI0JhMRBOIqubIBRc4NGrqbE8+5uzRw3Gn1CZsv1d9+imn6Z1wr29K
q6D1dggbTc3dQeOe1fphcZMlZJqCA8HEwdLrIH8w33NJ+BvpGZRIwYIxQYLZvdUD2nsbif1S2IQ3
ka0U0yynR4X1CtLQXLhhAFAxXCIMMh0EOW0iezGlr7lAHUD/rl3VydmBD0NRjRhAejw/wry7Skvj
oKryu+EU/Wb0ES7ShhqC59A1IaLZUbC3y/YqtYkE7UPxZLV4HEMTN6RCMJeUww6Lwj0mkmrbyXQr
jNBaYCp+N9Py0xpgbRdhCQ97kqBd3QQUZ3EwLPqY8L6WqKCvJ6SniJHqhaIVvegHZDQ6jBYC9NqF
WYpNbYs90aa7UZkImsYtU4ydPunUGaARWvh3UG0z35QzE8fMMUCaaKW6Ye2PAbaKhvibnNnMHq/G
hKGSNF0fXrKH6avpX1nNTyvp0wtBVwJHj7J6ANQUVF5sp5hT1HECnx6TPATLHnhMXj1YCsr/nSPV
muyku9SjAKhV5lsFU0oEWbrWCicA4BM80zpYWjrqBR2n4totbljkDfwS+UGQCpwO3jJ2SyhSGulU
5Leeyavi3JvuOkvcjWn33HvCWdrOMGACjuAX+zOs5czMDwuPXy8nFCAanj88JMNdZch0Y5XAS2HU
/XAduG0+goZcdFwtU/p2rACdVH8dSnrXgVt8kLVKmpBdAi1rHVqZIVexOLzvXdNHLdeJFWgc+2SJ
4maIsNVx+aEfOMCT8ykjDXs9ba7M1Dk7dnmuLSOE0g80Z4xfkCyfdGk/VjFDk5tyHOL/clCx46M6
49ziix6dW6+q16R7POROR4RAiIK38pNhdoPf2R6FX+RneGD8dj3YiotwNdYrlZu7wu6eIr1T1BBo
o81F/S7A3Yl8tMFwDDsyPFpWemX7K0KIw10wjEerQWWIMOKYIRobpq4lZ/7OnAKTCEOM7L5XvBYi
RrMgjceoQeLdS/Fg480KDX5Fj/xIPXkYscg4g/42DkvCFL5pgXUVS7L4mNIGUX7vg2he0J9Hc+x8
z/r0KS/wTujhzj2MLfZJpKIBZFs3ubaTBBMAzKH0OiktARwVKNblmctjP582Eou5lEXecl48lFxk
dklnPl9e5RWzF6wdmjkMtb7WmMRsTZ3DpsGgxX/G0DaUNrNr2keYfQf4nkE6XpuFWjcmpLqkJKw1
tmbZ3GTRhasKzkZz8lc2HfuFXnqIgGL0Ko7+w951eTkekcnaYHyzu0p6+7SobeprJlo0g5lejhN3
Y9MvQe+KLXjikkYHejgZ2gM2Iv6H857Qjp7WFnpNRlWbrw8q49oVMWTbqQOXA+tKD3/4zZTdDHMW
y4ApYSG77q0Pqm5pxjDGVE7aOYRX79TaoziBS4gn/s2hEzRmkyIyMT8JogyWmja8agWKjhmCbAgP
Z/Xg7FM9P9dhaBGIRWUR7xM++/baSeNwrYvih4Y8MbbFcDU1/g10JsFFr6GySfaJ7SXJ6V1HQs2f
5LD1rb2Zd+1Vr6qT7A04uYN+qxJT39tpnR6LMV0FDqwCw58t5/OPWKRptPGTgA67mUOnqA26TWXn
LQvV7cfKJgwjpBkyWIdWlu6+KYv2Oq777BpEAHm+MVDnAKPlWL6HuX8lpNfg6yF52R3QxLb9iJ7D
kVcGWlw/jX8EFvtIh1HU3dzU4siKJzWT3uKTAYKKKbh6KjPGfVXrOwO7Q97YL47iV4GcWrD2G7tr
s6LWFOs7rksjLc7sJokND1Z+VQGrzojLmEoS2rAClMY4rmDZlgdQA/uMbg2cADau2X+iOEdDrHOg
W9MjYnJSH3ZR77MYapi5SDsel8ism2uAgO+uP/S70HNiFJr5KqWtvvfM6buTD2flvlsYnEXeX102
3XxLy+3RWF5u1i1xxsvLU8JvHS5SrOiCEpHS3Cqeb0WBlQOj++v+5UEJ2RKc6Px8cHmehfyfr/9f
H6Q2uIpJQ1lgLe2XF9GzVY9/yp/DOSvl3969vLj6Syv99beXP/u6e7n19VaOHBmrEsJML+98eQPG
b6VhVbqEu2g6GobLra/Nv30MDzsJNf/b35UM/CFV+5UnMZ58vZVtRuhEvu5/pcr8fK+vjwrpdP35
ShkciNZCCSIWjW5HP3fvl+fB9bnG+vKmsYO34pfPu7xf27avlTOaa6ZKjb7M5/ZyXCoG6stNEiIQ
s5jfkklnVuBFN4GWJUw8RfJkqXQLV8646bUar0s81kuTJd4+8uGIZjEE78x2vFXZkkQc+ynOBwBm
g+0vqomjmni1RWARl1nJPD2NrY2bpUnrDfkoycmh3r4hUwnK1ny3843kFGpByqpVDZsei/jRqMVj
pCuJaYuldKI8kItJr4qVZbW7MKuMPbVfcbQT2G16dW+j4gpktGuRVB2jIEyOxZzvoguuYUZgLae+
7vZOpd9EZEBD0FNjdRzZvYWvmwHalp3dTDm426tvLMSnY5dp0/Fyy6lIAtJylyvt/IQxb9BYX9Wz
NL8uwz9fBlh4Qrg3Ulc2oOhmYlsW7MmkXsLUyk5ggaE1jqwJ6lgvMeR4gNcmY61jKK0EGk9MMf6R
polPPni6ryNfQTspjUXQS2uVXEuNAHtWKlf4WsUBrWbChY3viDdkOc/lBdD+kdF0OCo/fShNZTMu
84rK1/pjrNETGmPfXNeJRR3ILlKW6QkVhiF8tM2qOE2OkzB3Q2jhSvJEXWxBXktr262hnwUkqUy6
Omhds0NYmBFlaiGxwQm5tYbwzSuHfNNE4TNsvHDrOzlWmsRB7zvfumwElfYj4o1paSYZ6yUVbqj9
aAhpj90UmzlZE7wUmQrRZ21K6tPsAsWaYB2UMHYZ9OHVaNgfLsv5o62q6goT41qb77XzkcL6gjql
tDquVP/zWGBTWhlQ03f9HTQUPnRKJYg5Xn65BccbeIaCt9Ua5sjEsTm2fWvtED6Ko9s3YhtH0dNE
zmSxIuwOf87Rnp+6PG/1hTg6za6a87ECvE/UbPu1r+fTXhWsKMe8Id0TkaqtNGxfnCRHE/r08XIr
8R2HBViYobIvTmF6tJuw3oWtInFbKI3Ao6R8mloTX3eP/7CkHXzJ1Lkk6Qi7eanE1kVvuLk86sND
WlkYupZ4wqKjPafvXF75tQHJGVntg3RVvGlH0g1Fl7rEw3AlDufvPUhlg2WU77CZD/rLxmgxgk5Q
Zbi2FiwEiYKa5hS9y0YL/S5nBsT9nzc1DQ0lq/YMher0eHkCuWd0yKMWNvEvL7zcvLzb5fnLXVtH
YyFiYfz8mK8nvj718tjXXVIEBIAAprxfj319aCHq9Gpsn0SEHmFRBSGwk792vfAtlgDSneWo/7N/
X5/4tXvlZc9RiubIAiy1vDzTc3C5Ehj+1+sut37bvd/uXl7y2258fQVdE34kbXkCnplufUkiwQBa
RFNFfB+39tHpg5bGX9OsJF2UM7I2tROFeKb1pl1HlZnhAaY8ySwdD5kTqJMbkPxuk1kAxPMg9OFD
rzQAMbHL2VCpdpWpxCBo0TSPFB/PvpqsHbP6YGymGz96gmtEYn0g1sCAPkzmuWvAr8AmGla6MneQ
5XN2Sp96bKELMsxVHbw62TYEWb1wJgjA/WypRdGsb9OGND/LNLaydV68bNRB7ibPRKOVyJ45Unox
YKlwbJNeHHpGu2Y6qPAxbTTj7GN4xReXvZKH4Dx1wVtB2AKsUQMZLVErwAK0CudTxzhL3hkGThZP
y8npEHfCpgw0LstTP/VHCbUSlp74aGX9gVhK7udKB1pL1FXNEKGi7V5qzzmnaHs2mlz6QVwfIuOJ
dZo6JGOynvgt14znSIJytJCa0+eHEnIPmgb33kOMsMyjkZEodWgADEiPR//AvN9b+FaxmbyapZMr
31XhogLV+z0CtvjOzGNFBT1IaTtWMQTrXIG6rW+GioeyvOmpBg9LQ9bhdmoxQZi1/t6X9WujzwKJ
kYXFJMmZKp6nSPn3aR1v6YAip6qaU99z+c9ldO5KkyzLarjRaNZ2IwUdTmUUc7tpAA3shPAvG6u6
1elyVnFYrNtOwzaSeP1BTQgBwxuNlIdtpBN1BcTkODhk5uI6CShAt8V18xphWD32mAofGje8aihf
gm0AbNBmHvjxjNzHgBRexK6EXsqW5VKeSnAjNWbjrlB3RuRvsgqpV5ejXdZ64+Tp3jYqUpwsGfKw
xAucQxn2n2bmj1s2gM3GZNwhsQHVmSFwA+c3bb3U1PADtvWiU762Z0KSrxEnrmOWxGud/LZlRFrO
JpBduaBGpt0WY3DdOj2s0gzMQQeifKnawtzlY/RDBk58g+/HhaLRzpU2QZGv3+JJbjcukIQNHHi1
bpP+nVUfilyL4C9HmfsydfaxYTU/23L/1/T9m6avEIakNfjvu74Pn8Nb/WvP98+/+LPp64o/lM7E
T6djZwqJrPWvpq+hW39YYsZKOmjrUZv90vS1IHuC9HMMdHcGGg2agH82fU31hwN9UNJI1mdGpm79
4zfI53+CfiqpfhOCoP4CguW4Npg7ODAALv+5n6g3moYUO9f3Mqq6nVV392WHe4cSCZ5v2zpZLiVl
E+xD6mPvcafxmLXuCoMX5wAvMRP8Id6cIek6G+VUd0Klb1XtM63DLFzk0ybQuwdQn0hs3eC2UM59
3xhQLdSKui16ny7AqTXJbzFg7mWMZv2oRPWW6e1Kk9Qzx5kDhG3csOkqGldGRAxWW3i7igmi3dZP
0H/VQgbkqRUYVz04CKWo54oNOGnMFLQoQYNopTgnLXhuwgy3vRNv0KIfzLahfjRN0IU+Itf1N0Cq
beoV8LBgi5o0yld9TohbYqTryd4TMEgzNTQKvM3TtjXaxxTK2WRQIxduttW08KF2EeH3gNdQMlHp
LJHK9+FgbslJWhZtikW8foVtumkrJok2C3QSA/eWzfexFD3hoUZ1lXc2zVQ0t4e8x8PSg7hbFp1v
ntJ01A925Py8J4fSPF0eNypLQF2GXGKT+zBh8MD9E7pbDNU03ejoHxmnh0OtCWs1AjBZmZarYZLL
/TMeC/+cl9o2y3tWDaOIgIY1w8pVpc41T00UF6ikX+62uVeeadPFeuhuhDkG61CF8sHuavMKIxQ8
LviWpy736Btl2o3u+pj//JBYd83xbi4bFn3aTWHm9514T12MTh5lWhObvTVdY8BpD1lqbguZ8phe
wWn3+JWjUMPnKtLCuiDbmZDmgnmyaQS4PWyxtDm8aRHFjP5AVo/VqBYBnE5yQgebaXNerRLeZxXO
EZRDZYfXIebwdGwhXmMebZcIFodt0mdn5DrayYrH9r4ew2A7+mG9am3V3GeVkrcGiiZ3H0ij+qZr
ORv91ReTd3+5Y6LdIdGtO6OKXtD9sr51+M6jTAufdcKEmPV0OA2sOnqeCh3dKeqmdVSLZwis44Mn
mkeA/t171KdEzk5S3naWx5SozEhU9/R+ObSYHEeOaVvztc/S0jiAIUx1pUF+QkJuGsxehONc5B7M
GZpgRc21pffhijiBe/gt43enTPd+X8DTx+i7MAAwvOQ9pzhN7yqWKeJB3JxBH0evBoXFBakBzj3+
1YIVhB1s6p4mhZN10z6hbrrDShrcMheC+8b15tWZ/H3Rxd475jQqCcONy0XxW23nwMPA29BZEfUz
IVzrxLPMG+URzaz3rBgGTXkrjGj+YxzTMy9StE3O4PqPaSycNddPfXN51u3NrdHKeFZxOru4aMcn
uzaeRjR951oyNR0q3MOOp8BN1nX3PX3TjMK7iyd4tYNTHrAzudf1gEfdNyx3mwyhA2QRO6jM6uIB
rOhWRXx0UkMSLqOpe3AoWV9ZHWgCU55kkfhvqRbiZ/Yl3XZDH8mkwM9jpkwiHE62Q1nA1MJkWzFQ
uMN9rvXDfWaau1Zh3u3rrMPgxeN90NEvDWlOXl5hzyDZqquZCDDL6ux0vI0re7hVsulPWRhefT3E
bxlDvoUjYoFlIuyreNILkW4nJwcgPt8dR3OgHe+xV6l/qJh0PSl8Xl4e17dqauNvI9QtK+5frdKZ
PaNB9kDI5nWY1VRC53uDD2LTJLViF3NODJDyHxiBmA6nEFDGMNafiPlZOZVSD+PQt+dKuY/oU1a2
biV3TEST2ybPaNega0fur7AtJOlJVkNy0uJumQuYno5vskYHqhCSKfCA6Ka/ykMHtLvtqftCWmSl
YBL8JN6iLaPu2JU2Bj6twPqbxNkpK+vqht9PW/hdh499xLmuu/mjL7X6XsugzbVcLlepFxYbOBvh
rqAF6utd+B0R5I0DK/5j2LSGtSesd3zSZKauAArqy8vdFfpGuarakk4ibK7nhKMqAcT5BHzbPdiT
6rBtps5z7071Eq4RHEvW22vb8vPnds0lv3rWUekDrIJ/h9X0R0eh9w6d1w0Yve7R0oS20REx7KvO
UwSKYFyXvubdZsThLtxasKRrsHc6XSnPNEAypOKcwiS5UAtw04x5IWIfSwbFo53zo6Ssz8layFhR
Fe5NP7XQT3wkL+xy9M1WpLiAmHw2PbfawJQP76mLt7dORwdP6sF92UvGamCcO5XnyRFYwTGmbXOW
caFxmkftU6XoLYR5hgu8Db8NNXl40s7qfQF67ZtZlfE61PkfXZ6FsmqTJEQje9qT2YBP2rKr6YzT
8tbwp/bw87H5boahjGxy/RH3X3Ny5s3lVp+xPwhgg3UzxB3xYWZ3uNyKE0Kn4eQYqzTwhjWRp0RC
QNLl2lBbePtZpIcmxRDaICmt47Q8J8TH4N78gY7P2LodZsFECvpS9EhNigFXYUYKqOGwYpz4Ejh+
nJ3wUxfjPMnmbvkiLGTQceiT+ai3+zRHOa1FXNip8S3MyvaOBZkbRgaHzETzXp1TrUlvgRKas4HW
2GjWpzExIZJcFLapTrknNuvy0MUFXuVQv+89NPtYTI3dJDwLAUvlbvK42BMr90JjaUsnwlwPXdzv
VF+9MwhP2EI094ZgHHRBeftU2nF06uTwRguBcmZBaKri+gBKxl4W433YJdXG7EjVEU3Dx9KzsqWk
umJ/2GP0MEUlI2q87DWMojW5NIaaYIZW5Q8vhHWAdH9VWnqzqBvjrDVevhBm910M456eAQ56GyF5
Q3NwXs5RgosAxypZP09uimylJZoFtg92m6Hc0FFAaU3aSkH3EbQDcDEve9QaNVFlXEMPyBYjiFko
Do+iND+MFDof5GJN97AZyhcHkntvOLct2Z+4CvtPu7UDohnhItHc+ea39WMM0bK28O6ULfnIxfgZ
F9jJFX5tKm9PpHh9sI7rsE74B6YatuiNlT7qK3iGlGSDW3/K0W9tkBR0pJd4r2REgNj53tLNtuPZ
cgGdeksScrfUK2PbmBKKCsgxWKOsJUP/w4xpXempukWzAIv4I4yq50mq1ZR0pIxULXO+9OgZyVXZ
FyTNKOMpb/R7z47vYJ+6G3wz0tZ/9Nai78dHD69IYaKp89XOM7Urv2tuvAnp3mivOJrWE/M/5PtD
Dc6pSomLDLS7TmhvcV/f6j4GwbgF2Wvt8IEhJkcY5JjDAxmp/jLXinoRt2gAgrbGuDwtc1AoGJvu
Mrt/MMMJyRmEH4AE5YqzH4mVY30ADQ02yFeZBkNaM+nVi4gSUJ9yZgvrWMaCwmb5LbebReNyrSdx
cdYQ+OC+0OYfmT/h7Cb+K/Co78BIMvGSklTY1yu6fIGnTLr9XrkNoPTWVLAFOSqZDX0EixAR60y7
Q50BJvWf8X9n14nbvdhpecin7CNr9AKV2vigzzX3puojvkYBlG2iilp6C1VyIrq6sWQhRgSXO57R
9evsfoye2oHRWvDzVEF7DwIBTC2MyczRK7gfADi8ythwqNP4dqwAIZ7+qOfiOp77rYMr0ISr6GUq
hb2oybpBro0UPozWk2sOTOS6xzoVL/X8Pgb6E79KrkXrzeTZOIQI/1lKzhGhlR/drL6r2zpaWt9o
1b8C5n+PnO9cAc5eVbGrRagWZQ8k0/lBV+9dohAyofUiK0DNFxDJg/STunliIW4Z3zrhPMJZ++ys
/hOizVEWn3UNbjjN06PMgr2q54QWsiwDFd5irqdCroo3I7dyiBYjl68RxRnXoi4sXq2IY5nrwNZR
ww6FERnf3bPRd09+q+5qy7p2Cvc2Mccz8TzpAqDPi+60JyADV7LUDkyNTBRfwffAEOXlAEzlLJsj
qrlrI9ohhXVTxfQ+p5G0hoWlkS5GWFju1GdyNjkpKxzDyaTahRDc0/ozxZpzVMhXpYfUBAkfgvyG
OmfKN13dHv1a7spOBGvavShIVlGVnrvOKyAo2Bh98H5XaXrjE6mF3wgaFiA8CmSEgPXBqnBeJc1m
HInTJ6WXelHF5aEm6jGN1gENhyWTBpRnsDt2grpTncBcsIzu7IAfzJPq1XPbfa7Z0UZ2RrlM6nqT
DeGpLZGhNI1hbK3QXxmy1NFeKajr+RsZwO1ekrCwyHRNXbPe3xDLiCiszU1mS6yPsYDM6+ohOEn6
AqNbB2fkvYQsVD9ocRFy3QmEqckG357z4d9F904r7skaDx/iXDx5Hpd2Hz30DCK+6lSdbphl1Xvl
ckhlbjvsCD26ARz2ZACMOfbVrA8Kxxi7wXqoaJKPwc7V+lM9Z2tqyUMI32phqgJYlUCu0XY3rPzk
yh8ZTfyOfJuSCht5WO7GsBwPclKkttrgBIzd1mPQoFcCpn1D6zfadCDGVzB/DzG/2kHjfwrVYj+K
zl8XenKjaSQhlsq5wSlbk3SNrmW2dRuyggmLmmDlMPQvybh7tSq73bNO3KsgwIPmOOkO+dMLfFi6
Eimr+AxxuNEgE4HL4qx6NyfPVsiICfFIompTPtdptWkqZ84/aO7jNASP6FlvqABIDMsZ+16VhtqT
ztK0I3OTZBF+fGQm+gT2zr4NRm/DshZAXuXcWSlPYd+GlGdxuawS6rD/Tdh5NbUOdVv2F6lKObxa
wQFMNulFBQdQjlvaCr++h336Xm6f/rr6hcLGGXlr7bXmHLMnhGlwb4VV3wMXs30Hm5MYydxi0kP2
mHI1cXqFbzAc3N5kg94uyknEi69IMtt6L3u1SpSqvTUdp1r9SQEfcSrL6l1bVJDcOpONdeJFYjTP
PWy823mJpZO15L8uX65ENf5SnAWal+unCns3Y+X/+3aXP+dqdmA31m0vd+2ZjTYZzYh/HvLyRzWm
IjRn9frykJerpk4GM+lDm5UJrx8bSX2FcA8qYUV0FpxFYVj7qW8AydBIqqfvtKKYHRb1lYbHMdsL
8kfwvg/7RkDjHfr9GVUARY0B7mi/Wpn8LNr1G6DGd2f05WZEZyc8Y29M0/daYGxtmvSJk9gVWb+d
N8w+BvkSURmKm9XUv5fFZ0+ZBn2rHZuFuZH8worqRCX9ZDqz2nXX2oGZYSlHo0tk/eClPnBjjZVz
GA7F+Yc8j6Uuv60lZDg5dUiyRmfcjZMaXP54+QEYqYrWyTp1BSRXqWcfULPsg0roo5zMju2qsyEb
ZvZnULukl3noms1EDXBHCggCI0Bo1x3F4XK5ZY9/aMddMZT3Daatrcjx/UNMRiVFN2nx0vRQMNMK
cSwyxNKrF3DhabQ62MhJiAVJnubvq5sOG0m49pUqQWJffuj//dvZVEUpBc4aLCN9d6kX+2WCkaaf
46aRIQgDqZH1pdv04NTHQU+eyym5EuSyD5l29Cz8gyI+Odm8gxNg6fMNqKHpHDRoqCGavoOpjVuZ
r0dDm9A0mPp1onShaeHtHdUABeI2Yyghx6AkwoXZBAITYOG82LipE1+0ekhKdwGq4R6Vt2RoFg42
wHpPee80YMOTU99AufzCf7DPBHZTSgTLopzt48DxCCTVrCun7g9DB4FrPLZ1d8M8MPIAqGmq8j7E
U0DvjxK/C60GetSYvgMgPRrdWTSO/J4eXUw3padPb6p3bk02XvpQF3oMZBvBy6zT0zQppErCG80r
CdYYEGahtNemmm/BIUBsBRu2uPrtWbdQJHPnz/kITaSetpINNWPZgrfpcATXBNs3I43LBnYZuygX
7dkCn8vU4xdNkUhnc/YXM6SlW9Ppp4gwps/YRQfKXM4CL1cSnbw31EHDRdz+FO1CjqpycBdXXOnD
eLBsOgIuAdgYJpobJLaQx6laLGI/9HpGvdDKdg8TIpzdNlSG8bqr4C22thqoZnGbdyQYNe3tYtbw
oc23JY4flTKtfU5Nhya/G60UIZrAo5laKVxqMIfrOGwR1VNfijyamuolHt1w1gzLhxxHhzXNnlpz
O1YONPGOXQAFB4e+YG7XP66U+xvXI2+xt8kKF+ZySi0Wb1P2SaB0byltB3cNY3ZMDNvEH+JqDoNZ
wMTI8j9gStyAxi2dyYX8i+loFuX7HBMsx9jVBhvZh+bU7gY7JRf8HGPcxOkXcQnjTWZSPRqwVwtO
Y6XrveTQWJDOjk95JtnKjIhW6+m1K0G8DeX3ZIsXlA3bvFj/DF5HJLdSNJGlO6wM8bSv1sdS7/XA
U0ewUTPuClU5uU7BYJuU5ZS8k00PjR+tdFlmD5Wj3ia4zgn1vJdJq+y14dU0xU4ZXkYnOxhpG05j
t1dL8yGvl4ZMP+2GMMfMLztyT/D6/vSKcVSYAzZdDocTrUkVEyEttM1qLAY9lBtRym+wC29Jfmdo
3UvZ4GKq0alRTdpGNNmsaJY1RHJKrz0ZJ29j2/zR7GJvCHQB5ngbJ88uX0RDUoW4BDW3bnyveRBh
oUBEtiYeO6G+mAytrbl+TGBDiRITcclwG/eK6J3HKidlZWg+Coj/aP9iDTqDJ5DtjG8pkavbdjU/
45z0UIdp3lkZ/pSmxWO1tj8pC4W+dj+t0qEfG+5LlTXHIXtRxAQV1Z9rNn8iTXvXtOqHKLEjyDEC
TJz3heDqkShk1qlAmHXjtw29f6lBspk0lpUCag34eP2tN8ETMbF7gtBJCCAh1CZJDMqpUaf70nXf
AXxkQIYQFE1omXiBEMjmeectJ5iAbpQszQFBEgdLW/8MyrBVdYDaRmycek4BIwIl00NGhjNroy0w
TFcnWjK2gjnRq5z6CKEgWARZuWL90TmFkY/pcwS/GRrpGhRBS30DgXQ/zMk94QEPtklRttIpHml7
WF1gT7iWGgQ0WabczkN1EBbOGXg5mUa2RWY4j11u5z4B5xbcVDq+Lt1p7W1SvQe865vEzfTQoTZU
E4QiU6ejCil5u0258mkXwPb0hQq6DCHWuz4CnvvzRzxW7ZNXeuicWREgUUT6kP4BlEqODH7gsOYt
pG85SvQS2lMwLABtoQuc9Fk7TjYXzm4RVFisntVq7a2yunOzP1JYy9HMUjxdlvJaZuWbkbnnrZUX
wLl87hNk7tNpqhuNu2W3ly/SUHLotz8UH6fqnLuZzLCSB5jUnXvXAXncTItHt13RdR8BNfuPXtks
6vzi2LwpPaZmh1a7oSPFabJYj7rGvsgurhmP8Vgwq1EB0B6yOlhKcb9NASXEGP5JA73LJu2zdICq
jF53l2jkPOtiCpem5Vup8wEC0g/d83ab/IgNCdWEZLUqDcHCu+G/D/WjzpAz0w5RCMohmoe2UcEb
TFwE75w7II/Z6Gqtk9XZ77MFptXRTjFUYl9OP9S4z2P5aI2yibA9BMSiNQHHFuI6tEwbxk6cVzJX
CcicSqgjYVb0JotCUfxYk62G3eRGxbw8JC3PX45yjNoRCMik659kUYBmmw75YsVHokZOE/rsShA8
hEWC8GqI8huhXuklg3iYycj1pxIp+WLRcqUuFTSfVBcGCTJZC5B/1jVMpnVGh2BA6dBpb6v2UU35
88IIZlMVMX2G8wrZiTdllh82zMkNopLQrqR27ZbUoZCoMVH2vLy5sQbW0SHAU8h5Y67pu+umwe4M
PO2AjaJzNJ+xV2SDDcMQQSyLBG0f0tJO6LTB3UCnoW2zNLlzkHIT+A0IxkwKF6KtS2KCAz4D4Es/
GgAe+j7qB+9lVZetMQ1/xs6FkWeuC9+55NYpvXuh0yUdjMehm19aw7uRCbOMslNe6dhaKrjJOW1q
3PS0KEmO4jzLCY0sr8+M3JFs7Qqfbd7Paq/1ppfsWZnz+Quwxc3gcCKYoBjTX/egQX3Stnf4Cq00
05E1Gvobyj5O2WX2NbuwviuHf1xaFOHa+ugUnQfEo4OMUr15xkoTNgMvQKaqA6CLrvJKYIpWNYDH
LDcYPQ5xjKLMBWXSBR0Rs50pLQSJ3h/KmxM6F9AJwPWSETa8Wy4/czr8qXozGjKH2tUDPxJrNhvI
OFKJf7nRhvFZ89g/jehFqpB/75UD/TVYmukWpxLmAskgWIzepuyLk0M22iYNKJZG88axu/lKqjpd
2qTREH0BpszxnD2rLc6EjlCLkAlbRYP8w1yJMUsQZDuxPNazmQUmIQUM8GbaayJiecaJiN+TqQ0b
LKShxC8/EbVwdBLWPA9mp1Kky97x2g9SHrdamuyHaqaJJb/dFty/zb5Jy/UNDK7TjKsryjqVLnya
RxY5tnWhriG80pulEd+10iGWEUZk0ufX2mcNgO3GJjCDpl/2iftVVPLgSnWrtORR4lqpijMx1P0e
MfmTS3ZoatrVinJeASqTEfQU8tKqCOUtHgdZQRStVXyLYP9gRr4gZ6RuSORHPS4ZTqHQ09CQDsaI
brZRQyGceza0T2k8fei4oQmocUNylYftoBpv57S5bTyMZ6pk/y5K+ltaNuKWRnMTaqhUtEW7tRgU
Wqj5kT6x8hlKcVTaLJJziteJY7JgmhLqMad0SnZyxB0scm1vU4KW7q5dBTW6NQeVVERkEwNlquxg
HKCNoyHwCGhkFtmaFkiRf3WMzEjtyZ+ckm3zOTvX7zEAbmyagDyzzkQgIA4dHbgi3q04xWliUBir
yGw9x80geq7PiaLErD266k/uBLi9dpdgRFM2OlxlVfqdizuV7J5DwuQloDHGtfPDYI1rSK4U8t/m
Snpi1/ZAkVEMDcTUAcarDGXT6lAwaLk/QA6OEXdilWi7mpwU164CsqfPogKKSesldox7E58r7GW6
hK5GfIxTvzVJ5nvj85iPQAsbqOqljLUrfFJa7XSRqY/Utk9OizNYssAcqrW8YXmIMsb69k1c8k1m
8mTskAdZWAvB9seGNCLsH3T27X7h/KN9Z2z+fOxrPmrYqG+QyONHgrm5L5blOp2IO6jKtQxL095P
Hqe4nLgkaul7ssZbVPnpUTGYNmTlvM8KjxldqZJ/oK1QtChDbNP0ISD5syfirTIWAYkhWVQLSgSz
nyNXjg0nGDDPuc2GfBXKKw7PQ9bFhFG3geiaKzUhOEVNaKgYvathEs3PGmI5bIjkZC1qzjDyYfnU
EU8cS0LFmZ6VgVo9ZKRa+J3iHOMR9nqCGYehUdg0eXENOe0R9wOFB8h12rN07UzL3TCq3YHrj3Km
k5uhHx/Yx0ajShKpljOplbVTHmTdbNfsIPT6DjfDTPXqjsjlyodJJt5LPBzo4TStpXzRnQvXwSay
Qfe1hdOM6YnbWCfyW8klJEDL/Uhly6opR1ZqEt5ms20iQ9b4RdKgQRcdrCmGOU0xBsIC+LiS/Maq
9QOn0IfWsffSqavAGohAmM2GNF2bepOAC9vnXjTbUBFrar2zRqzMU5q7ITk3THsEang9ZuhAh2di
Hpk42metJPhsW+W2K/qr1HFO7oKkLI7L4lbJiRUoo5a3tEtIXt+zLblSoNcyP6AdgjSCiCndR3K0
+rla3S0j2nAHLzbDnY06iLuqLxh1GDMgLUdydoDN7eAuZLjEjql31pA0kUfDrQ2/S+pxS96Neu/G
CaNExThhpXwAJjmy7SDzHU/ZKYvBY5orMnCGjnuJ7s7vvSkEu9NGKlSgAP7RXamgIh/qLcfd0SiU
G0QFKD/m/kZfCQxZ2MMh3sm6g7UqH12an9xXGvpXpfI8mcvewKINUNmyfZIk5kr9NiYwqoMon5Fc
XnpBTBzGD5XNF1hqVCFTcY8er914sJDZJM1Urm5lh6atMB40phepu4zfagPoZdshbll3UJDv5QKr
NU28OiiqASNoY7v0kdyb1DMlUSJng2WdArQEgaoUzlWSW4igjILW2vgGNyPbLq07c5jHNCqOqpK+
0R1kJzL0iW/rEKRH+MtAW32zT0MmH+ZNCal5GnFFuwhhq0r3K4bLRHiBFwgGnU42p9sryZDOb4X8
tBtT2VhmB1ZavrK2t8wntS9NuB1SQwSsFYQNWAHjsdq6sQymHn+0QmTbXFD/FqPcemXTUR2Gy5ix
paIp3+F1DZhZ1gF7Os/3CjMOtYIV20LE2mPE5JzocX6O4+XGqJHZ5gkxWq0mo2I8M0fP2TuO+IEo
Rpur+DEbUjdb/iMuZsfQ7rLDiCSG80DkpCY+9+kWp/MBsEBIKhS3yuRpaPLH3KRtiUj6AFUORjXV
uBzel4xY+KFFj56DtFNBudpEH5p1XYbNonKoy+n8b8ofBqOytxX6H00b72IPGin/Nbb71WNhzsOm
xaQMzcpJ/KEpvvSzGVO1m6c4nnfIJt5Gxu8bUbAQeZ34WPN0RyWtOkTQlAkBIk7T/DCoel4h9Kjs
7ky6tps4GZ+JDDmKxY0j3N24umSlop7FDZeVH/Zi6Kyc+hVoIKhpUExman/qW/dJ2ttUGnbU5NPd
snQ3nocMFQXSDmHNGMY0cX04HGLrFuKrIPCCzScVcKk63T2JO1cZwI+wGoqoc5QYLrH+OAw7yVSF
QaGac9KOXxhM9RHNCv43Q0rDCRB5IYBVV5w8TToafjZX7yBZAAydT0tuOrPue6RDOqo/lmdvmxTh
OUbAmtlPtjbe5KYS34ziGnYfCK8S/LKSPl29eOUh0YyDPTPZnhh20dE8Awg54HhoVgYMptv+ynY6
Oh2m96ikJVHXUnythWATVZ4Zk/YybBcD5ifjq5TvsbIl/yBSNe15VZWvPpnNgyDMp1e94sG9dp+0
Oa2vRAIjrclt+p2gYo1vu8zFXZOv98nYAXPIgnhO5xtQ23xF2HEJrI8GbrnNYq841LojgRPy2Ayi
37oGNNnMTVQo+rj/O9G8WK6qvtrCeugN67Oxilfy5mKQK4sasapJ58GiwQpXssivkEZ1THIoOGGl
WUe7YoEsTNenzdQHqiPBEVrufm5f8MzO+0teh2p1n42Q3aGCazHG493QGiBDdErMZqTh0/ZKH/YD
po/E2qYDEkkMEEnYdeamVsqbGI/+XpPLcqs5+TVgCuxiGdY+e1Vhu5X0sPN1i98u71iM1XTsdoOp
CfYlkxoOdOh9UUDISwhBOf+AZpLHX2nFiG3u2jC3va1ix+U2Zr4UqDrInW6eApoj29mKbxQl4Zxl
cBi4Mr9ZFvtRa2LjwSwhkk69uZ0T7TFjFrWb1TqhNEW8bdlnMkd9kAz2D7hqjoqjx4E6ayeNDqFl
kgVQxCpofXi4B91wP/KWtuPSmyW57wQWWsDiG02ya8FsqhHIwPe9BQ177maT4/qsrSINYnf4EKXp
bVNWmtpWzthyOmQAz7aFAThAK000a0UpN1btCSIlgRum9jtgSLgyU00KA4xRzMqMgfgNI0mm3pGg
gHtu0vx1LD+k1WlkKcpwqj5j1Sqey7i8z0rj0yqxPrQkL3glhpQ+Dovu7OyYHkoOBRS1Qx8ol92v
EsSO/TX0w4vSjV6Y2TW8FNxmZaNb247zstr2X3ZSUZh6DoGqQ3s7DTpnSnmYGvDZskv2rFPspur0
ZcoVVl8DaV/lxdv5vOP8gn2JJTfL3tqG83JFuzpT4KOWogACIJqd4ZoHFWXS3uiorSeCBYI+dAzK
pyVZ3zFcR7PD2LXNC7BqTDGy4RXsQxYCM3gTZ8B+TAvPp0L+nvq23BaiTn1sbCLwMpp2HYRxIkUX
WA9OVCkcr+s0CkS3gpWr58XqtecnWdbz+nPGEM5Vy2LjNOZKd1h9UanuA0fKJzXpBwx5tInNJiM+
DzJ0lXlDNAhM03VsGYGVjstZfM/aUsSHxYIkmYv0VOtWRRCWiXZWN6TfrwppnykrH1qSLkyM5aMf
qp+hmFuEUs5d06vm1vZWKyqZO/gIV56LjBJwWuvnkXxjmuwjwBinuZFqR49XX7Gwt9OTKuW664JK
C5bS4Bp81VAZGFHtU+yuvFG8kl41VwfVsqrD5Tf6KYg1///X6ezeMb/99w2X8yP8PkxLKeTbXTrU
V1ped/7lhpfbtJ2N0O5ymT6+u/i/zxgXLX+6XCakjT9d7vA/fv19/L9/gYYjdAD5/69X8fdF/n1G
zncCe9jlZf+9JgEHHzgdxktS6aE4XR7m8ux/X8jl2XScudXu94lbpaCEuNy0K+y1//v5/X3wy7W/
j3L5TXXIhwglB+nek+/JmbeDl7PZw/7X98ShkAvlAvO+/Bajffj72+917nrOVPq9nCOyoqv237e8
/AYmpYG5/F/3FnFJXm9u7i7X/32Ey1//3vn3uX7v98/DWMpZ1qMl8Ndt+uhhNmoadUNy+/tCOl1h
AnF5rP/xayM4VjH/8FIuD173NWl+s3UqLvQaWagL1CpiNc7cm8uP/AzvSc8//rnu9+Llt3pwcOsR
XvXP9Zf7X667PMjvxZUqlL1PPdBu4cl+//D7ZL/XXW5S0siiA3++9T+Pdbnun4e5XMRa15GqaKU+
HZDt7+P9fbuXy5eHqsf2HO31f77rvzf6Tw97uU+xemQTjO3WbuzhIGrKMs1UJLsvLjoxBFbr/OOf
i+o8wHz458+TChDVjXLv3HFR+/99p8s9Lz/+uU5t5DnTCSr97zP88zS/9/3nqf7T7TQv5jX9Phb6
wu7QH9bL1Zc7mBhNAYic39nvA/yPv//zJJeL//5ZwR+6W/Ix/I8fwe/D/r6O//gwlxv+c5vLdSkK
snByjO8xg0aOzvcM0WaEtqknwq9drSIc5g6WSxb9XS4m41mxRBmvx1RvT5fVoKGFd4DU0exNo3AI
EDh3H6pQLwqFliJbNttQziexIuQL9zHgOtgy/e2viEHrr6zzb3TrepMttt2GUiusLe/5Ri9onYFx
flLjXt15ANAKYE6E5tFyVGhpOkD08fai/hvtJGpjeSu05mgBAmScSM0squVuaeWXGcdBkaInMPKB
vQdzWHqApAKXEBaIU0GRpmM7qzRAh+X8pLVeEaUdoohqbhAX9WDCtTgL9YoqKSmOFTlDmz5T4RWs
bXpto4I6Juc5TGMIpiDVTaWhBWCIbQWeXSMIoBRmit6GJmz1+7Yb97MK6ciZVvXedG19t068Mpvt
6uy8UJqwtSEfFQk7hQ4BMkmUASPpsc0RYcFWn88UrgS6Fy2/hXZpY3qEwRyDLqAcRAqK90Wd1hPE
LAIu2yMq3dbPhPnWTTD/m6WMKKCy0OLcToVyTbgGbc+Uths79iYQ9X5Jx2u6EuwxiMLaKGojgiTX
NqrBFCAeyB6aOj47azB2sZumTwkzxLXVsULGrghaNubCXW4LOf8Ihw/Gld4bM3XGo9K7TpYi97OS
x6lz9UACxrxldnatSzVF9JSzb+nTl07+5DEFpKpSEcyr5W5jonKVdtgNIMeQ/LjbzLT5pAGVb1ox
mSG18TO15BwJoj38chBfTnZXJQzt0QVyX5tW8tZQluVBVxJULZNCZV6uPskQ70ISBs/4vtq1Cg2C
dkxJTV61aWsOZUQwFk1YkzeeoGvcFe79nHn9zhW86HlF84ldnWjsmn90Gxmp4/nMIA3yRF2VsQHf
pUFnZ58qP0MMEKafj+cjSM/tgej59ZsRNmWyYDzQme+D4sQ3jT7+6eDF+WeIqY8MkGDCBalcmoJQ
N9Uc2DvuGsYUE1Atb2MKMF6grSLDLJTtWqjonYeFoUjFbBHly0ucFYj54dCgWZOoBzVeMM9loyQL
6mGV/jjL5dCPFjo6JaoSEd8vGkiEzv1soUtDREg+FqlEg6uQNKVRl2ngYWwjvUoJd7K89Es5K18b
EpFCbV5fPXLBUJ/sNOXb8WrEJ7jb94amglXL1ft1iF3fWMogTuXTorn407zr0aX6bhQ6r4UkWFkp
/hSdNkZrR2FM47GNFPcZEAXYpryKcUnV5BfKml6I0lyvfKX9aZhoimvabTLTnaiYvo7qh9WZlD2L
I8OxfxRFd0JMX/oenUrba9+0Qd4wQ6t8MI9ROcjnRiUhygQF45OMBWG1kOw3tFndeEkTI59i3JE7
6c4yFeK5O+3Bzs1nhbBGE9savKEyElWnBnXeHgyXBFBVG3eageCyLJeXxJMfcdLB8Mmar3x9JeJ9
QqaW/sHtzuxeP7ldepK4D66INdWiiYyKSLWl9zHMoxvQrpohZkCTpCC3Y/0HlBkZz/ZbPgHJmtcX
WXrXps7NKm06Gir6u2E181AiaRlacR2jD6E1tWwLSCwkhNfpbvm05VbG5VMBm04ba+ZCwwKOUwmm
Ec+gTScRkwRrt8kgrCPzQqtHGqw90ZwcE0DKR9Rx+QfRZuh/WoQw2Cz2kG/SDTatzh/YI6Zk2TgO
fh8BiauNepLO7lGjDOEUe+DzGSHbcxUYBH1gWaPjUJavUzKWgeaVZ2U87QghqpeWyE8fwF9QzkUW
JMVE9HCv0pA5UypR2YdCKZ/tXL+X87k5/SJtpr5dVmClRBCR6V+NUoAc1v+IzqDLgZea/IJkMzoV
jpmRcq2KCx8IlcXAjalWuiSvGiqFuULXOS3No5p3Nx2BxqCqr9uRRqegYaWDQPFTPfIE1jt10Ptw
Jv0Q8Eh7y9xqkzW2GRhOwr41IRhB46RQbeoCEzh6Edqjg534ubYnvvDWEQ7mobK5qQoaW4az7zr7
Q+DBbmbzLnWJGDTVcpfCHgI7he9/nGL0H+50GJisJ3ZtBkQCaeFo5OjaJ0kqu8LsBnEfJFHrHK1h
KH/cjgFfLOetkRlMBiY0So69Zer9RKTp1hlAKALaJz5oOhZpfapnNTK1EiE6vBZMEOVbZnGYKc0r
5vT8IPHFuxur7R7QAD9VVvm8rOTdm714Svv1TzPbL3qDrobWcGV3EdQ0cCKBU9Bw1QRSVkiex6ZF
RkNUEG0jhjK2KfZFjEIFetSUKbhLUKq9MbV/95LyyW7H69nGY61OCFzLnTDLt2LmmMgHEekjtQGh
l+mKiGjB56b2NLWKVr/LlD4wer6fBXLacseuG/Vhyawvm2wk9s0CD8x6X4b5/cJTdkokoW5DmyBj
4lsVfyYnOxnd/Ca79TtnSCsT45zesB/N6on5KhM5tXlocZWOmcJ0vND4YaSPZCYO22bNJJwAA1YD
hlfTSz6EK8iww5ZDdzOs3Qrpx+B8CyzwAcnXgDIGJAy1yfhJRW6hmNOmq4kGj88eoaG+J5KRXRLC
iBBT1Ha2vf1bJfJzg8zdNzNjekxqRBcswNnSjHOzol915ch+OUbQbjr67qyj7tqYTAmnuBqsP2qF
8UidXkde1F5tX7IWNpu6lM9er1yx8j1mPQEw4+jw0SdEcVEmWDpE82k3NyRt7IBnRYKPhUUCqUSG
5WozMSZ8TxcGg0Q33RA5hXqB7FBVLHYwe9dF0zyWI0QyhkKYVPj2Tm78XZbzoSkmywd99YIq5Fr3
hrvRJXdznO7bIXm3KsQEcI5BgU7lm+PBT1sxe/qCoLMNjHqouhwbBdhvaAOUDb0GMG2YQ+DW13wl
t+a4rHsPZ3JT3eANQG2DGQjPDF+X8cUeaMutpTtvBAmwZU6DBJcPn6aJntOokqfGLr/bs3GlGsoJ
6fV4ymjE7/qUqQqCHgfXAh4DdOd1Iq+QbhGtPcbv2GDIYyFkw666yBHyaPTecWhamGgk3CllhueL
0bqhoCvAQl0VqFPdhAgWY7Vo8ht8yAAgfcfBQVChsgpG3fE25A0hhcWnGlSP6KlbjjnETGioN5bo
s4dBEh9hD0+c4Kgk770vdR7Ha43AMbKorJ0bD0+KubCb88Z3NL+bZVFIQp2AQQkvSqTLVCMjOMRD
MlfSpOmZipRN0wXI5vnyUIR1aALJeu1YP1UEqVWxq1bp7glUfnEo6lvO4KNs0YFTGy8TX0+IfHWe
XQPZ38pkup3hi26SLnvQWH4CMfJdAzDEmLC7TrLmxxEZ7XGNcXlhnGLh3iA4+dRmVClrLyi9MQnF
mRsx7j2OoF5tisWEJpv0khtKENiF1lHPimdq7WfXNlrfSuAir/r8h64UwxZXzjeux6nGBizqjuc0
Xc7m9r2S5LTH7Q7pNgxQUpjtnt6tJSumTXZZbEyiJHy7NKM8yX5k5JnDldVo/Ya5O8nJ83SySLDT
dCIGl4rgpMxhH2yPd9hQGfYqxZ1Bb5yZ6yctsXrLmO2W9ESmmGsq4YxtDMF8W3PrEwqiT3bKnW8V
HbJXjYm/w0Gj/BCm8gEr6pwchLosHa5a86ZqVdMnid3ckJ9LDoEFEVAUrk8Iu5+v1rEfvadKGb8Z
7RieeZ3NcYjkPVhwSsMdJOtCJne5hDOt1t0bIMDDWK8Pq0FzRrbvnamgVvUQjZEgdmpNJKNzG5/c
CQFtpybUnZjy0cpiAHfRcqggBBCnMF5ZiepYNlltfeRjlW7ktPhmYuuRaSxPuop5KecbmPIJE54L
KtJSvi0EJUE5OBv2iKlmowSZ39f5wNznBN1e3VTV1IWVxudkTiYUQLBhWJnPmySdckwcRWG9KDAG
TGxkyFXlqy6uAHzY6swYwFIezcaMJFzz8yLVYAx08YEuz+7Zu0uqU1sULGyKcWWk4k2mxqduK0sU
6/JRXQAHDwBLlqQs/aynIrQA/WDpIjmNwiThGwLVkxp/yJD0NYXxY5yB6vY8fjPUvqybm6yzdH/R
1fsMdf0m7QgQJdF7o3gcJY6lf1iu+50xX8Iq2OwNfdrJhdChQtceOstDOqV5iIoNrHNFY53vEGYZ
sVcIsHazWzAY1xefHOOdo0mXOiBviYZFwoO44zXXun0PwlBBoNg1iP5E2Z7ysj6mqn2QfResDfXz
BKqFZr7ebezybPnLg00DJ4hWwGtrfi1IktpqzQMGVvjExHjv1NObI6Y/WTXsVobatq69o+8EVmNM
hV+v3YacYWx968RAgIOnNR9l4dyPDEM3S14dJY4lhRnlpsm9t9xCf4L+6SkeHkZTZRDK1n0D2Quc
pxMHDJWOJXQlE5AKycVDaK8k3fSqc9uy6yAJZwpSpgKeOZ10qZxUb6yjJF0ecLjJALTBfRV7DMJz
UJpyfXW9B5deOyKTilwh5sj+MOQU2BSYNuFiQQ5xbCFOGtnYRvbjdnBS9EO4nstThwMUVni845j0
e6KVwznX2IlJBG/4DepQ0cmcA/6WYLrUBD6/JFsJvsF7Wjvh1KmvSlke3J5U5Xhets0cR40sMb10
zoikaviTdoJocmNPfYEnnAJjcsAeCfwx3XSrFnsqaWuvnJUnMvNQyEiCsYQdUu8r+D68V+hvaPDc
/Gtx0td0SMMFXjW+lhEmvacjulpeGjMryQPalmBINrWsCRzD1WLnjPbM8bWombDHTDuDc/Cp6tk9
Whhvwu2oYeF0dtwsP4uv7OI0z5y9rQZBaztRckh78D1XtBuGAMDLHO9gNl9tDO+PsOKbIUkjg9RI
TK/zVVvon4AgSDvPRzZt6JG74Q+BMKcCFdsZpudtOr7xBN457A09vkrTJEiBjs6U7GXJErSeAzil
ImEU2sQJOQXA/4DdkqjHYCCmF5L9L/bOpEduJNvSf6VR62aBpJE0soG38XmMOTwkbQiPwTnPxvHX
98fIAl6WqpCF1+veCEqlQu5ONxqv3XvOd6JPqP8nXaJp4ghG4KRvg+gDpRYOhVq41NmLujA/e4Gp
I301mF1vEb79kqhZ5DTQP/GyfSLKT7hG9kYW6WecYvXtIf1UZng3BQhVK35Zkny+GPTpvg5hBD4M
PE25Fe9wKl8j09+YdncDyXLne/i8IvYooiLWWScvnjEcyalAyVFxii9Efd/VFroypn+S6VXimVtt
boWH5XhKEV2u0yhvNxECRodhMwjp/sI9ihqEZPp5O3TWNSwkfm6RTS2hBcCjjVR/xYOqrSKmfxfL
RDtCCu6jCj+94a1yxRv6mReZtVSbUFdsdBbLxoevjqgDRRJaSslpgYKXexPNbkGUc+1sxE/dMfF/
iMuQteTwRfVTwcWjKSgetTQhztMSRDcTcxb03WpCq8U34wUnLAQvATQxY9a9WUHYUAovqAAcVhZf
h4nmrGoF0KsC12NnPnhh8Fh+sfH6AWK+SpyGsHtMLU5qTg2VLybwFS3Lj7BuzMVoFnd22r8M6BQ2
Yxg9xLI7CQ8dmctM1mIMu+IQeOqxeZOy9WxckVJfJc7lRmdhJvZFhs6z6eQAqaNzSDRqorCgpOOh
qblbAqzT7rBrxBxHbb9rEkkIn2uPqWqDG5dmTMzzX04RJF+z21egZCvn3LABeFaULWtl/PTnw6ur
BUCt0WoYxSkxHaiAXfNRVsOsFbjAeEPLECLX6gHq6Pqcd+SzWqhi2rzwdpOOm8pmglz46j23uscy
hDlNShJnmvZZptYRkQX8TQ0TS4DU3mViyRvTtJWVxV8UAAZDGVMtrLj4CLNwF9vJocZbrCf2Z+jW
9KnqulxZqRFshmhrjuVd4pDsW1fpvuyA9LZ6ua4K+5oYzaE2mcR6drSOE/y3sRLvoZ8/1pG95i0c
2xAKW37XTP0p16DfJM4MdAZ/0YsnX2m4M/zblGsv5uxZw7HzoiW/OjQO9mQutUAvqblMtJ1ZuRLK
+JCt2pte9AwRJ9gXefJJLjYXO0x/jUb3luRYVXKB07gB8+tG/d2Y9Ocijp6xUFwpIa4kHIdoRLqN
XY6/2jLoCQDkQa5lXrIMp8JaTqZE3tx+dyqH7cCWuRIjrVk9Mg+o1ukmhL88LEHzTPWUpQFsb/sp
c3trIXXt5xT0J73yDqGXn022cKAoIFELJAa9iapGrcmM+xGltbW8VXb5YYv03S9LnwK+eMy0aoGE
jc3FwR3jY/4gZZbYKJLoORXQ0QMBXB5Fmj0jhlzkEg1JjvplBENJI95/i2NUsQQxdqxGeYygvjGm
RkyvFcHWqfJ+qS/VNECulxEhfYE8pkV+dazqF9Lx+y7z3XXEOuUOecPtQHx9u/Ly4hy1brA163gp
+zZYS6IERTzdaT5RFGk3bSsb7lkL6YdHHhF/6dI1ubtQUXY7u0NhPuupBxeL3fyhSuE9DZLmDZgm
TuVUdKzi/CzSCwSZVZgWD3WofoQd2td5CU5jNccpujgyHBYKvfw77H5bOuI/fKnu6Nze+wQ5cEow
e3YnY23H5ZGw8WcVmj+zgQjHQoWUtT3IdW9ahxaRZF0ePaNe4Dms05SheVzuOI09qzH7Uar4g9Pv
S+8qtZf4QUROUjAEgR92eapL/yflQbsPQ0oUn0b9ibyBdY2OaonYPgHFZO5qzaKtFwMNjs0qOGWj
dipkqcFX1t+GbIZ9t3JTl8RbobQgH0MhxMFQQ2fcShO4pee80BgQ8A/AsNI+OPcuxrZ7scAy74ZJ
uys5le+DLKGJ6RINFPUcGrV6I8ZGW5YxovtytLdjkxkHLUXLXE1VwCRCclBzQwiLJMiPo1ftbc1F
jk/g5xIHWPakjQT7EGrcbL//848/87NdzH3J+GYl0yhBC1yaPKuUzTE+K7Zp6K6CfPjhWtGZwU+7
gSk+YvYc94UkWVN35S+HPrKBgXohRavt+DybyaBQbS2fTp+RLTnaXKa0brYdFXrd8wzrahqQkXou
h+LaKhBQkcPTZ9LIyTQ6byv9m5QjsJeU0VBF33hqqg65JCqCBm+K1o4KCxOlvdMbX7iBuWmosDPf
fxexBTbHoYUOVcnysMiHOhIsEifuqD4POEfm5rmGaNPdSV/CszUxv1iLeGQT9lt/L6bopFt0rJRn
vnnJXYsUAY/wuZpfLponMMIxKgSiv3rPvbgWRAw335GpgEx9jE+T7jxl5X0Zg2FAWfOcg6DHR4Hi
vLRoacp7PIyLWrqf9WBLHoaQvOz0MZ5HB55GnMY01EdLD3pcEII7wstHMlbVoe3QPVZBRXo9mEeK
657bWuzzzvryACFvdPgp6MQJjaYT6viEU8iyYWUJuTDJPVmDkLqv4+7HkDWUQ0OMrVFktz6amrNK
FClCxlK3OSlDvOcBS5iKh6tq7YX6j2iUZy+4oYKKjzoAeTZRC0WOm7M9xs9Zf/EFtpTO5YwWBshj
C6zfgypQCRcoM7yYs7NElgdDZhtHuvGWEPbhJsTB2gktFmhQ9taIjlZL98XpCMlz3RdHz96azE3X
Wo3BAJTnDxiOsMJccxvNUrgYRSZfYsChXd9ZdA5pUqHTpO2J8XdKmZVgaS616jBpzt1gJ8kWZRA/
ZR4Fs7CN7jrXCUNi1tOq9DuGK13ATzUz400NnOE0AWEpT91l4jjgs6fuxUhBNOuiwlkM6WchaFjZ
5WcSVw+1l/e7dJzdRSmeEdPaq0y1SHcYTDUTzScpk2tLk4+nTUGqZEXHLC3CfRB3cwFt/rQd/K90
K4Mtf7t+0DM0S72JvG0ePfm/KjosGJc0ald1wjiAaRBDZZBC06MYefTBvACZo9nZ6hrhMnedNiNo
QHGuvdyuqfkZezhd7+5b0gxp97cE5oBR23giSGBw1CvEc8Dv6qR9rDKGQI3d8NXAMqUvfw5suAot
fZuBEA2jp61JLVXu4w4LDaepbVhZYAfaSD8rxu44StnEpCnx2ETn3NLvvdISW0tvq003FvupijFo
JPk6NC2QfAEPhyCwmmNPvz1xsTTEyXBxcnygunplasb3n0/A5nBp+FETH9KCtjrn1gzjq3OsRbfJ
dVEv+yqPTkoyP61qmvalGLRjzSqGAQYsUCH35ADxw/PydW7P9Weh7OPU7e2EnTSNigvAfLHDcwYI
1SrGg9XMM6Fah4NqkJ7by6Smrk3tBcld3doKWRZab5lH5o0ZYXgLjlmOfclSbGPSyP2lS6C0CSXC
7kt8s9yiTenOt+R9OvASycgtLNLaXlqWJVDRVSf8tW/K4dr6hnKg7CVoaLjtV9lwqR0+cWXzkmaC
wWwIHLY1RjKO273Znm0gBc9OLk3JY1A86rRQWFEMuvlW1uBqoTyCRFgTDXxvlONGVGyhxlxlSWY9
a8dFCR4H3c7i4L7QtUxbm62VbxkWi9DONx4yzDDseL3qSkSyespMHzzu+AaO4VR2soOaQPRuhvkS
1A4jogmAwBBN/CXtZmWExtt28F4Kp12RmHEg2GeiceiZXg3Agra5U36aKuUSjTBpZ6eu67uXNOzc
HT6lbh1UJaHjaFBXZlXt2vxY56xkmyw4Gnm07/PyDPCW7WbIzb00cXZSVtisOas0PofAvurmrRum
zzavHr0yXtt29TA1jn5oIozljX9Fu8dPW+Bx9fTFhyy1IrGzWadUPI7Wd3c9M2ZSfFZx2EGf1n56
teUiVaj1JfsdkgILfHc6uR9hYjHTYey1RBlLrTFRi4xUrJxrt2bBXpkNY7Lisb2PhT8eHKw4i4ij
j5W3FLNBMWy0UtumZfSstFTf1O6DaWkUhvp46QYAVY1OV3ioX1XHRMTp8d0FeQMGyAOvM6QT7z44
h436SUx204gbmWEPQH9HDsE8FbtueLNMjgMtfrVF6GnU7Lu6sMP7oMCVUAjGBtQqfYOet+h+Ao9A
003+eZt0C6v97F0a+mQJp+yQ2gtBVIvCTD1SbghMHWLx2vkcD+NUZWu0IFeNo3sdyhFyWGTtszh+
1KwSCI0N3UZOJensHv1ro+PMBzWO5n+Zf+mif1edTsXi9DuDvWeb5AWsz/QdRzmRIjbmEvLhURDK
+olPFLOq8BXVpZ1uQwHGc6pWiRbvMh22UO2Lh6rx4kOBLnkpKvhIeAHH0juyjvKlUeG1CVXf35VY
s6waIcsAOitsr+NY3POEjamCxQJTSQQTNUcHUm7GuGhOOMvo+ntx+aBP5WfcoAVRYfxsksK9DCta
ryEZtfyOxgkGuvae4Oko0z7otfe/tGDH9BUZu2bddQ1jtmnIP6SEDyotjkZ1c1fNzpzY0KdtANXu
Ppp/sem+ZZonD99/hE/lo7PpPJSJw6dt3BfABcMuQyC+SJBA0CBKNuT4QBasu3FVVuzDfmm8xG0U
sw70t6YM+5VhmnIZiJ0LtHxlTd5bEIVAZSDoL4sm69e1z0Em6ydqoUU9FNW+GpqXTpbT1sSAtCY7
4W5ILDIIc6ZzsECqLTcPLmIXi5Jy8f4aTOIo4dhjHVT2nLySYi3qpr3rSvcJePOKTCb8qqVR35Gh
Wy6SCCQlP48AHqY0zqM+vq/9kSY/bUYche99a8AklYzl49a4CKeSqDt+lVXub8MBg3UBuqyW9xkT
sRUWduTEKOf9Utt0jFiNVGtWBdCyGNOW73RYw4tDUrfDJssq4GH+HVCyc+BwVuFYhg62hBerJfRj
DPTQXllS5AxfbLnA2KT7YIj6sWoT2jAOJI6R+afFcylIIf1reDP97iH2cY1HNulPKs+CjZaCf6sM
9ybtDu+hugwKpZlVU27IEYVtgxVfiOmTOJldLaCzxjfpsECnLP0gCAx5jVTUfhqq/xx0eC/K1zpB
TKFYXGbzMoAj92oUPvg01+jMX40EroH0rA+rq/HJCwO0HFliRMTJkxmUi5T5y7oLnL2H5OdQxsOr
MWHhC0qNaTvR0om0PuEGbNtQW+IUSTeD78YrAgRfIEQwN5U4+ZGRo1kb7zvB9MC2/J/hAwoUdpWl
Tx5Ba6qV1tXkeSTpFlnGfuz8+7JhQCzpRSTGgFRH8m9ig3rLcvurnoazBd6AKnUV+uERQ3K+YHVq
CIKaTWLh00rm6ow5yr0Th1i6kwbDZid2la32BsSkNhuetXEyzi1aILMkmaKIdnApbIp38WUmApwx
rAitIFKinRIeBlw3s1pmFaKn2g2PilkaPberaSlF9vu827vjRlOKXE44yp4Vslqix7SAyxew1xf1
trGMvdOlPMoBJK9To/yVOhHWugG7kql9BXZ7TazkXUFUZvWb277ie7HI6oOJk2ycqQFXSxMyjkkt
02ImaAI/n1mABLFwsdFhYGJrc5k7NMsIn9hhD7GKX/n+n+R7jV9yFdAvoE1L07/xdHyHHKvs4Gto
hqfGlF9lqt7csXlmCgGFNCakVJOKuTPussrnOGAZs3qHOaqG59qxwBvpoecu2myqOPLrTJ2lL45l
Zbwbfg9mKUcnNk+zchUgfEldYGF5SbCbc+zqwyjGreQOylHvZWzcvqP9EG10q02c2LCsh20BqLn3
cc/XX7ls3rwyoBudF/eVtTF8npzs6Sn8ul1mdecBoATe2Z7hybp1IyR1ulVuAgrVqpTp2p5tLmw+
n9L8YqDprsPJOw9I0la5YX2kWfCIWTg8wBA6DPb0bSg/lwDCKNyzkwMoMMmJDFWjra+RzdlUFxAb
c1IX+yE4NaqsNkFTPeEDW+t2we2fWIeaQ2mgKg2jPOgBkl4VOzxGsvgrhLiGaUHtRU5wuA9O0XLo
4lDecghzgrU29lggQu9IZ2M5NPn8HIwMAj/yl7CsH0RL2hBQB95GtOrx0a5cuuXLmp6fAzB3UTEu
X0YjDD0pklPsVI/kJOHVHUomVgNDjCGLaVal20ppAErKezXpBtTmboNrArxaQlFWNrsiB/XR0hOO
csg7asjXbjgRLMIG5IdVvtZLdQjceO8HOkJ1FEcGAMY1/Jq3iMNiOuB36RpKABXAgaPoBwDxGTDQ
q2LACl6gRSttNK+Oqu7JHNtlXjqulUG9myrcIdTV2jJPC1jb/YMKxHtpHQPBrjlEvWQcdvPQOBSE
NmLd8b7kqK40v6zKvTBB2Q55wKwkOQoOpWFAGTEE5r2Mh/uwR1Ldt6g9jH0ZpNnGoD3gZM7DYGKG
oz1Vb8tKP8CVAW1Wm2/NAO9mDumzMzArqouXXu7c5ZN49kX8ZLGnbFzZbpN62nqlcfB5kltuvGwL
BmQOyKQ4phuJBS7GImFWg1gho+S/3IBip0QX08Az1lW2jwpQ1Z2xkUpRldBs9HISxUotPVlD/enH
3WfSzJnK08KontKqbblpRqwwxQ90959z8H07ZxRAOhd6Wm51bWBeRqq0UXFqd8J3WrIM7DGQ0TzT
7kUxvYS2vMRy2Omm2GPKrFaaMk9Rr814WTQ6BFss7Qav7emGlnpd6SUPjKZedp61sSuesHr/jmT9
IU3eLTEDDpI9Td1HLGEm31/xNvnEFYM+wOpkvHpFjRrJ+xm2uM6ZdJ40MAkLhHYtwlmChTL3Ga8V
De7MfdXJMW794v4b5f//Uw/+Q+qBSfvmL7Puz9emuX6EbfPFnvDn9IN//OQ/0g8c7+9kfeCCpyXl
2I753+EHcs5FcBzaMFKY6IP/lHhvmX8nMAFhnuPSQBOWIBfhH+EHlvF3XF+ep0tXOJ6BqOZ/En4g
//a/yj8C6Pef//U3m66OIXVPCtvg94bumfz/j+tTlAfNf/3N+N+eGGn5llq50+v+rrD0FdAUWv2l
oPpHcEljuF98r6eP4f8EX8W/Cbf/d69o6roldEnygyF+e0WEi7k1DUa569cNFn/weeWr6Zx6q6O5
44ft8q9f7veo+PkD8kKe0JFYWZbL5f/zBwyU5k91mZQMwTbY8ng6yvFSTsnVIW/4f/xSrgAMy4Hf
4dOZ1j+/FBE6BrfrhEGgSW5Jmtx8Lbqh9nOT4P2vX2l+0799a7yS7VqGZA38y7cGyQuTnz2UOJl7
b+25GESakAF1MpCT8tcvZbDm/+W1HMOzXOnZ4FiN+QL/aYUENMStIuRTiaQ2l53QL25Vr0rXOQ56
CzioYhpXuHujVtBVR7RWnbwjSXMNcvP8129lTuH4/VM7pknxjObCIf3jn9+JJFJAUx4kM8+DJp74
Z6cdn8ZguBjaeBlKyjBLfvkMqv/6Zb8/4b+8rnAcR7oEQ3j2b1dAMwhckAZ9MgOjaawzHIMPEBf9
U6WGp7pFwpUHpzifLrELG6jQoivkHnrXPfePVQtmM85L7CQv/y9vyxK28Di2Os7vt66D/NeESAfY
zYKhH6T2zpG8mkIKglNDfbb6ua0r/iDGq6UjFFBF+jgmGYPstnumO0D3s4WCFlz/+o3926/Jlibb
kwQzLvV//pomCCBjxCxxh9Kk3pUdyo667Vbj2HODW9wRUsHZUD+Jwaj+w95i/BbkMm9nbJj//drz
///TYnVdmARETZW7wRb3/Uw4hksuFgE6MbMeLoNOIIEeD7vecd6j6DVHovMfVsu/2W/+6R38tr1B
ggTdlvMOiN2dT290Vof4OhX00WO2hL++1KZu/OvV9lw+NuuSMyadhN8WZ+FntpsVZbYrdLj/lTyS
cXnrdTBvo05VZFF5g0bo0ui1VT72mZBDY+r2T3YtdsqjF97q49HlZwhzOno+a0cgt6HNtSkb/QKE
B/5Bdxfo7RMG0Kci3gx28TawwcEou8LAA1bYDQyZNgwyT2WwbR34elPBvzP//dbhtN2JpdkX2wIZ
wDiSB0saF7DRU5BPx2rGlSUJfwk8CPjnlgKxrpBaoSBFkFr4HcJAbqih658sqC6dCTTECHepETFg
ml0pOs0TGTLz1yyjWFXjtW+Gh6iymGsL/Ioovz3eY66TNpnkD0qiedXDXFtmWUsMfJjssyrYjT7J
2/F0UUCLyadP2viaSv2YCA5NHXZA7EKMyPEAefENsfUNgMBtXk+mxxI20P8sovxR2M2HO2/F85XR
E4bRodkg06EJN5gfSBhIxu3CGwqnrSnluWnAdyJteTIGZ9djpkpVS7d0poQPl+/NQzmkYdeqYnBA
s2AYs6vBa1o1F8hkx+u9mn8AK40BrXnU22uv8eHcqV2RaIAMlBahD25qgcgMAIAxEMMt+Vpo3K7H
rDjA5376vvy+Hd+gpK0Zk7zYRB6RWpjdalJBvTq8KRmcTcGszRqZj8ShfvS78sPjSGQNfFQOwRiQ
Jv3SRd1d7H3B0kQK6yIS73lOmFPPEZN9sfQOVWjclwVTEN/inSB2ehyEy4Kd8At1T5437bLMJt69
4+e9xls/Jg2jH6cMrp7NJch9VLDRZ9UNTOlShHv9JZ/6p7CfF1rUbubXi8bqFzAa5nnpVUw6Me9c
KYqfu6F07mSiX7Q+JVBJuyVFcjXi7NoRFYEH8VJVI7p05olF8CgKBt1jbTzFbo3sX7GmAoRW0C0e
ExhiC080GTol1qdF0PM6LYglZZDj0dSw6Bdiah8vE+9omYdqU5WRtoQqfY2TubszVvdOAHAr4uVM
wZeFdWjcVsld8ZUZa+PBlrQOVM75xyABan73MuHzDUb3ND93Y/Tzi+hqcs6bqura023sR+IPFeal
wUghqJhgMUL9Mi/lfn44Cx2qN71zSM/Mmg2+m4gNdGtViLn87iLquNw0dYHyPx5fDQJcOTPx3to0
bPmF2WFyc3xUAhXBBKwPBqOBiO+/l2NlB7d4vnGnjHVQa+kPYQaPUuXm0pe89PdW4kbprXeGC16+
i1kwfafv1fQXEfKcMjT24sqv3JU2jRvcPQgZvPCqOuoIC6o3/5UwS39uJmrC720L2tzFCOFI9QNL
qAys5TDQfY/VeDHmLwq4v/7B9KADV61PgIVb2T6B7wlvsuAgSwIKz8AagUWZvMo6uWoVDPVI/bKJ
mhm5BzouuBEkVxeHG3KgYeu0PLK8nhJ4wHqJIkoTRFTwF7x2G1QMbBgFXjhkczLTeFuDw1vn3My/
wqv4PIdWIErn8TdDFrrzozqhGysAJNUS4e9UDwx2sVoknn9muIh2adLaba/vbK9bDzXpL7mISN5N
2bc1L4g2JHqdXZs4KqB5Fyed7y6HDuK8YzqqhbdacqcPc2ZhbSh/gSMIroLyV0XlM3A9o1G2yZ3l
wpSui1KdkXJh9Ydy7hnpYX8QotpLxS7alPNjEqEkTghellioF+6taBs7GnkgGlMx1ZyrETW4G+aI
55CZhp2DQ3EovXVaxq9DgHHHzi36xCkXLjX0dazNApKQa+X040VPe3f1vSC/ixenjW/z40DP0psd
ODuCWo86W5xS9G9GpX9Wvv4c4z/odOMR5xJR8/Em7bu58QXC7I+vaAQcS4bIkAWH78XfZn2xcg8o
I1yowyyoHH2gYSTjmqkytOMx2YwVQlmbZR0O9ACKsf0i8sKDjOw8V9gM9z1xwoYn8k1E2C7iNCK4
htZvNiKoXyvUY9ugoZdeZSf4zHJV07tz2sbGd5DAf4MTsWoUXU+mWeZK71nzItC2lQOMZRzabgnZ
Ze3KjJuyRIdV0mxY1CI4yJ7bh54bO4w/8+BIZmnjqcDQWa7MESYTfjiWZwPB2nCxCObeHpC3WIRQ
GVeZDJfcyDNHuDjnJVlsbkfZ7oIRd9UdvRs2N56ZC7/7Ytqfr7OKi9QlQIhB3S9bUrU2wubFOjbz
Kp6jDHDRoIdXf3x3Rco91E3qlluXpm6JsGe5qKyWK+GZVzB+7irRibLsGA+ZNLOXcDB71FDGlR+8
My0CNIGW7yzCfxbfNZGFOQBFIockD+TpSL/TS4C/lOkEYsdGamATnbcIe8JlM/RJ7VzL+jPhrv0a
9JmmN0fc8aFiq3jKlXPJB26B0G+fEXU9mvNebjt3E9I+WjLcokEvfshczaNWvg6IYxgQiLYLEQ4C
0MNDU36UjX0ZpPuVDty2wtVfZS/11ZRjnBATZByC5bpl2vM7vpV0nsCcKo4HG6vMDhw0FX2qAKxV
0G8U3o/ANe2VCvIX5ZTRWoIiXDlxBpCZ5+JqGp1iN9EDlSZ+I4/CoOVeXuXVYJ/anD5s/mwqt3vO
K8aWZtGcTeaeY9Y/GtLt3+PAXYaJcwiC0fkVoEOQm0Zp/UtcWKeuQ3TF4TtaxYjh3KbTj8zRevRU
9jGJEHiJIj6iBtxWfhmdkbfoGKSjEpdsYKFIDDFmhcVH5OFVQT2QbHNtTXzTxZvVZiMiaHNIXyMe
pSudTNNhqvZjVfMQ1NOtjiJqzYKGTTmg4ENOQuBqrekrJ6rQiZnjukicfR2Ks96Yz3lPnpf89X0m
t1j2fZ6sVSu3buMbGxpc9TIVpzxCuFnb5oM91PnKKIp7YFwR1g3wi3SHvbFD2pCGGXBT92JEKB5U
UtKKVdMyyNoH3QBiZ6N9yswmOFpkqcDjqDatY0ADUCPkXo9s+LhSn1rv3LV5jI7JVBsMs7i8yuyI
7aDipkiePDDYdnZx+4BohblkqAeeqIk+K8N8DBth4ayJhXcZtYY3W36ogceH3vbGhuiRFifPfS2M
ky+tHEoD3CHk/rpLvdUN1g9LY3CPYIiSKkgotPAZLiuhuPUd7v/Rs3Zdlrjgskj+Erygh0GBUBEb
31fCI6AzW8xfiINgnrEuxzXRFw3ry3O3Eg8f7Ol2FdSJvmqZjXLmszMo6rqNLrve9HKsyINrDgW5
qjyRSAkbMfK7Xn2fYGZc0pMf8ShjGlQJwQoSnbHedT8bKDTLaeoBBjOiXAgGFLkbEZ5r5jvplvpK
yrDe9V28bvQEk1xfgrmvo23f2rtCo+Nc84RZKbiuKyDB1kLTmM8HVH6GRpJeg+vd46IurfnVHQXO
067wyjvhTczURa9Lt99POsTrHDKJWlZOYyz9IbD2Uz2RFkefgO3M2/p5/mTiD95OWXgAayV2rcfc
i6cCAXyEX85xDB5yD+EHr8SvZZuxa95h2vobIprCVWYmv4pUQWJNf1QOLW/0xhsUuRRFKgq2FnMe
VzkvMBpgMhies/Gj7uyMzavnotIYM3JuwygsVgyOwUdRG0ytu3OHgAIxp0w3MAnkBotgmktK1zAx
BLfe0eb4AA/euOSzgtwdOWFolMl2hAJqLKGp8cD8o7vEhC0gMzSi/sGZzH797Ya13phbH8a5M+zM
RUEiEZAxdzwWuHCwOlNnOUweOhfuW09GDwxgb/tdtib4K4ISmZ/RvKVq5AnLaSbu1Owd7pHaI3jW
JUwsY+CdCr6gXlsk1HjL72syCfelyIsH9qQ3Rmt336WumiVXrgk7sInii+lSvOEnecKzXJhfauRz
13p19Yg2olIufPOCs3qBegI+YI4tJdJrBFTaTyT+1KAcmgY/yNeTsAkRs3eeyYcmjeo21USvYfzN
14i07mH1u0wC+KOyL9xVVjG4oHKrcwqNzE5WRuVGO20l3Lo+hS6GXOJNygi2pzWEyw6GMKIZqoeW
813mw3QIibOSDYNUo1qnGl9jPB+22rnX0s5XAT03bOFI4pqL36dCv9hxrTH1Txhxcv17YvOyjHOa
5iCTqPjGVMwoM+VEQpYyF7dIHyTuuEnaz9Co7zw6h6VVsi2pdedWd4U/32L2dLF5TjMgr1ZFjH13
bKtnez6G9EPyUuIk22kVISqGi6XVmR3fXX7SmONvgsodmFbnP0frjsyKSykxCyQ+Zz2OK4E7o1jm
K6sl/PJHSYXhVcbsczmHr7HS0b02Pq5GHqjzsdRR3i9TQbDDHx5Zxh8rNGiRPsGVPcZZunJLMNd1
xnc9v+3WddD3GWB4DU4LHW5qU0Bn60WxArs3h8MxYTcd+Ryl3pxwiU05655E5vUE0Ro7kKpPoh+P
YN3AhEouPJU9B7RNFkU35C9kULXdU1JR9yAXPwRZcXaKlpNp0x0n07x8fwdtBLYAvfEOBBzvYd5X
82I+W8znYz0c38htvLakvUL3jca168/YezGCQpibFCKdcIRqd7pNqeXoNKsn7kOD9NHV95swG1Ji
56Nt7mTnuZjiOlGIz4dVsDzH1n6VsVcjFB8PRGOenIp7Avb7Y6XlJyS32D8UkRnMso3p8J1EnuT8
jfmfnvsfdtC998WrhTOobOE2xKyRXIQPHi09YTq7ooXY32FgKI3hZEwUu6OMrihnEcxiTNH9t+/2
2/ebN+ZnTmmxXs2MRkXMQ8qIzJvCi9GTbcUiALlJbtGezvN83p0VZiz4JALTm9FLwUTjZsbjYBAW
F4rhLGKemJpNrnm24sq/zhtGm5c/yJZMdHYbcp/wZIqaRcrl0SoOOm7anCg0KII567UulVX1/N1N
RmkreNT/0lyH5pnJ8TKxxuP8XDbRnKkp/4JoSh+FQ31XULK3BMASIgx4AZCQcjC0Eds3YhJy15QY
3lpxEmYF8xMBUpos2JIPwOSfuxb1vMG5Nv0slcI+OR8jXFEdyz9utA0A5bxtfiUDB5B5oy3f4HZ8
1lX3NG8l87caTu3OwZ0xpOE1Nj5ixM5BA7ckTXO2Ge1+FOaZfM5xRVQDZ3haEOQE97QihydbviRt
+FEZmymnq1I7ZsBTfQ/tVQOuxzXp/MdhGn7MH5NRKD1lNsVSOXc2kg1EHXz3c+OybYAsUrXyIHk1
uTsqh0ZFb0G2RggPA3CeDQiFeMdXjDB9nwQLzZguldbchjJ9Alm7mXqijkNu/4FCfYF2dj9UhQby
LLnhOAsWNdHGiKhuWZf/GB1stVbKuWNu+NhBeEPjimWg/7/sncdy3MqWrl+lo+fogDeDHtzyliyS
IkVpgqAcvPd4+vtlls4piXv3VvS8JxnIRBbKAWnW+g2fOgRmR6oHRLH24ohbWxZRLYJTiygrQFOq
EeqLGG3ZKdjgkVsQxWTeN+rW9jBeHJsUtgwshB9SC+Aa+sOkbQduvCBiA95CrFyW3ODatAELh9IT
K4GuQzLMsIizJ0Q9gIJeIx6Gl73lNfAn7Bh7Yie2JfbW3JX6mG0bBY5rQ3BulOGzeBt5MOpC1z8P
bckXZ1T3+HFikHziK4718IXg4bqqh3XaQRjvNBZ+YOtf2147y+eh9ZHigLGMexQbqgnzLbLi36y5
ZS9U4QHHPnATjCtkLz8atr5z25lbXD5+jfPBAAe9klttH+HB0UiBQMU/+oI92zRCfMXZ2Rfbe+Z7
BA9/2AEDt5WC+cG5EQhXsq+H7jEdRrARurFWCP5D0watH6IEXIoVtUUUVu60AhEqS0GKTXkJ8qPF
M8YV8yMJFwCCPNcZkiomNOdFbp0Ghe1RjIzSwgahgJUgYlRlQHAq5A+xUm7JatYZSIncZeHECqfE
5pwgpS9Mj5hCsaVETLr2INVXU/TU2JW3jfeDEeabOkkVIGvw/43iIcQqF4RLryz85k6PuXbF8NrH
z21QNAvY8PYitdJvObLxd3LvCTB5HcU4W6UNPxFUnue6nU4D1DQsNjuAxW0GdMNy3hwtY8VwFxhA
20c8UkSURlH40nUaraoSJR5bdd2tFaGPHjK15YQm5WTHUjFBW5TbFjQ2xt+6BxSB5enkfHNCcHOe
CMllPhZmYex+dxG2X9UZuX+IqXhuMWLhvUsAxuC3w2SPsBNrZPgEaLFmzkYMJZPIBZQeOaRQyz+a
o/2jG00CiECnAc2sIiP8AeIxm5hC4pmI0ly8Ami/LxW23vgZs4lKLQZUpjcjmOC/Yycs98y5wV0t
5zaMthn6HPt71SgoMRCsnkVoCl4kfy6iYKwY74kyLEhWgyxv0L3EWU1pWJDoaPsszQ73+h6njmkT
ggE9y2cZlD571HK+l6s5+UVZegF6tEzGZjZ5RGYzT/zpRstFTQW9AT16CABdYCz2xSPBuE2rszap
n3yL5XZJEsAP0s9OVLorIzR8Qg5IU4nfxjZZXQ8V1LMAACx3/Zg8VgkAH8TLeSqrfNvk0ycFXhJK
GtHd7D0MTqDxB8C3BuKNy5qt54cOJWLUB3q/1ndRnh1ivtrBHPeqW7IpqKdvgLI+YoNcbtieby3s
HpamN3UQbKApVcBzymyDVEWPg/YC+YJ0k8H6Cquv2OvZm9C69/tir6gldDSAnJPDXtdvm1ODsSEa
Vw6OK3bcr6wpPQ56pJ9Hte+eJjV7zkD4Kpk17pKUeJ3ibWbk+UsvVNYO4btlpArq+gR3toN29NLM
m3m0ICA27qqYjeoEOj/G1do8op+/6ka926h9ddcnKfQCyLjAKXt3Y3cujqpBZy2rCkRfqrFsiLvx
vokQ5NBRcAr7EAAzAiyrEu/EXRAPH+rOsPcZzkoDy222R2+QSxG5cp8tE32prFk4+Ct+bgtPxEiD
eDeXroeFYfIxQ7J7O3RWcgK3pkOKzy/54CLr6Frqo1117SbXxxYteHT3ElFYs1VBZYiBM48AbUXh
axTdpyKHUcW9YP8sLOFyFU8s/1UY+4cgNxwIDeVDWuEwJws77eyDxZMzBEGxB7/E5dP8PgUsup56
ZY1tE19GG4gfhMSL7ZCRRqsCtO9VRjsfxu/KLtQGakj6tVEV/dBl6qe8JKGQxqDGMrRlF1JQTxZR
4gNHR39ANyoLw/Pw10K24VoBPK5KvkTwAaa0mPb8muahzQa0ZsXRu6oRdsY2sOpDhNn9EVDmuEYW
i0iqUGW7FeWAWBrYWNSkKp8QTjVGzR5zAxYGJfC8vtvhWoGXZoiyHGZSjAIG+iaBAU1IuLx43WY0
xnGthtEpayeE+UXRhYlxwDme54qAPwra/zoR+7xRmhDR0BRDO8iCcL9+PeqSBHLXLM44g4hNqrgD
D1VUXTxFJblXqo8oh6uPqCwFmyQnNBj69j7McwcGbvRs2DU+rUj5sXGMsh3Q++DAv/RYoLSfjWr5
pNr1idPjna114dJI0niPlHBHIBLzINv18qWb18aDpSk6SlZQZIGowlr3wDm3ANk3JisCBh08REn+
ui03lKgSaK8uA+8ha+MAh4MIP0JbHgoaXcfHCYapRIAjKx8n03QIjROnkG0O27AWbYQLmohjohYP
s/AFiqcN9ONPplqk99EKoOHCRn8y7IUhpJmYTET8nE2noN4kD608/KaBpVvbTmOwBRAa4eKoF//C
L22qjWNsYL66wxwuk8FHJEJ3PimAkjejh0+rmTvBMbNQB4nGQy8KeTT24ROBsxlwPzO406gYgNjp
j5hEOyJI9XiQTbJQE+9ntawxWnDSMl0z6KV7nTyDTkzyYIWf+YAPSc9drhcgxq3UvJsevNbvyTZR
uNP0lekIELoz+0+Tvi2G+smC5ODXxbRzIdjo4il2xNPZTp667cwYf70Gvmbrr10lbzdE3E/WpNGi
Bzrrf8Ch7XjndEAPLYNwOHI9NZJgQbAKK7E+rYUaSHCoxSPeROhu2W1pLqG6a3szesiiuDv0ie3i
/StGm1QMNIVfQM7vvK1hVjE4YmwzVyWgv4XKnnKbjvpd6EJQcQd957cbaKkuniPNkb42C7oeN2Bx
KVu1LHw23PsubsFKYxeyjOYRR81ZQQ/Kzr9WFe89bc1O5SOYCJ+iIA7vRserhCUhh6oLJxHH5HhN
KGJcYulhHpxZNQ/ySBa+Wf+sRlapbzLPZeYEyO2UE4juqj+EQtV3GsKfR7LNCp6HwJ9h4Wgobfgj
4fEQXTlugQg/ByTA17pioTyiNRC3+Vkjhyl66i9lGL0iL9QsDaDcgGKnnRa0z3ri8M+PiK9N6jrh
ZibwMAQn9H4Oeoc7FLDm8lR64GYDO9ibbHnyNEbzocQezDW3sXNsYnUXFuNnrypfZqv9mIysGLXJ
2A2sS9n56vEB+RuAvZPxbKEkteiQdWEkCe/VnBhGoyjEPczPkIaJEyCJX7Eob+sUq41AL9c/jFJZ
RJrFMzu41j6cdHsN2XKHrd3KtZ1yVSQ+HsJO8xpb2ZfGdr+wMVlYmgNcuAu+jJX/Npn1cnSaR0xs
GNZni3zIuAmUcC++gKoPW9ZlLo/EGCIzlrDWiycWt51bsjDSnQ8tZA6CLMuyRwiUAbmOR8Y2jOg1
w7lLMR1LavszGuif6pmL1HP4wx2Z5oYuWkYhoUbNyj4GZVCQ03A/AJr9YjjtFyPXiHshPmGPizRg
BYfItb6cs/oVUsRpNg5zpZOM08n32hj4oqjKZnYCcJoV0Suj0DlRw3qvaKSnnKrc6l130asSQcWx
m3YzWgEZjOm10fvIdEZMcHOBl6OCMEb9MOYW1ktDUp9mmwg4qagfsd6P1yiPCTc9L9Sj+Bqh2Aik
MaQUYQ5DTtkcU5mv870WU4dil/n1g6b2+85h+yQjejHUVREKAh3PhkolwuJmmJDr/kHpUduPreGl
9hBvt6DFxcAt1NZnA4mgHBsdBBUIC8QVARKnviRYcxh28hZ56pPBYpHYIXtmN2vhJ0Bb6IkLWDKE
BJSgIyyEh96bXrnKYmciEvDPeBtTQMx+g4J5KrsCYE0eWUFDM9/hi5p5DsyuIXxlIOeVT+xVSk0N
19oMF5YciVNmX1jpQQesUqazjPiECDVhh7DqdHy8whhDbFbdBCgiDdEQdgbypwwIM5ouwqvDPtDZ
zrLkEWHh5m6MEd/pLDaXnc9+u4Qa3k8/bCF038HGXalwPrE0hy0ZvUHO1NBd/YQy09toxQp0SRE6
wKmV4Zolf7xCPORkA2P55x9FE4Cuv/woYEg1x7QE/vE9Li/Qg8klJLKrM+2lA05UJ2xZxUeKRhdC
+3EedgH0wxHuwOqf31v/m/fWED/hTTUAUJ4KTvZXwFdj9lZGqD/dlSLjnfnsv3gjLXzBh+BO0YFj
69MjUo0v06i9uI6OLcNwELsw0qKPvhdMbMVVNL1UUsrtuU69/WgS8vnnT2n/BRTmqZrqWIjDqZ5h
kDT8/VPm9Zgnpp1w27h8ShzCeT6bZlgwDLOZnER4Lceds7RxiQs8cFVAxqoh+SHAHBEOU4sMWQ8Q
GS48G5vlmv5miL2cmxLhcVCYQPf4LSVUyD2xMXUWZUEcfi6aiMXtRUIQYZ+ytxbhwLYy76rXGK9Q
kP1sCiVOg23CDxLBNjoE4ULv2cjrCVj4mAk3mMcj5HbezAj1ZdOTihvrFPqHuRtg0GNa2j9OWfg9
yof7T56dPooNG3GeN7vG86Fu+qU5ftRFkDGykUXIWd+Gb8VM6rE2pqd0DHf//Ftrxl/AsfzYlqYb
lu04qv0XwGo5RgWyEV2yi+zEQmnWxHOHXIcu8Ca1GMkQfCTTmJV7YjQ95JQpW8Wprd9pvbmxR7Vg
OiCi7KKowp6qbI55Gw27pocsKmbuaSCeA1nMQWU7IH5Se/2j6ZMALtGYwd0p2/Tq/COb0Q+xQKUg
MDJtZLA5CIlYoBawzMK3oFEAwmnEqyP+OpFQzCOCZAgLsoFmj6KCUUH8kFWXLmLPsb4rhagdYQZo
/sTcmELXcXsZQhJTiYaRV1akr87Mjpic9lumQ/qEcr4s4bevat/5jMAbq0JxPkwpZL61U76n8YCs
r7NSNDyF4hyfQzj2hOsxXWKlYKzTIdoi4/DW6YQbMVLauiGUJkXN1mgtogdgOCI1gr80lu3PLPSI
VxHxMQnNJTriHQS5wDDwrS2vfZSx9lIp7kwn2Yel8h2NJ0SX80BbFb71CXrqMvLx5mrjhA2WCq6s
CdD7It27yJthq2S6Df2lKjekS2B1xuW+fNONeDoMwKaWSWq9QK7YkCE4BMXwxRzCmsXZxje7s1E6
+1KABDAp5Bbw7B2apJ+DjOdcfNRqHxThd8QCH7uk6O8nG1UMDXfBqO/GFzRiAGvA2kgGfGXSonn+
w+36NzOKZum2psIEgDouOAC/DmABWrKxqTTJzhBfWcwGDm2s4bxvSnvMnZhNK6qOIHKQyShE8k4k
zAqBpDMFhqFq0z/gd/+K+PYMj0nC4jnSiUjq7z5SO9mDXUZatEut4FOZxReWz3sR+k4HBG3rae8L
xFkx9C8CeoVexJuvVh8N1/rDb/M3g7vhgbfWoUiYQCLfQ8/RwO9xioJaCCkVdfmOp6pDNrQplyBb
IGQjIVKzVetn66tdk3+BH31uRHzDFvgx8BSI4GHPi+zOB7WLPqB+MK2JhPlLLHn+gMT1/gKT90yV
MQeEPJZahvkeh8sCG/5nOoS7MYn9lUIWHWTFSu0bzBh9xLM8qsic4hFl8bcdc/UY4pl9cFSzXuu8
kAD1aUqiYd1FbrYGP4G3rohGRVnK0IscB3FWxK4agHlF570sGlKSa3XI2DyiaLMoe2x8hmR8zmBO
r9QZVKyeIXzlJ4InankvHnshXX3U6yclSeu1jInDI2P2qecdjM0VkT5v3Q8E1lL0nttkl1aoTZcd
glU8FlioxMGznQk9Ve/Oxjzi7PWYSU3kLRT0/QOztA9xzWNjVLgR6Zo2byJP+ViXTbqKgO9yB6uv
EwKIjmIgC92tJFQ0J6bmesqHkASuyhwR6uEFBcsMvE3+5IVgoyCuIcmArjVyK5e8C35YhdptbSTv
47TeFY1LQLsY401l4wpqz9Wp8sryMZ3QTLdh7m0z1IV3dRR9xzShuK4+/o8a9QdqlIZk1C/D3Oqt
ffuP78yC7XT3ln3/7//8f+lbkzDqXNsE0ej6ip+MKE2HEgVG3/Zcx1BNW4x5w/empZuj/5dpslby
dOLqumeDds/RUw//+z8d7b8M06W7A4eHII1gYfxkRFmcslQCyCytHPEUmv8bRpQhCQq39az4PJoO
HUqzNSR1VNd4B6l3nX4CHa6a31HW+FGPE0J6sxXd9V2arrxam9+iGI9aTCq/8YTogMg146GOG6CC
jtNvC5A9YziMD0HYk6eBKr32LKt4quu+eeiEe7Cblk+yCNC2w18uw9UsmMqnoCrNc2e5F4ZCtETb
3msx4VP7w7Wz4k6HzhwRS0bCBaclFPmhrwfnmWQZ0jbnW+GUfXFmqg4RxI0Ub9kQFVzdTssj2Uce
9b2jnNge3ppz3X+pESncANPDuiOstFeMou+squ6+IzZwnLSu+zSxqF31I/C6FEfvQwLZl0hmGz2Z
KgND5ej92plz+MtqUZ/RMKnOJhGEnV/4z7cm2S6LW1uFAFEDvOkg25XIbk5D96DgO4m8eFWOx1wU
TRKMR1nlTkt3Xp39pd3VE7YhRUkSRvaWxbVejAnn5IUid9gz/naAlkR/6/qqPB/3ObmzhcMSFqBK
0zxgWQ9XfFJYwCGAdiTqaqH0nfTZMZkCNLjeH/pRlh1NiKh7b2k4ybrO3eFsY8p0lkcoaCcTcJ0m
Rh0pWcsTbYUcUW61iOTG6FiLfdQnlF101JL64ICGuftakmbOcE5gPgm2I7L2jteNd+EoJHMIF33S
NOB5eY28jxt35oumF6jKlUgM6za4LKNmrSa6ETh7KArTeHRie/jl5VXQQ51glbotnc5yVuw7ogOs
hsu1io2FeWf7qOhlSDtswecokOzde9vWfR6QsueOqBRcNDz3HsqUd2+JwrO1Y0iqHuDdv9q7MPcP
Dohx2SQLBDG9e0Ta+lWUDT+vgYcYedVgzDZNDnwRcN5w6lWrP+FWiEzRyP317oTscmtrQO4C9myK
NQtoQlSGGW61pvooa91sIsItD9/XQyXlVMe6+ZimQrK2Q+rv1jOvMz1cWb0ubNu4riwYH9c++qSL
nqHyURZq2m5rR3HusrxDZZdNKno6kVB8ir8Ju/hJDbM3g8XWIi294BldOWMVkdO/RxVj3tqjlh19
1uhHJwrGrVV43ZGdnDI84zTr1wjKZspd2BBGUapJ2439FF2uRZpjHZxqh1+axEnFrfBbSgJvfTsR
EUS+fNPHMfz5WtExixufDUFqLmMdTY+qrdx1rHkfQO7wzURh6vzPnY06xK0t8ueTFyvGOcO2+RHH
wu6kusr1RaBCgr1DhpzpWoe00M35Kcm2shLFaPVf26+H4dSYp8lDLiZAbup6BpcC8xTrSohCTggd
YSIeAT5BDe9cgHqYVZpnQEDFuUur8K4V7aiP005sL1jkE0mqa79u9n+ex574m4GQ39SzTiCaTeKi
TqdHtkPi+FoMegnIe3LIpCXatW12GB2JNZ4K0QSSIUcFK3m9vagNkZl6d1HkukTvIujvKyS2+BvD
/OKm7XpW9Q7zTWrXpgSTwHjAeFBWU63JL96kZ7e+t3ZryptNpuDaDTbKwVEbk6DZ7EEyxKhYh6OV
fXWLlaKk8xe1RWND6bLk7E7oDA3Wz1nhzx2seIWjcvCHiAjbm9+CRqZgrcL+ZZuh2fCs2Wf8vu8p
GlvDbXS2vtue0+1afvHTaNTaiW1Jb28cUtzbKmufyTqr3SIzS3DB0VwgMcCv2LmKoEBY9wG61Y9a
bxV7VSz4anFStoWBhtjRmIeHeYiss5bF+8ysE3efx/GXdMZLTVHRK5iDt0TnDk1RzHgocbKVNVkM
/T61u+zDtVKiTRjO0YUQsCBJQRtSPa8jocWLSwJQ7GPrei+rKhL2jV14Cyd2yUSmQgB+xhaqTNX4
45xWlyDM4m+aGr0mSac9F3ZkbPIocUB+uacMHsWyHGL1EsWms61TIzr4DUgTEw3LNRpW+bOGldQi
bEbIMSmo3rjTk4OO7Cm5p958VDoKNimgcjPH30/Eaaj26V0GzlzWZDe3gaqE9hV4s8YxH6/d9p3G
fiDUjexSuNjUjkKf2msBNVoOYL0aDJofJOh76N58mRF9O3Ze4K9cvLm++HeDo2EBnjXOak5Llj8o
Udz9soi8XFdg/4Ha8qWI8hb6OciT9zeN43iaRZjRtWw48O83hE4MggfHkuAbkHxtBe44eeyxGHhA
ciIhdA3MuPfGxdxWF9vFZWTym3ZtxCOuZWXWnhy2DySK4/FoVCl3wGz6R8YT5chaFEZEpmj4uPT+
8XZCHsk22U9W37XdXvvuxN91vrWxwtTBFjj7NNLzdRmZ1rk0E0BUlutvk97sL0jVgu83FfN1cron
zxjMH/UQLMrGCL52YaaRFQ8MkDoif2iJTOJQqy4kJVEPWSKQBxat10PZardWs9XJAV+7i46y3dOH
EXhfl4KjseNdRfBlX/qIaXqxka6yBIlzt2jvJ6xtv2OhutV6tAgzz86Qux/Uu1Tv5vUQ9w3RwYxq
m81oA4vDMa3uY/w2wTTRTzZNvl2srSxmmkucjKnBIjOTeKfW4FmbiyxcN0VvrP1YTVBeoUApRaWN
VUFtFsmD0SvJg2uGGSqmTrWUbbKfqVTKLiMdsJBVWSCjphxAw7/emsyxz87OjOkrP/lKr8n98S4x
29PEeE5q3G9H2z7KwjTIPPgp7DmiMM617XZWtjVRh+rm350mj6lj/BUqyAn+64LyCIYFwpl2Y7zN
6VCfMBL/bqajdoeAr/XipHjCGkH0QUPI5CmcinUWW8pjqWKxVXpGsNTaEI6RY+58iCUfnRkl4xCG
0H4IQvWJyeWr7EDw9nsJlfQJwehqb05YepWKwWa8g/tXDtoXzw/ipaF7w72duCXuXfm8kifSbYBB
WzDrGUY4hg0BF62uZMLffbLBXuM1q++HRg/uWBqHT5XfXpBfUc8VcbQnrVC8HSrgqAWKk7LolfoC
mVI9y9qtBzZQvFy86t/XkD0I3vjXa7RxYC4GPdPXcARJarqJ7x6uh3GhuQfFcGn95XC8zMOkbJ3O
CNeV1SkvPiCXFds4a2eErvKiGgYmti6zgTxr1+MKVSzlKUxy5REloC1ZOeWlx0Rh+6dh6/dRy1GZ
6Cw8gVzVggDAvvb3qc4PkWUg6JJ/T3SvvxTE1xdD7DdfygQfhaRGtw0TjCir8esI+lPcOvozwHNQ
I7FyQvZyzpaRAUHHx6FqI2c3N0mNQ4Mn2yHqESrfxO0wbWYnIR2N7vIf0jsyAvnLdpiPbxiWaXq2
pSE6wbf4/eNPaVZ5sz360GPicwXN+2VE1I9khPHaGGW3z4cAyKNhmK8xeb5F31dsKNgwf6iKbD/7
pflquEZEnspw17Lqd8W3FInMi4GZ3YNjBfiVi1eXuYPfYhhu5bWBpz406hkq7SEfPkfj3IDrJhqv
1iilI37D4bXeOj+PEgLA2QbR8ebYFp0Cny/vV0VRxP196HVLHFQhi3YovREU3ieuhcvd2CfuMcIh
7VpgPjRgDyfqA2IOq7kE9NZnCk4bYvYz/QA+Zeu+mlrYbEYddrlXlPUTz9A32aHm6RYa5e7jPKfO
3i/qZNOMXvMptdylGXkJkjIIK2KdiaL33OrPM/lGrOZRsVJ7+9eqOeHFERvKU+aYwTnWovAsj2QR
4sW7QD+m27w7Ec1B9oeUp/17gNoUfz97XoOcimsghCfP/yKpgHvepHrkIb/1jVsDQY5QHurt+jxm
KoCyaHrEK4ICdQL8QPQQL0Kq8gSUv3Ws29O1W9AMeEIHKbBDUv+epu4xYml19yFWEv8hqZHsUrvs
pS9c/8GcB+F/WCbg8tDb7NOCOLgKIm2Z2DE8VPEK2XEOgo+Mr9ZRvkK2wyAUV5UNeWC68qqyJl8h
r4otKHnrf18lnGrE0eAXbWU/GFVQNGB5CpSXlrSgea6Hoi6PZDEI/BfyGWxp5CF0wJVaQ0kBIZVv
/nkM0aR4zO9PIYEvkpyEllHWIHz2+1OoR3malJGlfyMjJTIlVXKf1emjB8X6AEIpuZdFTxz6Po4M
fHJKVDRlm+wrj+rWMdaDBn/x3YkRMvO+D6fXd+0T+sR35fD0rjkR764H8aktpvB4u77shjq1sSAH
qVzfXbZdC6NP1k0Hi/OXNvHJG+SGdzpOtIt3J/IGj9eA/c2t/fZmiobkfK4pR3lStkdmS1LOrVM0
8cDMzAIuA4IWIfBr/f2h7OAjfpMu3h/+8rLQKCpMKN9fTNTRgFNWNijOVVePztlWUxfNFY4chFMB
852tuHuKxuAJwrB7qgoyPO7QFRsrhHe40IvQPckzNmHIk6xOxKegC4IFT2KX7KwSDs+Nrn2cvSZ4
JAIFRKpwoEwqs/oJ4ymkN3G9O4FBzT+UqX6U7Wym483QuuUuCyPtk24/Tnpfv9pEqfalVisr2etv
roqSxfynBL0tskW/37geyH+0vS1YNmz73k0fGBFr0Aj17BtBD/5h2x8BM3S6e06GegO4PTnKWhHr
eFWGepauibhCbhBdfjkzxLvRB0Asm9pJjdSVqbtgbzAgWt06j3PgXfs0JRrNE1q2UAy7rTowbulJ
h8vt2N7h4oc7G7CAe3LIOOzk3oNsytu8OZhWEi/M3HUfdFGUsw3PKFYwgRRV2S9p3W5JQg9rO9E2
YFGRMR/v3Tq3jmQaraM8uhWyjUQeTHKGLJwX6OfoFfjid31u1V9OwwacdvCDDzMZ0vfX/x/f7nap
qmFKxAHw77p6bescUn6j4wweEi+FXEFLn6Moal76xMLN9vd2BGB/9pB98TABdVWYYmlCHPn2+nf9
BoDRWBAggfvuRIE6ASpg4qpNgCeWy6dd/tIoryjykTs49ndhZ5lHPxkAQBNxP87eMWgQ80U6lHZ5
0sWiFNVgI7Ku/W6vIPr24PvqtL013V4mrxma28h/Irqrnlw+yxrFiOGl1a1Phgh9J6O9aokzvNl9
jAGIFVZbJL+9yxik69p2q8+YF+OENOG17HSVg+eqY6E34tufPAI1cttvp3iVKaGaPo36kOycKm53
GIysBigV0L/mXek65YvSNMF9mbafMjK+L3GQlKeu6idirlRJyDn7TGhxXfuiYbmtuzleJ+LsABbM
OWXAiZchlIaLMcb1flLteVtaSvQ0FIS0cyd1vqkYgLljQ0QdrV8AMfOjW83uvo8RLqwTQ8zo3fxY
muBEsNVWdrLNipv5MkFjlC+QTQT7u00eVvCLg3h+lCf8wHjwyiI8yx49pOUVqt7hOsAJcwkBkijx
VOOXdx3xRmvsMZMnCjRpFVt5RkpZyLO3kfF2ImFusXTi0remQV7kNqDe3unWJntjKvLz8v5O28t5
O5hn5vHWAwgt5/VrXUzuE4i9baD551vTbfrX/mY1IPvdFgfvLnd7LT8BplqybmpD+IfFgiFQaL8N
uZZhu5ZmITugOqzd3w25ihYomGc5xtfAUI7ohAFoKKOk3yWZWy6udS8Kw0tTmThBxG2xuza6lVue
x7leO+0E2TwMjfAyq7ONdhexEfkS7NBhbiP6vmTvHKMmm2EwyYp8ZSh2fC/bZGGnnr1tItB98oQl
zjo1PLfenX0YVP+8PDLE6uf3b8zmCiSurequRWbxHWQBVeym9uKk+WrWwV5HyeCUlr6+6ar4+wgM
UUV4sylP18PA+9iWinNgblC/4q/8oWDeQljGUNf+aHnHBgzpmSW9ucrqQl/VSRUenQ4Oo97Y/Xke
De+DyIODGXNfcy3Pdz3ybAjMht5ra3Zvpd/Yl7QI0ofACz4R1n/45+8qcqDvv6uG5oCDoKSmavb7
yCm6Iq4+6mr+1Y6RUQeEaj/6kMTnJLQvsgaEUd/mRC6WqTJV+TKzC9DE/LXybDagG5wCDlj4nmNu
kgpnxcSfffRpKh8taI5wE7wHxEQgStTIeNr1Qh7KwpqalT1P6mEILJ+khO0fKuSnj/iZqNu+aNv7
MAJZ7xCF+OCGSA112FEsujoPoQm6Cu9rRcEpsCmIpCpHeSTbZlOPwZD621vTrZvsiz5+gJWkeC3u
81wrQncqmKLqmWUn4v2QBDZzXCkvmA2py9T0m4Osmob2UVE8617WVH1VjXP74o2qcemq+YEVaLz7
57/pqnP3+z0JJMHWwZyzmgfw8C7C7YPJHcvaUvAUtcptlyufjbRHJkwUvjWmJGjiCx/TI6wTZeo5
UvNdN9n5Q2TFWHt1QXafWPi1QwANYAEG9iVy0U/v4SZ33Zs1KP69vJYmLgjgjVSCWd/d3sOK+E9d
lpjyerJdQa880CBKJPr8gDNXx9+Pmk7nW9qxiNt5k/q2/pjGWbiMkCZ7G1ptl6WF+QOk4TZPbfdN
H2wgipYXPE3x3EKvzP2jmiD/3tcQik27uLulg8y54qMaWvJriqi2EfuyjJNMEU0w9M+pBoHpllf6
94uirlWF86f9iDKlQdqPrJPijt1ZvEsbphpo7Qk1n9s7WEp1gbU3LMuqaB+Rm+/OdVTfRYnaPsom
HoppXYVGspZVrYcCSxglGIVynGOfAKt9z5OyuAyIfwiBsqeBp+q1tuFhdSPzfe539msVduce14Kn
MQvT+3pARKEU7fjVRmtzctN97oO4RdQXAJBSFEcT1XO7HZTzrcBO5We1bsdnP+mJsT+Fem8ciWP/
LHTfNI5pZ0G58oPG3MOEXMk22WVqM+MYNjAZEpVYQR0X3UfwUE5vfFTbajpnFQxRWVWUctyAtrQ3
dh0ZH2uWBMCI8+Du52uKoDIftSC0t+EQVnfQoKGv8DW+NvYZN3X1MwTexWAr/QlnzuLJnghvqHH+
uZos6HjIwEAEaqdnwA+7jJzLZ4Psy1oxkmxfdFH0GgNDkP1hXTg8naXJkpKXQyUQL/6UG4yhBHL/
qFyqIY/4bqzkqXMsOQd6ro6+7buZ0AIaXGddXXxxG/ZwBqqlWLJQVHOIA2mmxhvZNnRlTTJR1Xc1
ZpqnW7/QLYejn/qnajDao0vwB+mBUdsGU+d9xFB5HWN89BZDTl4NaLmczMKfDsaU7wNFry+5ZTMh
5fYegcLmIptaM8YtyGqQFvh3mzxhQWydcc4747RWX6oaY9g6K7SNpepsBjMD2AXpguGoha5J4hkc
iawGQQlr1q4xlL8eylbbbnRMSET/X1rLkpxPHI+IyHOiFcW1t3i1VwMyj/0EeXlTIVCq+OUTRN5o
h6kxK4cpVx+DGjB6PoO2tGJn2sRNEZ5kgaRfeJrKvFqSyMhXtzZ55Iqz/2ObAQHh6COg8u9esis5
sglDxd6DoNKopCA7B9n+SsW3Bp7D/+frvJbcRpoo/USIgDe39J5s360bhCy8K3g8/X4oatQz2n/3
pgKZWQClJghUZZ48Z9Havg6YmL2XP2/e7LLZwBgERGV2jQ5UOwryKsZsSVcNJSddeMhgIBAa33So
8Z8LNqJGUY8flUiDnRkYcAKV9vgBXctRZwH57KeJSdmPtnk5jS+GXmU3iS597huPnTAfpR80DCIe
oxPspamzp4snmo9jF4XEFr3NIjnGVk078xiGz808dBDSg+55unvCGeaWDiVNPsK6JnlWHkOrOepD
K/gKGADSTjP/VnyYaOV8qsNAPYhYq4GLEg0niBBKdSz3iquBVkUk+wJMRRzqIS22TZ60j/oE5Rdb
dP9bj8xi1Jj+T9uu3ihJi7e+RoJHnU+qQqUGWmxDrRZEKJTqImFrKA/hzHIO94E+HnMpDw3V97dl
jMABOezKWOmW6VKF8nYBnObqtkQvZ+Eq2U7WdvKOiiOEXrNeKoUfuMf6PQCYgwsq541FBBSGk5ee
/dCdnkjhXvI5dRH4ubVOGmVAN8WN6U6anBsSg96JNqC9tKqycG7yyFXRjVAL++KmEVUJd9gk6jhr
Cc0PXnhoul2jRx/yuWvlvvc7IO1sGuBKKnVoTf55SEt/ZBmPfTtYiyyOSt5R8IeEXtE/OAUYy0DQ
zZh6FHobOF8/zML+4SRq+X2A4aNzMx/qjP5BSaYOBkIMGxWSixzcys5OsW+vVaezaLCfA4pi+ReI
zN4jJMD394DSevqlBCjv5Z568seJAeKNkzTdJgULK21R2/Wucsrbfd485R6VNj8P9X6KnMctdpOX
Gmr6FkVarLQwRpEzVrsnOWgs9IF9PdoFFSg/rtJVbyNqIGPgpItzqXUv0mr9vHuqRPzNok2BHiiS
nqVroTwyD14V1ysXGMr609faSK/D3gexV22fPv1O4sy71u4nn6RcdbViz8mzHJrNwdI20iknq3kH
DjnOL4lTNHuAIOn7aHi7xsqofZFUvrVt/E26Yxhbtwl6cBtpdtzoi5iH2dXOwQJ7jbKS/sZ1igNV
9GQFOXv6nqD+spwxuBtXC9jo2kgTFwpN2QWSFKd8GL1bmUOfTAZVfPUTyvDAd4IHsE/AFgwUFkdw
rhtz7OgH9QFvyyEB3Qx2+Y89KAgWBn0VrLrZB6qdcBCX7TGx9eaoIbixb1OYAatYyW8O2oTLWijR
D8jMnKEZvlPjHRBbj9prEdc2lVWYEGmSdV6HbHiQM4H5vsZoJL5Y2oimSuqnBw8Q/3+vFbhmQjK9
vKH0qR37VHNg7p4PobCB9U8eDma0Lcs22KtQxx/t7nvr8M3Unt3tncCuXqpMQ+SXHoEdgl/iRfWj
Zt3zBtmwbBUvxejyhwxrRHDnqEcL9HbyLXUlow4aE/vazs2lNFHDVg+mBk2zNMNOzU9txzpFmjlf
mJOa9mMwVTDR5l3404NLBwZbtCZVn2QNPVtfYj8P6Bh186eprtFJ9TX/BHivOChuGNAmuNTbpZYm
zqUay3Dde4X+bOaNtmiccvxaN+qxFYbyJdHNPTWR4NmuQ/c2GeOaEklcLwsl+fDtOjvrShw+F+pM
i9hCtFHAZ7+nBDseC4s3zAgX5Dxo1PvuR9JsNSc79fPwOUVBQ3CtWTnJryYYkdOI1yrwzqMcyHw3
RxOZUvQiXJuCFtznW0WYdHqTMLjKofCyaN/lzddPlzyaFAEdYVRoOyXLmlVkGuOXTPeuAHGS58aJ
qqP0B7M/VpWrkoxPQwcovQeyAxdEgroWwnIXEsrFRR6pjiguaTf+jo6zKX0y6qVAYXpfTO9mHZbA
1lXrYthDfRaUvJZKWVffOppWptLOPqCYE5taz9ABLCv9qTSCr/rEChi46C70GnEpxlhc5JE+c2qy
ybah42MjAvsDYRlxbRiHatrmeRzj+wzIk8faghrDGfOtDEjf/QqWHj05LNG2pl6fPF5jIHSjK/g6
atZoc9/NsQ76u+mTql/YSnnqxeAfikmMx6bsKzJCTnKbyq4nA63yT2e7DEHL0N7qxonRW4os0i2o
tOWuVZGTpFlb/NdUhN1vaFUrT9lX3y24iavMeFb1IvroDHNYZjmIYrNJ7c1QNeaxSFU0pyBV36au
Wj4A1zCWU4U+lgmx3JZfbnpFW+Q1j3J1b8yWdCHxkF5Tp6WBpI0FWs+UwvmzEM7CpFq7EKnDFVud
XUhCH7UeVckGPvcNkOb2I8xS4GR2+6xFnXMq1RSlpKzqPuj7UOjDiIZzpNvTU6ObZy9z2w89LzI0
rHXAI/Pp4HeQi8pjyK3irSzck6BwD7JYLwcnzL27KQOFrPB/zjFTOrVzq4IKsDWfdDPedGi1vaX8
Po8ZcKulb4bNW2zQvNTDUHKP8lWivFX1zklGVcT6ciNzn03on255Ba4Pxc1zofoxUKzCh8qujs+F
Tf16tqRLDjkkaYNtXFFG9W+T4pX7JPVuyNxBG6NnNIdVdf2qZzRWz7ynR2mm+vC1GXvrIq3c13eq
WsWP0nKVdeAM7ZOa2XTeVtXKKG37VI+9fZprdB0EORxKWw5RD+9uJep0/TlRBv4yW6eA4LxGJOfP
9T4v8pfvf12zqaiBqn0bsg5JrWurBxF9UShqRSRWknXKunkZmahlwfEx2q39o4HKEKWSiH7bqr5W
Uap81J4llpNhBI9Iutqbrqf5c0xLMu/wZWzgekl2/kCee9ByeDRLyvGCp8iXwEJwLlDKZ+mPwui3
P9fSK0pB/qPefW2yKLxVM3VYWQ7iG+yPFyceglfLr1ms5+zB6tEdXwX5BzlBsem4jTRzuEZjrJ3s
qS35fQT1t5yO8wFs2hfEtBCTjt3ioIVp/0iPZXy/thvHPwI9K5+GoDb2Zuukm5p7/GOi7UVem3Yx
fzk0U0kx0nQupQGoOp//VX1q0vEe9QtKm3NPGlhwiQKXg8R/S6i4PPoM/DXvL1NOrqIwWbr2APvB
DDD/vMBf1/v8DJ0FPci8qVxFMDturGIcdnU1Nh+w5BVdm3ypbQMIbMrXFGtu8oUkz7KDrJxcqDGB
4aiqtZyWFc3JI4ny7NtpdMgNaFKiZhTHoXfEMVJRv/s0u9mXuErLAmc+lPZ94p9TPn1lQSt4kQh/
9b8mh42IdsKiM3bu+IsSg7tA97Tnto6/h6WVn83ZEqNrwYphTTt0XeAUiHhl0crfIDElE0r8eayV
ZSM1+plRcofoWEV2eE8y0dqZshuN3u4ZpM8T7ja6bUdYp8ILipMqsuZWSMO6uqTChypeBGfR/Wj2
KbSo/zKRyQIE4Z0Qw2BbMg/S/ByKAOB7o/389Pw1azIHazk1KXo4bBdLUdSPybxFGsESAedr2oM0
tUYxWVwm3srr8/zZFm4O7kr5gEjBXVTGBHdQkWpnBWqtlVJ4+UdaiUOY+PaPcXAQcQz61zywrbUp
0GOGiwp1EGTbVkgbA4osM+WgOxkIbR/Cttywlattdr+HAVmdRc+uZQtlbnCTAYiGm6uKJvk8a4xp
gF04o+g3JO0OKIEuUa0T8FOpyU+tOZShl/7qIpqEVZfqloLYAPD26RxSjDuIqUdaze3LR6CJ4XLi
Bf0tHVJmcBJrpFtTeva7WpuzSqg1XlsbILkxmGstEpvQ9+pVqEzNt6qDUgTEc1RBxzRkVXSxZ1Sf
RlvOiEzzg6nQY6ebuf6tmZRr2CT+i9ZE5tZSTdavUKS8mK7/WOd2+WVwrJdJzYpHJ+nyR9VBWZjt
bbqVpgwooobzoOtQFWCG4mRU7ykENgbani24B638oSX1m0AY/QX1vWZjeMFwQJRjurI1HJZxhBip
WRzdKal+QBFLkdrTkofUVyr0KKJ6C5FW9hw2cYSeA1Pq0d4ajdZ/0Mphr4LK8U+Tp7unntfdqoWP
+8Pqsp38XBLi3KisUR9LS9jrOvf7y2BPv4cCeNcxCzraKf7xe+4Qk0yKQfhXbJtgsf9n8uecsadc
UIwarAOJ9RD5aryNhyp8ZamHAugQIi4gTbd2l2nIf0KakxbDR+yn00GaVmKoULqp3pFkGg36DfiG
SkvEWUbhqX8nIY12UJdEr2yDL+XgtLf7hSi0B1kAC9h8ombYC79vsod2HCAKn1/eGSWsPqFFXr60
pa/tY6qmwj5/uqQfkFxfkU1uIDFhwxfTySDacAtc86vWdMBHkaiEeiydvgMcnnatWmfXouKHUhUG
xddRmwUoa+/HSJFZHwtAK5VRX1oyyV+i3IJIf6raR0i12AgqQG1tv8+PHsmLLd3ezQNZdXWpAjhd
IWHsr2x/BMtTgbWGWCV+lIPXpnsVJNTlbkU1eVpb2dtTmtwnuIo1bY0Y5XWnKRZBqx8UJN3PcvCR
dqZHd7ZH772b4s1UB/5r4Tvhsa9pKjOTyXuN9NHb6LkTbvTZ9HrfWXJ7eXsZFQakmLnpXuSpVtpB
8US6jMRH+Wik1n0S6rH6qTSSCa0GLlFANrTLszxYqw3SByZLk6k3xakvkMrYjKVTrQeeTnSy167G
rjCqT2pc0JUmQ4VXQP02zzfkV5CNpbYKUnrhaxZCV611u0NsZA/SKqyguf7Xr8J+abH2Yy7UkL2c
C1tBfZ8GZvVf15B+6RqQ4YCFtHkp6GeXmyGqWPq6a6mhO3oWvQ1Tevdn6gBvU1GIvTf7/ztf+jtR
FM8CHjnFNvxjC0fpUR7pGfByPaVXR0lIlg+jMu2KCtqP+30737wWpBqnqYd6dLZcx/Vu8pYV/qGh
wrevykoRlFf6t//n8k4G9Mb6WdZayLroP+vJz6Vgm/QauWeEPWr7naRJ/0EGvNuh/wKLxGyGUX8l
P8pCKI31c1BT6pF+I4F1SxUT7zbVzp871vmC/UagGy9KmEU0uZl0l2Sq8pHoyhfhd9YDEl7JJfIg
AJB+22Uhx9a8JKGFuIVedDYUbJ5/4NYj0f2nb6PW6CxPk7HZSaAr6w3l5utwgM6NHrL3o4xVsZl6
HULN2Zc5lr6e4rZea1WH7qvQb2IQ1lOcwggECTpiyXSTPpE0V+FHhekzKBXzSU75c8IAnJOtcgxE
01Oz50Gv15PuRA/6bCWCZ2KRxc+xAotcXTsHKDBI2+XN4F8yJ/NpM8pug6UXB3AOhzxNmyNqvwvW
D815nOF4ctDnjVdiOe9+39V76YrnDVo4D2ikIt4y2sjUQgx6USYfdQQlGD0YeFoIzPzhfDdlrtBM
ynNU2vpBWmLSeaC6kBRSJ9yyCPKf5ACk880Y7Iq2As9/mhINVVzTcNZiNlufFYsJn5+ZNA7UZ+gw
s7oab3IuAgfeMp5a5X41I5rzzg7yB5RZlSdD7/Sn6fvQq5AKIgyrwvUYdYeh6S0EgzwbZqjXHHzO
L9WnV8WzmvcgLIOVk9s/7Kg20SaCkw7S+oYihmlfVC2uHyDGgz8obO+uPO/Yj88zmqFxLjIop80u
10ei1x3LHTtAIHS0A7snxy5CsYKw4EkVarFjQQPZuT4DPWT4PrPSpmk1GEa9/NeZcpIVBD+SHu7Q
gbTao6iNh8w0x/dJZatP+qjbSJN+gS8pD69bHU33WVpDTs1tgJ1HbBTngTUNN+PUARz+48uDPNxT
Ia1oY2xMmD1SOCnhVY6HmGVpX0dHH+GPozTlMBWwm4MPQTahKFkKSyei2mG4kYcJGBx7KQ/lmSgV
kHbeNXCs7tKwqx+DKqT/1nS6H0CjONC7b2qKoC3b5/ra+G1/CDReT35vAy3slC+UJrofeqwf/ER7
yFJVPWRB1qLk1VmU0COq/RDuhWdydSyouna6Gb3aw1mQGy8dHQxZaqk3K1eNlwELHg71JmM9HTcy
BuXhPVaKRLvH/u/zZEybMdB/zjM92KugxwuXdQLXuTHkVNQged2DMu+3vAbKp8Lw0Aeb4Uw2PPxo
LS9iu1mj6mF+68FFLcY202/KJIpjn1TFWgMP86VibVZOxrc2mL9ylVxG10XJBZgppONzQEMIBe7B
5Ivo+dGIOjQOkdVwg1ZQtsprQ5tyHSBPeA010iZ6rxU7tBGUEyAmWFsC0zrEVWYd6rT7fTTYxSzV
GO6MIpuBP/OUz6g8+jwtNNEWoQ8ivrBcXwyVYb8Hjj5uyyQZtoOX+u9Dpi3C3My+8pqC5E3LEljq
xPTMn+lm8+CDyBlx5yqeumdfhIDTklbdeKPSPStxMpA5R/BHRju1ph+RdISRI01CDgz6z9ZIHi3a
a5/pkycRrJqotP25Ug011qaYTeYvaE8TR+En7SnzPGMZdJBOldKsHb78eehc24CDbD68T5yPEiV+
1biTttL/OVRT8ADajlb7Urzy2K9/iTnnQGfDD5a8HcJOXvpc2k4AgLYtTygMq0cziuNlqQyXRDjD
Q+dk48OQCpZEAAWkSw5QHy31sG6v0iKDPTzco/IEiHlqAC+wyPy5hvB4fKfVgHI9l5VDZLrj0QvF
q7QyHiUXrewBCc2twADUnWM3tws38/BpZkrwFqnIlQSyo1gGwPWrzcacu4elLYc68ROalaqlvMDf
V/2XHUfBY6WbMAT2VrbTABGvNEdRX6FQadZ2o3VbP2i015lpH+jNYB2qSUv345xcD3SQSiFUQ5s0
D7OX0PGmLRyN2iq08/Qlzit9b4cCXYFeTV86KwlPdm6Ixd0M6VJC8O5FWpUCeterBBIgMyuliOFO
l0efgxK5lEikHVPLcu8z66CtjnEDQV5UttraVtpn34OGOAua/iWq4/ogBjdZSjO2rfSY6zl8aWj9
vBQhVAw+JKn3yc6guKcOkuxFalv9C+on1hlKie/5bOWkOy5xPL7KWFOlxtWLypu8bBL4xm0MwqOM
pWZkPVSOspGxoiydRx/eQhnzct54Tf5ThgYzTF40nkZBHI3LONnlTmY+y3n5CHeTICMqP9vpzRVl
dhcWXYiMjdbOX/x+3CfQ2d7oFiheprB5U+HcvsiYC5HJQo+H5CSD/MyzZeaJGOUqzlQcaEtMVtQ7
aRYdeYJ8GNQNDIzU/Uv3mM8SPuV/h3FcdWqvnaR7akVJhtqcfk+LNfqnoHBYtUGk11AAc74aK8yZ
mmnapbp4+G3KE2Vcng1Rn7rxQxPpxRJ+htLu1QPLAXJOvLKB9FiI9RiIrszai9Wq8Q2Pr2p29pD+
gzuVk9wIJLU6kVzsdSTR/wzTEKhnPTbTAwi/PVSpIKLmoPQnI/lv+sA9se0nM1xIZ44Gybj4nET+
PFqjSjUvaJRfXQm6jZIvSN2ZIrIY7PQkhzAAGN7dsY9ydNsmu4eyKn+E0mbm4/gzRx4qSpydHP7Y
hTMO18QZu6UeBeWhMuP6Nap4uw+eFZCPwRR69YgAWHyTlokK3GR04xOrF7YaBbS8FVQNAiYnX6dA
Hk2KMT+xzAdog8fNGGXBKvZiFK5Y6uQrVEiKTWJyzy0zh0p7oFI3u9ua8K5h5k6nzNTNB3kdt+QF
nhu3ab5eEUfNxULXRIaki4ar6TAmzS/puvunFM6SEM1y+Y+Qvg7p55XbBe067LRio3k9MuXzLiqZ
gvoKIxyqDL5xbuYNl5gH6VegoAg11TjLqWbV99aCv9Td9zlNnvVnrvRnCNycNJ37vi2j8YvvQ2ig
Fer7gFTsbmi9ZhPT2yf9gW9P766Ymp2lIsSANFO0YKESnuCo6pdNVZnbNuugpHMy1CG1Xeg25oP0
sELRd+Q5FXjQPFTE4lxVqSlZ9V4JnO7RBMR309j/36MAgmg+QhVnKU8Os+RnB5R4Zbdj8toO1X7I
M/3BaNOExkKbxhUeFBoCLy/hV+msI7d9Ep1D8YUT8oF0RWE3RxmzWe9fPWV8k7GAdO1ZR4Nv0TaR
/uh21mswiR+6X3TPcRXYT6W9qdE9bpZc7kVBFOlszjE7rZ2lmxTNTk7tXGPaQlZS87AgmqEif/pz
HX2s5XXihPVqH9E6XGv61Zh3RtW8Wypz40mLe+MsrUBtyAU1Q79WCjZLXuSLyzxfBot5vlpbf88n
f9uvZdA3JnFxRvPqZCGgpRRhx8kd3INdWpDj96X5yEvKfISuwIJg1UOtS4TWY67pwXUso50Mymmh
NpirOiAd/3mW1T8VNKs9yHP00mghah0tyGm5opw1aOIRwq34LC1fKdyDO3+wOc/464OlGcTxKRHR
i2132lVYyGapSei/QpfyyxPG9DM0ngvFSOm8pvNYQ9P0A90nJMImA/ARr5lNJazpmBQ+iTWFTVAB
QvIhckakOBzXevWR5g1guaqqIXuq50EEPT0nCgiZvEizJ89lIaFH1klacoZT1c4CxvxmL8/yuiw+
idH75piOVXDZgi1zUrUgtZx+TzdwudCTMLl07qDvM6e7gogYVGRU5jGC5PKsqR9yxt1F62VykXZF
lQlknHrUZpf02xObkzxGSlAt2u5aGGiOIlxcfUy1IVaVqo2Hujb8t148u/AMfky96qPyNWvXRklF
DhK+XlJCNY9Q6MAlGVcxM3KhZaguwiks99JnaBoJX7ZBrRs80ohXPPokYUF3FN1CxuSsEqIHGjOq
s9V3xtWYByu3umVvNfFG+motMa6QSRhXJ3Qe2Ljoh09XZbTmJdIe9Jp1wUKeXgIV5wefLflF01Lz
Y4IjEvpbBsWFZnwhD4uu4rAwA5jH2B0tPyfVQ/t7OvVeixXoPyZUkPuByuze9OPvPDd+DpD1kPec
Jmjxw4hfcNE90fDrUM5X/a+57Wwh31N+WcgLK4FafRttGwmOJrOexhACxElx7FNs1Nohgk9phlUH
8I4LVAwCcFrWyhhq5yNMM3ejxdaw1WZToXgHS5L15hq+s487LUBrjyJ7EUJJkU6+sbNSxXjzgvyF
FkPrpg95/DxRXZXuOgnjoxLmw1KageF7q6zLzP/vSUaZIKA5CdBbJKdLLfxmh5a+KpvG4NcwBtcg
hzy9MWY1IPXDVEHVdKZlPVaVD8k7bqHRlzAKUcN7l1bv+UyDXA69TYF5iF5n/Q85bdB10ogOan6p
mx1QTws/SMXA4AFOaJOWY/BhjOHN78HkKTxGr6TxUd6Y/bDdaCt+GHNyMwg/qmnTx1b5HuaazUJj
ilcwVvtsXUxtDd7yhNCt/9SxYzx3mh5BuEl1W/SkgMbOiGE9Fckzr5ejLHOLKOwg122srSyO098G
H3k0vjag3o9jKYKVnGbQ/UPfm8ivJkweD+NovcvLVkWSraFAAso0f0q7dlu/+qgR5947dhOvZWW9
m/wPKts9uc+65ok6VQt50alUIqQwGnNfj9+sTo3HhQafKjrDxq6kNllsQ90Ndzk9T6fJoo6QtI23
VZvQpK0Bjd1L09HCMMT9keSqBhfx3VdE5wZm62K2LLPrNqyHk71ij8pRlJAU133mPUdIv14tLz1J
KzHM6XnmPJlDbte3x6LImjltQTcRLXqnQlCnj1r6F33NRG0lLcL3zPW+l52l/PD9ekmxAq3LhoWO
24vxO53WSA9HvfUKdwwUtinaLkIdunUfDeJpUoYRKq0KyonZ7OhMvnlquBo1OEyXpgFaM6dhYR0a
vn8pdbd7CoBW8SB/jIYeo8+qVWJAciBjSlgO59CsaNIkGNYJMxLtR+KNySmhpWDD51LUkpKkHfuL
qcrMa9mq2h0Epg/Vr1wdM/gDKKo5LHBXEhymdcMmZ9P/pom63BmmBeZtMOwPUZByreuv/IqHdRrS
Ts6j9ZfuhyN9MdUsHwDf0ao2Rp7AqPIpGrIYcqB9A0CmPGQih8VoO4dqHv6O/2vq5/lG03a/z5dO
efo9LOD3D1BOe3Bb8kZDmXRfHRVYiKMWMzGBW8EtAVA7vELnGH7Vg1xfVJ3pPYuKjm+QMOqV9Li2
9eiYhYFN1EclrsOFodrpQWSW/wDlVLcNEZlCNLTxH6Svb2cF9qkyNh3iSgs6GLgP4Wzc5OVUbVsg
z++jsL+6MCzdBC0MT3lmbEMeEOxW0WlJJhskMs89e90OJIlAMbQnX6979zyiWL/zIGq3ENMkSVv5
jw0giZ0aoj8N7kZBMpzfUMm66cVINJhe0fOmtuaLt6kcBjTorORszabiKYvKLaIXKH+AmHbOo3Q3
KMzuk3LW12Kt8MY73geUb3Q7GXU96xdtud5FBqVLmqhuHk06/l+GoZ92Xp8gOdi32gcZsTMkp9aT
jggkOvb1czK4zqJQu3gGOfDhuhZv2mKAEnc2wdiJnfDzhGZUTBoTlANamqSjwS2+QI8eXLSQvL5i
fcC3+6Zao/Vc17m+AStWrGv+AChOzUhaB7bMrlasZ5fixMVEsznta2+hN/2wUYRxai1IZ7oZ4ZlD
UAPAN06O4wwShU0q2E8polAyKufFTQSzMikyafWjPktgAbl0K+8BkHB5AGdn30KgANy39fBdayu2
F3n2xTfjcM3anuWN7qqXtrT0pZxRwiqnFPH3hqzVsnapx/sTqA5HIIo9edA21a2z6JXpYlfRyRd1
/u7EWghaLGkPluFn773pLnteQy+tY3eXvgypIfCHeO9Sy1+zEtW3hhjFIgzIj0D6FSwmDYhL0YVr
pD/Dr5FOm5tjGsolBtl5GEpeM/z+rWc90IIFFKflAyq58S4zFOXs9drvQU2rRwtOjv2nvwF5mZpD
sx9zyP0N7rEPZSquLRjnX36WrIStpt/ziIyeLQA70XWZbLqWfaI6qP3RnvhgVc/sx6bU0eqCuOWb
g0BErFvjLyPwD8j6qV9qvRBLdQy8k2XFAQJ+Appc2qtfIyOPD1DzjEtpitC2t2BWqNLNUT2BkSPM
fGsDPk28UrhFrA9p4d04R22dhJFtViR35iiLIfqWG74JheTE6wTmtajK5EFeqUSMyi7q/hmYzvg8
Ihkoz9ENPd/5ZWFf22H4CqCr/eW7e1Nt6p8Ug7PFkGjli007zboezfycaST3rTDLtyN53gcVuORy
DK3ia+KKHT16za+ssvY9iZYvcRiIZR6J6QFNGZq6law55GU4nk01KSD4aPUXYy7VujSr/rTbJeu/
5hePgB+ZnaivTZo6gAm8gjuOnviU5lvEZFkRWR4IYD12NhZstzOMv0OE5xnQqBbtK6cRR9hqanJa
I1qOSIUm4igHGfo0bT0CVOXCW/avc/KUrgqt8pQdr4/iAlNucanBnKw00XcrmCchxg4TIGwyrNUu
GqV/IhF7OlbszJFRulpePHYSzbAvXN7F98EqAlZHfbOp+hS86hxAAABgRl7rHxBm+ftWmiKOXVgI
AazOU1RrQiIk8dGq6rToSEUcAS15OAbafDjl9bbwu8s9ghZLdOw6vwo38vBf80P3ChOv/eCZ9SYi
O/I2qUZ+pqYIpGw2oyaod4bBw0Hzu+BNbXUDebVg2skob2q0caG1PssoRXWYuxT1yRqr6mm+5NBo
yqu8ZNROzUKa8pI91a+VNAOWN/dLShN2iK1lVs6O36B6qBuyVQHtWJCUqahT//HJo97xp4PViyG7
R6Tzrzn/y8eCZVd7zZkKjwmZwEtTZjSEG517awPHvbn0cqV2MZ0+/eYw6IsMueqdnMH+1r2lMyqx
IRNLheqfU1FBgRXDhjlZzhsOJjTwZ57PybYPW/cs5iPNjX8fSR9bpd/Rv+b9ryigBPd+vSINzj5s
rkmiO4dmoJ8QJiI6ZF3PNBH+mw9Nc2LVIQ/vE+Rcinn6InS7+n6q9Al5vjz810mUS5xDqVnNagyd
jEYBReyiDqAuqo3BbcqCgJ4NjWWlAKZT5R7Fxz+BMXGCC+3zqKIw7dPvIXa25nkB3J5UtbuQ4cbU
z6CK++PnPCXWo0Mdje+DZTn7xvfUjTMLJOmzEFJnmTlUabM9IS93iNTCN9efcbPMicup0nmff7f1
WemdGiX9S4goxuo1d/Ppa1DYYq2meXMIo6h/0rXmXfp9gZDSOA41Ol0oWK1SPQgeslpTbrkLgxo3
e7MSta2w7AiNekfpUYWtboB0dqoa+wjK8j5bnsLi0rsm5bM0qP1xVm8pG48S11n65GCkYIuB8PJU
UUPUkdEFJnk6d8ku+jo3SfIkHr+sXDl0fUJrajC++EbWPJSqXj2kZfJqluX4DmcC7ISbKizVl+YF
OYHupfY7g2M96boXiXX+fWwbEE9mwXSlTdtdxnahb3qj1NlfQRQFZOmnMFrnpEfp8BwJEJqhyu4p
iv3hmaVusGtZga9kVKmL9FxP3jcZTCtDY4l0BJeQong+iY1mBFdj7EA0mpV3lkPWUuReWP7YbDvF
ixd3+zMuj5yq3almivpZm8Aj3iiRvypzsqteXHZHqyNXgVKq0h6l7cxOefSXz011WunJTLIQM6AQ
0U3wPi6ia03nBNcW4aT7YDnQBQ/xVG3+CtAwAM9V5aqLzwD5veCamXl85n5Z/uWX1/TD4mmEq2Mv
rcHWe6pqJJLn3iDZ7TOhv7m3zIJerX/afqTfYpNGK9pnIxFz9gbzPl33I5fuoc/LSZ+85p+50vXX
1fUwOP4fzs5rV1JlW9NPhIQ3t+m9mbZm3aCyeE/gnv58RNaquc/S7larb0KEgYTMBCLG+I1mV83O
HCbM67UIsQ7LFzsvyeISJoIYSdPhLbzvsMtkk7rcylFKXRhpdNLDkqeP4xsXJLzMi6lPARpC40rr
lPJijz5CxFqUa6tYiXNA93Ovyfyhx6OrmfijgFXm6uoxeh91/ka52WVrWc19q1gh3lLtwQ3H74YW
/9JnaJPsTKwn7hIsuy2ANyQYb5WmRO9gGb2Djf/UUg4KhqrmcVXpoBs4Prc1nvSm2xzl4CH0z7ic
9nfXtsmn8Z+QzU1m1cjS2tHjpHRsshXl6wP6UOYfVWInNwlpYI7S3GmBwZPePpEOYND/1VJoH3HS
JTfAws0DL/F/Ps7jcxrry+cx+gGyGHTlg8hHMAUEmsNjrfqjvQRADzRsLmA2tqt8SnlO5KWArqiI
GL82nNvkVisbpwlXs0RvQ1Zu8yDZHzV6+2f8Y5TcIcnIqCN1BjT3XweR3Y+dYidMTlimsSI6Jp5o
tp3wXgjwKsfQHKz6LDejPg9gWNE4ckPy0IDUANrP6cDYQXTkfxD5RENiXzlGREcWRX4ZvJ+t68er
OYxY4iRC0lFmIv97UlJ2AQiojnKkYoSbtq/zg+kNCKRAUK30GU1asz5/yLA96n+7G7VX+svf6hCh
U72Q2mwa+kfNKk2GZV9ZyXHQ4jbYfiq5tcb4+IDYIsty+Vt9HAEFowG5nKyH1Dn1d+3DtizjLova
1sU5NkPg9iFPry7EgDlysOfqcmHc8yY17wkmU9tU8dXlZ5vHM3jVJA6J1/lQsqNwsEcedTKMn224
lXzxkgkDkvlIsp3n6qoBPw6NiD0NrYhvioM/6vx5sql2zZz0rHiS+8QOhNuu1fcRayzI++UAuI/n
Ved7HTPUKl7kCHYIPriPKdXaItk1Dxj9YKWUMf6F846lHCQ3/YDEoxa7zfpzIlbPs7jP6v/DhO3/
PqRJmnYBoAvDzI6FzwS+IRBBffWBM6M2PBd2fwtGazgIXvMWwDTaqsJ5IwJr7mXNSer6mhtadXW8
6udgVaCq/zbJEaOOVaRA0Xc3WkgRJxgunVFZxeAl7Mb3dIJOOQi/fRr6zF6npeKfvbbTdqbWpAcd
AedT407B1ija+qaYVr+Ksyh7naaKRXNnuW+pGLqjIlTwUSRIXGCaFEE2ZKeyOmp55J10P6ATqeA/
nXKEro/xydTDhcrCWE2t+FbMicU4ip2La3drWZOFwlPgkBrtz24MknjptFG/LT0MBWEY26vGTs1D
E0A2D7C925rj5L50Ss2iNdePrQWmkJT2zYsujmUlyD9SJLyN7y3SvZnrtFdZe7QH3oG1oHIiATHN
XLvmq29H1kGOUNM0vbuIL2NL3Fs70wnUYAlBA0hCU4fbz6OrGUKgfU7i/LOtaFJlPRlptpKHkQcU
lcDGMda4ovmkrLnAuKvdlxjgLR6n4KkGcwNbe8FEagyWNsoU57Dttp/nLGwjvxWET//31fXDiIBM
Bmh+Pm05HB32x9V9Nv29ws8ziE2XlEgc2LvHR+YsNwCqMH34/MzYcVDgycnAfX5qFyn+GircnyuU
B6yj/M8VPr6tCEPrx9U9jq1bAfMdrk6OlseXV9ggnPZ5kv18hVn7+P0eX0tfQgJPhj9XJ/fGD+2g
BC6oqPmLkHsXWf411mvr8Hl4h7QjhmJKjNt6UD2DO5r5rmp5LjExfiJV9tzojvcB+QaNvdwHYKn5
1Xuh4cJoKxnubp659iasBFqnuPJgsp5znYhcOPk8ZaKErGdq6idFM77JTllUgDEMyxsf4+sO0nxL
ABTfWHbv41Cc3DL5+Tne04gf8s5nwumqK2EozPWqWaY9G4ZVE7vaUxgU+hMaWid3aJVzPNfGyukP
IRbqxJioymG2j2Q9s+0QHUza/DZEjsJF8ng+hiz0thzWWeeU/9HmJ83GwyH2+viUMW6I+fv6Qn6M
3Ks1I1xB7DI7yOqgjc0FcPOjJvcaMEtdVXaFHOnf8w11PNkmzb3JphjBhx1iEsXy83zRDP9dqGmD
sycnmLZxeHb05nGmskmzLeKgQxKS7fvnIo2PJOjE4ysB7F9u1TgDxm98Hbyz4ef5pVE0CKxjEF3l
lpVmUKf6utzJqoN/s7modBAIkdnGq3+N9hJ12NewHT8PIEfIgk/wMWV8fMJns51gGOb9/YTPjrQS
fz6lgISCfjzzIbVDI1nFWwkoM6FtJh0b3VIMKPVBsmc6j5j15A1Hss4u6fa6ungeVgmDGrZ3A3TB
inyO/aKELhamRj58sZo+XGiDMX6PC/wF3c7/7U3kavJwYE7YkVVmahYsUldnfqKGPxxT+9U6gfIl
xAMWhTCRv+rwelYZ+qp3qEssTQ1DvXC62hY3a+foKJ27x8S43g8K/1yjcKQNCzMvzf/BzTWegGqV
YoETPKXGlL81umwvewbDmxlHOblkXP+y8fRodQxvMfAiWIOoyPkJWn7lfBk1LfF+RUs3QmN6sqzy
OZ2t3fOkMZ8q9Ie2UVPuo1qLiJl6wVX1wIOAL1YQoOzSZaJn7XlqbPUpVptX2e4G2E7FU40vOBA1
OJXGKi8d5QM8q7bxdN8mkczuQ38udIHobm+Ge24NbS2bWSEe+2pQX+K7NYW4Ey7stEX81YNnuWGa
SBCSjC/264OZHpumbOEoz5uTjmqFa2mHXgsK4ovhKnK7cj2Nefbq2aTPxIA5guvY6WupYKtgF+A7
ZLUTUK7iQv0ta5PSuiike2e5J5ov1hMq6Uu0kXkXz4Wb70CWtC+y0iflFuX29i73zeLp1Qwi9SJr
XAlKxH4Yn+TQtAcEKAjV7wkfKC8Z6889t0KpLsyyiYjVUxiDFi1VJzfWUxT9aZsy+FwoXDcAhS3C
fnJgPOj/dM8DbTGVB38swBv/bS+tOdDQqQkP0uktwW0FWHWVvncKxs5ey5tfVo2SmKcRm1hCAtJ6
Zw7wplpVfIOuPr0JayUHabmXXo2y43/MEVw9hs9ka8wE5l1SF/NeX/FBCcy9o8bDsXcm9yx7J/Lf
4JCC1xF01d0y2kvdptm7qbnRcWqjmnA8OxXdhKUiGIuN3MkqVQWUb8TiAYeVI+r9/iaYGZOyiKUv
jxfhw5POlj2y0QBLSHQUKZgpqOvnmLDWmAj9LhKjRm05StYF3/BGdvaj61/JMz5qsqkWfbDM05Fb
aN7dI6V91Fr8hI2hJAGJEOqrIoKYZQJHIhDs7WPIBSCYf2NO/h1lB2A/0UwTN53ylpiVtbX9aebM
DegSKryycRpvZma1t0Dau/zWONCntDmNrgnMooAu/bD92Y8wK9TXMrRJtZi6TiDb9HY9ClF7T5lm
PEkZrdGSLV6blKUZf8r+B/G11eNIVZ7sy74zvyUmTAUbYvizaIl6tWmUnQ21IHOHd/MuUh3/GjpG
sXK1JHuPbOVn5jjWr3S4P46D6dVdwWrlQ1h9C/iqU+4eqg8rf5pwaRrS1wlbq5cIP4iXrsEJKnHy
J9kUNyY26bEAWT13ViKrNgXh9LXs5dmYnDqzByI695boKb+0x89jkY+bo1pJe5L9jjcb7Tr8yZSP
3BPdy9hlqwoB53e8tDTgFxEuiXPVKC1nY4eiQrq7bd5ZiWHllAzQJ2Rv5m9IfHTPmp/VT1CrHs2D
nYXHvJjR0fOotOCegz4ybEdVWEecrdOFaSn9edanWKlN2C9NexrOsk0WQBGGczoXU9zaKyydGDLv
0SPdO4JdpUfWdRWJ1s9u2SZ7kYMDPZXbR7VJ46XoJ//S2IFzbgtnWI7G5H4jBHcIBn96KycMHAq/
qbZwMqMvgTnhLZG63xQIzatcn8xT1GnxLSd9A61Xd77l8fiuYT4RkNlYhH7eg2vso9tn4bT+uWGi
c4TMWLmLxPWS/aTY2MTO49LI+TM4iFBdNtX8jO154S9sQnWLymob7n9ZZ3WxqTK+nsjKx1uDoNlh
6oHySHZAN6Y/6gllJckcaKkB6QlRc4JVMHrRD9UWEfastv4697XzyP+P/eRRTGvYu1odXdUJqoDS
kIj3rcR7Cq3ee3Ib4COujTwfLaNK0AeZnHYl+2Sb7babwWunq6ylVpLsmh7lshATuHxp+80Nmd7h
HM8HK3zd3Uy4SEW6ZT+FeKwgoZmxMDFa+0kvJveeOsBc6JMtjW1hpgqffYXLKKqNcRKvDQggZw1U
tlvX8TKOk/pNK/I/W7INmpV4HodyCYYi+ur1vw27qL84pZ3vHQhua9nsB9HRc4RJspenFdYxSBlk
ffQ1ntQfUPa7e5iI4jIao7OQ45vcQCqicPqLZ6jZ3dfNX7Ld8kq8M5vKRraG+8xzq5Ns59naop2Z
iX2MG/OX2CQ5P5+O0ivpNkWCbSurnJ319+wwcR/WxXwWKMwcK+H8ObuOqdSy1/1Ng4pKjCnxr8rR
rkRkiy9TXFgrOxnUs9961bHCRmbT91HyOnVAFIjTFL9ggy+TdjCvwtCzlTANH6nLABOQeeuzwAh7
3NpdcvJs8Z/tcqypmm+B6YavXWceNYyBv/hDhQ5ZnoTnShPQ41W/WOuZ77wPenr1I1f7GRvFE6i4
7N0IuKy+LpRjbEz9GXUKmKNm2HyAld8HTKN/an75FWsu81WtlXzjlgTfjahVL30wRbNopv81UYK1
HIocEo5OXtm8FLC/N50pgoMKlf2KetSw1LWRm3g0O8THRx9U22Q6eyP2diwwEikW9D7ldbvopzH9
apXR9zJr/O9EEi4FAh2/Kn1aqzz2w4XXnRE9KeKFsJG/gTGygPqxMYus/uWF6g0zNfHd6KJfUxda
O8X2+o2K88izD3ivKJ+Riyieu7piATr62ka2dZNZXyGO7fKiLx4jkCsMll5qEsbAYW4soqcwj71r
GVmgmOctmPjNSqRFtG5d5ETWIYpj/ALesdZJSvN6Zd1oVcnTo7f14SXFbhutEwfxItLdguP8s8uj
jW/1sYs8fqgV2joeonaTujgsx0qqXH2314/pCFAuCYr6Wxe/gT92vqe18JeIjWtnfjD7bJZQyuu5
Q4w/MnjI32K7j9dBzTrAHoGolGqPvFoSO98ns4SRIcIvZZ90m8iN1b1SWuqTG4dYRs0jhs5+MeBg
vka5GezQB3UB79n1q8i0ZzkASSLsfuMKyFnT1FtdiXS+AvJFQDGB1zVfHDDZOyXNyk2NEYwjkvAN
xX99n5pev3YH1fpqj2IVOfn47teDuXN1fENke61+b4co/RDYuW0F8KOt5kX21zTLrK+GS0RhSFVn
W4k+/RjT77IvgeO8YV1s7LBsmd5Ho1nJds1ioRo3mU7MawjfCCjv5EcQ33FWkRJtDTtVlrUVYnXG
WuIot8q5+tkmO2YT438P6U3PhE8hzNW/9h1A2h/QscfREok/WdQxOOUqKo3/aMuzvrhyEvGWTAFe
RH8Hp3MH/gQuOtvWz3+16y2U2zBoz/9q94MiPwsQ/11ij8sG1vKy7/v33GrqezUzF100fI5/m2C9
N3fMaR5NZNlqgkiwYhWWtaE5aqsSR717UFjGusXu+QoC1NuUhlmePVZ6O1ixw1Ft+T1Ji/v7wPbK
Y1aE3a5B5fNs+SjqtElJBkPBxS9BC/kWxg2aAH4dPGdah0JszGQ01tULMIDiWtuGurG1zl/kueWz
sH58F+q4QyOBlalt51fZJrf81LMOMIMusmZ4cYCUURZW54aEVJT2+fXRFtcZFoKZmq7CcVSfIYMH
h3bCjTrzzbFirRcuAUD3d9lrpW21ciLsQWXVSNz+VI7F96LO1OfGrMUFscVTGvio9upxREbXwnx4
rpomVtd5GfuP3qiftqaX+E9kT4OXVhcrOcqdmL/UJvN4FbYiwC+0ZkYL9/MIa+1TWJvtW2TWy2Q0
kGN2iBROZifWsira5Cfc+PHmZl1yz1l7Wm0KSNQzjXVpVy26l+yU4VZVkDHZqQX+ro5tNU+1SxTY
TKOzmFVpk9aKzh0vf9kni6Bv67XQw3pt29qUAoQWN9Oy1W0AgmSfR352lYVmVslKrWwM7Ywif7RF
7ZTBVgpCXEBt4IzzYNkmt2Bw1jtVkOD8bPOV0F+h9qItQB6W07pLB3IjswZP5onsEENq2qbUb+yH
nF0nBA8o79XTDf93lB54Ybi/4sr/rYtBfctqZQKW1ITXtmjcHYrwEVqLtnnpNfi7pVFWb1qMmXUM
gfoXWF7LMLzfRh2/xC95rZq8oUb7UbSZg0Jdl92rpMDS9H+3d3Pnv9qIbeC4IhapFf6urKDRLx54
ZigZ6rQ2ARaci8nQwEbGvxA4H1F1Gcej3PosHEvLtloiYFFj7+bNRcg8BNbjvBkb9UunkyH+NHqT
7boCT1+2PQb/HSd7PwcPtVatU9X0dwpstC1mqziKE5J+1zVFQTtQtfZxE0TvYZJ9i2yvufLijt7N
OQueNm+B7wyEhrNnuctUNfqBlGG/lINSVrAgv2B7EIXlnTLy2ph6mEXW4BivdmxqqywZm2uq6elO
U6sM/IJhn6o4TTdhPWhPDiSxZQ+d5KOfnCeC7DOQn+kXSauFD5M98pmGhKZRL6E7tk9mwxskqzT1
pKFVe8hdJdhNlTpdyzAfVyNGpm99zyq5/MIzJzuZVkkKIG76BQEuNVkBb01PwUyT8gRUyIWsywJI
XgzCQUx4NCb/9MhjyOFyzGMfWdcVFFv77mNszOweztLX2tAXpyGvrrIpnptAIFjnuG+3skkWvamL
K7GChdzns11u6bMm9qONEY+hf4+PNNj2cUA1I06XJc3VDfPiJMerU6RsfGtqAGIZ3tYisHWcqrg6
tEXvEYIX4dltDGMDJi65oYvvrli4jM/FaLUkjI1qfueWmDMZwcoV8M7MxNSOKLYgYpDNaiFa3SYb
2RhruVs9Nt0AhWafaNp4VEcdCJrGeroIRPPc9SlIcNMnWJ2p2VYVPcKIQ2nux6yu9vkcmYxRZNxM
Xp3eSkWGsvXgxVSLbGmrTfUFH+EQnVBCix3CpLA5c6bK49afF1ELgIXrrq+QGvMLZ+u448KaAR9d
pUQHFuD4vc1VJxT+Ar6EcorTrHv7O0w4oAvdAcZMERp/hvmN7WNaxjCPo8l2eTR7Hgau5T+HMQux
wQlM6Slp23qrpC7J/WTUnyPbru8hT3C7Da1q6euQAjoUCQ61l+rPjp3ruyKwYPLPg13MbZ5zqD3z
ULPMiqUG1m0nh2pqmx6EAlxbVk2nxfDSq/Rd75ASQjZIfc5ClDUtz0reyoBVj5h0+0sbMxnm59e+
JRNSEmGr/VTyjjlXitA2sYqFS5grXgT1lmUGpqvgadZNklV3RWnMZSOgmtdxh0aTyAgdkgT4Bon8
XISCuEXs7oK6cH+Tn3v1h7j6KDOrXDpKZT4ZoOQ2LTqqZztOjL0YM2OHBUN3kUdE6idHlMtHNbsb
wm91weyUd9ccO34cscpA78xHNDuvXI6zSKEJLGov1zj/bRX0rzYyYtUhzAhtT9YuhKQYF+aQ47Az
ZusM/SFUuhWjzO5RWxavlahei97QL6Pf5a+cZQG40SIiM3dOSoHUnWvUB9nriCZGv9PqdrKXrEeF
upNv48/JvoRhrU1DrHtoxAUMTQX+3Ug/3Eg9WbPriu2wPAl870tu2rPcaCQuXtwAzOw0n+V5CyEs
qbpFYzjtr2njB0r5q07TAYAIklhq2X9A7fBOvlL/KVrRjOu0SI3Fvzr+VbXrhtUW5EjZPkUF2iEe
FoLZZHqnsCUMjfg6i9bYYoVfRcNPZmQIMg/9b5QP3zAUD794GTrB8Ir6a5wO1q6BlwPXxS2vGQnh
FTLb9tY2R2/J642vfS4EBIOjrbnoyA0G9uKyscAVFWPpMSEzbfm8v6ZoEZmBeeqbxn/xg36+UfQW
Y0aqWefV61pYWF7Mg3EJsLeTYSK3MVdD4aHjjBny41BO6YlLqIhXuevEqvgJwaOlMw+1W9EvmfpE
m5T1BLzIYEpWZcrCszCUwXgXGY+fZsW6YQgXQJIHnB8iRAesVZmM/S+11J5zsozf/M5uFrpje284
mI1LPHezZ1Wo0Rrh6aOXOegEhiOarfFU7AeQOCifaEqxbOvuwFTDBc9Or+aY6Vax3HRVJH7+nM3F
SGaBTMNdtqh+cPKcaa/SdQ5D2zvrWmFN+HZDn1ZtP1sBEerVleyvRyLCRYdecSP8c0xcflmZg7vI
Q/UlcWBf2UgybEfSTxvbz+ulVBaSwkHxTIBti3K2jgfWqk4N/iqp/uaYXJ6b6FdZUwmhg7x+wVO1
uWloDh/qIq9XQe5YH2NX/HQyK7uXXqNckIcm6W313Ef4PMzRyDvZ5OZ7FoqfFt/ZBy8XgfclsIDY
ENESxeYbbvP9pYDEtI5cFySx52CZqfXNvg6gW/voTY64BWEwpE4n7pav2sQDEh8QHO/aLtjYHghL
9N6inx4/jFEr2i7RYmVHAPD7WCNsnpkIkFfoof/hsqAQmeul826Opr/F6iTf2lUp7qFdnlN/1LEh
M1j619kPtUXZhaBzeHPi6t4rYbwfhsg+IuKNIuRcWOk1KL8VVdgGi6CHL1pE3e9e36iGuh2iyvsS
Fn6/bg21ProsIK4Bp7iMBZMsAwWHDa7b5rWeRLDsiUXCFqpilKK9MFm0InGgfapXQxPTN222WEU8
JV/4Tlnyjxo3heq+h2jtfnfdCGWVHsIZL5R4a9coo/iq1b97NnCt2gy7H4E1buugInEnjJcuNz1Y
eso9sPNdayK2MDqIjoyJvmxbTKb7LHS3CZrkx2Johp3tKgd/KvK1NnrHKW26hUrQg0CMGDZdZNib
whdfQidvcXh3o0WTj9F3dJlurlU5v0puHqSc8YBFBn3jKW17QPr14MFvvjBgNjOHoXDJR3DpCTCQ
IQjjuywQKNOOSoIq/dyUKAqyYplrrcntaOfeGbWz2pdfBre8VXZONL6oX6CPp1eEndXXQtEQ8NKc
ix6XzXm06lsfA+Upszg+Rt6vWBX5SUV0wouHcR84qKsA7y/Mk3LxBUzF0M4+elAZW7DpSDPNVWW0
r3Nk68nWu/4i7BbiugKozVTiaFWrIjzqnjhrrXDRrJ8RhzMwMfTYYorwMylDMFIj8gWyXRaQscDT
yyGy7oXNVyb9OSra4+uAm9K1SuPXViuaC4FW7qSpJ8PXN92b6ubxApJFtq2j7qdLJuSOTbBxHgYH
aqMZRktmG8WJrbvsRDS+v3eDA1x5Sr4T1mdEr1nj3ouScvGoR7ozLMZGTwHV5d26HNzqrTJiscYG
s9zKqm3YvH48DX3ZYIL/5pXjsm+hgRJlM/LjY9Nh1Xr0TZh+yxlUcUwC84lUsLIMe2wXQ++QN+Ot
GmPr6magWvt2bXrGT9Z11UKN2++9aXW3qc1IOxXIfNbRx1RzH8aKvhxF3PzuzefedVD5SULvVJFm
WqBC1a2GBPKMiLEijxTh77DGI+DE7XzLUPK85fMWaehbpqcVJE6aZGdXQJTqe56VsqrqZnZRtPp7
AqqnwOnspU7UjncQslCy6kTBdB5dgmW8517AfPZPmSiW0CDsl7JQs0UETIDE+fCfbnLTXE0Tg7du
aH/7b2ZycoTs8Hg97I2RT//rWeeglD1G6e/KL93DUKH96Ar8bWDdZLvIhGEFPxNmco02GUvucWOU
RnWd3NqBbKkKYjjBzWurYlcwVT/mLnm5kNt/xzuE5FyBlAKCh9MVUeZi7UeR+iSmxFmmZq++lOm9
rpmAzna9966L411n4ggfB157HaM5+eKl9Yfu52e14k5P0gG3deBMRLmMpe1guW4Iy9wJf1J3YKVx
Mi/0FHVwp9prNkcD3D2/MvqKzDTzUgjLa12t7V9umT1rIzZBTaGq2NYo696Ky9+s8i4hz8KPoOMM
+zApkGiKxK4e24vLrbRNdLffDpY73lTHDVZoQOvvKglK3c7i37l9JpMFdJyb+WYPrfPhhOicVp3W
PJFgEpsqbQuwLjXYaMJYzLmaW9GYYpk3TvK9KoZlWNTpLzWsMUHIo/TVBhq46ZA+OU6TgUqLBZY3
9HqNnP541lvTfXE9T+ORvSHKVX2LQgt6p6tWB9/sHfCE/S8tSHhQug5QfKuxAcKL+IgUcbwmcjNe
Ms8uF51lfY+1MniBijjuNIRTt4ieeq+s0ZGKzIMfyFgAIMyz8WnMzB7aT61u6rwT7+iiHuSIyG4n
WGvE5/S+KbZiaHaqE6R7NCHsvUb+4cRvmZD6a+0r0hPeKkLIfy0Ggu6jHo2nnLDvYog8/8UyTcJB
9XCYsSe9gUJwNYAWHNr0HAHUg1FTt+vawqY64Ltc2Th+7nm5KG8insKF27mkv+feRrg4zljmi6qi
NErigUlRy4u0BlJhmF2/F4Lo9eRq+YeXOr96kKa3yovNW2GEPzFrzyFAe4sSHPUSHh8KC55q7zGR
GrdDl+RPgT5HrgvR/LARz8oiof1ilfOrUiPntUL6aa1pyYc71uWKvKd3y+YCzDJKquSOdr6t6Ar6
Ho22mmowS6Ffezc50PNsoPkxSezPtlIZbKK/PFjmo8hhKXGlm/s49uNgqY25jrgOXU+wWQnCtVuU
+VkJGgwIphThp85IT6AuvjoAJs+RYa2LsHlGgjpa6pN+mhrvaGbEcR3P1c4lpu7LaQy1ldW2w85L
G32PD8l4Leci2uUjIRdQBtGuDLxoZdpCf7dH9PTrYfgNGW4Ke1bsyFq91sTbF03rFesegSQel2kw
HcggLENTsTCKKo2dOgJiSytbI1YTODs/UfIlf3nuVy39Eno6MjAuJjCGWo6nCbLqMjNIR8e2Max6
KyFCr44OlDohukXSimfEgrKdbPssYIX9M6Rx9X7dO72xYDZyNkkVvLtNTxjGMaO3WY1y1WWWcUu8
0NuEkLP9zNqSkZpOEIzyXWDheNPrFYo/UXvuayN7RlGBeTUue2CvzGEv27QM6AvqssBBFffGUsD5
pemEoabZjsx9CgxmybhNfFMVZTyEZjEdwGPz7fhkMCJI/ScB9oiJYPJFaUg79JBw1x0CzLusGty7
iqGp6ugdix6c5uG9EiuNWOOEkVimQRadwAzn+2giYOEC81hVzqSvjNDzEXfpnwKi4Z5lk8KfYsU+
tyAUffhqd6UIijtz6ZntjG3EZDNrCkDvvtoYAWBuGDLJS9v6FZcvguiJ+cL/xwajs0ThPb+5YnZS
Fq8OZOQbkc/sUVTkpVcVCmHrcR4lO+Kq8S9t+UNWsHZV1yRMk5Xj1NMNhSlvYWjtQJbFmG6PNtWy
t3rqmuBfGSI7WC2YVwuI5NxS9nGyVC0M3FtF1KfBc6qTEOmfrRSpBRS6kWFE9BqQshzz2ORJxP8q
VbtNypvwXFv4GSuqVW4zzfNhVVLwN/D2onWI3+fT2aptXgBZfG8rJeH257HIDNbB2xaFboxNoJDU
lnOXba1bEGhskC2NXZ1lUuOTpCOqC+pvO6l5viqq8SKQA7qpKBssDT8M7iFnvSU0l5It7FHND6ab
C5joxE3X9NoKXUGT17RvHr1Sz7ZtbH50YZecw+4nQfD6koqx3Hiuj1pMhANR4yO6KbfQVEYmR25+
Fq1zGaphJHSK/chgqzZGEw561Ur64aOK8tXC3mJhmUr7xvNeW7axHzxXbo1TW1z7V1vlTxEliPZE
ydEWuBHrwuLVMldl0SPqAQvSK4ZiIbv0gbh13q+UPtVvRvMUSXEm1U6x5+ELfmg3qYTj9rDCSF9M
kEpY9epzqA8DNymwJIsq1JgWhLbYaIFqPASc6lZgvzro6AvNEk5yXI+vFXrR9ikp0BEo4yBdCUcz
D20EX98DzPWihXbzxHJ6oQ5Z8YLy4xqYpHKfJ+q+aLR3I/WqU51F/qNqlVm2jMc+3iDggsdK3g3K
GrtWZZsC031qzOIH1AkwYnnfH7jXokVPpupuFQl4OS+dtpbnA7iqlbcQb6unfsyWpqibl2Ac65ci
c28lYsKXMlDqF8/orWU3joInLFXX1fwtKYp45bf+xSrK/tyVo3/JsZdHnzN+D7K43kdqWELcCJJ3
OyE2SRwy2sneBB41GHlSZbLXVzCuyhPlWXVN9Yn3x042D06Xn9KwANnEQhOA5BQu0ZpA/cRo0hV8
CPvVShMEvHW0w2FU2a9ZQ+wboJm6cueqNaratix4vSvJ/7B2Xs1x60q0/kWsYg6vk5M0Sk77hWX7
eDPnzF9/P2BsUVvXPqHu9QMK6G6AY2lEEujVaznWh4wqJSChWrqVc3WvD/YwfHfb29wO5DBPewOG
X4J5w2t2xewH8KSxVNKPEaTt1H/JoY5I5RZmfnUng/MBTLoJ7ejNqwZJztFNWO5vc8fR30D4o+5l
sEExxaYOXf/mTe2m2ziU2R9ksBoNgJ56kYaV151DZW22bbIHN3qwHK+/9sHk7LJoLi9uci44oXtB
7avX1OFFVNK8ZPX4kfycd1fALHCA4QF2fWMcrl2bHilp986OocDGIm2t9rWaqcy6mXpjSO5NkAq+
WuoR1KW5eSY7cnIHd7jK+LyO0g375wjBdtRNnHzgFS8iT6zGKQJ15C4ybfyel1b/tSxDHWF0w7pS
lx4fInijWtJhD52VfOhUpMJsL9dPnKn369gbg081R8c7A56DnfRqDbIfbZWiLiK8hQmkryn6hyBy
jY/d16bKgoMeFpCWDxzbxZldbxqlqvegmXluucE8nTxkKqxtbDm/uqnomlpW6es3AW+6ZqaVu0RU
ewXWE+K2wUeb/x5Fy9NGgQboo8G37dFPESISI8UazGscTE9yFM95cV+BzpMjMFbWxUChZxUJPvW5
huTJHUf4zsWqCHQaO8GutYltxbhOvvqzMZWjo1ByuJh54S9PqQ+YUgQt9tSEczGcInv9zlEEsbqq
/GzaL8EyhPMI9jo2XPOvl/N7NoxWrWkfECbYUd89fXFn29/MrTdcJi1X71Sd465OBzgYs0cOJ8gm
IqEoJJtKyArJXmpYggcDYdjZQVFI2rTXXlqIJHOPPO07hwyWXlh7Ef0QK8tpaP4G8ChAZLGdAVHf
Vm04Wwb2RFKqW4Fk3iTTnJ+KJvrZUBuYnzj5zk+ytziWuMXxLu6/CFmWB24G4b1cf5knh0vMcqX/
IuTdUsvcP37KP15t+QRLyLvlm0D59fH/eKVlmSXk3TJLyP/28/jjMv/+SnKa/Hlo/YS+Yxg9SdPy
MZbhHy/xx5DF8e5H/r8vtfw33i31u0/6LuR3V3tn+//4Sf+41L//pG4Q1rwdGgWivROvdpH4M5TN
vxm/cSVNyKycHOFt1m3cmUnxdnyb8Gbab68gjXKp2yr/KX656vKp1QEVmu3iebvSf1rvP12fzQxb
78GMeTtfrnhb9f3P4a31//W6tyu+/Z/Iq7fT/GBVQ79b/rfLp3pnW4bvP+gfp0jHm4++LCE9qfiV
v7NJx39h+y9C/velXK+GOrc2vk6KFZ07pRcMiYDNzulrIz3JNFUn3XiQZmmRvUZOWGJtv47P0l2T
QDp6KbJsxhA8FUZnroPGoraqtZTHIkohUGvHF3bBENmKUVpSSdiDbxF+OWeOTPtE9v1v6Zd2H56o
3VzDiCVtsmlG2DJsExBYC9n+BbroK6Qe6bVylfQ4uB6CzwN1vq6d3BoYKtO7MoeBVEQZSYKSnPRG
jgKcLVAvN5t064n5owdAxclZB7WMXKoMR+qcS13d3gJ9WCU3jRW58CRb1JcUMxI77OzBYSKmugsT
tFxd+G4s6ueH6mpyaEDePqa6RwynyKmulZZWV03rjH1gVkDX5ezeaKaDX4FseDPbGT2AyXn3BXJB
VpQTG7tElshqH5e15NLhYDQcagbn23pRVnWXOE+h5f11SRmWj8N4p/NicQszZ7Zojn7w1HqkiBm9
oEAo1N/E6qFHpkT9jXB9p1J/NU/D3uL3dgaUG1zCRmjZ+xaTpFFOX9wVOBFP8cxTNnSgKtyyoug0
h+mjcI5l5YS3gadFHmgYYS+B40JwxeHVbYY0LtMUZ07WJD3a7Zs5t8hmqrdDmuXn9xNnbQqPXaw8
vltLDq3CvuOk2zpqjYVWfYrQ2qwOwX3UZcG97AH2CtBtrYO9D2SWvDbexSHjBm9O7mYqS0XoMvO2
kNE/uW6Scm4amSfZzBydnVBGNk+yh2DadMyUbCWd2WuYHPqmGeQUnDCjoDgasVll1Xsq8DLUxkKI
x7pKv+8VRbuX1h4xuS2YWmMtHTevCJe9YVY58taDi4xdIsg42TulhNIDvMbP2MWbaOEzIkM6B7b/
cBpzYR5M3f262G3whDp8WnlBlsdX99KzXMxDwxBU3QCFifjUr5/rNswp1aPU0N3KD2E5gc5PpM5g
2HL9k2ysokCx/tYu1iGxsRbUhHBaKGIzkC0IX08o383poLxZwKxKDgzSIVVuC94mvVmwHuF6VWBo
2Ogwo59N0cRx2Z3lUPaW5p2NOj1oY9mIrRfH/7TAMu12DX30dgXUdjkbn3q8ZGwRUUDWs4dQDfOH
2MrZXcUISkgH520JGtSI1BZwpMNL654oBZjzlRyDPf1pdKzwBaEFdSftoMe80zJjia2lsKVcRs5d
Yt4Ny2CkGsNrj7OafFG6nExGacHkZsbJcwRA7eg6HBqofMM+Vb1xkBEUcHnsub3wwREw9ryguq60
0xpIlQOFv4CT9AJO0k2Aesq5tEk9iq40tsIje0uMnNKMO2dEvmkJlebfDSMJUVlWStX53u/b6XH2
rAezzYaXig33qTT1ejvVaf41MC1SSgCsODqbIHkTKSg18T9XFsDVpIJ+LW5bf6W001GCjSUKWTZt
4/pry/Ky7WKTsOWcqrptBn5rLR03eLLv+fHecPnqvwE9B22fHGFe/HYL7KjibiIYcxG48k9e5Xkn
dq5mvpJd2cDFbgEhaNC0v1lrqqDHSrd2xhIJ2amPDKeIIW+ETKxo5HS3aiMAlhwLlHYzwhiaQ6iu
zkGLbE7U3NclvM+yJ5tyyqi2zU1QHX7z05G89tIAkANMzuZeBquGgRx0EsKJ2jrNdczTj7HvOZAP
p0BOlRQ1rFdbTCrrKh2h6P3Jno35x/R1jaR/4diyvLRemdzB/Z/cdbWzaTyOPiH1+mmSzrkaZvAk
jVYeIaG9qLM7DSsZ0wwgqMl7ogyfewn1gWKtrG+baC+7aWf9cCO92L+xyUvFf5fwgl9kX+HIdByN
DKI70ztlohltDUbKZSx76ASjS2I3h/d2pfdOv7ONVuifFESf0HQXMbdVpVWO5RzZ9BOlJ2vpqapJ
PZBV7i1bezDNsPzYct4cqgDZ7TQ0P3Dq0dpd+TEIchUF9QFcv1p81JCQv1qD/SxnxKWb3tUlL42l
yWmt3XGjMSm5Pod56J9lLxvKv6bAtXdyNEyVfw4aIMk83H+FxK+9xTYAM0UNx0d9QngXx22yXEeu
+O5yLdU6m7zNBCf+P+YtwT/nRioqFE60U8Oo2FezGTwqag0LfeWlnzm9+2KNpvY34tqeZZL6dYP4
OXWS9ovXJ6R04j58CmOXe6YVK2e7tdPzu3U6SL/O4VDDd8OX+KKpjXMclJLzJ2gHVi3iOZcIeYnp
roMVcNfHQC/BItj1pzhRvG0KW9fK4aCchGmWbAej7C6daEjWvW0WmwzRVG2b1K5yXOxywjKUYdKW
l4Z9mBMPrbZ/LGmV89srLPONmHREm2UPvmVRCJUi7uDASr6Xw1Qts3svS+8B2CblustRswhC1LZC
o4Xna0SBSzOicQWp1kDi/B9NgV4veq8W3N4r6YoHDR5r2S2DDBXYimO1N0a/KuytMcSg3Lym20Va
oomSg/BZNp0JgQRa949yFFQQ4CwRgwgbiIic+VcEb03gHzXkvbUqbzakHYO7WpIkVW3Ka7tfjFtp
hDozvJskIVIqgqTxzzHLnCWmEbRL0hHHRnBQwerBIFQaH+AKSXyt/NA3KNH9GvzyVEql7HKqoyiG
Efc9Iyi2MVQOa3kbXO6KxQQzbigci+12HxUOc/I5SBe3VdksSy2OZdqy1BJcINjEeW2Wc19v52dq
/ceVS8b9NCfoxeiZE5BrpaQodfyuWjdwlYSd/jQKJ8QY7rrTQGbL2FGxrXPUCL3bwugr0irR2a31
6Cq9UclvJM+gMZdDh8z8vRmMZ4SD1Od62vbUxzQg6YAsCLlztzA2fmeHxxyhi0vmwMLFnqhMNrIL
sfjUrNwCZCdlqPWunfKxWVWG+jP05l+myt4QCQ6Gib2KHHLKTjXTCAgvUYonl2rje781tJeJpOfa
SBzzCGpKewlrx4XtPvBRnC6hClPNYW2L7KuF5OvRMqrv1ay6bFeFDUxjAAisq4+zyMPKxgw08xi1
7Xc56kTOVsZGlO78NlasuUyXPbmuVij1EZau9DwmQ0X9Ou9TGj+Hq1kDmJG2XqNas/V8bz9XhXJf
Uqe7ndoetbkxKNdjk2mnWTZpA8CpEHKCK2l44xL+Aq6PU5D1P3sy5E20kUSf80KtD6B36pOuQiz5
qjYoJQflsIiKM2mR8CxNrVQlbDJSZ7aaCwr+X/qEMri2qZxTRh3oMZKFb2aMWnm2bCc43xaQnmWV
OYfuevP6Maa+IVE+B+naisofpFLLZzJQ1bOipH+R6+8vphhpqjUegEwiZSUiykqvnouo20B9Pj/I
eK2aESIeKZGSTsWym0e95eheTJeTfD/VAByh9X27gJtmd1luUdtvlOV64KhkZSdecZbBoAjmoz5R
KSSvj0KEepxc0pIQVzu98alrauPOUYDHyqETQKo8t1TlyGHlOc1KNRPnLg8U9dPPOX2vGXdKBs+4
X3nGp2UOL7Hxg66j9hfCaRk56bcMDM61EA0pTO0a6pm1HYV66WKTjsws0ElIUPmRQ9nIkNCMnkfQ
iafFJHvUjI42hzPLOuQO3ZOfQ/n7erlbpE6tuT96YF3FR5DN6JgwqOfhfvCV9myx9yxhG9Dbsz7W
B3sIpoOrtS30tJhS3TaoWpFj2ZXW2xw53W5IIgLFrZptOIN/7triNxMKlZrPJFIOWscWQjZpH/ig
rsS4URX9ZqTc5ad7CXxnm8WMzu68n5Ol2zRSfa+By3+/tJV6boa25z+WLSl9ORgT/I3wgqSbBMWZ
z1rnDTxpTUQ67aD4rLkfIEV2PkJ0Vt81MZKBzpjmn3N/KrduQHk5W2yInmt15RSqtvEEMh8p6Pxs
CeSm7EnbDBAdWLHwyKZ47ckhNGm4PSuFlmcQD95iOKq8M1/gpe4etDDrH3TN8jfDgOLNYrPVKrhr
Sn8vTQNFl7DMCkpXY3LHozTKJoYYYm8D6BA8193D0tjPcesXD6AzHbaKFkWcRVN7AO65YBXb6l1m
gWajxHQTQ695KMlWf+wafkJNbCE5LJSYqf+lutrv2rMphkMLgpUKYf8ivbYbfh0mb7qXU0HAXrNa
rx6kzzXLfWfa6ZP0RUq7AoGTvmie5n0YkB+G4cWzlZcIprwHAJvNufBBpIpRBrXBrdd5KSIEWt8c
pWO0gvrBq93uAJMW7yMieHF0oXJUNbND8IIwGQuOLdh1AcCUJVaujohclYThbfbNF9bAMRRD2ypB
4O+8IYSHIA2Kq2xUC2mouUVAVw4RNP7paMoGahpVDXZLcC68SE4MmzApoZ57XSUZteIahLq3HboS
gaBXh5xhDZzaxYoDGZOp7GyYto9cxz7mGqoxgpxSFVJ7yHKhFSxpLZfx4ka4EMJLOZ7atjo0JsXL
YTLvC/L/sDwF/YNv6HzfRM9I7mI0AK/klH9aYr8YxKkPvyAZIBx92dZUMAAm5bR46yspdfqxB08g
BLTHwWudh0k0VOWiAlxzOpZqkfMQZpbzYGm+s2/HxFktNlNTtAsVTmdpklNlLDQ2qzbXQzCKrCad
WhBEt8sstuUyXk/FcQ83zdkLnf5IYTbF6Wk5f7J55d5kZsd5pBi6sFFRtm8+jr3SPCemsw9UfQZr
0gfnFITpOpJD00m2aRc0B+mNqvFr7ItUPeicDxXfXhkFtwrE92wIEa1g6arR8h20HNFeDue4AkWp
hd6dHGo1iE8l/5QbYXfPkyq9TUKfBeZhmBq2Mqo0LGVV1+D55TB3IOzUEdw2K762dlmgtAAd0LEp
nXzPTdd4JtnAnRwigX9FNvTbEOJ/gyNwXDtIfV/fxZrwBKDFQmyeovLO6+OG4l1v06qzce5FI3uy
iZCiOjtV6FdwoONRgFuteiNpIdxkmNTNk+G18achab34pcy79lOpdj+0Ltq5TlU9loOqv1CWDjyy
bnhTjELjZQTtsQmswd9Lb2Sy30e1xACAQfCE8vc58YFJJSK45gzxgRLwk3TK+XH1PXXZDUlLWMZf
glqB4VpEKyXE/jPE8qplqZuUP7Un2VB8pVrh02D15RPFnDNnSSpkl7OfpGs3ZbuamybEqK/xbV/s
jdCy7nVH/+FnCJKNg5Zeh4I7Ja+TsOODRrx2opGOMc/tYzBmH1q7+mUSE/LcLe9qO17f4js7OMXh
fNdJilJBPi97S9P+xjZl1n+KW6bFMd//QmnHjZkGCVhpH8adyaRiWNSc6k2owxhEI3t9SZ5kJcfv
3GBBo0MY+Rdpv60gp7yLW2xvYkq4Onb8PfzQ1ErnJYMLv7nSMkX23n+a3ORsaOS1bvXHQLnisraM
M0LF2lbcVWDqRiNgPbiwSvOtTcqdJbil5RhqkwjwMIDGxTaMBhpGb8ZiYieNcs7S1K4Tn8pyUB4B
DlrPfZN/VwpruMgRR676jr2Zten53jwjHHKIkmK85J2roZJDpcZkxzr6prl+lTbZ9LkFyaWrF1s5
LJUZ7G7Vz0fObPn+d3X4ETR0RIWa1qEVWOQ705u6uyRpPOpUouCkCOZXFuXgGoBQONcBGPQgvMqe
pfO0KbQOduR/OlAZ4/TYtz5Juz1nMTQUIkRL/24GEklyjaxwQ8ghRp3bnGKjIEtt6G1hGVtPJAz8
7ynCJOesTYuzM8aPkWll+/jVJO2VXYfl6n13pKIdKz/o22zpfxP0upq0/XnJ0vd+rd6WwR6Qk7vV
Bi+/a9Koh2iBSoOSGpNVZPfhjxyYJ0VEf/Ob+WzAjfVp1op242tuei0KmAQh99MPk11pV5t3tI3d
d+Wa0n2P5EM7X0ITePauDiklchpn3Lwxyq5sjACAet8aPnAtMNtgu/X5srgnKO67VefzY0I3+evi
iKCHRYkNzUs1K5542nI7ho5UjqiUMM9NMX+RI9kMpSm+NEO91ZupeJI2NYIIpp5d/rgx+Yhmk6qN
ttJnChP0J/p+VoxuvdiyrHVXUw9YfVloTL75Gtrlt1UpBztRJhev5BrSlntwy/rpGO+kjZejaF3p
UXuAZ+RalBMSH8gsPfWePd7Bm3kXixFl8tXTBAv/DtK0eSOHsuEM/wdA+ZjTScLSxvKuPhlvOUma
Wqqt9zAb9OsaYmjqhMcJJJmPNONY6tcUdLxZztF9K0bSroe2eebd4SRHrjqboBT1qdo7SG6tpPHW
NKp+9XWkwowOpjlpCwfVuDeneNVkdby1PaW6j0qL7CzUvIfU0Yx7/t8ugGdH+9DbJFDU3gz/NZXa
OoMMhWLu3jzlZlR8DSsKV11YqSA7UpRtMlfOxYSh5OQ1qrl3OBR56KmH3EDBon6yiugbGa76byfe
o6gR7LjP1HuH6rmHztPtdVEF2Oyu81YF7+aXrvVO0msrCYz36cRXHK1R+6CChTymSNxsDL22L5TN
/4BSIaSAQkPSW5iWZrHZcLQfCrWj3pwIaVfGqezhsv41jdrN/5flfndVaROfkH2Xvg1AytcifdmK
phOZV9lQbLSJAfxeFpOMCPRJ23W6yi9UxEqbnC+HFII+gXe3jnK0rEuVTA4XyL6gXOrUASsXMsvZ
S9WnFIs6f0Fl710bMmxTk1eHQlej+3xoqf61DPuR0yCUpzwfciV0SFfIYlh/jVb3PCR8g5WxWVsD
OU52+ecbv+obqlXZnbxM39aVSamMYFbVDYtG9kQjQ2bBztqJU+tozv6e9XK6ckeD5noM+28Uq5wq
yio/BZAb7akv7w9V5MfI2KjfLL5jh9x1oN8pnOLjSAHS3nPnaSuHzdj2W4Sa8r0c+vMQb1TLiI9y
6OmC/Aqhi/PErfJjAJMV5UZQb1Wqqtyh/wyuOYd+rVJd/cOo5T+HtThvlUMv8XyoyPqfXjnMHkpz
OwXqj36ePZhfbRXVodQE69vmCejogR2MraFYwn9mkym9eidHssnCTBBZ6D/iwciz7egcdZuDfo4N
DMphVOPWEy/rFMZUA0kgCs2kw9Rz8+blT82kRElEp7Wlb0t9gHv21e1VllFu5Iq3ZamsXU25r2xb
pGLWfdoXJyvJ0AlELnYzgz//plqQMOjeX8o8WNtZC6NTV7v5s5EY3xDxzPZlEIDT6YLiTjauP7aX
wb3KwdRUVbdZnIYSaGurRmJp7KrhAKHhRz+vKCb0an3l6Y5y3wrBELIBwTVPYVuyNOONvazywFwN
LuSTUdtxbkCYnAUDbX+ce5QuSV/EXzodjkrbcr+2Q8CDLinhie+py+iGtoczovC+QhP0VSv7+tk0
puTEq5K2heJ5+Jrwepwa3leTkzoytaUKFlbXnszZ/SHnsQ/g8U3ZyeNIxSP5iM7kuRtZN0oydXw2
NVv7i4pStDuBiBzl1lE2GVuh0Cl5TIndpGyiirJPta0QCM8dF6bhcnbuSs/eyE2oGwu5tjxYa36r
XpskVq9F43+po0A7ypFspDNO/NVAbdzdYjd03bx0pTFXSFWqjffRno35zvajadWriArOkMxtPX10
93KYKdYHVJ3XqLGiiSFoa0wtDvmp6eFF9pI5zJqV7AaBmzSrxaW6LZuWWgMZzpQ3gT+7yP6tzNb2
YHOcx0ssmoBTmHxTG8Nnp7C7vXSgvuUjfRIVn2wzp+KwrMOG3/UAekh2Q0G7EwtRC/HAudwaweRz
G9+COlJuGlpfEGIJzLRERTfwuWlsP0MHjVF4qRWOitFznfVDK7R7GuDyPNVj49Bmuv5B7f2fXqjv
4tM0oAzHe4K7opYu+DY7yb6OTfNvGPaPTdxxyAdJA9tH/2g3TvEgD/JTvZpXapCHZzkMtDDcVirU
ZG7ifGjGGX2kZP7L9t1yl7Yjh4+eU38W9qLSp78omYWWla8w6Z11BULqVKhj9Nl0E8iMvealm2CB
zKL+hzS72RDuS2NcWdnBZo92grkbpmbRM/85nJRxEPKFuG/dW3gI3ArpcMhzX+e8W+cWrSEvkK+W
NQPPeXSog9jXuTNclKAYELxHysoatGuHlrmJmC826U3UcbjIpqjzF2UMnH3SxLZ/J21Qg4Ch0ct6
JWcAMok4nharVvmcHDTyPyXir2h9U5NUpsMueS3m4hfozCvptaL4S9Go3WFuNZ2qBjEjClsyQaUd
UaX3GiirwKD0sQGYfWUbmyRQW/a80JS8hNQtSYy9Uif2roTPDLZrXVM3QdD+XZYc5StphU4gdS9U
VvwSe+f/iux7N/x0SAH4m00wZLxzuLlD8euyjIyWKvE34fh/rv+7ZRbbTT7+dUZuwazC3y6fJhKf
JhLy0DJ6+axWqD8FZm6sNKWpNpwxFA8ojOUPjuiBL6CAyb5Ki2zmEBW5erCdN6Fe2k7shw63Ka8r
jNWUcRvzu62cKZc2XbW/nzjLkiYz60MULyyTY+QojHdzbAXeSuO5ele6w1aTQzkvK9OCdKZq7tSA
snHK/PruEoEIXT6ZvDr1vg43/LnfLw6v7fpzw6Hj7WOYqhABUzYIOTuPGcdOncdBqW5V7mPaeOYd
uJeT9KnCVAwORB3GxNuRGEpHW3bDttY8b6PHvIev2cH5qwa/UIN2bjH8Uq825D0XuQp3he4RNZvF
D/avPcLqcue4ycGNOuu+tYqU52tGClRrVCA6MBvcx7Np3cueG9TGMWjb51ucnBIM6b9yP58PGf8M
Dr6Z4fAncWgbI1rZYlUZtywlcKGTUxan2yU1uDIiqrI2g8g2Dn0XUIJXlgc5ROscIWCLUiQ5dDOo
PuruGcEA94y+hHNr3g2lQ9p6L4525RTGMA+C/TPiIV2hb1M/ojFXP0YxOS+z1Kn4GqaaHzMNdSZv
bTKYp2C7SQfYOuRQxsm5bcy7h8kB823uu/WaJmz3ZUMttobq+dks+p+N1znngZcGSuBhWqKY6pdD
SJZXCCFAx2nFTVHv4C6HcwKawUqrgo1c4U1XLiujpceHQYQ/NKSRZhXxKMQ3kcQsMzTh29i7UDLN
IdtgoZZeDpm6uY2pQnUvt6jJC2CwsMNvbzyWnFSI+bCes/2mTpDX8JT3FbP2lfNMVSHvVzRWUirI
MJP1g9BH107JWEaXiDpX2OeNU5ylu4AzzkPsUFY1l5V1ImdrHwJzeFKMgSprWJFXxty3OzZQ018J
pwjUn06f9QBOBL4h7a5O+5s9t+v5Zh8y/Y1dxs/ASW7xZtopd6gqQskyQp80VNV9LdR104TtcVtO
0WkW2ruDg7SAhoDerhFiuwYblwN/UeFGegOoWS++nfCAEnOrfLIfVCU6dCIW6QP35Ab+RyhM58fG
7o1VU8PaAxccMg6W8dXQOuQxgj6CztykxFVv9FUae8l9H5XpM4pL1wo28S/ArPKdHTQKBGte+cWj
kpnzo5JiPzTaSfijmpjdUaJZ30FdjYBQhQjQ4NY3U2CHEBSRya/vtFrhLC0Dni2DZYx0yKFsSoc6
dj9AkScIBefLEih7iqB0Lobvy/LSLBdZbEMY/dU5X9KxmHe10QTarpptihYVtmsbhEirNffRhtco
4bLipLqMncFdPPPidMcBUrb6v2aBpYpPhmdsbovI9W5BZtJ/0hSjPsRGHN0vjV2Aoh6m9WKBHim6
h8cSrYQ5sl44kgyO0raEyF5TuvPa1zRlszi0yWUap6bB3uoz6g7FxW5G2S1qkB2wN22M1Hz7KQyH
o7iu7L66dTKcAn/qT57q/GykTQ6lYxm+CYkrJV29Gb8uo8y+ufaR1VpL7zL5j2s54sJKW4YHNJuP
UHvM+2h0wlUtKLRamP2hAnDLTal4xjkPPai3JNVWAmnUXUJ+Zz1ZEYe9fj2pqFwyRy34pUyzfpYh
0A9EMCshwBQEpXUYU8fh7bFWvgyDdqRyDjZuNRxJfgnucmGv5uqHkcDUEcWhfl+25qkJu92g9Ke4
sYpvYeY2PCUN5UMUm9VmbJThwVataO/ArXF2kZ5Yd+lUIm2nQ37ftl+zxok/GKXiPBQUEufQvX3w
yce8FMFJumQD9QOQZrVBN5Bo3isem8Zcobn7vUIr+CUxdJ6fhrKWIwsxoxdn5I/MTbrNxLv2xjFW
thIlz0HY9c/JmMUbN/PbfZrZ/bNaFPEdd8CP0imbMfD/cnlbvMgRdBzOvjGp3YxVjoXWLOaKxTwn
/LnY3KTdnoPgu6lrSfjNBe8wgsSnhyEbzIkYwnyydVp9X6WwAUWRMvAQ/qXEI4VxtLSB2NkCX7o4
qqb8isyLA8UypwBKFpJlGpMHibQCZXit2ix5kCAs4WvESPqCOL42aqquppa3DsdqS9KFiboCq18+
OYVZPPEuTbFEPud7OZQOo6BOOI6de2lqrL6+6K3zcosXkwJFyKUGbHrSqY/T9WC232Iv6M4yhEyG
e21ne71M0NR2rXKTvDSauUocXoKTMuotqIJT/+hlyjWuA4XNEsDPeyTL+vtsaMj/qylFKz5UnnvD
oWYBjaJ67/uawQ/Rb9aVFZIiEw/TVE/gNo6R/REj2UhnISKWsH9vm3pU+MaG4t5E2Ra2Czshe2oX
upHtFGfueRzD6opGSbVGpTX7/p8jMtYY/7lGp1VokhhFcKiStH1uJuWzz2e8FGJU5114mIdRWyuK
2Twbxdg+J+ln3UyTJ2mx0BhBydAadtIXTZ5zb47wJAVN+5jGOrDmyrxnb4oyd9b33wYe2aGlxJ9b
xzN2jWdExyJR7fuOm4E9uP655jFXU65Ld5w9ZeuWACBRfXehw5wRW5pb/cME9dJtqPe2/qHrfefN
cPHK4N/NzTn7O8B5m816e5GNp8J8wEO3gMrxl0321A7GC46CfbIguQB4ThmyuirMkpubsRNo0rhz
DpltzKe5hB1bkrJ3KCDxTHJeem1WDlPfAdXP9eiLWhlrSD/DbwAngYNF7gfdiZFILMHgJD3ErkZ0
bw2Kfp/AIENxE38mlywotzenHbfO0Q7UTyElDaR6/I9Fwy3Cs+du3yNgsym82XipQrM5k/7oV3Ko
Qw7+EDUJIj210q0N45Oml92z9NUQLCRKFd7LkVZO5dq9nyNu5Q9w4LjnKVGSNQAA5EUme7rrq9lY
I7cUfnMMZ8ebkvWpb0tYRXQYsuxJCT+WQhBMBMiZiRAmqUcYneRMXq2jb3Nl7fLJsT4Nw1Du+2Qb
BlB/zyCG639FFTqHU6spH+1++FZbdXKVI1X/2HSt+gFIXfdIcu0uTQuUvzufTKaeBms51PMh2wMF
trfg9D5n1Mcfq9rOZ1D2ynwoQV3rKUdDqmiscIRz6rU3ZjBlsBkYdtIhG61M7VucA+HHGdKw9TI/
bUiiIH/UNTBA+OHOyVHRGt2OnXE9Jfdep+rcMVPtCabmYZ2UjcsPfQ5WjVOb0HEZ47p0g+Jsd1Xl
3rqZXxZnzbU4gnZKGBmV750BOzcHbgVSQyMw8ImnVGEMyOJ07fCs+0IzPDPj76nvrzl67P7O4v7B
hIzqyzzxB2MaVfnQekl56AebM0It0++NuFI3oUbCHs7ur3LS5B5LWIh+ONaQrUI1rz/kPULrteP3
qzpAAZz8YA+jKH9zzWTWhzaxuxfOJITWGNh26a2LMCDJY36XTqcIvGd+MNIlG+TOP6Lf7d3JkWE3
7tpwBxBnYmmoi3+7lnRWyuz+c60IwRPT0Lw7U0yWa8X6S5Bm5kYeu/VWl6JuFLU/z+vejPtRcddZ
B+NQI96tWx3ujxk+mANcEdZLqsXOrurzZNuKd+0+rqG+VbgD92KojsZ8z6k1eV9Gilbqz2PyKCfK
xRyrPKLgMfDMw49AUEW1Vuad5VqqMf7+SsGHMoh49BiBf2sCvbWAjoZJtOv6pltJj9dXP93/h7Dz
apIbx9r0X/lirpexJOg3dvYivavMLKuqumHINb33/PX7ENmtkjQdPTcUcQAwS2lI4JzXyOZtjJrW
2h6cx/5jclSws/DRD1poo85ttALjdhQW3mbAWKkFJtxf55A3y56rgTaG2DJxehudhoBrFS06TEjk
qY72ZqoBMOOm9Ta9n4/v+oT21F/htkRpV4ZV+2/Dv4yWF8nmnN4vo2U4iKJvbo628aA63Y6dk7mN
UaN/Mkb/a2dV41dEQh4UBIheDBGZkKtMFeZmxfannaaFHIHM4qbvXNicXlAAaG8/6ZE2LHUq8Hes
JlFeVZUmv5PtFtx4P+tCuf1XltbYduXGH5lfnPGVcd56UeF2VJLVtsmnbit0dg523SqnrnPFesr7
+glh8x5duXr4mlf6fOMx/iAxtEV1eNFm7vTUAWxBn0QF4zW/a2YF3ONv4nio3TVGoT75DlqwvWn+
OT7EKOpj/Ed8Ht/N4z2b8fL68g39dfzH6/pc57fx8u/5dfzfXF/+/dX899tjvh4ooDzprvk90Nv+
a4sK9BQn+MM4C5h0IYL/ZrYjZSC+4p/+bYgM+4DIbceC0zR3qAdFG8/xxnf02pBiq5RPtkDzuJzj
mBeP7yjyLI0f8Qyi3S0+j58co9uRPWkWKYYrx9qIq2qRpIp1LHvdxsCjEyvZIw+y46Mpz6paZ8pv
3XnUHtpgGHYf8VHrTTJlgfqIrTO6TGks3oqufnaoqv6B3m6q2OiNtVO/G/CoWQ7IsGySwq2Q9uOA
n1Z1kk15Jg9KT7ncN5oaJRQeSQoUrWJq7uQhLtzmLpwPsumZg7lE4qVZfcQqoyWPLdu+MkUb3fCn
hZwnp8iOsUBVFk5nhby/rb51k47VW+U/544Znrre1m7xMULiZEgs7DRVHEnYGxjnrkf+JU7SQ2m3
uKgnoLm2boZxN9rtyolEL7w5GyrypM/6d9n0OIRsb9yc7ZY9PuIOMj06eBdAKe0wX5xj0G5GjF1Z
cIQWND9LXCG3jY/N4CKBCywD5WO3Kpf+4MAoSMRZ9lrhzLMCJbbW9GB6bBHimnfDLCabpa7q7msU
jJ80dAn/SOKrjZKhv7As8BHTzBNEVn/dJqxbRA7soFPbdwHDrd/iPBeckYCat5h6j5UvSlzDTrUD
kAEawm5qWRxkayA1cpFn5aXuyuF2rvCMXZki4T0bAALB4Yc1lPpQz0uYiXdVVgz5tupGlswI6i0p
Tg53JrStDC0olH707otX58uhGA30bgtl7atpeIi1fnqozQjJWYTldoNqumunCeqNM+AYqyn+8NLE
s+BjkwV7EbXDy+hE2oINYIYPA71TGfNEwQDPSMMBl5KSJ8aPAyaQfzbZH0UHxS3Ro0cL6AwNqnuu
7XbJWoSqSaRx24h9PHHmJjx7RO+6bBUNOv8l3Z7VNXOwxKTg11ZRi9dCmT3E69i9UHCrjgboEryh
lA6+ZBBsuHizKBvYEZnjiHt5YHF/0VUNKUMf7bJbHNkBQymuNcjt+zyBmBKKCdntv6YYYdmTNwxe
P0ITIp07VSeh/XEZ6qQY2/BkvE2tEaZcJlObrTQPI+QKMM5dPAn9E1L8pa82n3JT+GcHMc+FDKux
wEHDsF41VC2p9zsbLNjBTcUkFFeKmOHKarav4spVVm1UsUfKM2MzdVp6cWI/ux1SrE4whkYC2wKK
cs5BVm5VHR82s27HS+p3FuwbzX5HonlTGH7+Pe+b17zShhfDVvu1IqL6hMNbf8qbvFz1om2eujL1
VpTIw12thdML+QVgNH4F+aLXxpfAad8VsCbQBGmpvsn6Ju0fjawxnlSwU3y800uGM881mNwHOaic
vzJwHrSFHaK0LLJ2q6hDvCkN9PvgvgzPeueeFJ67ny0HHUx9AJwThrhOQslEl27om8/lCIUutxPn
fkBZ7Nhr4ABGkNqfS5JvumsXn1DeT3a+7YfbujGbt7lkJAfg0osG7ph1h6oT4lGE5UtL3nXrkwvY
VbPwa+Nq2tOMONrElR0eMP2FBImY1RKzL/FlUP4ohTJ+A1DK3Q+++EPg2uFOL0J959Seet/4aHsj
PDZ9Az+EgJbytfKdBNxNLa6+jW113dlYzgJ1yPI6OrqzgrQ8eOOknsD+pJtxhlZ8xG5nDiLTTsMX
6tZjzgMDjbfY1g2C9o/r8N5YGKFir1YW2XDwJ5vU4u+nsi0PwjCGgwqN5D8HqY2iUnb2++FgRiVX
AcAYgBFCKkEFZKaHWnf2q9C8L6qhu0bu58jQsVVP0iA7+aP3IPtstzHvg6JTd1UGJrWHUhAtYzMw
1l1uadSw5raPyuySW3OO7BvDXQONx8LZpiUqf2MhtN1UUZKGzG6zDtao+NQT+G8MLLv2WtchsH+1
P8sWgrfttbAcMsxZLNYyJg+zngJeBdoZIxMuJWONJ15TTWkOtxHmq0j9AxmKCS3RDu5WDtYC75gZ
/1gK+57qfXRJVBeTmcC5T/XSvs9SszngqR0uZNO3B3HBTZEUXudMn2utPwwCpIvixtOuUQxjw6JD
fQOAiPypsq8H5Z7MU3c/2GV8cEzhLnzP/8Mo4nnJN3tYm49WydqkoW62GFBQfhZxlKxqr6x5/QQj
AFCCd3bNgsW2oayraeUc20Ctqdjm3cWb7QqQiB0f2xaU4Ggo6avvY9ts2wjVWRbqAvC87wuvjr/g
4ucvutTA2KNHUi12aoEZRAQ0w+7SJ+Ri8cJqI/u+JfG3Hgfgh9DGtU1T1rAxAB7srEzox45F797v
eBsddb5HqFazM6Y+voP+za3IGuILVos8FtkF3I+zmUnpF9Mj9mYq6REM2QbbMdFeGbRX/BNiGIf8
qG2EbJvALr8Z6rgvslmE3zNhDLcTFgdpMC6sTrOfJwt73LCt2FT7FQxpEa/c2q9eQSDhDKHniA/r
dvVaJAv2Qv7rqFr5CSmRZClHJTacbz1xsB2ZJyH5snKSDFlUUXdns/YqftNWhRVqqbw4gQsp0iU7
kYvu0fSVpTqeAvPcJUWIZ82QHQQWSl/1Ivtmqmb0pmrAF8PIwVdWs6i7JskEUNZC6iL1q7O06xGI
9tuWUxb6Qu3r7uLMNDLJpJWMW7CYHXL43YMz03FlqI991FmSThxcJykeJ7iLB0ymu0VZxd1uABO3
wR5JvcRNGKJfoZ1lC6QswJT5gHJhs43RJ+YJ6RvRutR7sVCK1HpAjkUsxsHy3ru2vOAC4fgLHrXW
LGjLq96FWQxzpMzCTabnPCl7PVYARyV4uorIhpjR2HekqfRp5UO4Yp3Ynm7NsvPEpjERZHIoS/Mx
RNHGiTVVPahxjc8WMqOLRHjlnTykc/Gm4p0fbsE426FeY5xkp5oaqI+QI1uXJmYeiQMqpDH86Jzo
6cZSkL4fwYHxM86Na9S5+jXIu/IMwRBV179C9XzWoDDpDaN9/IgPsWIsrborNloY++hEY9i5u12O
OyLYndG8XUpeGMvR9lRX/R9aPaGtPwT59/Rc907zXYnNdmE45fjoVJPL/9ToD+xs3VXf5F9YAVi4
aFBC7tQsoBIGxU42PzpuTYpXsVtnd7/FB6NVVxG62is57OOQ56QwjOwqI4aTFs5qGLV2KQw3Ww/e
QRV+9yAPgcNb64lO3csmSuUair8o8Qx196DwLXxA5jLb+o6Du/w8S8ZQ04S9rkXuQY7rG4gv8eRt
bhPmYbkIsk09eeNKzuoro3uoKvUFS9L8JEODg9dsV0dnOQnsXo7bSLArqFCctZ5E3KjhXKlXPclY
ZPm5e4o3xU/9jWHp/oG0svagTci7yhGDXX8hu6U+1qpT7Suz7jdeg1ewmkf7Oi9MHZMX4Z3LBr5/
65onVEmQcMVLYGUas0gV1oQrZGCrPXlL59Xi4RIWtvEShFp06sGgLQvPcl71oOZWqFYRu+zcfDE9
7E9SJ1g2OYh5TXPifZ3q2gl8WriNoqi/5E1TrFEbVR/I1ltLo66jl7IMNfRlUnTprfFdwRDia91F
+yLWdZ5tzrgNvcmDV8KhDbg5u9ko2N2Qjbc8hPWT8c0zE2fZTO50LOPOfg4Tax0UE3H0V7bahG6q
menDWybISnfIunpkInAh1ymBzNPHHFhYUAzFpS2m6t4L+s9yeuEIa5WayLILqtdxmN6RbNb3rgvU
vC2G7qzbdrYOcNt9MkvNhMKahZ9rC/doueWp+n3Y9dYfiBw8m1acv4V5Xi7VWhMP2TD6G3nFnq3H
7Yo2uq1nJe0xnxqs/KkcBhNovxZ+NoPuTsSCTRRXzEBVfNOoeI1fZ+8ZXQTOmxXqfB69pZ/0NDAe
gx4YRp/Yb70OlEVBfWBvoCL9qPoJu0gECqZCzTD0ym4oOj8z2iN3jnYpUXSgWtvlmH3xnDLEgMpz
lpVWiZ3v0uy7BLGkvsc1mXwNGOrG2IYKFuGyd4jZoQVAspeyVy8htdtQC/H2M4+KK5wVmsX+lyRY
8/DXvpSt1mDalaonM6yTy6gY2UxVG55mhFmRi31VW+Mze/3i4IsoWEtg2a/xcI5LINqv8YL1wt/F
5XhlKCoqkqm5U5PI36SuFmBBr0fPQacr2zZG/8D2ovi5F0pxsATml7I31xKFfcfIE2nudV2Bm/qQ
3E3aXMRp6i8S7mEoXXLoe2QKPtAfMka9k3L8D/SHMhjJQcYkQER21CZ1gRpwqK0jdOzi0HbnTDpl
ZCUSb6XDnb0WFpYnxVuD4/VLNQvokwRE4Wwemnw3402bg2qUmQJjbI2zPBPzGYL+l0GZkoMMfcTz
zGq2/Y9ZsoOC+J9Tvcb8aZYIpm/VVBs7oWnRpU1je5VD91mZBSrrMiYPPtSGnShcXK0g8VzqqmtZ
4ML9g+dlLLsp7vgf/piCO9jWLVvneBsnr+V5kCabmbjyU1BRPWtlT+AdWrMOlVVn5NWuQuh2kbh1
gOHm/AoxryCvLa9zmz2/glF09ir1NPJOeuveW5MG004bqm+u/r3Io+GLWWT6krchvVBaNg8BBmEb
gd3uJdBiE4+02l4rqcvOUuuyF0vtYOeUot0NczMzK6SXY6c6yF7EHDqgTEF/GtUwezHb9N2NeusM
pzt7MSK28vyqDk3A10ZNeNV6Uos3MHzIGwVGdI4UN32EOXSRcdPJcxAakIYnHJXe7L5Yja6VvWD7
bhyLPvxzupciMRaion7WreRvp/uAWt6sKb9NR4TdOPq2K5Z2qoPG0ENvGbtke2J9ZC/gtNGnun11
ETV6bqpaufoJhfTUiT61euAcSPE0eNoU8aeBXetGtWvQUnwmC1ex6q0YPRzm9Co4Dw3u7AP60Lt6
xCJJ8cdu1QSF+TKF1h9FgjtFmdxDTWaJPZMw4GssIis/O7oxnKTTrvTjnUN837HjMP+y6P0Rqko8
C/s08oCwVu2+SsqHCHVqdQsnoPmpiXdMu8cq6qFs1fwcxBUMQ89NV7phoIA4H9K0fU+QS9mPXYlx
4NhE6UVDcXwZ2Xa7kU05Tp070lFQRKz07HaBaqhWrp6Awuv08WnwyCJEev2KA2FJhXw0V6CR5oQC
gttocid3Aw+1F7NJFrEZN6+GbqkHb3CUpZzl+6JdpiY20bJXfR2R93sl0RKe0gQnNTjeDav3KF2N
tVcc6lC1VqQ1g02X8ARHY6Cz4DGyA7ON22mOUHcNIPcEfogsSUf1Pw7qdK/PMjkr1t7Ooukrnu9o
lC3JPkbPThODzMIr9Xtag9TzrG8RMATSxvb0qGfY0A6D4R8NEz4bUhHhWrHh3JtVjl/RRLqZajr6
iOaXnrswpUEfaUtsE7aDV9h7uNvWuQ7dcuWOiXithHmRL2SEwS6GC4k1HA/SQp2AGuRedJFnVl1+
U5TAphD4S7ysGhcDe9zFU1Kfu0Fhw9mpZnfqrLo/ybM2i/48s3tTOaohUHEGfIR/G4o7en/rbbtZ
V8UqSEzGlM3iNkh3LlZWt7JZzwd0V4roVXYWM1wkDxdj4iRPsvhlK8ZnlkrZnezCPyBbCfwttrKT
JUhyu1YZusohHSgnB7Hwr5jYmSuMmoA2hbDZZcybz8i7rxVVUC7GpfAWLz1R7zqqtws54mNCEiIt
5dpDCUrzr4uEKX+KEyLyM7+MjMtZcecYKzfGjlx2/HR1XtC4hJFa3LOVaJ/rzLkLxw4kyNxytPRZ
UUP3LFt2nX/z0lmTY0y7ZxtHd7wmi+lkzs0CPPOiNJwe6AQzVURrlsJ3u0NbT91z3AXjMsUnby/n
kvHGWjIypp2cO6jcsMc+MLa3v0FDYcTrcE2Qcx2KXJtWV5ON7O1jzwT6OPvrlVhwVqmFhWLXFy+e
Fe0mVdjvlqFYqwTwA+ShoHiCP3i9xVHlWMXs50/qkDUPjiE+y7i8TjjWqHO6zXS1MrjXXTM570Nr
aNxtm+oShLF7toRpkYbQ0BBs0mFVD9hKlk7QX2Fh9ldlpudXPCYn1QVy9iNuCjNYUbg0WaExQnb4
poZZRYYCyxzyC1VxEXYdLxlmJUcZS404WnDHNFflvokAf2us4telK8Z9TGHzqc+n+6bq8QlqyAWO
dt09WTZkRBwCTv3cuoUC1EwqNGdlK4Kvhpd50h9lc/SibO0nwbjxYjCITttam0wyd9TAaxfFfIp5
/MaoumBewhBrZ3aPBq63WDVRAAhnxuFqU7xN3emQFbby1nBLNVNW5Gytd4iM8u0CEfnWpO4OE7X8
mYdEfUQhdnbYJY5G0NcR1xtVezT7LA9W4zUoS+0Yssw+6vBknJYMueCmvTD7oXrIlMzdBWM0bIco
GZ9SMXwl9W99jSzuI+glfMoLI9k4IC8OJNPDKxK4yMlYsfXVyR4sdWi/NAKLX9uzkrOrAQqoa1Cv
ip0aR7QR6oXHuofbHE158OLeOM6JGeD+c/CnU1dG9bZMN9SH0Xyc+xtTi5fuvNVkeb/EkMA7kb82
nFVvq+EqVBR71aaNfcbBu2XPE/FrCYpy1+m6Db6GDt+sAYx25gBJkZv1TgapaDm3bjMIIJu4VrcY
UOpatRp6J6puTQ9455rb2VgKC6+xSbkbD98xd6mwaYimB99lw4nIylm25ASqh+pqmLeqqlK0KQvb
dlkmdXWVQzyeYfsp16yFjhrwgzkffIH4hp/F7l429c5PzoG6g/F8hXJPWr96MVFf8BcQ5x9U/uS3
wI9j7JLC/FGFu7JWUywGClRZ9rY3BXt2S/45cUP8kMi9PAZ+qSz44TfvXZn8eUVBDeSvK9boZm3d
KVPXWIWKnaHFaFpUlfeKEPP3ytKrawCTALtH90WGR10lvZJO7taZRxW2vjVFqD2x254wfRcmnzXx
Dn3c1QCW+4AzVf2apSv5b5ic+sHS2fJCp7PzAi52MvzcxN1SWVCEspbpOGG01BvVKVIgnG7G+bSb
rYDkodZKG+8QxhQIoDQLGfwYo6PcuzWLVF2GGWlH6QysiXGXNRSqIn6TCxOM5vNoJ4I60AQP2M/9
dV81zktjzd+g/BPGYu7Z78M/bi1Am7ua1d4qMNr801imDbdWL9v7nhKuHM/rNkoJ7lq4OHWlHU8q
r++2fGXz1wzRk3ZO3BpQYFZxEWP/iRDtvenb8QJrs+lzC5KUJ1ia3Is4Tiif+rAVf0g1yjMpuHhT
Zbz1sNFmlettPsZ1UZ8uQyvVlxnefH2b9ddxPiSlQx7dL763KRogsiXjuh/CIi1H1qLoL9+GuUlV
XgrzVY76CDcjCxxT5Onuo6MsSGBFNgBGeTX5erXaaeBd9Sz+XPT+2uDWcE7qAZ+rdgwfMrA8S2GB
Qh0rAAx9kJfvmta8YHoZfs90qqGi5a7ratus1Qq2gIZ/EE6NqZRiftfHQH91yzEgg5MOT6KPh1VW
lMa1QwJmI+qovmsFjBLRGzOhs+9WH3j5LhjapVO4UPQomFFh6YP6TnbX8EFxhum/12wQtyXpYKR4
8hibuPx+ai18dDRgXJlSkHuPBeZvGE3yaYfNoQWP9wozTw6PyLPs464OllXd5zvuUsgu1pGxCuYb
rjw0TVQEt3ZsVlm10GuY5P/6n//9//7v1+H/+N/zK6kUP8/+J2vTax5mTf3vf1nOv/6nuIX33/79
L8PWWG1SH3Z11RW2qRkq/V8/P4SADv/9L+1/OayMew9H2y+JxupmyLg/yYPpIK0olHrv59Vwp5i6
0a+0XBvutDw6127W7D/GyrhaiGe+qOTuHY/PxSxViGeD/YQnSrKjgJysZLPVTHGsMN/hLacXZIJ3
0b3oJFt97dlP0N7BG916dVaWSF5eZEcuBqhVZY6umYNQl9El67bRi1ffCZ29MyXNSjbRGsyWlZNG
p8Eoitd2BaI6fY11ikHJpCVLOUiNu27lkgrdG1n4nDnZeWqG6qoZXrFz/bxbaHoOfVwGs9KBrhZ4
J9kipVpdK00Z11ntxiunTKtrbnef//lzke/775+Lg8yn4xiacGxb/Pq5jAVqKKRmmy8Nyjlg6vL7
Yqy6+17Jn6UpvJ6BKcom09pIi/moU1/kKHYTCZtpdgS+ln0vZs6MPJid1uLpE38Hmlfd85ETj+L2
8GOUOWdKfoRU3zJQ5VXbZeFHw0uCbsXkUS6QLbDBkFHCl6BJ2odsciDzMsZXvPocmQZZkes/vxmW
/R9fUltzhHB1RxOao6vzl/inL6kA9Dh1bBW/TFXdbDSjTTcGa8M9aczkOerzi2NE6ufMSSmwtGZI
PjuILoGbKAvZUTjGM9q63iN04+jQpe64jocSm72qecR8FMvKKQkeuiZK9rdmMJcOZP1AJSG7bZUI
45kgaeFg/uiRNYYRPfe4x6rso+Igz4Si23cfc+Wsj4v+NJj58nXliI+4NwBnRTqQ7ztQjmORjf7R
hmme39qBjo0l79ZW9lrzkI9xCOQFtxmunPHRnURpZi0xnff/y11EiPk28evX1dVtTTeFPW+eHd36
9ROqVa1Gzxxyd6eE5aZPVRf3IPR/HBdCJWkG9qVYo50jr+pOReNC0u/y5tWuRXjUky67D80ou9cS
3D+T3jX2MnY7dDA//KDAkHQeJ2OI26bkLrp2K5vtaGX3fSEckqhJsxnli3teQVE3L7s1lBAPGQxo
yrGhZ81iqBR0mfWY0xJEPSlSp17Gtlac3KSAB/PTaYPg8C6avKun1qDdo4x3vE/MHb9N6zQNZbwd
ej285FEi1sBG+/uIX8QKI8b4ye9IUbFL916UoodiNkzKWxIEXxQV8LkinBN609MTXKyHytCa3QQw
ijRnG18Fuc6rPIMr840LoMz4I5Q3iBxGTfpiuNPg3CYUpQ8zMwUX+jG/6aAVeqThQoVfYz4Lvk1W
XsafSatATLYRWfLV0l4aZo/PrzCh/c5nsT0h1S5P6yl0b0HZBGhuHJo/zJjar78Eqx3P6cBk7TYB
EGZ58OOd4YzKnuJmjIK1UutLzQmwAIBEf0IC3zslStMdyTdDgKcl45ZfsYb+6RRQ8xo19unwMSZ3
WbStZNsS1pfI8Outlzf7UC2C50Bti5VJ7v2UT4ZzdqkPL/U52d2ms6FkYr7yiMk3VA+NPYbc1Ee9
lnplZY03mL5E5g+ej0WfA5VzBvKPnUuetQZuJDsB30aXvoLvb3pTsTSqdFyMaoT91TxYb1zKrFn4
Dsa7OU1ur55BS/55yDIMaNjr2lv2qZNY1F2qniMNWB6y7Rs5ztK+q2MTXOwmdu7GDGv2wbOCd7eH
9RGPJtuNrjav9oCOm5vr4XvV5RCPPCcBH2Moj5SZzkbnec/kZLqFGx2oEY1nxatUf93hHUlZExiZ
WxYXXYE3gCQt1tnpVB5lLAPLidalVlzIVDz3BdoRFTtQf80Wj8QO2M7diEixvy5MFm1KBi5CzpNT
5JkbRBBpEv43H9eaHAThE34s6yRIeGMjsGVrY/KClc1yea01gic3qvFnWA750fQq61LbwrqMEWi6
f35yGPrv9yVdF6pmuJqqGxoMbuPX+9JQeWnj97b5efC8tT77KGjzgcxby7afMxNxOw9s2l/B0hmC
VUV5/KeYHN2CDjvGuWKgNjLPlm15FgzIyqtTSvFp0pEWbNoN2e+ELaQVn6uA2548dEMW4Zchz5FV
UFWEeBgl237lwiryu6OcI+O3IUCIntGz8lHUqTV1kZsZfDYdo+t/fp/kcuKX+7du2brrmJbjasJw
5DLxpyesWUa4GytW8VkxomxpkxXa5mWBtyhAprfORMEOXbuX3HHaI/lk9AvmuBOhlKgW5nRJJsW7
+qbxrS+sEZ9a9i8sJ+qDKQb1U1QWCxkPPD3ckQ0tNrKpZViEguB4Imunn4xgqG6XLbWCBXmjpufJ
DNJNIrQe44Uk3AjHd7j3xvanHnmjeAbF/hZP/aVRtPm7P8bOuscYaJ+gu/gpVPMbwDhCq/QWx828
/ZSQT5ZA39/GZ8QlYNgNlQgdh2NYOfnjXJdcFVlobGRTGZv8Ait1F5PvKhBeFjC8gy7fR21ePGKQ
TYWlqb+Po6Kt//nTcv5jPcSz1qYQZvJ5mYIyxq/f6qqsdYcqZvC5C1qcoLX802TV3n2Ulva5z6t+
0Zht/za0AfgB37VgKzvaMxo5Gyyx+zezG5Kt04pwaxpps64DkC46+JKjNh8cKmtH2ZRnMhaYglqN
bR8iEWdX1jtIuqj8bEq8kK+IBWIXO3Bz6Uu1OHna2J8KzDKem9G8BFU0XRAlyp9dYX6n3tHcyVYw
JymbIqiPspm2Yb+sXLvfV/PM0mer5k+6vZW9IbjxtZ5W9cZ3RXoIZsgZGMj21M18ImvWjm+XTd3X
J1B7QC1lRPZ9jCp7gYy4w24hq1GaaqP+Gzd9a67vpcKiPkZu84HnWLGLo5pkSqKSwohVhupxNw+t
G39ne5Aza3e072yk3KaFaeT2XV4Z5yo3x305d8heGdcay/4vH7z8YH/+mQpylKam2rpqsFnTfl8I
90hRd73r6++j8KtVbhUgak2lvx1ivvCokbgveRVZG7YU0Z1VOtZ9OiG8ayOwKFvUwZOL2RnAQdkC
z6ZS3Tr3jHCR1eBqxh4pM3lAKyo7Ozb3fr8xFBajeI47qE6RahnOHUvi/T9/qf/jVi1MXeXrrKsw
YXVd135bQsaGWTq6FmnvtuZ9qiE13zXcZX46DD3qfPAdNRZyk71IEZe+AzXSr4zMc69lKvJNzPYe
IyU0SM0s9w6lE1oHFQjNrkum6c7rhmpTYM18hX7WL3p9bI5FqJGLN4p6B+galFAyrR0v9fYG+L2D
PCvUqLudZT/O/q73I/YxjsJa/F8eaf/x4xemawlHMxzddOfN+2+PNBZwE3v2sXqP0vR7ll1Iz3t3
QxRZ53DG8kh8jinSeIXikbn6iMmzuHXEScNg6zahRKNmIU+jaQYR6+W4kReQg2UHSjZz9sM7jhSt
xz+h3h0KA2UwBmitOP3dDf4tT9WhnqWaxmTdkwMFdwBhVADogRsm6ostdUzmmB222t1tCKivW1Of
h/horizQmh2Rga2za1WnT8IxjYM0G8KJOLv6qtnsTER0IWDRlAc5Nk/j29gUvL+zMMug3fnKsOkj
UUP3dVpt0Q7lHUh55z1QE+zpHcB4ZEhsNrHmq9H47rvV280S5gLqIlrvXKsEMVYxdyA2RDo4D7IL
yBr/UkweoptzRzayxmu8ETNwM8jv2kGd00N0RFPxyQAQ+c8/E1v+Dn65B1isaVyArbbtAELUf88M
IFmZaGjZvlsDyPGyDkl+4S6wjpTefikNr1+ZdW3tgrmp9GC4Vb3J7mQvj27ce8kKj4VpPmUsMWV4
tMBO8XD7ghqo/dJq4D+c3FCXstMV2LB4/FQ4zL1Ofh/0/RPuROXZLE37zvRDsWxRVv4CzB1GlT6+
TnUB6g/XlH0W+sVTpVSf5IBOyeqF1Y7NPXKP8THwp2SdeIPyuQkXckAuMndVuMF49IrMxSfe49E/
Xxo/vSf2AdYTqxh9N+gKbmSSeOmkFmk/v+fzReZoq2pRfT/OB+g/f8aqzKju5QGplJ9jcvDHXCXq
6tu4j5iIUEpiTfHLtX6/fmmDCmI7KaieP9q2eg7ghLwlOvZCcTlk+7xW7Nc+Qje+tt+6Bg5d0qkV
ak2e9WaX2IFDWWQB34ErwWAEkTPi0CuhJtSZde2yAc3rBGqo65b7rqDwh1BIws9E97GLhu4fQZ+r
xv7IwqMPXty8eXQE2BeR1y8uBIG7yWicR+Bs+rp3EXcLcSN+HP2qw+YO36MI6YolCxcQ5kN7kWOH
CQevpFI8WKuM9TWKYVU+JQvZezvkzdJwo+k+YeN4MgdN34ofQilS7+Q3+ZMPkRWMtKctVszXj5Cc
8Nv835q/Xa6F0bcqTWEt5Fwps/JxvRTLsYNaYGmU282663P9ahZaQ4GDl9Xns2GOyV61cMXt7J/H
5WiGb1yVGps3Y9wtCXeXp37u/X/Ozms3bmzbol9EgGkzvJKVo3LwC2HZMnPO/Po7SPU56pYP3MD1
A8FYklVV5N5rzTnmo9Ya+scBatPKyV4U8stRaz57WSsGH3EK58X0iCYNE8TEWAwVtRzdLovca4AZ
eGHqzmqaj32N0Ke9mc1y4fm8dl7ITYu/JVavn5dGZitd1Kl1+2hU19CNHnXLHm9Neapdpe/q7bK5
LIZMaZ2+s9J91xTT7bJPSZEHS5ielq1lfzHa+9wqxvPnrlZE8PPb6CbTRHMjsndPoVVcJyQaUWod
X4j1eqff6N/YkqLfDUpwaUZzeBGloaGmgd5EQsrfz+pj7jRYKy9jWqDLxzHoRqOWlm7iXzzQZne2
LA33tR9RbaBluPW7abhXy1E7zf5Dy+6ykvokGVDoXFAKcm6XSxZmFB5OSnyv8oyAyz/eMl0u7uUh
bdeG0qvrZXO04/A2G0t32fo4YywVV/dVaYtjmRKjTy0BsJdZbTRP146h2jH667MdMZHmTuhGX++X
A8si6ZF9bmyhzSyrvnKWs5cjjSmfg6Qo7xQbeHbZiP4cm5Zy8VoESYhIy7cEAFkK1vE5T9Nsm8FT
3Ak5Lx6J/rpdTvgWqr55CMxaCqHR4euwG/08WNZA7Wkcrlhg0wtmAOfjDIWRzFGK9dPnGctpfpGR
omY0KJN12WKwXFlUEQKiyQcxzH+zpDoqPhD5IGUzMRpvn2W9tobWUELWpKBjDl76pgHQKWNj+ElQ
EcJiIjXvuskHj5M2xs6L5JF7r2V+nJLwnbMN84dBU3lxV9xkWTrueR6nECueW5xehPQNAADr/K+F
PW9+7itSnbdxNlpuULjZTkAv94WoPnchB6SVCXdPRogZlbl5DWQeywsxYBqTOzMt1VPR81eeih7i
M9TGb5M1W5YUabikMiU9nTARVWeSivLbLRql/IZvCPVRYOd4adr2FWuukWTltwmR/9arp2K7bCbq
oRg85GHDWO6mUa83y8UgId0cn9tzL0ngnbx4XC/7gzrcNZEiHotJ7g5Jr4vV8jJKZV7khHKhl/Wg
A1q4k4kwdNyC3vCqE2PslOYSUDSNtwS5f1v2Kz7abfTdS7DB8BIPx2A+XW0keWcT2LdezipkcdVr
g5YvCuizZhQSxM5+eB1FAwKgdGLy1tw+tsSjIbemMzT19NL4dUzaUzh+F5GPb71Sf2pRtqNN4iPC
lH7leCMjCjrXkhl74NDm3vR5Wr3HfnorDZ12O/lhhmNaDDcZsnkXw4S3iWN1ZvtKrbcb1SZnrDcE
9dqLEqeCn3i1hZR5jqbgEKz4k27izIeSH72qgWwzwyor6ez1inQeTDhgsVoel12f+5c1ufd6/lMM
OL8c0ANNWk/8sG01GCR0TfHVSkKwPbrkPY6ZlqBotqUbOy/8W2Y4lqNh4aATyz7D77OLUINbWpSn
SNb6ozYo+lVufHElLySesWzrZdeySBHaENMytAdakVSwW4YMtqwEj32M4BbpS4yKpA0fIXWY17gr
uV9x0PDi4d7X3vMyDB8LWa1W1piSeWQPzXmYF4UagXfIqp3sZc1ZtkwW89pycDmt1LXCFZj41su+
L+eVyUDspfGAaUc5Vao8HXs7LQnQqaOHaaAN7iO+eA/JzWh0770TQeh4oKfot/rT2kcx9nERBr5y
EyWKI5BKH00VcKyCI60DWKl1O0lvbj42ocrrp7GGDuOYax2/3WOTEWBQFXxNIpFWjyVGwTXBYMHW
8o3yMdPAWXJXN0mLYVMtdYJErRzo5bwZmqa5C2BJu8um1XblgQFm9LEJUdE+4ktEfzSfnE6GfFYL
/2eiPnjxJH9HCv4jQqL5OtSl5/iVMB+SSq1XuWUEt7j/8k3UD/J5kMqBIv8oH5KRNykxChAr5Pm4
hqy2Nzhs453Mv72hjM0FU55Y+dWoMMnufipK0P/iqyFVSfIrYmTnxEQjPJXhGKyrAonwLytT01Vs
JHwD5MiwT32p7ohZ5AtQ6MZTVmbaofDG8WbeKpuCv5QfZI+ogBNHUrQJiKmcPpq+jiTal6rDctRW
MpiLcO2RxHNU7YYeyp09bZZNusbRtqegt57GLH2ER6U7aSvFJzuvg6uqKr+4GXbPYZDmuwKfzdoA
TPns57ZC2a+QobJw1O6Ckxo0+V2TcQcRPmCbebdZ6tURN/NyQ+2eG3i362Ko5e1ylA8LlPukStBn
8ZJ9v6qQKT3pYPSuZq//7ediCkzXyzVaO2xU4hkNuavvSBzLkSaXRHbFRnjxQS2urCqtn8GlP+NM
4vMZ9S4db/vNmjyEWvNFAu/JdggEUeHzRYGFUksj1vh5CpKPiwyrd62qsN78PgVQYUb1nT//pFQN
/v6TEMHVz1nlPxuSL72nZfe3n4SrdzdJhsO9VKASnZvxS4t+WVRps/mXSd5c68iXZv1HV542mqrL
BoUzBEi/13nazCsCScZPYUaBBvizjY9qlalPqRq9Tn5UXwH/qU+BFqNgrauHoWTo04/eajkJLzax
xkitPy4JmvEQ6aiKls1ZMLmFQqfxxvES1iD1K9gk2m55RRCRqCyKmCbdfHQMo2tMBM2Nwqz8QPUn
vOS5l+2ChJwFRmuAP8QUnnw7yZ0gYkqZhwPu0nQgGSsxHpYz/OEZ5lt3vxwPiB3hZzeXZStUeBSl
o5wcRjt4smrbAJiiMRuXja1XadIsJLROeEuxB82btZRFuziOIvRGbNpJOYDXtM3dsqk3Bs7QolGP
gTXecyN+Ui0juzPjLruLmXKgxKST0RV8F1w/4ssbZulxOYpipD3/+R1UtK+dh7kTatuyoFZj4BIS
X8pZkcndpKytnhneMG4pEE4a3duJG6OXAsdqCNOOzq2Q9aNRZXyo+L9itPNoNBujuPGyN1W2orui
yuO7khDrvRWLhjZihLHchiUqAybe1nIorce86F7kjgdzm2rN1a8taCvFtE8ktXuZun7aTQIZZwAc
7qXUIG9MlMAuhk5CDvrwj8uxhzR7q+ar08+vVrQ4ZG3LKM898SRPI/Ls5fK6mPJDQRedAC5OK2c5
Raan1SlFffps/fUzbbuOj5ad6e5yli8A+incHY/La8BEoqk5riQrGtyBSuCNCmHupiB8wef2dvnc
ZQs0MdoAtG3Ztyw8ong2OnTdj0vBOSsnvTSeZUJ0Tz75irtcS+G9zWuf+/7X2p/PMyP7r9ez/7v2
5VXi0BZbpNP0WuXbupO8bRSEocsEbZpnadOtkgbJRrRdvvrc5yvttOpaRVsvly0HOl0tXT01u+3n
PlNYANNGtdyIfvqJDhw8Zq0Ivnm+vBcaZaxJ9JCq69C6g/+eu0YWtK9qJx7QjwWIcKQ1OzAwyVZ5
0cqu/vbnz/dvDX9NY45AW83AhU7Zdjn+t4ZRZjDJCdUmeAVUE8YHw9zVWvaAwat5N6x2K8Za+Sb7
lnAD1dSuJUz9fRVMxhazf37Kod87OcJBB4UVH/J5IYH1XxkxStBlU62by59/Ze1r10QzbWFqFDcN
zdItXXwpnBmK7IcBXalv0zisInuqkYiw0JOCzGfTbHZMk2Onl72/9smDScQ3eXaOmurdq5nVR6x9
yM0VLFa0ETBPpWn/6qPXd1KRyuceZti9NKZXI5X716LiDVKJlNmlwQrbdOFn6nlsKkqbg06+dp7w
kDdsSyE2kSPL2rJYTkSp0JNbFeb/ItVQ/vlXYMAkFGHi4AblbsON+1o+xL6UmXZlZz+Zq6jP+cgk
DOCc2Ul08RpTcsIYpRPGk3XhRejxOlH8ArZlboNWZMDVYjJX4vgQ82huw25EamQp//IrataXeyfv
jWUacJ4NU6dxSyv0n/0tjP6IRbI5IcHgni6SMj/RQvLnrHFWzXmRqn5+8gps8dTY91/2L5vLGZ/n
LvsSkYOTTXTiCOcX+XLe5+bntbmNtwjjVQS2Vu/vNPjrx0DYr3gbKNPU+kiGhOmLjaXXHJ1Pwazq
Dpj7b5ZdCMqGPTf7CXwuB5cX6WWSpmor1HcQ84Y7uSh7eB83Isp5Sanj6+NXLWCZ+YLlRSSvDBwU
Hv5xeRFMcOMlJt1uOSjqNl57Ra8vvZxjQhmTUTFKi3heLGtNrecOJOh2/eVAloKTd5YTDb7NrqrA
uq3awoT4F09uoIXdg5kY44U/yF2bdgDI5kU5vGLqiu8/jhtUbxnH16flGDobNcuaU54Qy2OUDbhZ
P1CIldDkU6KUf60t+5ZFPB/9cvKybzlaN7q5Fz4AnX7yi6Nst9RHxuRWKEVB6f4/i+XgZMHk3+T6
WByX7c/DcgR1mb7GQB/ZJhJYmqSNNg8OlHkhI7GJlDa9WPNQAaVPfJ6a7Np/jBTQ8W/Ik22RUsxH
58AhKKEZzU6EH8uLdGUq34p2sxxbzgrTqdoDhh0ZS83Djf/1U5Vu3Iee/tdPjdJBdq1BoCpJpwnI
LxmSCVTA1xpREsa5wr7iLbWuy2avjtKr2tNo0GBEnLpBza5p1nwnAlm7AL7XL8ua4elMUgnyMMpC
ZyY7oRNaDkSUIki6qMv1svm5WK6oQM9+7pLpjzitEkNyaXrpjFYJXpyaWZtANqTzsu9zERh+4PpF
mBwocMdHMGOEFM5ry6KWvDF3llUaa8kGfOs1aoPkFPkZkC6ryNYWb8OqiopqnUICAXwBspo63IA3
r/3llzmIj77L7uuG0no/qvL6Y7Nu21ubZCNV073cFVlFdagsOiLzODmw+/aSRdOJ+lRy9mkzQmYV
luM1uvY8DKqxbkU9bZfNnPxCR5/G+FoGtf9UMahS7ER/Tqaxw1P9j6uM7ibFx8OIuIkoXaj1G9/m
w4j+8Nkz8mqb98zQ8jwogG6Gd8sJwOhGxww842YI7e4oihzK8WAXbwhW5xewCslaZWi7jrCP1Jt2
1CdnOYCa7ZZiTvPYeX4BAAfmbZwhsA8t9bCcIEqw2RJ1oc4i8rVw49TTu4feZl7tgZFjcl9tZp/Q
92EF2xEdWIzHjlG9tvNCVX/Sa9Rj8+HIihGcG0yp0r4y1lYghsOsf8aaBh1PCqRjuUDxBnmVmfC9
Fu+IX8T7oC5SrMN2cxxy/y9PiTp0P2l5FLfEtI2XqizpoKESfa31aa2EjXQFCTHejTalrwKZ6y7O
1OFOBQR52+qn5diyp1LMAgFVYLjLJuWVW13XjQOxj8G+DjVtE8tK/jJm9Wb5WxhD27lBM9WXNCnp
Mo5CfPx5YUWvsizPXhWNLzXBQfJ+CIbyXpBJtVyZKTGUtkJgm6jRUkm6b6/tYQy+YSf5eCNUDw5g
b4ER1YgTucpJmblGBbtB6qByZjr41brEyof/trQ/VsZlhbCjj5X/Hhrl/885v/8IXier22oeuXz+
CMlXxb88ltXfn8qEZ2ky4wbd1Az761NZCL+xU6MdHnV9sq5x0l5JGClflZYIzw6MzHbZzCCLGJVK
Ta+ieen2LVXSsV95uS91MX8es3AzmH34GKUI1f5/1iTdtBkIjdF2Wfs4Whr/0j2FpPLPmfU8+KNz
aphk+KJy0r5Oy5je1GWBzPtBr3rYoICB5UpTdqYOL3RZ+9xn/499y3l2fiXY1BmllMYZWJtkH1I/
P3RTSXE0sb1Dpxb7MZsibasMnrkZW548H9sE6GxALoNtGZLXrm2SlVZX5qG0YZ6K+j4ypYSBo5Ht
wyBMuT2zGY3dTwIilRvcVhq+xPDnchZFinStWYStLZuV92CiunkuUH5uutqqjEsyZCU4vLB4VlvG
H3XQEFE5b4ZFvvI1r3rw00m/5fvHsHTWEI0m4VC5TShowGTUir1kGwCbuvY0ok+mN2yWrTFu7euy
VrWWDAiNyL/YhJDtLDslI30F8uXtP09erqeQtpHnSz/OXa5NWp7Gy85uIBg99DWMvJribf1QLhmr
9MUzVWoTsUKRHJb/SWTbdzRXderLYffYNRlFaP5HBpEKLrb3AShYZorXIg2/B9GU/gin6FWvcp2Z
yeDxAbUQqZJf+TCfEPKceAxFya2ut1H1zcOlj9VlDKWOMe+sMra1q2v8Ep8Dq0ppC8/9HEoBUSUW
AgPfdmr1dGOFU7lnymA90Mm+1bRQ+14ILwbq6GsXTQuKi1/WPITmA20wXQq+WI+2nPl7M6y6Tdlz
w6mjH8txuuPBekoy6aA38hwf4fVrjRnKJUkYV/SKXXxX7egZI1oHeVAVB3rN0mrZz1/djUgwfplx
r9u+NeutWdjSSwBfZzkhIeJqrfZadQABHz1kITWk+QVlX69ca5ysMwZn7VoXHV2j+UDr0ZMGtiXd
ql7tHac0LVdGKuybqMeEAzr1qa7yGsJa4T8Kpi+Fr4zPnWkWp7HSQTyN2fiMEyXcNKGWYRrgaFjA
fpVIp7osRytsWaaePQOCGi4VyQ7MmjgrDqdpO/oSvKY2nJ6bqI1dmYSe43KRafvrFrrcg1T30o2Z
EXa7/GCsOXvTDrrVchG5kMmq8SxjD3WtPlcR+JhpnNCe1PPELoy0x89Noqz+2iwLrzpS/fr75nI0
rKiKLNc2cwBUWPpUnVPao7aONkEE3iH0O/HXKo++bo7QLr2DgtNcWv92bLlC8sRaiw0Z2co+zjxP
vJRDXUEVgYmHlpauQkwPqVONfZLP9DyvkIm+MqNjMXriPp6su4/9iW1QGETsbDWDd8to+n3ZXzMk
cdMaZgG+quQmbYrGCWY1jDSSKJMGln41prK/IOUlsiKC/Nu1aH/gB6/NrDEPH6tE6piHZdujX7Ql
GRSMDw9ZeD36ORshbdYlaUIf+8rSOIfyJB3+pv+Z9/nK7Yjq3uNmwfAVIV4XhW9V79+ZkRe+d325
JUw5D5wifUvJMI+cor0yeReBk8cR0A1/eq9H72pUVv9GQNDPqcqVV3XSB8BlMPgGKvMOIHtIwJ5p
Qj1MmEHgsbN5DskeyM/Oog43ry4nLWu11hBnZVmpu+yTKlw9jhTwGunyGjQ5wi2I0V/L4c/rrJ50
tCCY8nXnpYNjQ2LHDhv7a8ko9QtzXBnDraLsMztqz0jLINmJoL6XAsbK1lR134DZXT0fQaUjrfys
6z4MWOHsu1rMV4vRyvdT5RhMiJNmi1Yzkp5haGnudNVgopFjQT0SJ0tBrJ7tRwxE8NuqvPwNkLfu
4Af1izJHyC0LigPdTeunZzLspeOyaznVCOBWeqBYV5/nmgHhiIoIdklUiZWqjv5VTZuJgC1jJDwv
0c9NJHdr1c6zB6K7VOzBmv+mDah0asbQThcXqxjy0I98iGdIoKI/2iF8xuWVKl/565XyOUNWMyR1
a0iVOFN9y0UYnK15I2EYek77KYE915fhpjalObqBI2aiR1gliRB1EWtS2ImaHSvpaZjXIqVMT35R
NbuckMSPteC/+74czf26X8vQBhAwyAeb8i0GoXk1MGT5IAkWy+ayEJqVGeuPk4AvCpUsEE61YkNx
c6UIbzrooImlJc+oktSDpbf1SjVwY4P0AF4WUB3AUZfeWIlGVOx8AGRbsert1jqUfmA/VUnrJoY+
EOOCiyPru3GzbCJN2xN2Jx6IH4roaONRSwCEU5uJ+FMz+s7D2vtGrnzopvnMUJO0apMlYXaCHIzc
GjLwtpz87laxp9ENAgz2ckJ/RJuLYP5cDmv6UN9bWfX8uWtZs8peX4Vz4KJMJpESp9aJ0HSLST/W
PmB4wlXnzWXfspgKRi4OtkhSLC34gUCNbitqdK5Cyw7WbwHtYdme5u2h9hFaLds8xf+z7afVsy5n
YMky+UVG4pxWcvaLCSJc0UwwX0ILEcS6cYec2dgEVhEeDTP1z60198Skpnps8wxAB/Dh9/YtSeL8
V6Yic60q1XqUuO2hbUias99X6iE303iblG15x6wTCklaJm8dmaDLVUpXXP2RuxXaQs/l1rr9c3FS
Ff90UFGX021Tlalc20JoMh+nf9a8KKMGnSUX3g+Rz4SGSfOPKeVIbDq/1Nqv39J4Wr+IFhJ3RAa8
G4fnUSW9T6lxPktCCa+tOuwJayKVsPQ0RmT5JYyqet/aK80swm1a5MFdkN0lcXPNNV8/yJLQDlQL
yJzJi8QNuxaRjo5vhFmTvsrlETDZkMjcOng5TL5gSDfts6JL+qoZQcxRt2u2OGSoeGsVrp8mIHlD
ORizPsiUMXjBvH5RFfhfmfYSvSPu1W6m/JG8PBsxEpBllRYs4VZWdpIVT9mmVfso2RNZSj49VnAA
YkfDN3XxfkpHM7qn6AF4XO3rqxgJC/M6HFMhoOujJJuoAoC4OhlRspsU8eyq94jQsoLE9YSSb3Dj
yZveS7TNJH60uprtO0ota5MSvitgrW4o0g+uWRWMvUW796Yw2WEXRs4zIW2KRe5AEcZzSsybFPIr
1zltqFiAmU5LZ5DD6b6Hax1JBEyOAc98HMhgT9TYXCO1ktZoA4vNqFmqEwc96oK4KVcyzDjCKcDd
SL36Pc6hCnZGVq4z38scSSrTVeqrxV2EYBHVg3qGs62eG+xqsRK2hEYELhCe4YAm2j4Ssgibvcbr
RlszuI/xdbrJoFJyJHoOnWRZ7UEFrkB2ojeImv0Eah+eROEYAxWDaGp/pHKpnVD4vPmBtjUDxkxG
mUeZ43VjeaBg7zd+eko1/WmIDO3gN7K5igWEYUYtvhspdkO8pVHTBnpgVpee4A2kp5Kb9BjApW0x
jVSRV9wHevEgRJMeREg33dOPVNivkLuMF+69+8Aif55odCvIzrlmRM+VlGwVs+/J3QprN6djequj
9+sq3UkCE4FGEZBRR8gfZt7I6bquObfGYUKpsZ6Boxtyh89tYk3nIEdDI5k07nHZnQqPIFwZc93G
HHRxKMroKU+9/uyNFGVjsB6WUnk7iuO3FvNRh1uytYesCrdaHe6VqGovy0I1gTsOZUZKYFChCytl
7aiNNWo+zTwVNIyvPWKZ1WgEJAyYJOWiB3Z7b3Ia+eyXlnjCSepYQXAsqWIfpFQa9qPdvaZY3M+6
OiDf1ngbNTS4rqqRfcyMHv0lEs9VV8Fw8CZL3Q6MZFeparqhpP2Q+3KthiqPl3EYznKW3jTYK69Z
iwQYHz8Ej1FrVnHWktWeBmsKFvY28c18Bed5ZQz+d0PVun+7rf2zkc1dzdSZaiNXVlTK/Kb+xami
yGpSpWURvQ8kQ4H0JnOwl/PbMlFyMmvHfqeapKgUFFncgonZJlFqR+tRWi0Y4WKCyhGNQMW1ZKMp
Rr2h4cKcIGzS21zO7LU8Bepmmm9kWdyHrm0k2lpPBRlAefDcjPK//HeUf5ZAluYJwmtFIL/HFPKb
zZVCoZ3HOAB/pgDNDjAXjSOKnRU58hGhTAk8LMJaPCfDF+xQC/VIPk+INFctHJrCcv/8zLCVf9Qy
lt+GXHYQubat0Gz+6t0fEPmrHd/WnzZDfLgnbUWAd/7eWcFsWhqb1aTbsWNEkFqswfqlSfGPtmmG
U9vb0z7XrW0pm0wIqMntGHgNB08KEJw1oblRghKu/ARNsu2CFzRg8qWegktcmwriji48p62abFuS
OMR6qS0QVfks5aHnqEX0ELblPY8Ie+0XfUqiWSK2law9hwlBj5EOtU03Yqhxc/U+au2WPxcQorY0
5LXid/s0rVU3EHLnjr5SkdVlYiOaNyvDSNZ1bx59rF/kPqROOpAGCajzl92EwVaEzauaTaAVi/wu
t3T7oPrKoQ+le9hg0VPMV8JRLPstzYEFamMrH9Hl6LvM5+6cS0m0FZ5aHWl6VbOuuW1/iVG/8mXD
BVcl67GHH1t5cXtS5aZBU2sT2iAXx6Zsm3OSEsds+HnrwiuOnVi2Qoowyg3hCRLNkZCk0nqcfv35
/Vd+GzLwSaQ/Jmji6appWl+GDDmkVLMUfvYzM+XhpqvsgngtT+9dmib3daAy5ygoWavzp7Mo8+BW
0Nb78++g/vYZnHu/aFT4IGq0VL/2gRXJrAdsv9NPJU9+kOrWnFBvJNDlUh+VKqSYpTmtxtUZoceW
6Y2/D0ZlWFMvRv7c59YmFOobwQTteSAsFzTMKB0TmALRmMmrvu/U09QTC/rnX1v5UgdcbkzEDOi2
pSr23Gj8Is9QYuZq6JrMn2HFh0+OxXe77dUVwYNAQjy/3GemgURmap5EsKYyvgeern3LrWHPcxFT
LzmEPOGL/iJ1hUNp0z7U5pg4kUU2AWEGrsJ7xjjTUh7CUpHXY5Dv4EPJq6b2j4oFe8IjwtCo0xX5
KcZ+8Kd6RVnS2vYWhbS+SeCspOSFEs40Y76TZ08aso3ZQ2MO6FUfS+Sj69LzILH4YXcyjZFmCW1k
LMtEkrZ5VDtlNL5lOo3DAEekG0tjux79wdzkwgqY5OXdqo66EjfkaG/8VtsEuahutb5JYQwk5nog
t2vj6XrE495mKCj8ntLZ1OB308pVpfuN6xWMCu3oO8bAoC7fJF0XZ+7sYiVJxPcqFsGhJXZ+x4zC
kUKT94BVzt73evirZVCFa2kZmA7jHgRvsSvqBjUxJY0tj2PlAEM3BBr8Q9aI9QUQolUduVp5E+yN
uZGlM5cl/TIkYTLQ93XvD+sehBmPAJHd21DZd3bXvgtQiikjBlXZKRjiboqaYeAVARKTJxnd7MEb
T7ZaxLug7BVn7PRwohSRuaJM3JHo8xvNlIiVLWFZ9rIdZA5tAek2zF4yHQEDSRRKeiRvk4FXpqz8
/hew8fS+znVjp3f15DbUd2Wh3AC4n2OOcBPmU1P/y2PgiyHo46Osg8cwqW3bYPe+GMJa2bP5Xpre
T6MKA4YqXebEpmRvYhRIG0UOWzq6XXcxDNFddF8h3zPyj3kCAgAdwGbQu/tuDhzEufiQ8qb8+Zv2
+w2CEYAtbLr5iqGavwFmNLWfpnjo4/c+bK/IhpV7xUbuXqEwdj3u26uxrZKbBhoaOonOVdQRR5pi
KW4jUCNIGqneda3k3warRUEbmxoiyKi7N/sHO7feRn8sHnwa6v8mFrG/PlsZq2gqbQ5Ns2ydb94/
p2OGEtZpTWTBu+QDvplAKva5+dgkEQ8u8KUbY1AHJ5C8fI9nh94Lsth7aMM3ZmIfMsUQ+2Wm0sna
WaoH9HrZXu1Jy8pbJhMK+RSOj7rSbPr6rCnFPqIqt1UsfwaWYKyBmGYfqn6SHc2rt0QD/RhRir1q
sYVwpanOUepVWwqv8UPaVdSkuPs07fD853fui4Jt+VxZOjMjSxYqWlf7i15mSlvICUMcvVupWq/t
2PB5nnjYvmvrVguL+GgMirHGK/U+SgRFtcNBGmtxTIdqjXsJAHEfnLVBrk4iDQr41sqLSXD9jWZJ
exILO6nRnzD7kgaJWWOFejF0yjrpXCoWsE8iv7xMmfetlVtuah4zFnyujx6+nmPVwiL/8/+Vz89v
7zf6Hx6hqsWH1FCML1+iqk9FbflZ9p4IIa9Q0vYX3MA2Qdudb+5DBj3XNIxXiFCysz3593oT/PLK
SXVjWRWbRLf987LIbeqmkHuAPQiUlditoraNb7lVefvCql+JYB5OErVUq0nXoVRdCFQeAFVQe8Td
eNH53W50gEMhn62drftk2ieSfjPQS7vE2Wto7onUSEizJMcBqkFma44oLOyusvZYGu3aowGuxbpy
JJQcLX/TyZB2SQlrEaVk2OMLk2cJRaWd50eB2xIa4tR+NncWmL9MdyLNnFE3JEJNUlApGHSuYB+y
UzNTj/zULomwBwiOUIVfTLTSkzQm5Yr6/xX9Yn5Rh4emmcId8zmfIriBqTvNClKGu8RFCK66k/bI
AAWJZ92/t0Z7tMuKLB/u1sDAHTp28TVhUOdMCFrXEYknTjpz+A1REVVcZhdGkPbRMvLwSIcod5pY
Fzsl8IbDaI2/hrBVKelnysGbE109NXsP2hLUBUVCh9CA4VSQ0uGV5FI2sP0GboUbwTAFixzVBBm4
z1xn1MVc3uo60yF65jh0FVCxKHky9IpMyzmBV7UoaCHIwRujHOtgrM9694vud3NNGD04YET2sN76
re5V8RNC/4NXUYDNxzcrkfwTk55yM/hQvSukdU40wo6g8CwfxbzAIe2Q0FqcfK94g1H0XuED3ym5
uAB21u/0th12JjTVHi7tVQ2RVA4i/ZG11Vk3oNI3ln/Tk7N1AyzVrZX0juSI/Jfp8yw0LhTOzedM
mQxnpK5/zGT1MghFvR+VYDtaRXzTM+OBeTY2O25LFI/7oCdCKMBJi15vZ4TU1cGT8jAuUnsd8Sg/
ongfz35LHWiy7PrGJ//sX8aX5m9jXNNQhCaYP5q2gt7wy324I5mST53evhvEx7hxMDLsSfFlWXbL
PZQhw9WySj6Q9UYly71wIh/giaH4q4Bgxu3/MXZmva1jW5L+Kxf5ztucB6CqHjhqtGTLPrL9QnjQ
oTjP46/vj86supWFQqOBk07bkkVyc3PvtWLFitDj5SufYi3IUgTnEw3h8XcgBcNGJsvapskK/xDH
s/8dcIikGQQpPJa46Ehvhp3qxYj7S6jbskKbdDTOpitFM/L9+TgfxPY9zYqNAunzCYmAEgPBoj+i
QaL5SSn9/lHNoWskwLtE2WoTBRbky9K3vB0yl9YxdpH+DseOY415rPn0xMgBzQP0hkZxuR8R1UpX
v8+ibfpLn8iSswzPOWUldNemxBMLJJTuS3GbTGg8+jR0QRRSrUnXKRw28cOQDPMx1rVzt1TNn0yA
//M31bj2R0Xuq0RWDKZV9z9+/I/nMuffv61/81/v+ftf/Mcx/qLcV/7u/p/vCm7lw0d+a//nm/72
yRz9r7NzP7qPv/3gFV3czY/9rZmfbm2fdf+pfre+8//3xX/cfj7lea5u//7Hx3ceF27cdk381f3x
10srL58oYJ1//6Wvtx7hr5fXS/j3P7YZSDoI+//yR7ePtvv3PwTT+Cc6AKiImpaISu0f/0AncP29
Jf1Tg++P/Ipo8tzD/f/jH0XZdHc0+uT1JX7P2k9QgvLDH/9ocS3lJUX/J81zBsYXqyTA+ol//OfV
/6X99+dt+9+1AEEx/o5vaCr6agYGhaIIxQPuhMWh/rvQWsxDTpNPe9+pCBDjcLadQ6LJGZcj53VW
V9H1XJVdPZ5p71vNWRvEFTwTbU5fTeNvfap+L/icbUDEatyM48aLQtEZY+vMkpPvzKy1AhAI2MnW
bq7U/GDK7WjncS/Q8bmvkOb9BbHblL4iZTQuU60dFmEynUkzlqexRXOzzNEBBkMPzxqddtYk38kv
0fzSa5haDT3QG2y5B6TR6VTKXiF7IAc+zXZFFjllqegVDZDiSL18tmQ3NaPZzbIKcx1NrbGfyz6E
BpBNumMRJNAhf2hZ+M05WvaiQgsu2dUUbTAaSbxCn6PXUd8JfY3mb1E0ZzkvcGhXrINhLFusiUZE
+zKqCIoChj+NO8iX8qEjpzp3hRniN6fYSzhAVpsHrE3i1Vwlaa7iBLhZThCD6a8TA6WCLNxrGD/f
YyRXjMTD2qt++PnS6fLWrGuk7MSGc2A0MnmEaiKBTefUfwchoXMzwWCBYg5trbHwpMKzftA4XttU
dJ1L475qmsKO55GAbQk9cqfSM6qotVEhreyp7wcP9YuVuiJtUnW+NeO8FYl3vawVfMPMykAvp5M6
dfh8y4ujGumEZAJbZzIKzoTCm1MPAoL5iRosKXDwlCjWDmmgMAZkkVXDq6r2OWc5Tslu9yrtiXbc
JJl/1wsLGBAFj8U6mdKOzhXq7zTYeXmJ+rmq6Ztk1buq0YbmDgrQr5OclqaI5j6w6xKm6ETLvRhK
+3Rs1UcMBgqKZaS2QxkqZ12meR6l2XfMu0e/wG9e7jNEfjBQ8+oyF5mRSY/A3jg5ul5lLpBEe0zL
xO4UXXaLXnE7uBa20Xf5oZj07M8vXJo237PLgGRtWrXU5QhtKgS2Irl4C0P6zmiedTS5XmzBnBt7
DKtNjkIJouEQG5Q7yG0h94h6Dp0GsUBcvRU7F2KCjaJfje+O9GRgQoMnRIfJXopCpRwf0xRn8EiR
PLnHBbMTxufamCFT1PlWWCsUmUKShNSdqxfJIa/09onmvNm9W3nkxYar1PJ2qKUEzv79WITSpwoK
QAwp0ZVLJfpUQzsSaon9Ff8U9LT7O/B1ZTk9OrIuSq3RqJPu5PGjRJO2N/V6jV639GXmUe4KrQi3
RwuP5ZRtBMtqXEPoZ1exIDkvKr6H+2lF9UvMN8Ns2CLOVlKEWlJv6XrFUZPGT2ddO5hSiqtpdjed
Wit9XNoy505RCD3zcYi9BTdVjK+fWS8FmvPJsJZGrIGfzGsymC23E+LNXUUfNLkvtlov1zKRkLjD
1AWYpjyLWJlbCMm600pjKlOUj0uVwGI2jCDKK7TxvBr2mhTnfjjFjq7m3PdUON31FbCZx5ehLAR7
aSigCS2XqMdQZ2QCf0IG15DGT9zicdKucKisUS2ppcwGeultXZh0B+5h+0Bb34OSP041sp2VyNzG
lGVM9dGu6VBx7uZnc38j85/8mw7PxBnl7wKfTQJHWz130JSzqcIzu61fZ3NJvMwcYtwe09JHJ6eC
4nCf7KHFoPHeJ55W3JezWGS/62i81Dod2ipuO3VJeWsJ0aiddjH9eIiCo5vVK/fPbFLBl9T0E5eH
LV1YEGy78fdqjABgVn51WYUJThOKrLzTrmfVdOHeUaCpEb1ZYpTKLODlIk8IDLEpohyjws645FH2
exgU/kqd0afBcIm+3OZcQPERxvqcWc93E2e1u7ZcUfOT7CrD9xE/nJr5Nrf9g161+A3V78UUn9sM
BCyiYQ8AG6i7WshNQrN/J2qMd1WC3h14oqMMGc47usFWJcPbMiInRmjaUe8LLNZh11EJz6MaUcDq
m5RhjM5wbaadPIsPeqfxIE/KPsnNo2xM2ztNg446K/T6aDLObNQn5UqMAkO8i+QvylUOs/cMCQfH
iObvKha31YjdEQbifj0or1Fa0V5fx9cJA8A7LRWB9EqqmXp1E8ku3QR3J0d6x65jQ7Q1vb3GZbIP
4V1hULskNvpamE21Cy5rw2846HWIgpMShtDhRRgfskC3ze9ywSi4Gy1zU3VJecLfxvD0bNlJ4x2v
OvNVpon7UBoRQ1yi7E8juWJb9/EkWg9m15kO3AHorMTZQ9V8L6a6Gk4mjddxLLujg0BOB2eIzY84
jo8088KQDnHjYG15EZr2Io/srBQZb6rW7M0mEbBsEvzJik6RtgvrafEqZP+QZdDC/R2n+ZGOSxeF
s9CHGL5fBISFEp6PKs2HbTpzkvHvuNU+VCr6EHrUl1ruyLnL1sutQcbramgc6zUR1ac5QvqpvxtE
F3O5m4X4wtJjtnx6q9dU09g3umza4y6NhncpEzzMYPL6yRrND00YfukifpyKejPZgXw5S4ET6RLP
RyeW5zdclAW3SufGFUDVMx0plFaR3gkjyi3OLUaccM+Io72iRo9gNuS3PByqB04PfoUyI7/FxmFo
6cFQxGkbSzRddOsaPvbzi8qD4Y4k1lH+zaO6bIX7yF6s9r7OLZ5zmVCmNgKrQXliakuXaGmvWQkw
7VDcaMbdInGNIUA8IKSui69tqD2J0CCbqFK/6ukxrBXdXXRYEOg/qnZMFBW12n3fG1JjLzq1yn4B
qm8c6X6CDocqWwROmSksXYmEADhbaaXTAmA5ikTCEmNzqPaGc6/zT9nKTp2mHMWGbsVOe4/aX9Nq
or4qEhmyh3AJPYkmtLhNd4e2ls1Q7a3EKXQjKLrUYaLDKSDZT/Oj0RS7ZGw+lhngpJ7OkO6fpDo6
ymb5Ldf6tq3nndyBCs8JZJfqKs2m4gEL7MVaQI1C2DAbfcxK7riNUMVciNP3cWF+Fv1vzIP7oGzp
TYbSnttRVn7hBjSnX0q/BPfULEnqjNe2CI9tpH3DHJZdSLu3OHugfUA4dssAGy6Zcjuj7ScxldBV
REbsDmm9qbQNjUCRM5vFeaZ9Cgq+8R4X1b5Q9N4lQDhGFRCQma4816ZAEcGST1izOC2hHxPWkYfP
xcr8RV8ejSb6jIbuRU+EnbnGldTkd8W3qkRnTWJaA0j6sH9PE2bEXFPjRwYbaSKrjtQK25IVvBQ0
qAN3P85fBfL5BV28HONQwdyUw+xKtVeE+LVM47LX2uxiJCsUGYkvnYQkq5WztEy5+NzPCFfAkkxH
+jO76brAy1iD03CtIaLesNq+3GV8mXDOdeLOCiSqZb5soe9RpxZ3lUzArkqd+NYUHQkBESe8S1fU
hKwgHCSvttSvKaXXUZXfrbQ7JpHwadzNJ01aahvk1AlHEOpowcOHxq6hwpe4LU2c1C9yCu6n6Nqz
hLU0OjedGw7tERE7Kegybv+gN5tCXb2JWehUdF/8GOUQHXyV3qmECpyYwe7HiZgpg8pBsW4yYtLs
eoh6OwoADY/I+q2GPZ+rTjnVnPVlUNn6r1d+fo7rmn6+PlP+fPfPn/y8IDP2ovPz87++/Lzyrx8N
+e6jkIgM/n8d+efF/3b4P39eX/4f76Hzea+gdw+YV3SS9/M+dtj2r29Z99u/zvPnpVqTNqaCJAYu
RTutxCXUgGDxc8U/X4Dhm92/fvz5Ti/b//67vlHuu1p0tDCcPYgQH/nPMX7epf79rX/+DlYRcSpp
slnsoJqVu379ApIs4c+FAKwWiqil/fzy5z0/X7SmK3eT3tBOR8/4fUGe5O9//68fh1SaEXA37lhk
EEfY/3pFKnWYbYxQ2cbFbtI0dCLriSiZ4itivvzOGCYY01kHN2rCBaGd28dJSWu63ODD75C8wcnp
59teiM5FBwGnD1AUOQjHlu4p6M4AK9I+SV5ML6EVpbNDj516ZybO9DY+Khe4mCesz+na3BO5IBj5
kgdF6FTX5UpEKid2+YVNDwQfh0h6Fz9LdAuo+QW0SggSfWeQBTk4uN2QRHkIASyva0XUeMyezTNN
0PYXshcoHDbzQSIedjIXOdgB7tbo9zeeX3IV6iMQw/L3pnPifalDCNjEHyMLT47jR6AH+cpYsPm2
+yo0By2/fHYwHCiHd0wWhMW+s7W4ymd7BEJunTZQriwldjH6OLy3Dj34v6rndD+gjX93qevT9Sdn
rnDBQqxnSzuiKUq56VlFq08KJsqoqqebwwOY8zk7meeF1QLVmQCwVZRqOyKZvZ/yXfkUdX75JICf
ZQe+aofiXtoLtiSy/IoYNewq26RjFme+GR4NtE+7heHAztX7tEhHA35ndqfvKDQH6Nkhx2o5cMvm
0WFLLlbVZlvE9TYVNlR7SK13co+wMru6oz6HA1+mp0R8ET7Obel3oYsPUuso++ySv7NAZ+fYljal
k12KS/0IVcvW/DCjp9pFC9QGzY5tdCg/LP/VsE6zM1WUtGaKVsgf+3nvWvquw04EbkYq0zsBkOyQ
YrpV7iYfql1sGm9+VU+V90ViGh2sYze6M+bujvCOUdkBISbt8To58imz40PX2NOu8nB6UhWX9NDO
QueMDXmzMd1z6gz82kaamK9l4gqOeg6/ze1gm263Ud/CZ5MmSjvQz/FR3+rfxSf/H5lrzRUq+Wf8
ItVB+C30fndVEyQVbMR8PVTxbcIvBkDZWC3z6u7IK33d1t2beC6uuUMbW26Xo61vBW+yS5JRN34P
376sF/NsniEFa7BLvEndhtHOwiBWtmXt/COLbhv+vXIzO8DJxojsyEPz9Za+d4JDj4iruO/lwyl6
etWoBLpN5tDpaUsng+ZB3OC1jT5hsGwjqUIR1pRdyZkcqFGB9DTDwnmhyeXhpjw9xcNWcG6Ynzaf
VWfDc0pOGKchyi45/cszhBPNlfYQpklpefAep3uQvSEFCoWbrQw0px0dy1uB3Vq4IQ50mr3uUJ3K
2l42WFWO9tpbG9TBso8nRqo8Zu6E2ae/RfgWMOldWtz//C2Ahh/tcoTXO7CUp77kCfBrmtFahjfa
LZhPv/C5yCoFNcIjNnPZ6Tax5hSjOznVr/ZAhiJbv9QAnAWsx1m+mGxfRxwu/MYdfCx04of+2Jy6
SwfBKp5P5nGCBhL/ijfTtnbu/k3dNhva7zLLjTvX8P6cKbfUCSwnI0e1jdltrl9p0GwEx3wG82H/
RtGwTTgVTIxwrlHd9Cg8hC5asFRqQO3Wx5mbySzbC9SSd+tgtretxMvjS+qlCLQUp6o4hvS1gHHs
onwv7rQv6vGTk26xkoBfvekRZdI3U71FueWMH7hlOOUREv87IEniLFdEIezMT99jL93VoEM78pzy
kYCJkSuDyrSH/NEfa9v4TIhSPPG4bKHU+aXuNzhPPryX1Vl+7H8XvcOoNIJPb1O90VHTyWH5MGql
5dQf7UP8NC94ajmhOzbv8jf69aL0i0gXKAtWZRyATy6uhGMiD3KlBxPNpLgnqh/DN6bPqDHVna9O
rmW/L664OObvWDwliv0p2bDxZdUVUMr005fQna41jcQxvxnutlZskbEFiaIL40SZpXR4JvJbGdC+
SmylfI63QtsusteP3mrc7VEgPTJZyoBR8aIdeiDzy/21fxyDwTgxOpjxOqvLgd18mhh3wntwZEQK
TD8jjTfXmX6fDygZlEcael7Q2ntNB7dAitAmG893PIWRQ50iWw48IzE1hidl0wb9i+SyfarmoZM9
4YnWYfwIkZfEnIL35wGNDxO3frwlLuHVumNclE82S7bA2pn2mYswlT1G2/Id5bUUEqbHGNRB9Biz
0fvT50ykigNW5QL/sEA7670Hqik/8h18/w2SU+K34pIsLfoRz8WNus69qnWE/hcUnHC97TEhXiI/
AVxmz+8tu+BH9JhdKOidnjhF8dZcuOD1oo+Q86aQ5roNz9s2oQl4CyMkcpeHbjPYf/4XjdvlM7Kl
feT57QuNrjHCuC4464NrwCd+xGXrpXyJKL+oG+RJGYmCbvDSmVNv0oPsS8Qqyrwt6kkj2A0SnzNI
l8BCvKX22hKLdrakAbE3IZBbbkN+Y2dgGbn2tS3hSDlyPk51Yp6zvSFhbIue6EUbplXybf6GAonv
aN2wR/lMoZZnpQ7YoHx2Ui6QLp5H6RPXa5VRkT7lW75DBprH/svInYkuBfC5bLSTS2dBhT7Fu63K
RuRDFbG1dsfXnV4HLpXfxIGpqhsPsOE6GlPCx2Ub3zSo5gnaNaXxQBkZ48df92erY7EMlof0mcT7
s7uKLzyot7srsKrvlH39nri1w+LJmoECn+xonwbd+XYa2X607z/0XbXlMXiNPsJ3Ya9s633kCy4A
gOkMPlss/WwwU8jH7ewsf0R76KMwz1skZLyfhcllcXIhNTV3J/t1xi6FgrFdyzYtuQ/cnPbFlAKG
0Jm99SYqbBlIy7vP6zStA4qagl3tTQVFf4/VsfUn5FzmbfZREKKx1kWMTRuYCdQsxzyjqchaSNIg
SIAVhENL+V4Qw6k7vor5Zs7PeBLtVfYvevNSaLZ0GqGpoPhSvjH6i0FNb7zcgX5jbOxQFIu4tXqy
1dR9EvvSU+oYzi3A5FzY7F0xoKHqIFzoI5kbH8PNzrIlf+GWK36EgcU7Voh+Yp2rjeEFoQ+a5YY+
0ucOs/xJoVHDLr3xcaJR9RQhMGk4+VctPONA6EzfcPVtWaEFF5sY+lsKR4hxYI7OtDXuljr3hF/J
Uj7oDnM535gf6E3ZUzYFwqYzPjKTydFvsR2EqRsuz2qVeeK2Lm22K2CqybgAceK2V2i26qWIQhZf
8nMzO3ik5aSJqGqZOv2H4RF2w/CuuiAJd2YKy460yfzilEBa3Sifq9bRfiGQlozcZmnj8e+5c/lj
YXJvfcKV+iVl+50AxrYEqjx4J1aeO701u/5WO/UL2oGSU8GXRx+ShR0G5MDi8dSqrvYEmx88vtB2
cI2iwfta9kNIOQbyDQxwV9KCgd40oGT5BWNJIuvU03nG3K54lCNC4+ayQFfz1Zt6E+jGd/TbGKCS
TXW3OvGcG9fU67YiopVbEJPVlobzWWzQFTt/kjSmsHPv4MO5TbcDKlnbDIhzgaBxOp1ZKxyK2TGr
GE/8aAuOfun7Nd6Rxz3uNDJIUOkl0Il4WuHsTuoJSGXJjk3sC09h8hBNDsWKd+M1RDxNfUAuieEb
vgXJ/XM8WPtwq0EyBN4BE5IWu3LLaGcngcRjj2RzdSF0AX4Ux22t0jrDwDnKei89Hv8eSsMuSXye
Z9iOFJ7Ye5/VcaNFh5Vp6ujHeSfi3ebhRlqm52lfOgk0SMvv6l2e7e/iTVAPSezhzvkeiw7WCCJh
EZKsAcKD9M2zP78mudM/NOf5pRy9UfbF8gmaIl47feoCqogvaGniidVzBjpB2lbRj0p7mVELm97M
2CmxVCZmSOz8vaMhPrGvHQgzIfgdkoAjPy0nrE0s37D8rPYIMOYg6mm/2y37PCiZ89oJoNHY9ewC
+G0EiZuT1B3DdfSYSuVLdhHSZ4o6u7m2zXGrfbbsBHjh+XNJ/YD5Y8u9S2ImbYZq0+SP+n03VRsl
fM4Sv2A1KJ0Cm8M1fEFRFslomx7mtvxsIPKI2d4g21LOvYQwhs3+2FU7FrvxZt5GdIKBZBs3mX3L
CGrVT3sgqfL5HlHaEnychOvQEStPZWhOFGmjIUgM1jZnLOkD8Qs0e5oNgkZ15OarxvRv8oSRdfYC
FoIcDVCjjMWLYitYEmuA324BLRbdhdQPLW8WDkVLJO+1hltEwWmdfhvrVFANswLKMWnual/V/QnB
b2Mj+bq0q5LDPNtrEMY+QjuPU86PSEhm9wNw9CryPR7SmGJIK9rZ/JSnkduTkEDsQNTPIUbkX5I9
dhQzX7gByyfRYGwL+i5N2ZfrFOmNgAalDO1vgXIJbQK08H+YxrkR/VrcsWVLMh0Fn+M7LaHWZyXQ
FEm+w64ka85NDjdK6c39Rjxrnk7x66BG7OUEsVO1A/mebyw2Yo8SiT8qPts0pWMxC9R4MxMvCy+a
j4bu3droEHSvjeTl9+9QsIndnXxCu3UbT8+cNGtOhqBotYvAQtiKCJhY65bsccIT+pntgf3J7k48
N+ZOoYTtnyCdEL/SqUOlGarwJd+AXzm1XT9EH+lHd3ivtqX9Xn3TW3n9wsJYf7MEp/uuVFZwGwIq
+X7MwjQfuQlXg5iGKfoLWAArwjO57Abe/iMcGQGMHWSW9O4DbnzkThedQfpQ3OE06V7yRdhlOArb
mHF4rvxKcLOUBdXcNp/DlbW0cOvHmLmHIy9mWjhdkxpRTaKKTJTKV8RojumOC7K7i7ZZwYMArYV1
4wV1/0wEn+WGTC/dFaei2oxP03ffOIQ0KCbT7rbBsxsFGoKie+3l7fvErKy8sPQtGdzD9KaF8oLL
6sqAgkrwE3Yn6jY2Dyn13PMdQvVx3UhWoWibI5G5B/ULy1j52Ac8cFBqTjUu2axZB5RksGNcwydq
5eAFrOkTa5AtEz6NG9oRKYJvpQNtC8yy+RZ71ffKF3OJPozQzXcIfJDIOvVv8UV65HHnKDlJwxkn
wvQ7Le38Fj/mj8a+DAyP8E4//pxPNJySL9FbDpbPtlceCfKrapOdwv5UIO9o7FrZ56IimwasPHfN
5KEEQiAsXgum/YtCQGVdk1dycho16LDcyDcAJuETFaj8y6jc/lH2iHRYIAvfZM0EVp3OTK3uRKYq
XQkvdad7U0RXBS7wT+KWO24EzQmsJLVpFVhin0Y0iF4zg0MfaexIXwBHcYuVgAdYTUU/C0lcaKJA
YF2lImzH7/pbW/k8NRHrn2CnR4ImzXq+GYMfeeh4jRBmHdqWysI138pAck3kn7ekGSIauukJC6g4
/y3Z1pWDd6NvMaPZjlch8H3SeeLg3iNPfBb8UsRUDWbhoTtHht0/jVACfXkbNnebaFZF0j3ciG86
2IeOWwn5KBNoGwZcg+y0NAjRDkVX9HZw048GZVubhrR7IHyFFUwNJ4e4MHiRb50HijjYbIG81G50
0Av/Wn9pwXgYn+/78Nq8jGyYJJ14iOCzaNr3Rwc6/KUxrqXoSqXzMe2SxgZOtHPfRQZrIIRwCydL
XTb7urHTj/D3cCmtQ8n0qjbAXGl8gUVc6zRiIQD5HFsuenQlMpzD6/jBfsZh3vNAIxbq3q7Vb2x7
dA28iZxNFX5XLUVVJ33PLs+QP6ND+0g00r/rbNeIcck4Nrn8ZVFuYFwAM3bEsaADWBNhoeHwzI6a
i2S6eFP2gfVEbL6HmUp+2dFZDYYpv8lvic+NFNOH6GEetxByZ3mfUtFdDlBFZJ9kgu25uBAL5O/y
HDwbVMOYqcjErgkdQdi6TuPfDQ6ygh23pAkyP3Pb45wG/FaU6eG0Y9pXKWi0R3EBa/aSQ5u2TO7c
eEHlbVTPJVjNFcwXT3tihYk41Gz3+S+zO03NE3f9KFIA7vfpwKWerIZIIPss2QhqMDi8bO2KdxsH
cX4FoSuwhTEQ5fe15ZN/IDLYH9vr/x6UcJ8reBmhvm48Tu1eX+NQnY5uW9lU5eY5hXt4/85ydxD2
HKMH8Q/C38WJWf8FNmKpwbRpabYzvCZ0WdAO5PgrPkJfwSb0Y52FNaTjdtM+GeEefUSF7Eqxwzdw
OkL4AsyDiJdsCcCy2gmhs2WgERauEQUGPne6a3flfyvittGu1lNdPJUgzqHm6G+9sCHxemDedwQr
wSA5ZG9XLPeCpfIIw1g1TmQayDyJI6J2k2MWXIA7ZUdWVA4DfE3WxsN8Z1Un/I39ZpP4NFujC2qN
v/iwT5LL1GFitP0pIl8H0JVxl3Jysk17ugoPbEOly6Kqwzih8EMQhcRItMlBbQI5fYBBjcLJtFkH
5J0zouXeCCmE2eyVZNHsiLDDYjAM0/tZAfMjy+2FXB1DLbIaPXmYMCmxEcpH4GsN91mu7uvsY9Ej
Lg3f+pf7F6kLcTFYLgskYgGVb2zkZE9isb9llRu+xeqFEDMB9KMm1FJ//GR1m15zKaChda/34Cgj
RadjNZMoA2rwaD0QtWfbNjrOM2gMUoDb+1WK7OkTTQbBUSqgmVDy02BLam9PMVyRQFTdAVlSnrRH
KBWGZSfPImXK1BMQMzM94YFBjmsnAStEa5UaznF8Ub15V9c2cbXPQ6Z8dhe4ZAcAjxq0hgDUfCO6
z8CFJQf0n1SIkEICsyJGwP46/RWRK8Lq8AhGJGUjJace1pSd2+3vzPKJqFLdAXJXd+PoaSEYDGEJ
zIhksAdQpduoXZFxgWkV7ZLtq3ABE2XJCNL7DkiJ0+IGqcEw3iLgnN8qm2I94/nho3tFWDUmASMK
MSUlRUp3JEkhsk9H5VqcUo+97Y1hE5NrSJxF/m2C0KQucJcgfk62+Ra/p9GWpYGzyV+mTz6JZUUj
YRfxiiRMPWWwp551klrHLH2zPCifqryXWeDe75fxIYaRDeL4C1XNVQvxmKQnA85vAQfrwqolMzLk
FhdlM1zyX1SSaaetnfEXWnXvvL+Clc2k/kwjx7pMex5kwGqYYA/mkQkO0mSy+ZQViKLHgLB25YRY
qUeivqYjcDdGzzLtxKKkFIjpL6255nNAqY1iKPlr+sx7AXZqgovUgx3MfeduDBrFJW8CEiKtRuvI
ON+J+GqPvxt7lwB9U/LuHp1vlz/goyxa0ABHtSvVGRMxkbdS+N3BjqFrGYQp3oG1T/p7Yfl6tKnU
LZFzq+xz7Sqw9HPOQugWDRo6m6wJJnFeJ0+8Zh4s2aTWkF9WvyhPKKj9etwH1RG70zKQtnl3gc4E
l609uxCYqJGDgA8kQ86ec+WT+UaRmM/g6dzdGoC0XseG6+2UFw7ISsZ4VCwp0zOvrppZmlvIHmgi
35NylS/i5KgSls+ZA9GcwnrJ433/rqZvBhXDOv6c46zpCpbNdkd6juzTnmHliriuinBn4I64grLh
lGjYsCmB8fICvWat5xjDmb2QEWe8VGHDGCUiiqxrGFTRpuEaJpQGwB7y4oq7CET5zuzkM/XpkX0v
FGj0fOWqM8DGOv0F7L9qGMEMI49fw5G1b1kGt2alZOcjpZawJKWaqdHbBKrJLOGeca1kg2G6Ro7c
VPZ5RlXmpAE0JJsPZPz4FC6Au94NDlfF3GoImUOXs+ccuUWsCkylUGOFexTaS+ZSony36Hrzk6+7
Dz9hKDei8FsFtj+a0UYCQxswYAiAKnvTWyetiQXKK3OFH4FcEYlbo4SfI3MEq9tyCippNUw33GWp
j7ukJ5ViN0zU0eNEudYZRlBHMhxM1Zbh5/Bs/MVlXihYr5dAZXy9oRFujh7XnsSI7fpcDpNeQeZ/
w0PEK7yF2zEi3U5peL1srlaeHE4to4leW4eAc4w1m+tfKpeP48r5I86XSbDepAraplvAbLPXG0gO
ilrPWr4R5/YQYlVI/Y69hygJoAX3L3c+ju8ceLhQJRDImHyOy+Xwb2kvfKAOzKM9cHvAhVOyZlW9
0HrMU6GpWx75XNl32ranKqBh3UkRWHThv3ET+bD1wYgdHtRao5GZYt2zsVfJf0yfG8sDwjF4I7ed
K+QyVTS43UEP6sdI3gisDYu35DTFb3gTfSiFTPTrDuuj7EjWJq+cJfQnqrqWKz3r2R7wRMBwtbsw
5zl4COtZgMrpzcY56ZxMdEvjzPWMTCXiwY2xHLgNvNdaVgAlhJgC/CyvU2qlvoK4E+4wV6F1voy0
TAbwRhllzoL3cRskE+tbewFSMOzGOGLjYykv/MFdPIwW4gsu84NbOQ1OmAe1FHAkau5ob7TxLhF4
1CkCWvtxffoM0j7OitNeDhQ2eCzSyun6PZOsO/dPFEijxlmfxcTpnjMonshVdt69JmyBpRNQYjMB
s/2ocDG/FAsEs5FQoofDI3Kcer+lMcJyqhwrg2L7tFguy4nV47D9lkATQ8KhzLa5eoTSJsq+qdvt
Kqnh3Rd/LoJS3FIatxQPxlgqeajoidqVe8xpDuEzz56BPJ/Ieg/vdRtXDhwO4vIQ6UDkpQRXGpi3
lLnWgY32FhQdGTUGKOFM3u3P8Nu5B4JTKPjhOWb9ok7bP0eYtRTtSziVjE9auOTCaeOMaKH+QjiY
mZA7s+BxS3gWGR+tDXjgkH3gEWzO6i8wPEajXfBG2UiyyyyEU2DIrizQTB8U7QYHVW4dA0XVWrl7
cHUyCJ8MLCsQPzeatyZShVdx3gk0cUQ2d/+XvfNYjlvZ0vW79Bw74M2gJyxfLJIiKVGUJghZeI9M
mKe/Xyb3UWnrnhMdPe8JAgmgUFUwmSvX+o0SbEdO2FYPBy/kcNO2N3tyct/5f9xXHsuYuh02NUyA
ytvoa/cY85+YOPEwZmcuLNM8fhL/XwGCAsBFm9TfxSTzb5JGzU3BR2buua8+rOstX68eAkkqcyO5
n/OG7LkXH1yynMzKbqhc2PVujg5BT0rtRsjlZoq6zYHec9MN5PvBAj1l/isvY3SbfgOlWj2p59XY
cGYJGcvf5/VnZg88ZExwmQO7zNqa6X0Rbdz5Ys7xrjM+wn7jzvHahe7el+pKO1wBFEwYIB8ZMwkt
nAEo3LZV5BsEHw9DB6Jipy64v3WpSMElekmZO9CXA++iwgh6arvwUiy30nkE0t+9J88GkiMKby2j
BhpFhugxKGPMrFVXyN/vIAHa2xb43btenBtxYQO3Gg5b3zGpgDQO+Hgz3ccvXFHTvgPZlZO5t5Eg
2TX0IYgzDUffg/9w7MOv6rl2HrmXJFpNCqKUPbtsM5KoB/RilHveLDyuAVySyaUHqkmTAueqInXd
liU80w+jBUrvzxS/uw/A99vbKNrE1Mjxp3IPFWoiyY7uuXHPPIb8C5kcmEAbBOq8oP0uZ1Lymelu
l5+i9H5MAICjwszLsxvzA1QK3jQQmWF+aqYvxjcQK3Rj7o/ubETHOXyqmt3ANSW8iV6D/rEdtmAQ
1ZMkTiDLsR/yCFLwlt8OXJ711knuqewl3a1Mb5d668lXOb5XVS9SCekuzYgRUDE601fZpJxG9Vzz
Lhbmxv1CGiGiTHNoO9Rw1a3gkQXxT0qqzg64aYPaJ9dHkBXc8IrUyQcGo7DBgV4V8abwll107Srm
QI/20fhKO0xPnCpJ3/v8hfbEXWMkR9DACM9GAS1vo0ywTPUmNe1GNf1tC6MSYGR6mwK2xpApOqpI
mvfeAPv5iYwIXx8MW948zkzFiXG7ZDjdNDZPI0X/RXUgasxGy8lGPhD6wHbNELzd89gI75HXEnB6
PLx0dPT4VcmzzanW3ZjthvEbDzw1kNh55NWFlM0X8UCl+dPMHwLswFthDNsVkQvzYI1nuCU3q+SG
gYHBSNs7Ig5gLHuT1HmC4McjdwfP71beuuuRRA6X26gfYyIuOhbdGfGytu/KTzwzvFL8MnqiVaqb
zUE8zHRG9BzcosQ8mOWJm0bPUwFa8TeMjxxGdzl8ARBCB8V4Z3gnDheHiXkz8TJSf2DWKpTYHujG
RHbXh+CMic23iYk8Nc+Oin0Y+0iW0eQaEpzxtpgzc9R3VHC8iLS9KjJwW/lUlUDMATN+F1kMdlBy
8nlC4vfFAEvmfVXxHqciBCkOdCHlOsDvACCcI3dXQx8FbL8xxYl3hnxa6Xx5AhNASYZIjH8ffKOT
f0dulMk681U1fIM8If0JsqjceApmoOyY7RNIC5LJDM49GaaYiLzfjIYV7sM5qoCTuohOYoBHTxBl
ZIU6vzk7eDFxMVXb6GuqRdJD1bWs6WC7bh3Oou9sUMLQ8Gd/ul9DBFBCpfLouSSbnFxuqwIk5zKZ
2aH13cesnZELE41zjjoLGFkOiArvjxOEtc/5CI2iGhf7XGCSE5tdcTKnlEK3Aaklw99kZ/TFdEaJ
GiVCESfVzWTbvEkIW26kSSc+RyTOet+azktfPLSZb+ytlTsyTO6HyZ/KTRIPAcSKmZ5rdJ2dTN93
CMmgX2Q3jFZxcw5W73tfJV+mmEGmdRid07U6iGCXE9ckCQIeKE4gzztG5a4IrOc5dJq9rz6pPx6j
ZriPixABTDb1hVMR5JjPel9VFctxJnNTK1oQKlDjuUKL+4wUIZdMyEtmA9Ysfi1sxDwAcKn2iAbp
WdhtuLE6XtzebTGwKtJ/LZzh4HkNQ8kEKRhNuKfrAbjDfAsXCN1OXVMEUoteLmV5c23rNTnw+FV1
dVoGUJRZ4IFi1Kul2bBqNC0qy/V6a3QgO42iX7azO0NlDgLekQy8P5qo7t+/NjRAhPZdMZbA7FjV
f+Htg+rTIDvZc93YFvFJYoV0GAdyPX0AElJ/s17k6s4U+ufoVb3Ra7uPkUklEVFDQD6ojjGvZKRr
1YXVi0k1/9imd+httkiPTu5nByeYLhWaw3v0ZDqgLl27m3ImcmmC7lLRvfSmDd23S4PtSH3Dho6+
NSUy4LYPyjy6iDz0d14ZNIfBaD9MZGZWwGJeqNLbOZmBev45lDi0xkb8NfGKkogAGTTUKnZT51EY
WcG05aTQ8kACIJAIgdcGQBkcQZn6KSId6jbbskVtZwkGmE0BOP7O5NotIsTVZXrXjgzI0vQ2okbe
3/EXpkTlfT8rNmHoFttBhusxmsOv1fCMbxkeGL1VvzcphWRM182smvZJ2KFYBOn5hhLa7Pb+42Kj
NGIuzcFxAb52U3yDGRshKJjDg9f7zU0EQYspAfm5Ztk7aZnvMpchrZHiaQBX2ZK1CosyvmsrcfLk
ycwshyJc323jWVA1DJlrRZ48DuVEHqpFxxRy366audLJsh/qcdz2Ah2UPrgUKDcxI+++zwI54gF7
zo1Ptg09KOpjRkG1nkEI7mGwoaqQbq2cWaFBVWZFhnLfhRUXVYbbSZIfxQl5304gQiqLGUbVZC+N
OZ7A02c+gudNzvwZQZzsZK1gkBqyzCEJQn8qYspE4rNsuGh9N7lkXl+ciLlDjQzpxox8Iql5KysY
bfNn+IECaKYE8e/cpE762i2xwcQScbtANO6hbPKvERkgzyo8ZT7M4FUSPKY1BRhBssqPqUet5HaQ
ApzAtKHFuTaivsN/8tlWsy7l4RqSQgTqBYM2AHkUPczRxFsjjeBgptOnRvCLDaMAFGggqjnO3r3J
2BWI9FyjDkRgD9izTYtPwUg0anpf8SXyLolggKs8iKZtlny0fGaG4JjFybCXW5HKeduZdY2rsIQo
YaJkEHjNtrRUeG818Q6Dw/IOOtjUTPIyoCp3V9vt44pk+ymj0AsFZb21AkSIbYewWBqHVmQNL1C4
RaCitJPkEd2HAQ2Vj7haydXbRZMTov9Rn/IMPynRejcF3jEod/R3QeBNx6IbP/uJZ+2nqQOrwsu7
6YzgUWAGALARZf0yCTP1EDHPyQJJNif4XrfrdLNOcNty1/3eGYRzSeXsR594xJB1vQmzADBDNdQn
kZm3aWB5pwkkLY5+FUglXOisXHwqMvyZqnUs9rnF+Lu434MkmI5TD7EP2se9Iwv77BTrOWlKov8l
/uI5PnSOYrobZJIckMbpgr10rejSt90FPs14C2/lFsmHn6j+QaBpSZzR5VNrAJA0ereeZ6Fln0ub
13U3VlZ3Nten0Yc8Owy9jV7dO9Q1/FMoAyUktTBJajGO6Ut/OMOQEhucTL+baLgeqgY3NAvvFqcf
Pkx9/XnySyhtwsJCGKs9nnSYupG5wxLdvgTp8jUs2mxrZynuDVDeJigqnTUcZuJvNzoaiN1PGcJ6
pg/Vpo7AevTrlN3mjCPRKLPtGkP2npgVK9AiMJCggwHbecHJEMRbnt2Yexsv2qqVDCzKyKsQqXLh
HU6WaaynycFv103TIzYKtzwi1dcytu/CGvD62MwfrIp5nIDm5k9U1qaBtGHaf3KH+eiGo3G7oryK
HyxvO9JbCR4twwfs4eaTYzqXjltDyhH0NwK5m0U4PzwsrR9hXE3kBIiKLIyEZ+q72DAxEcq89cHD
4aOPrIHMx5qd+swhJmxIRPUII+U1JCy/LcCb9RJVLwuZhwYv3MLYQ4R1to0DTcfs/GdMgWGrJ+50
yOIo3Sy425xXAhnE4y4ia51H0eXvYyvqlAJFcbIR2Uwa836M20uUrM4tnps7v8js9+MiKeoAxRp6
Q+mzfJ6X6Pu8iOxYTdnPJcW9znbSD2jzQznFevmzka3yErXNXdwt5SGHdAx7wPxSKoiEGVPPCtv+
YrZtdims9KX2JfM8KhlLad1Zxkq3GcppbxRBurOq9oWndNN2RnvnVyPTczkRN0ceVgSDQRUw8Z5d
o9+Vq+fvoJT+yOf4kg+2A5y2KjdoSJBVmrLxUjLbLQvKLp1LGSgsLP9WxPL9mNvDKYGhQ+FBpUjg
DidIrN9lRbd3g+rnEFjwA6xvMSR1SKDTdBqcrNh5vv1xrJJpl7refJhk6+/xQTt13sJQ6yLp601M
j4Le3Vdm+WJJB4zGsDwaQUJRzJHrrgqrbdQ0NcTHaLzYs0NsS9ciMBjbT6YtLnZbvZum9dPcjA9Y
SZIjKBC/WbF0xTcgOaAbKMlBT88uWcOHPNhw8ZqDYVfZTTUmwTZAToxU5wLExXBgRtvxyZ4Rs2ks
3DhHJIluBp+kQjfa5XvoPw9ob17wubg3MPvcBWsFC4KAvmu7jhEV7LyVk0FBKPZ7nTe7Mvd2xO/u
Fzy9SdSFw1PtWqTKg/CUEaEfqwRYh5+Ki7HgegANOan7iJJJWAPg3uI0kh9bOXyIfIuu3SCraPlM
ttYkxPaAaLMJBVAZnzxVbycn3ySlWWCOcBqnHZJvxczk0JJATcYUpGkzkpsLO94Z0xIHN2hAmefy
DtbjXNQ/Ie7fCK7Fl3Z97XoZbpIMmdpa8v99GC/rGiFHnD6ESI2DXPq0uDNg1oXZgH27rDkaif18
6Y3ZBDf8PfF8AvOkH19S4wmhGrII0dDtYywZs8WNnyMqSyZ6gMgJhOFdkshvyRDEB+PkeO0RJTUf
IuBMGmBtTl1FSK802NK+ch+9YvhmjfLQ24QbXUgSvA/X1ywGiIGaZdIuC6/x52AYdm6yjjvPkpSb
rZghaC3urflucbIUw1VKqGHu7CcrokAYMMlhGj42HhPeInU2M44+UCWDT32GlJ0tPjHgPKGRiG+j
UpRoDxPvKbousYfUDzpN1jrCNlc5JrN5nqOsOeXg4JZy5k/aEHw9EvRIe1IeHBz4z36367uLl9nr
Q4CM5h3CBKT1FwIWMgRhKoedNbcPjjX6lyKi9DpDxClSlJ6mfI3pm4qvYYNYXh8L0EF5cUD0jZTr
7KHwgO7qcQq2qY04cuPdWrMx7IPF+uggurSKyb+zyv4F2jrjZAh6M4eQbtt0OfNCcm+po3eFz61E
KAJUk43q1JJS5zQnpLitRzJmY1kNTCgQLl7N+q52h5wMOHZHk996uzIZzrmU3csAbBGLD0+pOzz5
fk/6wsWoqS8J6KRJlb6zalLDvVtD3muecXpgOuxBuIPRdULfyT65UfQOsd3sKPJBxYlYms/BIN8z
NW0PAzRs4MA0qxDr8bLwPi8RcLdU+dZCMiZpaX3u3e6hapwIBNQ6btTL4+PTzeSRi4v5tsLkEpIa
1b7252Xvjr0HH5swwqBnKkWPRSZ5kDh3PzfEvjunMn9UPdKiszlVQEL69DbrjkHES9raCd2YEt2N
KdeWk7BOsazCjdNU8N3oJusJpoWDpN8uHt47CLHf4dS4rRu7OTaZoiEA+Kwtz7rFZOHeNKV1tBGH
ODKfdia8FGML6HqRmGj4rcAZAYQxoT4jr148iizKseyjuF4oWmTTBLhd+ItzMePiYFXSJ2uWxZvI
m0/+BP0oDASTPtQQzmUpU8argpwUZqSutTqEJ4fQKReo30vyEnoSvGlRwx1rrNfkFaswBOsI6rd+
sBaXISKd0k01Y55txvdLUCi+AOWT2Cs/mCZ5Ed+1rHctvqJkqsn5uZjQ7OYhhCnvoAXhBskeGGB+
QBoJo9mxuYXH+KNbguwcrU1G5mT4LPz2tBrYPWHoNe3XBsGvHuR2hBsHbljoySb8WTNMHkZsxW+G
lf4ZCwpgiCb56tAERraAzTBy09s39fBqGBg4OLaMiFny/tQvwNGZRZByQrayGNfxvMJ/wY8SQ9Xk
LjTzB9udjPdMdx3Gzm9rj5mLO9xKPyNjE1JrFMZTUwenuGaiEAiqmiZOOnk5UkWvg3smQ9u6cL4p
4WtwzZmJJm5VU3ZYwW+NrzKeX0g7eEyfQno5Dw+xoO8gUETtJRbOREGiPBVM7s9B29O3dOl5oNJv
9GZ8KDosNcuS2wml+WCsiLmNk6dmoaY8L4MDcDKhZigInesSZKjlwD6xpuqE2Jvzzp3kSZIekUmc
3aWLAbQdM+Z7nk+609xZt7ln0neGI+G2b3y3YRbchlb2OmcMq2bK28jTwgtNCAt9CLnSHun1Adjr
gOTWZvET/6ZN3JAD+k+NM2GBuvSfzcnrKSpmvKItNubp+mpl5oc0p1S4SsryYTTFwP8p9WOTvVKg
7j6nWWftnDmhSAnWfGiB/6cd1Q9ky5l2VcX9nDnPRjDJgxmh1mXivRl+nXAARo68BaqBQxHBA5K+
ffqIsdvLui5QyCISwKKp7uth+LCm9dEok+S59D4OUn6b8wgQbcpUsiXNseXntqjXg44bzPMwV7BD
QJBYzQxeITzLsLhL+4tjmZ/7FUmGyoluA9QGbiLPD8HeyqchquRjYU4/nAkaSejBCpGYyd4MQVE8
e1n56k8vbdN431f3uc6KRxQVu5OoV8pA+ayKzlSCUOukYurezQxIO7JRP2UXyeMYUctDt0Yy0q/R
AQWlgswiiEb0W74YK5UFy592coF7ZoDh21nFRzosuRd5DFISx6rbVmbfsqb83gZJR1a3e9dbsbjU
YCklo2qwht+jwbR2vpIGycb15YsIrfneROU+qrhI6FY0h86JwQHs+jKz31m9PAZFxZxmGvc1PfhG
WPNFysQ52QmKg3h8rFUjySUElC7a9TijrrGZlwXagUA4IvNPla1yLoqYOPUkMZaxJSEuum06rQRT
dvsAx5fSRce7m3buax1FP5wKg7dcDF9rnztuZ3F7WFb/wSktMtJ5sB8MoqKAuV0bQqVxDdiAou6g
6AMYn12UQCJ4W9x1Xh833Q5zANajwHxmlqlNhw1VwCiW+F5G7feMMuU4Vj89zJFAyMNB7QEw09PE
kfnFqIATWQkuEvhuUwWmGGe4PlWa/ivOANsuDvfL0DWn3m3oXl2mcrFMP4pheJ3liiGr9y6qYBoX
Ail8ND9qsIuIKhloknLP103EOYxyeByLPt2n0yDeZDH/llL7h0TYLxG3/xN6++//CnwH/bX/rPNG
F9X0X743v+u8vX3mb5k3dO3/Ml2UYyPSBJaD48R//UvpzTKjv0wsYwK82XhwEW27Kr1Zf5mW4/t8
0kTvzTaRZ/tN6S2ybDy3A89zAk7yv1F642f8Q+7UM0Ni5yCKooBQzXNR5/2n0JuJIqsZY4N6W/Zp
hVaN6M7TUKJ98GvtbVs7N1QylqwtQUSqdX3U/7dvjpkM9gvF0t/2q/Pppl40lt2d7TAhczlF78ZC
YAI5TOVjKgM6BkX4L4aUiGMYBtBc5IE2emO2rPVZL4jf2f12UF/n8GT0Zn2U1gG4Hvrb6a7HXHfr
tdnAPakHXSQFE47rzj++dXIJbX7b/e/O9/bLBoNsSRXN2fZ6TG0NH81cRjujHE9t0MvDENf9uV6n
HiarT/WR9A1Jdb1VLwJ/+Ee7QJX7rPesKAxZhocIr/q03lQypTxb7/X69UDd1IvrkW+Hqw/+9gX/
bvcf25IahfahgHkJC1D4Znu6nkmvORHOU6RJ9lo64XdBBaWqkGtphV8Le0YyF3xHgt6C2igcExxB
RGlHX7LrXfzjpupmre9/mNgMt36AgI7f0gX2bghlQz1qOAtA8ZnRcMtTUkXwynmomwqnlN5qzbcD
9Tb9kbfP6Ufa9gwoeqN1r5/TRW/TuyvLuu2ctDjoVjn5GC1lENl++6xetUEn+wLqjm69vRzqF+nm
20lVk6LobBn3usThZjYq+XpVL7LJkicB8VBVQpZEyRDqGlOhCk3XkhNTYqrMhgP01nKGc9CUaX/U
q+Oi6Li4glkpSWAE6+HMhQ4vlVqIYRY3Jnef0iHppiAkrlXbs19HmEV8sOveZPI8N+cYXeZzHhU5
FK9fbadvnF3p15/suW/PeuF7XHy95pRme7bUQjcJq7CTbMNdqI4IqZq3Ue0eZ0+9TLGhREBCMi+M
48HRVFodUil0JAGiSDe/rTpAUD3QCcMCPa5oSvameVxhUqlWQ+peFOFmefKqd34SefvOM+/0HyP4
4Sv0augJJRSCccimQXSf6XxgV7jBkNrPc3QE3YXc6fXnIwwbbG1VrPHVE9qqvz9KHljd1AsSR383
i6pDYioNmaJTZR2DlvqcvbrUWhFybM9V5Y77FZ0RfRVyXCLPek1/GyETVUU32ORWj35xlMEZWDHe
S+ul281TAMPGFQhHJlnHKrY5lJ4L5uWlst8L1y4g5d8axCvDSF1d/SSibxhVac4T2uD9/lb61feE
zB4uTYN91L9T36HrvYr3K7PocxmvdPJFWb20Q52AdVTNUv3mJW8M4LwwPQbTRhsRQn+inr448F6i
uUv2E9WNHF/gw2qI4az36TXXAgPlluWRO07x0Yx6LEZYi+ZWUppUNcUuNZh1O+J7OCr9HV0vdQol
uNOr0qluE5Y+WyS19550qWVLBy0rvRrnVFL1WjhUGQ9TctEFYUSH2nMxJpS/rxVeEk4NdSEeaS9K
Xk0jHRAJY6HXrs1wjeDQrelPvUmI5FMoZ3+XAvSnS8HtAhXTKt47yXonUCY8601pMtqHzG+OcxF+
bN2S/v7Xnw1rl6n1tY2giZICNtrt9R++/U1H6ff4A45L7WjZoNEuulR8/Ze6qf9vqwrJrgRKH/bx
IStRxTFdlP/0P9dF64AsJH9VL/UGDLE3fjDZR12OFTOyG8LOASNen1f9dDTFEG2pSBbQrNWA//YG
q9c4EsahSh3rcN3kutV9R1Fwb/cGPbDDEH9dJKhwbQIvW2HxUAxuwm6Cmyff5XjCERhQrnbVsK+b
6EpTrdZtz3IR3Fplvot0QCCMjh5MLcwQuzqj6+QeQyjEGKUTAf7FEytQzzxmVtO5CgoYp5WkstbW
81lvi+vlc4BJ994WXn6rF35ZYMTUmAivpRWE7RVilrAYHWccF896LQgTHtK66OdTD6kZ8eeboAbX
3CjsRFtVM48D0IVzpBZynhPwF3OFiuw/i+RvbTJh8aaOUl7vxNr6CIf9/YDrgr9erEvIRjL/0Gi7
yNska2CtGzuQf1f/R8NEkarJqdI0GSMel08/3Hrt2hxBUewacxI7pubIeqzWWS+SxProyUxu1oaX
3VRdp14EGf3pdZtuNmsdwWxTe/Qxeve1qbc5eZIe7MW/1S28VemQ9XFvq3rrb+d5Ww2taeOP9Hs+
pZA9eZOLXVfDmTpIf7aH2YM0/djYJBOFCNytq1znpcEUGZ1CzLLrCvxsy3NWqlByVIHUYKHoe+Oq
jW+rej+dykNcIT5nlj1WAmpomdQg0ycGv1Kv6o160ardeo3EesCgoZ6062d0Uz46wsveTqJ36a36
RIuvxqzCXiVMAb8lNFFtMlgMvb/OlMY5ClCZV08qQIFho/Y0Op7Rq6kOctXGXK3pZlFN3IRrWx94
bb7trnTcrI/UHyr1G3M9pz7+2nzb/ce3UfkjrtYHgZBpEGhq336B3vTbr3w78O0cQdfH1HFCEEQF
g34zq0FvmBj0dDu2XblN4hFwgtqmF+LXmm6uIUOmPlivXT+rm2Ilr1WC4lRHuUnAwKpXTc9fgTup
UxlID/z9nW9br+e5fhUjIpCvkgK53qu/7/r1eu168G9nvJ7rj5/4x0eux80ZPQVqvpQHiYTUa6sX
VAr/fdNB137DAO+hasUhthrbOhVtXBeuV/W72Fu+602myBjeIxWaXQ/5o6l3/MdtlC6AZovCRCGD
L3J0vPDHud6+5d/uFxLiWecjCvD2i3/9Uf3b9bZBd1J69XqM3t071D1++6vXYzwr8RAhPkaALyhN
d6B9uYJ6oS/eZIzc8oA0JbVM/7lta5QVSoHMsw7yKinv0qQip6OiNE8FQoEO+XT7unjb2NdWfENW
E2z7HwfhaMIYpU+pT6Lb+uNvG3XbpHCzo0JBGjkwbtIQc752Mg0msj0WLOUCLs7wRtRcs+YG8VPY
mV7vrLuuDRDocAyP4FYNe+Trp2drBrq7dMNRuib5J6tHckEF0K6KJYWOJVcdaeMtjKZQj9jCYimR
UhG552g13bNeQ4gTYVW1zc0k4hBueEwV9GxQ8VOko6qcLNgGz9+e6mYCGBjLX+TKz5UO8XDNQP2w
Lgm5MjV+J2qhN4KwMDbSHuDuUeOy06jfl2YyAxtLw7OJ6PdBitA7z2ohMK04ZWOMcmM7nnM1a9Fr
lRxOeU7MgG+reR7VYgri9Tz0cIaSxvvqClOcpQvq67rQ23wihK1jOVSQwgHqP8bUu2ZwDAaKFbEX
A/4rCnqvaw+QstLDcahGYr0YVuBLTfMRqBl/S18JT8VV+sLoNb3QO8o2kaDPYV5mlT+d3xZ2mR7R
m9/Hum8cdc+8qvTDpPpnoCWs6q1mnd0vLvyWZUrlmUpsRNCc8X+Tfjn+ebClemv9Mb1Hr5FUbB1u
Bl4A42+L6p9NvVdvI/fd3BjRDIWq7uQ5jhaQCDma0ZGTUqtU26479NqsLlU0IySDCczf91evXRdS
PQP6nuttujlaKulzbb+treIxXRfsu95mC+qEeof+sP5cliA8QI0HfSGGXKFGV2JDIBO/moYeIlM9
2RvU/s5SA+/10DSrXVCkADd/O6h0skOWgUuRTFUpBcXDEeyEPIcBCdjIRo3+BudlZr0+YjZMMDBI
DRB9k04rLnohKFQHowiPgTkDvU4sgg69wMF4Iohww600RfvWgXcaa3ntwyrLpKorRQZVIlzOJYrh
k9NMZ/SyJ1CxLK5NsbpgOa5tvaaP0UfrZhub5VGnIP8vWfs/u3KEWFP952ztqf6efam//J6sxclD
feZfphzuX0HkOh5OpXgBuni8/8rWhuFfpGKxVDKt0PPedv3Ll8P6K/CigExuwJTEd0Mso/6VrQ3+
CtgR4fQRhZHtBeH/JltLuV+5TzXlkjS18h3x8OVwcKaMfNLJNmAC+490rbCHNFvxksSPY7e64lD6
jmKVZ9VDvKRYfEbmpqTaez/kFOz9HICvy3wFn2S4K25ub53ZPQBEmeBsZcmNMQKiEFN5qIAqgkb6
Mg4VIvaF/ZW82rJ1a+ux9233LIvsS4e/KHC9FKo7lb/bpgEJWlYC8n8F7XTyIYFRTNmtDYyWjtrZ
aZxfR4HStYnoWSscebtMCYkmG0/WqotvwMKKG4zrL1FZU7NY5EUuUYHID5TrMjTvPJxOIMHAMu+6
/OtijxiJuOheDDO2qjGV1nYUTwbBZx+5A3MUKtlxBR9aLBRrHCfcxLZY0FlBM94LPjfGnO6XCmmU
ti9vAQ/ecAiCacl0MBI450LiQ2sNu74n1UMv+t3zvU85RkOgo9tdsbY/JYBlvKfcoVSuiuGWIk20
tVOwjnkVHCiS5hvfgOMSJy6XeIZjIy0Qd4jClKAhid4QkGza6mTKL6mIfhSoZnR2cKlK+Pm19WAm
pX3oyGOu7tS9YHG1bXEjxOUmRWx2Hu/dXFx6IZEvzNJ3Ve/CaGzcr4mbjg+p6+MTUfjdsUnMZ+O5
Si1K5wNDgcM0uR9rcQ5TawdeLbqP4tl87MTPfHyIbDv5OCHlvMVKF5ZrYH8TLg6Ok4/bcIfSACCV
9d5F/LZagycy//ZmqVz/oSsfCwT1A2nlMCVLClArkmEDotenajSeDKe2Nl1TfPc7qE5yhcaGKyD8
dmNKDllQPTUSZabUslaobqCJcrTrt1bgPA4hfH8k6alptuW3uInKcx60BwTLSXdPE6r4gTEcs9D4
kKFlHdW985jitMutqxB4XpKawjs/uobBNLw0c+OfbASFAIdZWzro4RQH4P9sv71Yc09GIQaA7XTi
ZoYgaXvLdLuYU3IPDjLaiRiLTIDZz1PRtB+pZS6IgYVlIrYtPrFgXUgpSiykYb+WeOum0DJBTYCM
XYiQxHQcjeylaJvnYW1rINPoCNrDsDfKANkpZihHP1rsjVXU3Z5ypem56FQ4hkB52EV/Jl3vfe9z
MLnzewGBOYopda4JbtS5QQ5GGOZ2sY3DQEUWD5TuIQCPi6EbApiigqeEO+zFaoo9ut4eer/lhF1l
lV4yc/iSrT4FxYWob8qRHxef7RyM1gIJL8xQASrG9skIE+9Sdo/BlIf3RQ6hNs9LzBYlcakMfhRJ
lp+mSm7jFSSI5Qbo243JVwPllWJYUgbj6htmI/epYyyHeu6PNvcb7jrZDgNxdscDQGOC18Y2tSha
NGkt+DKOlftAi1zA0dMCRFj47zB8RZfRbYiSm9Hf4+c8jdBqcBR6zZcOq+AQ6TJInCJcv5FvcJnK
+HdJ3sJsxzoW2cTxUXjiR2Em0cawR+h72YLovjGjFggcagTrXuKw9NThOxpc3BEBWYl12s3qJDgb
XGx7uE8sHCGS5X7sZAJIA0B3hdprEENnbXAmCVoF9fCScAeG+ijH/M5w8INw/BaVbSnOlolsY2uR
LjUqM9iI6WLxdCjHLrJu6KsbiQ8wuUZKuA6WjSSTeCOwd8Hh584t6dqzyDFuRtBH0nKezDb45OH9
AE8Ck1HjY2mLDFXh4qPhAvWjloxB8rQgGFJgcBN1Cd0fpkQFmTDyq0j1jDV9hI9AmBm9ptPs7WoL
WbLVluEBPMGXpLPvZZaCBigaTI7aAIKhZ2xTjOj7KfthNc30GEU1bhdriM2kEe9dYwyfG3RSEvgH
B6dJ3sWreJozFL4Sn4mJ1Y/TOaIft6iloyeSU0gH/RaFPxMrg/xpiw/tqHB62Y9wnMeDX4Fon7xu
lxuzd8hd8bpWaFWs/itQ6LvGLJ9ADD6NZvfdDQWvo6xGHHDDS1wy5GWLGM/L/GCZwz60mDYl7Qwg
w2glHPcZKVVxSFYTuDfY9daktJO1D8IKPtSptd6F1rBAwYZZ53SfatMF/mwZF6eIjH3RrF/mLm8P
q5X+cNZmvuTBT2At6CRHp9pYOthqzmlprV2dW+IxUO60oCadOF+f3Jg+1C7inZgF/rciX449qbSb
bsjQbJ28hzxavBsvWOCol8hwMncZdgNYuMQVmxnpxP/H3nksN491WfZdeo4KeDPoCUAQ9EaUnyAk
fRK893j6WmD+kfo7o7oqet4RmfpEUnTAxb3nnrPP2ljMbWVBFM86Oyll1ND2pR1Kz04oaf+dq0Nj
zh++mse7pEyedUMcTlapYc2CXFUrx/IBr7tNkpigylRmA9oSUMcH2rGu8usghzBCGoQJnVViZl8L
mGmL5TeFGfFQJzKzfyTj360D5az1ejeBdcH4Mz7SuAQQ2pQ7T+vIZKcAzGPMQNa6pkwORqUFroXD
56zQsBBXwrOi126nWp89Gl23rUzNM2KZ3H2GCWNe5BdB03dSwHobWfOfpO8+46lTIZEAmazafNoz
Ke3iQGEdz8J9bmq3KbbGleCLMABoP3C6WQKT3VaPYkKIg8CidzW22KVEE+TInneFBfhjVS64wja9
kKglZTw1S9+LCNBTegxLi+bCiemsLcf4WC+GI7qABXNNejGMQ4zok0ZF/AoBfpR+lmKJZ5b60WjF
TYAGdjXRFRPOkCOSjAWavMUsTZtECdh9lTrRlyIaXox9mx2ECRvV1qQ5KKfjYnptamyRWp2sXhQk
R43Gl4z4aY866xIgPqV01KunFp+MrdHLH35FW4FudMYx6MXQVhtB8jSDpmVRbf+QMxkPuExGKy3N
aIXlm8SPRWWVjlTUf0a6VtaFVDzpavXelgqdFA3LSKAqutsiZi/a9Ba1tbJiNiQna65KIXtBVqWC
i8CwZEohNfXswUZxZM4uR8GVhfkzajCWkeL8VBcaEAYNyJAUqc8yxQqk7xBH03Vv1c/lBWWBV5gZ
/ab4VKwkfK3XJhVJGxdQtwsAy4rF/BUOqPRlIj0ghh291xAASyNjhi/J1pZJ5ZUTQKdslt6Erm0I
4kjl4nNPK2oKAWdClGtFE9lkv3J8eBuzBIKuEEqn6HoRUyRQgwUULJaIbttrEXnnXGamFSGtC8Qg
xRw/m0olnuPsGArWLUpaBMZR26NmnVy1YkM4N/ssNuddO0VwgWb6IUc26xZ6MSb6Ee8MmhaHtZma
616SAicXYnld048EnoYo0IBp3dJhuW39Y0gV+pSoIso1ckwTUb6tkbMFvo+T3t4PtcobBZFuufwm
G7QljrlJpk+hYEXunnZESxZxhloSX+4IajATJHL/aU3vbOc/Rmr4GPkovqa+7mmgSeiuNNW6cNsC
2qDpR91OX35oBTmZNeW3f92+30mMLW2T+kEZLLJz93p1teRzeW4MF4DvKxQRfRCaOtJrPFDkuD+c
R6241jrxXHVkLVlFqt39t//q5n9139jLBkJ8Gprvz03rtIbaQJLq//oq97/zKwkoqj52KTgPAVHi
8u73H1qSURT8vd0Sw69CM6VX+PeRf/v1/pf31wx0ZbYrs6bH5e9Xw75csIOgkNEOLkWX37/+/Zt/
fOnfP5GCxTG1hMnEJfA+VZRjfh/86xvcn5uUgBkzRbD+euP7fUWd0z5rJCYNvdTILHoPqrZQNneH
DKNWKGTfHyiWEXD/DV1BRqKd5ez3AfrqyJcuoyxVcZyT2nZROd9rw78l/b/q+nGOUUSCJ+Lflft7
cfi3QmwpY0jbQULdN49nagPpRl6yWPd6XJLCn2pDFPyNIad0y+RVuE6z9EleTmiYMULbJb9jZSOV
pCX/c//tH/eReIEM1XfeZBC37OVKyz38B3fqRPlw0ErYwX/X32VtMewQa3a/YQ7JMwSz2UcRxMaC
LN791X9/TMs7FoiP/3rb+wOFjlCaXmG00yTdhKUWFszUovwhOdzVEL/39/1IWq+QwT9SCCMhy44b
KaJzf5IV6g+hlAOMQ12Fw2NQkRG8P6IYmGjIfY1hLhf7XT/wKx34vSlPZNFmlUzsfLjXXZdPkDYt
rPmlLv7bZfvbiRtiY2mbISiUe5H4Xj6+lw7vN/+6j3EH4MX2ku1lWs+7C9zgS1wz0OjZV9cvomVj
SEuQFT7U7rBODrltHF/GXW4H22ldrZoVcCV8sYzN0Dmxtr7Mu5dh7aGkt3Uai1wyglN8sHwXApp/
w592lx1S0/H8W+1qV9xn1gf83xwAuA7Sf4887wq5jPu2vNmByRlO9CWpVy+x6RwWF4CX3Fi9mMJa
P09f3NGteEOgsDeNNEfxRwJFndy4sL3s8OLf2pT0AfYGHTB7BweVLVHwlc8Gt40393htprAfpM1A
G6Xd7Awrui2HFc0DRb0qrVs2YwXIsUBfyrcbXqPqqOZnDguN4s18KbQvDs8E6nWet5b2Sq1lpEXr
nFsDKDwILfKuarBBc2meFYV102GG6lrTuZovOmJvKPfzlpYOgpwT7+0f0zZwUyL14TKsOSUSEEO6
k+JDmmygAvQ/GH2QszAwcgkdCtHmgNWSlxw60+Nj4ItRT0i5bcCZLAp0G/O1ZsTsitNZthm4/MJN
S12X8xZ3iDEkQ2BjKa6eQ0gHw56eEfRtnARCAt06mmyYv2i7kOluG9gOb6T33ne5VyupYADuWtXJ
bWhBzWK92OyidG3kJ4L/5c3Gk0QbAunV11ldo59IOod3x4JN0FfRVg+gXNlKuhLPM+vakZ4jK4Ja
R7jROfnk6vT5IS6mucK8medqa5r4ZF9YsVz+UV8KV/aY7+TrolagrSJdza2XPE8T7hXKGZJU6eCh
gxT9IT9igkytZyfwTXcq2ErYx0D1ncH8FKHubzSOtemFn+IlhVE+rPrvKnTyd45ONj37D8yKtiXD
C/3o3HkdPvarKHGmz03zKK5dqvnNAXBvfWwXJfN3WUDQ2WaOApU9/cyzYzzQmpY809Zc03uWVEfx
obNx01iJtvXj4+Cy0jhfs3MqjyHEzVP+lJYHYfujcuFUiAy3IzRjeWOAct9qzBil7xjOyIjuQ7p0
/dbNFGVFiKOlO+Vn/FH45HZxiD8YAp0mrEVji7xnFbvdDUsdjAWd+lmKt2brLY7VQAlpIHrWy6u1
kAfKRynzgura5G88va1trGQ4HuoZd0R8LznrEntsnFnofE5xsTwzHjllnfMy78Qvjwe7V3Il71K8
weqPzXuKwaTLQErnTf5jQWGCVfEglbiknHlvrChNkoI/nP4SgOBSo3RIIarlkcEVhKvQWN6SVpbZ
vOXzMXzmy/GSXBAhJ9ZoHlr4waClMWZSELdhcYT/Dx1Evb2wGDW2KnAg9qpA+e82yT8CgM+2+2Ak
N/VWllaWcAiDI4Myxc+UFgJ1zZ0dIMQy35vNLr0fpRz8tflUlY9W+dUpf+hYBaNEnW5b1FsRgBiJ
rXrNS0bxQag/McxSeQHNvEHOzuRDT3Df4yWWSx5CkI3UfSj+pVcIAeEzVtdkgsg7vlf5myjSyFxc
5PJo3lBeVBBZBM7IkFIOHF6kHHRIvO3Zi2ORxEuExZ8XuB3FMz1pQU0gtuLaIxeo2TXXZLI2bc57
pzj4FH2Zkj1hl7ft5ov1bp45w3K94bj2zkfkmOfWPkXhg+ZNX1zB+PUxPXGZMC0M9YaGF2OTWedB
dT+UK5wbiD90sOMxNGfMnvzG6TC8fte7y9zNHPvGUOI9PGnXfTGvjmyKFgk7s27+o3HD5aMc8mfy
TBPNGQ7sE75pYH0gtpRvwndNou6dS4W63fQlrksXzF69URNi8hMdVTf9DEbsPjVFnaeQMMhcZccg
5JMghXuFk33iGJB3I4vhzeprh2YmcP3ztB5kO3hk5owOnDgclThaRvfER1D5Y81wehchz6s5rqd1
OvHmzD5MpSPXWkd3Hsuiv5F2kresHGqwwtrFQUiaufkzkyV6/GWgkuWL6czhOxieGR10zHZZSRn1
wpPaevmP8F6wuAvrfsfJIo0jn3UJPJ2bbdHc8fwsfn9Tb8Lxm6Y/8YtD1634FJO04kriclxePn4h
k8K0q0VbaBFcwTzKVH1/eyXzBMMpDkbpfBjvGNjawpNxBUXzCp/v3biy/HEeDY8DFH4MX/zi0RiK
sjN0wLXQXUcjB+swC7vIiV5WQhVwki3thCdqYqbN2FDySykzIul3hU68nq8zZ5ShxWcFTO9kBzb2
DIcaN41xB/TFI5RMtstXdsSvD0Yey4XhgJfYVQfWL/PMWbKuXPUzK3Gznh18Lq8Zr8d64L0Y72zD
DiUvHA44qKyYFBRPPAtH4UnacZL47yV+Hp0vDoJ+W8CBWDqzkHDE+ZXvz9di8LOE9lT2uVT3pRui
zLKlK8uLpq+04jl9lm+cxuLA8uzfjCPIaHrkmaM8K2bK4lgZR1Y/7cpVBlA1wIArzPcy58+RAxdB
Eu84eyxlwA7h+3mDxZhhsLAn5ZlMleRZ18yizesbTyZGyRjSVrZnqlz02JvowIln8kmfmQalHVce
9ZID34w54JXFXTtCILCVd74NvWmsoRxZrEZcbLR5K+P9rW4OEQvqOz/IeE4wiVbBI8M+206BCyFB
YECXLucF8iVmvh+5tm9YJ7etq8L0WwYrNR8+gOFxhLN6pQDbX541LoMU82CGWfrDx2Lx5y3Yis+b
rt6U/qX54rL2DY+zgvUoS/ZEuyxgMObVIyivaEsUJRx45oRNk3lbRqnqppInM9APiogPBzCL00iw
oK5xQfghF28S7QUPVHRnb5rHG/mDkMRr97T0bDOnVu/UgxG0DhcOQXGILvGEoMfrgHtgWAZRLMfx
drvk9Bn1LQw/mTNpl0CGDdpzuqPwAIcg2owcYg2fAas5kPzoyZWEtA7QoNWt1V7fp2G0mSG2ZdvW
WFPUwsWwbC411CT9saR8kMoQHCVHO36YNzbpNqwKpoZxmeRkOOTOgLm18XSZqtccYznsJN8XmyAk
DJMT4JKQCEiwMdFr2y1yhsNy8KX8HqKto+H2kmZkFteETaXLsmr2ezgg0kHPzkxRNIbYw9e4Q7Np
RUsSoMSBMH5jOR14mSECwhf3IAUP2EO7/rqwjmXxrB0x2oaDnVIQkTzfX+f5yRpdtV+GgVkcS5DB
vNNT0EgIpWALr6fpQmQuDiB6jyHDlYhYxZtGhMHO5E/kyvl5CI44viv0T2ffiOeFZ5ZW4ylmR8kA
DlyF6xRPknNFTLMMsEPFPEKs/8WYXTpTbW4b2Wa0VsOFFv3mrZ8cPPVaJE2ilyLHfp26rbiFXclk
3iG1plF1zRoIkiQ0Ty03r6N5kkQnGezeWumK63kek1xbPwhPNaR01S1ema8YAahOcGIWx3VnHTPC
oWAVlUc1Wllu4hU0oDMLMK3Qs04CDEtzHYbnEq2Mjgiz0FNEBLmPQ7/nA7PjYGx5IRgc9jssr4v7
nlza5iOMCvKOBOmsGE23kU5YjxIbpMQpBMIDC5SjHMcJLNsqOzRfY/ODS5wuXKnuocsG7qHt5Efp
vVpxURqeHzIZs9/Y075lEhozIYPJgxDkk2VPxfFSkZGGvbQxPq1aYsMfvlUy7gsfAV5+bGUi65bG
eHw9Jx5PDNii4uv6MNd7DoW5zd6xbRmNnaqt8GYOOztsHRzZUqAk5+gquMSWrsbg2hDY1i4DsEUn
mUUHkYBEOTZvLZc79pSmQ9TaPugbShYpQDkIq3Z5Aq/6xSVXxC4XcQyZROS1NTDCXI+UGQjkLNQn
WzJfI0xx8k0T+Xi4wGSHvtofliljb+UubSzCkcmEkxuqXpsci3gVCJtUcrLjcCT5SLGzuYqRM2cY
UNrVjkoL1ZNwLZJAJHTJBAebXbGn2dQFu1G7OiWxgXStvoXg3g1Y44w1hdqTqVzEt0pYhtDIpZzZ
PXJyK7QvleCFkCOw1+SO8AIHPu+eByrdGlzSV/hlQNRG5ShUeHvuJnbez8Vga6cpX8M4VJn58ecb
X0cNDmbrNCuxA0j4TdO6Pb11qI9KL4YexiNUj3AlztciFozdtQ3PdP5RUOergKoq801A9KyvjMLV
xTUdrY8PltOsw9M9MJHZteHtgOUn3ZUPluZl38HTdGHBs2hbjfaqiOXoY0H/ZRJsevICrLoZWIgu
P8QKYYiHMcWfgCT9Q4dD3z5nGcSTBCtHC3u9R3/DphswahcqxarQ050YG1hFtAPFnqv20JAYVlcx
IMuWKwkfh6Z6N5h/qveepuk2YOcUYjhDDGtbtaM9+FdaZ5U/tA5nz/67KjBl4NUL+/pGX3Ruaw9W
F9jlJ2CVPt+WlTdQjMRNyFYQ61lH6d0/WA9tJTnFopGt3X4TQxBV3jnNar+NPFM++C3zy0jTg81Q
wO2TUFXAjHpTGQetPdUU2uv91F8j7RIMj3P6qvZuEU5eGL4pfAAyujbI7kytYGohOjhIcMjP6des
rLpr/ja8Vylb+cWmjllyDyxwFR2mFQRta9ccWJVxy+tbu/7k3/CcnuWn9kIhBgolbGGS0Xp/xlYM
2YOPOHlwRuaL2BWOmYypoluRaUN48MGM0eCwhhs82HZStA0dJy709gMYWG9RDjkL+8h/n9fjQTuE
zG74SgYSMyFt4YQHH6Z3DDbzIzzzgb1lmLsBR6TfAmQK9HfUC+BAwYXvaFZf2kYagvLwA2bURSRB
uCq3qlO8W2tpzZzJYu5Wz4G5Mo/6E0kWVyY1LB5VjR3GDls4vASgWwNRo9JO4o46qrUGSFCyv9qE
a4kYBfS0YNcpGJfFhXEfENBbZ2G/n7ItZQz9Guwx8nuSu02FgYAHvEojMXdmNlXfkuO410RMEyCz
KxuYoQ/4DWNpFjKdraTYxsT8LK3IeDMr0GuwGQ9FTq3zAzM2jG1zp37Nt0ClY4D9lScuXrne0ui8
Kz310G0lsrKXm3+CQnwwzgIpBds4F26xFyd7vAGHENyQKFQ+ZD8j2zvcEVfjY+RCcoMgM7/qb8F7
90QftRjuMKgD6Llh9jlysvC0wPkEw8RqsWYpX6QHjFMLjCpOhbwvTLdubpxomPDMHvgQYtGSR2tK
W4OwqaE2BARbXnEEiL3MiTBCmfNPJXZrW8NtXuMXZlHsSWo38IDBtMo2ipm/9wUtCMbiNNlV72X0
qEcrrmLpoVIvU4lmFmrF1pR+iLrMekOMINYAtqCJsvnPEI3WUPLf2Dqx/BEhCP2yickKRB81KF1K
wsu/BQ0ONHtyNR9MFzGeG8An34IkT5gz9+Fop+RV+CzBNsP504RfBhzd6Q7Dq4EEgZjWfMkOkZdp
Swvc5NUvaBQK5K0p1A7sW0thTzGLXRUlHUptJsIgKIR2d0VUNx1lCIwUZmho0m0RlG+7zbuNPC64
00Hiao2fCDfZoU+vCcjSCYWrXbqGhWXwlVS/uM2XPTtKEjfiTXDVEdZkM4TjtP5gFMjYA7EKeJRt
pvgdon3qIBI8hZvhD6U/dk2YqxjUTezgKe3Zexpu+4IxLxILO3ruDFjSG/VYYMCxzN7BE64rzFfr
8TX5iV66z4QsDOn3lfSlkT1ZWZtkorEbFgGtCodkesdZATaygmKCeRxHPb4OFlbXAKNGmzkOdQER
x0FCLQhzkYPTHEgHyKRRQrey0y1lJvRBpA9QABEhMMuj6MBwKX4tb3DwGw+rRG1jbgnybzM9Dg5o
4wUitPbLj+KK6Q0EUz3ZL34Q88o6hWe8IqR8k76YrFUDaAGodrb/J84lN9lmZndoFE1Bv7vKsf3Y
RW+0j5MpUpbdS/jcS14HQBTbuQeIUGCWJ6t6K59JqX618ZVIi/Yf9dK1q0A9WcVOakgJg/It5g1T
R7Kzejr7YqffDifpxXzrBBt3XLb3WK5wQPtb+6K/hcyilMTxxAR9CPF+3ATxJelQr+FCys79myPA
LvAnO8nFt4bpRqselIeReOLJwA2yPyYfMvtezIkZIiAXsHHMHL92KRLQGZO/lJ/lZ/FlHbVdzc6e
vMYZuQBqAaW6pVzQHR5E9ugSqnzH0H0iou0Lji97Rke0gdNhetp5LK8B+YVdS+/Lj39ocUcuX0p3
icrO/mOubIIWR8XFs0UaYZ743xUC6VlfJgOWpBTvJPnJjFr7u7Vx7J43AX5lmeHKhiu4uDOzRV9O
C1tGr/9sMTrFIgYo+Cak6LYfN+1mRIvgLMcRm2NMUglvj9YJ9w2cuIpTYrzCmzfXmIuAA7ARb9we
rFPwTr0qxPBVfBNv5NiePygA6cts+xy+EEIBe8D7w0ENW+HMDAMR7xQsO5j2e1zCQAKSFz8rzOSJ
bZH8xMRVZh+PhYD2Mv6RSfy+Kw/Fk7/FA8J4iXbjIyPxu4ovPciEKn5Wg53x8KgKfLevysFM2jYW
701wtsIp2UF4Y0VmKPgXHBRx//F6jHYWOyMki/Y5CTfY/8niK84rjr4jOCO7kcjXdvA3ybBtrUej
EA6tEFyCpZ4SZCN7//uvw928vaa9EokmTPihUDCtwFn1r76cTqCPU+spfQxUgO73WVW0L9HxeMlS
wrq3wSCRICEj16Qk43nAffHvR/5qrfn7phoAK4zFRyTsgL2X6tz9+fcf9z9t743iE5QI1JYV88Dy
1N+XS+Ra2gboy8UFCyvoNDAtP4Ll5v0+v1waIENT+7DQDLk62+EF/vj7p/945v0BraBW9PsnBV2a
6zRpbppmIv6rQ5dC7QZ6XLW7/wiq5T3uv2oU7CX3/ivi60ZyDUiRWHTgb/X3n/d/f8zf+6xgkdT/
3r7/TZbWeDJOwfof9//e/Ou3MAsB/i6v+vtIooYKChmWpt8HTKXlTe63i6VjUypLa3V/yr+9/f1r
owjF7UOYuKyagACSazorrd5FGUXya8nhRvm07kt4n3WVbWP6TDTNCNdU9kVPVqpjkFHzimJyV7Py
KCUAzZTh1uC60JVs/xJF3Qogl1YAOOwaHX3bsrTrofkQBQKgxfbYqPK7ZbTelKOjbEXSaIKFrhZL
UqUeHIWShSVg7RiqC0tZUKFUy00OzgsOfxSbXp9JEhnjXl330J3EGllB4hvWRtGQyYbJSzrEWF40
QNumGg2e+FjetT5JD2lbHZ8US1rAM/ENxN0+8wnPxMrN+2kVSxs5tnBsJLbELTHOXoOAOIUsx8Dm
TTOtrdBARi8wQgqHFAdSukvKMDqHTbZWJVxMFCW4zB+iqe6MDiotjds7Naufykj4EPX5mmv4Qgaf
Q69QC8rZNzPhWPJ5rsE6oVHBw77QZNw/2qPRASnRZ5I6vvE+Ihd1RjO/IDWjra8uIYcnqCPZAVB9
ZRXBwiQIEOuVKgkdsKTCMUxPg298T+0IX62UaRQ2j2JgvAYJEla5m70x+ZKkXTCkX/lQo7vPsVNr
wgb9avcT5uYnZeR834lKj8XDHOIzGmFpuJkrpImaxna6lZHptvmLMcXUyiUAyNMOMcmWppI/wHwP
YyQ/AEe9TPAyo6FGHZXvpoSKUI1FodiuM+zj60EnFmO692tUjar81Flebz7qwGZonsFuVZs9STf3
ATnPVnvnMH02iP7oFjlLcvypEm2lozXas4RbnuoMJVmPjGOmxNJ3GXd4jIo+xQaVaI81HtecjiMG
BeHQGhCuhFqDGj/jZt1KKndTq7MqBaL8eK2CUv2aE8pFvvYAofs1K2vyoFZHNlVJ0Rnl31IAvCzs
hP3QFKtRLXIwrYY3ZqTBNFxBTXWpUxNYwviaAOzEf4rMUWVDXAXZ8FSarK5Tqy2o82bc9gme9OiB
MHDBr1SoSxtuY3mKGvFtLrH9qGRToCWD/WQmP4+dVGybbH4HLMeUIktoZZp6hQxAWKENfGOvT/UJ
C5QU5WWEF6elqN+MJFeS2md/MD/aST/7VKVnA6nGLI5P49jv+zRyax1HMLPPgpUkHicjuBkh7U6S
gi2dRfpDGeSH8bnOSOikVi9vY2qZpdxigBGpT0pn4qmtyR/Vl6hYP1WS9duk4HCNVc8iO+1lTfLX
Q8WLW9PE4tX7+MIAwBWqEWK+tpMgp86iv0bh658Qv+6tuP2WBkte+Wwe0lJ/Qk1eI8REfTtVwXHu
tQ89R74wFsTRVMTmzKoApoOcN6biTwzGdvKV7pyIhYk78Anx81mqEuKPGoyjGvg/vjLEh6F71SSm
uUocd1qq63TVU90OJwn2fW1hPpj91ODgWmtgFTfNa+03BBk5AXn/ozbzDbVzhI6BbaHv46cVF/Fe
h08YwejgZA247aHopWJNsSM18Rgrn1Mpw1JJm0+lIDyHXJscXe010i08mAQyMpG4NYOJWiU+O10X
v0+D9NKHyL/kug08UWDHHIUazQmTQnoIJqy/uPk2uGSaEo57ELyVSTxlYUqkOgSX4ruvyz9+S51H
owCZ7ZRwFleVGmEhvdAcZN/pdIC3co/xl6HJS0hIxcWfIMeZHQYgVD81gbSnwNwDbhtsHXLJS5hW
71rZPFX5cOKYn+Za3lQEtGMXUzUVxJfAJOmVWI8+MKxsnj2hLC+RCsxDyFkYamMWbT+LftTxptAG
aweKTnNEEV5kVUmQBqdk5EX8dqwFMIvC1BG0pV9JF/GvSOCm9emXUJh4is7tj6qT3qpS/B/U5DNh
8nZaJfw06zneIg0e94bPlp/5O62wcCkTUKzMSZPR3pou+mnB810k3BzqOUCtrlqwOZdVENlDsc5M
6ABR2kFRbqrXZCzxf2zzs3JRyIQIJQqW7FvLZNn5o6uUC6rwLW0/dRD6jipCbC0mEcMSQH0I9Xdy
dhX8GqPpqjmhrl5UpSTUpWJiZ+PX+OjiDOu32bMQdp8aQEkMSpZS15KrU2uQ22mKJ3GOX+40PEX6
DMaZ2iSyT9n2Ec6V1D1LWKeDDDSHLt/RAJBdqJSBEwHANxnzsiUJYqLtHcviouTUvpDi4k3nDy/i
aE12pJrbuvDx9xjlBk219iLWIhG7mDNqu5ZESJ08irP8VUA6LJpuB9V3DEjWlhrRU4q4xIDsQOu1
rh2UmEx6y+4zJCPmFhmc1t5P+22uwiocGkdRdkJ3MBSfcpNImSHwLbQmY7qBFO4fA1KOVobo01Cm
L4umMVtsSBllGSnanoR+Yp6yrvBXYd9ZfFrqJHk+TkQ6Eon2Mn/omqpZ9yqWF3pDCsCUd6IPYU+K
xnEV+RANawlbZHSCbtOVX1Ki//+Wsu+8jdrpf2gpM8Bz/ncdZU6R599fbURE9+9dZX897V9NZQbt
YSa9QbohK/pCAKPfbPhu2v/9vwRD+Q+DpjBRVGjTkAzaun4RYHDDNE1SoImxhhrK0gn2r6YyVfwP
mslA6ihEqJJsWtL/S1OZafwDAaaahqKgHJVpLjM0UZTF/xMBxgSpW3oR9UyFIqBNIK9dUEFFNijU
olp3tLZ9bYWfpFYeTLEnLVgAzc27kWxoTHYjN1PVjoQGbqvJxrtQqQKbjyb0w12Ql/6+r8i8pYfe
XNq0BP0EVHAAhb5NRYHpOe4XhPfizR1Y3AR6iQxY9fJp4X7pPsmS+SmyaI6YpPnEinotLYEdvWJ8
NGPyZFjyNQU0bYvBcARuQ9XqAgDdH1oAEYsmyMBdQuJD1ll2GJBfKdIHUwSmXcVi3/XkmzDO5Ui9
WtNDn1qPNW5mwpw/1nBfwlqnEyf+7Abr3OjhcagJAVu2cmJ9SiRMauhhmCln6RQU+/qVNqDH0Mei
3q/eGsj8E32ijdiiovCNZ1aJS2ckP33Nh9e18jUtop8iaBV7BMiKRlO+Qsfd15oECIPjlAR85sCo
X1VCgShcK5lMra9x4yE/tVbtipIKfEWFOxi/pr3vBdKAY+DcEIvlf5Qqpo8NdLTIYfMb8iEKT4l9
YrMexV7QYk1lEErBdjkC6ib7rXNW1WRjqthdh+StxIrPkPYlqqs43YhqvgqY+8dQN91SJAmFv6Rv
tF9+zfOifi7tNBacYsj2UZ6hxfRZsUGTM1KEhk3S/C7pKJbUulwnIc1cyQiEGhy109OwMhtopUpF
3iwvHKt0Zd3Ptt8If1RcfieOQ5kqZNVH8yXuZOSt8WiuwHpdmwDmD9Anh3AbCwjsiksMtLWBFBub
okYFQxo1w6nLLYoABItdVTfogvAFYpfxBNxmRGHbmVDD859GmS03jXNou8EpMhg6/O+1Jj0ZndFg
vVMYL3VL9cxKA9DlZPfa2nqMjTrHFfYYIABqUqK0kGJUI9IJGGZs69TWNEnaThehl77kmmk5Eh7k
xl9JKUWpoCvFlRKuKkv38TvaqUuTSo2BBXYfu8GssQ9r+KwDwP3eN7bI8J37xeJbFsXMsHfnCsuH
WfwpjR7mPQD8rOeaqUXrsRqDl2hOT0nE+cWPLhO1ax/hOyVLwZXeimgNsxJRRbZYo+CdZ5brIFaJ
6fxypGkO5zSUdmWOBD6XH6x20Y09AJIhRrEM8nEAtEx25V1qfSNXCylGluyc0DR5qSr+6D5hzywv
Fx7uP2mIVDzTtNM4JT+jRbBKTytGl3LxomGsjhzKVxOuBBHPCkhjvjbaPZ5oK7XG7ZYhYvTYYmXA
9GyQ5zTCDcGrVDR41RTkRcSKikzd1K9DzDYJlR7uPhAhuMQELjqHjX1VZgdfYThEyqNh1di301QZ
SPNuJqwCWLWQdeWKY93xKUQp+FFrJGPDWp2jx2ge11IiXcyQBj/T4KKpe9rKUTPbCdq9Sh3JtWXE
/Aq2E2nI47oZfyoSxULmRkr7lf+a1+G06TiFhmo8klyCrK52Lo/kdknNnxoVqcNUZz5V8rtNGEkF
DcMsCMavRsL76kalYEQ/emEzHUxmz0SnLjeUF9wwOLGNKa1p/kAwlWSfAhMZHTkVHpVMLLkBVgRE
eSo3Gs62lWiDmbRLMcQALpUeOkDOThxU3SZrSHrI5UDpoobsasnLNduVFC4i4zTGTJZFXX/IhUUL
TJo4yNhWTUgZhTSMXSRQwgtVQF8njF4bKJcknHd1qODEWvGFrBBFG9NRsmzMpkE5RMNSKOkKvOya
LgRhpK7rOKKELCZHhQNBPwSod38vRi0Vpki5CWpLnQCzD3PGpV5KihWGUz+As30nFJBd96F2GgTO
YK9qVNgCNDB4gVB8mswnsdM2hYkeCnUOOs2sJn7tYtAcWYcThFEwvWVgV+D0uUGIieTg0ys4Jojf
JBzaevIKKKysC1jPtaqchYxTIfg5TgL+F+w1wAG4gIVl/AfvnpsycLYS7RXHkcyejWReF2VtedVE
JjoR+c6N9tiz+Do6fjt4AZgUU2ldUVSGyzKXBI18xfKKGpjVPhjpf7J3Zt2NI1t2/it3+dmohSEQ
AXjZfuA8aZYyU/mClcqUME+BGb/eH5hVtyrL3e1uP98XipREEiRB4MQ5e387esKfQWjO+KIlLhev
ZUTlyPBepT+uezmhcG2KrSPRPfzD/SCGiL2B7lelyruYrFEvJ/UzLYQ+1g7r2OsJy434SGaDDS2N
Jlj3TV0wwyAOL3HjN6ev7sap/aa64iMS+T6Zu1dQYbThreyHafBdzJ2W+Y1NEImw3W3ci2PQEEDh
+QarKzM614lfn8cm2Lu4+GqO9hPyHSOEqR3Y8nYe1M0wmEQdLrEQQU9mI1qSLna3FEecp2bz3ZQt
xGtGvlE2PcxOjvyzqF/jjuD0KuRkZFgph/IRhLqSfJfnXmtOTtmt0fi8rsKjvkjyb+aQftaVebJo
/8TY3T1GN5VpvrskVa+9YPzaBjbrOJERTh5+EwL/bF9d3OEVxni20Rp5SWDV80qPFO2D5GDjE8/i
Awddq7YtdlbDID+PiSmj7AcOzUEqtBBKQTJfDcp4bvqZQ4UXkuXe2Q89/ue6GxFeLQdIiS981Tec
iU0o7+sMIcqieAgT1CA9L2LoLI7JEU7paTGpWreO4nPNluaSIoPyejrky+OsSiqObKm+AGuuRgxh
fcwB0QiN53lqv4zpnJ7GshPrgqG8dsUDze1NbJnRzu84U0bOjduWS/1G2WC41ZMx8Foi/8ZpoOLA
VzQ3EYFBF7rBYWlEt0vpgv/7RjWNsVK2dTvN5pfrnuM7JSnUaAI8YwIeY8gtTRsUlJzidqIgSDed
BaN6o7kb+uBznOSHTLj1Krz1lZOyI2FSd0fVbsYouLfnISKmS/H50+RKLLy0JTIzHRfv3kBsTuzK
Cm5c8A2sgLvtWbNFHdZ9tSprhWyTUik1KLMk7uclH7NsiUas+mRHL+yRt7w42FK259Yef7+osb+d
9dA38BEg6WuEJWPvnxyr2XttZR2owF+jWnKWCDG2NPm1OB5OmiCZ7VBmn9HubKAWLo/26EbqGzap
ZOdVFcP1QCP+Cxsuft42mxmZVJ+w8qeTeIrK7C5JxLihp/LkebASqwmOorUw0Eq1a+FkbuPOYq6z
8HDwV/01FO36u275Q7CbQlatUrwN/yQQSnxCazkNM+NZOzqnuXcn5ORi0Mb15XvaX+nEkmsDRZxv
a29ntDvpAQOcwaWOjbi1oAfszVgyXEuDaCMExrB1ktLGzG3GAqJ1UFz+M/5uxOPjaj9DobX8oU7Z
5dpYE/5Shwst3wpPWOnjmkTJxApplIGLIVIKL0Gn03NU3E4prXKCNeyVnKzwomR7qbqoI/4oqCna
mxAhSHYxStvcOxFSDi/r5AmExzaSYkT1gkijKJ4C912ORYDh3qEA8/vvZan7S6QId5kfskjeVrXD
7C+DT8SzvMjoa+WF8uQExGUC9ztm2MTQgLPDeA1dMyBAxC1er6bKpsSR2cf1FiAcRrkdAzYLFGWy
YIKSBdp5vZaplVuo8KxgZ5wTckt2o61eC2NGTszOup47+UWZstmVtuWchih1TpLGYg6j84/b9hjS
Ky9w9i0RivAhVY5hZ7kqUrEmQoHaMeB56KfaJ8sIEOFkkX/OMTVvKHMQGozevC8RqgPhNM4aSeEp
XLxjyy17iFlO+aEsaLxjAMd1bpyvF83y5583h+qTE6MqlMTAbFmoxKsyb4dz67fW1h6WQaqS/Tk3
aSJhsR03aREPFxlEitwEl5azDm/z2SRUxPPdc50X8ue1QGi1ES16yevvrv/S1QF4vflkQS3aXn8D
Rts9ywL1h9LVuO4a88Zy3JtgSPr3io2tRlO/pjooNp5rSqYBARIvv+vPQ01qyWQYl2SmCoeg8RS3
JEq1uXsuBvQFtUM6cc0A4tloCqgdpQz315vuHN06ILC3aqA2qwbTZnCbWJdmpgUz9Fi6IadUO0JJ
QsJQneFrNYd7Nar0IXVtuv3p+Jp3ClJq55NtUlAgQGalPKd95XS825GSz3/pL/wOYv9H0eUYsoq2
+V//zVpW478QYOgFSMeDDs7O4gHr+nW1nvmGPYtSd4eWpLO9HdDliz5iLNAbp/CeO01V45gsS3oY
ZCLm7PX/8/zC8nAwebDLzb91C/xJ2JPfVt2hUeOLO9e3WlFMstgjxukHxb7dIIPrZHQKrHn/Hz/3
Arf5v166khbIGcs3IfT8+tIp/g0Rz0hGQCSgjmDB2HT+85hNWA4Ekk9hHkifCNfXZ/0XTun/0fvy
PAdY/b9PU9q8Z9+Gb/r9r42vn/f5o/Hlgr73HcciW4gDmSn/0vhy6YkRE+VJ3xL8gZbU7zAlx/+N
fZumGDMcOmPO0i37A6bk/SaIhOGrLV3bc1iu/Ff6XqBr/rY7+aYrLbgbEJ3op4Hi/3V3SpM+SqzZ
rw+AL8hUgr04W31NHLyHSiAKIMC5uHEERTWCoIXFR6t2C5ewOFg9senkAC5uNgRprpUjCWCWNSW0
p0sCiDZTquqzC+l5hWMrardV04bnHrGP6RFNWaU94Uul3Z6bnNFTStpUU2JrCr96smo2rdvKdSNl
d449oKfETLLAr6Nvpi+9faM48rno7ijI6HsI95zKTRHBG3Fn7IDxVL6zPJ33olmqEV4iwT/+tife
RhAlWVa8LIv6tMuQbWpvEwCRGseaXJsJqrkfqU+TY4bbNAqQ02pjizE23WrbVNtAs3CYA4Q7Ba5Z
1vRPZZKdzZBVldG5Le3wCOnGRNb8LPaVwlSpLeybk8fZPoeI2ZkzxLWWGLgmvScQ8KsMMuvJiyF6
pIhzklyf8iWAxZyeaYWPK4NVEKZiTckP5RotPOjEsV7q/pAhoomsqqCEJWyTmbddMWwlMyUI1Wtc
scC9cTTZQEPbRFstrPe5UMMamhAGxmUQD1AOZBw0oHwipaOJv3blljm+vU2ITOKMZ43riUjcLREp
Oce6HRNgZJztjn3oIx2oeJ2KRoVO2qfrukRafPY7024/5XaIKHrkqOvO4TmSkp5o+MM1CDMsAvAM
VmQ/6N4moaxr1r6fRpuBdE56aOVqdxel9i3pyCTUhukHLMFNpk5zb6Kmtsr8posTFHLyOQgK1F6N
rOF1TWfO0PPOT+ofVukyziUeaZNKifktye8jnoj4HZMslvamLTk5dbb9UCD4mRx1CfruBmgHo+ux
eOpZbq/jwPTW4AbX48DwMUvRFVFfHlMvfLC9/FJO+cU133SV31c1ywtYfoBfg5R5MB9KSqIanSyA
KFRbCLZLej+OgyMu/VoTFEU5Xj51ab5VXpF9Smkw0STK25HWX8TIi57qJlfGoTPpQMRxwfDnLuzq
u9HBxqMom9OAV94jIJIu49mGqXWFYGKX99iXjJoOZGculpXs4IQGVosRHC0xYIh4Q2SCfMdXVT8e
yoH4V1krJB2aBHljYE7NYjTMlyS30Sn2DiG8a1Uzz6/MCUlm+CwtFs8E2tasSfKPxKMdFp2bwau3
pW/dBcI4tSHzl04rChDvqdPNcCd1fslNuVdz9SSNqX00gmzn9zWuQY3nscq2IzGPzMaDPKfzMbgH
2tAefO22ptFM+NT0NLEcIH2RZaVIOalHNypDK5qlwbocdbxvs4oWul+V6yZPKL/QNYZOSn5UznRO
1TUWCrRoTcqhJtV9fKzedOYG96SbZhGrAMe4pf8b7arl2Ea2pLEqgxB9rfV5GsZyF5r9Yx4rY2N7
aG9YUq+6yfaQmzeFs7aU1kTPl0BYjIFQUVk/kEk5XohChltCnbiqW5xKkVPobRFXgtTSEIcWEou5
zx692hcH1s5rmC0NMduU66praZVGJopqsssCn74ZqrAgjp7KCJRXFhVPTRvVq4RonSwJrH07h8Vu
iqzvJIEZYEFOwxMT7ANZRoywQdJCbPCte1VjuvGn4bafHmyH5MGCyaDjgL6p8mDjBeb3JCbkFB//
p9kunuIQomNvC2D5XSDPUhTqnIy9dSzktO29PNyBFcICwqL6XNlzvhvYAKdu9ZkkI01tDUC9NeYf
PVnCUUCo8jR+Six3cdmRyde73t4J2/ZAxueDGptxj1wHKXxARBpNZHm2beI8Koh61JJ6OfDb1thB
1EZWWWZgbnP8pAdSz84CxPs6DRAtsrekF5cRqhVOERYMVC3ExO074BwcdDiOkiSAFLQs9LoI7B7C
RPNhK5ri5KkZZyCoxjnOGncf9va9UbhUyn1MB8sojDWTcJxAGWpMgh/QINJyPBTDfNsyOjkYurxx
xskk8SuHnDbnmyGkWI5qH5l14Xz2uzkheFr5yPPr6uD4Er+HSYxgMSXbSDOqjlvkv9et0MumXK/V
80ekEoWzid+w4hgP7Gg/t7KI0vGcdgARUALlqEdO/VQjn/55tSYXyms/uX5JZK90nkvTARtIPPhE
GUkOh/0wLlRVRk79dcWlGgymy7ViWXUJiEB4NlwyTef+I3dpCZcTGks7+dJn/DZgap/VHekiNjYQ
cxL3YSFSUjNnXP2sy0Ki15GgMzHrFLGlxnxTj3RZ/1WA/meGrz6Du/+wAI2bVsff23+UH/8giKnL
3+Jf2J4/7/9HMSp/Y8kgkUyC5VqGsJScf0xh1W+WxYiWatP5WY/+WY16v/lkblIegt30hJJkNP1Z
jXomyy/+KF1l0zv6r1Sjy9P/srbxTdM1hWO5tnAZEy+vvPr+7TEuwmUR+N8nqyC6dxrNg+HbK5Tk
efjhzucuDHcm31kLQppJRZB4VGzWO8SoVdM/ddCgzPmHzRy1MYHGsfoK8+QwDPdDdTDju7b+Yol6
1cb3f3mb/401qO39W1vLCtRicOwL27f+hiEF+yQrzwvZ2pFGa0TntckrjCc2fUzxZSKhsOnTbUgQ
pasOIPAeFRr4ar6dvP5QG+2bnYPuFnSdcpPwcWIECZuPCRgaHDxdTCEHmuhxGWFuYkZwp5z3ppqY
GyJPC+54GPiiVATBmvky3q72bZKIv5ff8R+pZnxTl9+X/6GFv2or8uJ4OqIDDoMfrJcAyOWp2pAa
AsE7SM3lV8u/LA9ZVxa9V4HhCCoKDwV35tQgojer74JH/2OjamaiyzYtG3jdYCItStPdSoWWiQ2P
eTjSm1fBgmGBAkl5T6tdw/6neuF6zfVmCNZMHHjqlOjxdBt75t3yP1Eut5oOesRd+bNAlRdW3GX5
15DfJYxSsMx57Z1Imdd1+bomwLbW3Xa5t4j9g5kHX2WDx2l5jLgsQJ9UJK5gy+O+NWuUcGI0VmyG
3L9ZHo78xq5vDsLpd8t/pPHwUPPfdF+hr/K0Q2t+2B5jQOAKjrhzm7Mg0JF7pAUPwHNct4snry3w
67+/1OX5mAqtlM85G9J80R+WPzEKv/4cDxSTTQInr+621xfA44iqwzsQ75e3Z3nty5Mvr4Fgvm1d
pMiReC7ewmC5zt8avCR+uUmQ8bBpk1N8EiahKjpqVnZGB90OTbgYBJyQJBLSCJJc78v7xH6md7Yx
CT41W/hzwVJWbpebyz83Fo6fxjtMCOdN5L41GFicuLsOjWzXFYBC2TiYK30fEC7/NeY5lsdt0n4X
p+RD83DLQ9hc91vFtCtGO8Vzs/L4464ePsI6Ydo+0OiNYVxzfflbvTzsthJL8dbvUoF9ILbaJxPD
CjLM9bIFy90G7Ev+q+WQAymDQ18jbPYpfZK+/JbjaINGvBaE1ue4XNvqwlprbTJp/taPOWVx+jga
wTP66RY/XfU1bXJs3CDVJuc+yLNPQyWTTUzKMci9fdgoTsLqptYWHsxu3Sa4ByL7pgPzvSm8DhQF
5r4WhydT3ee0+GIT80lJCYstTRhxwVT9XmCUz6OCZnzIF8awonsUG1uA+uxnZNkP7QPMqXUlm21X
ooVOnTsOYv9q4vzjPyVgsoTv0ff497s4x3L45aT5+x1+P2v65m+Wq5QF09pZdEO/nzF9+ZsU9tKI
U5avbOn+JbrQ+Y0GDZz2JfRwYWH/oltypPJdj77lci7lXv/7f34f/0f4Xv5+0vkZOfnn7V8aoZC5
fz1ncvZ1XEiFtiN8Ex6eQ0riL+fMvG37QsXeie7+Z9TGq1bDY26oYLvaLwnbTT559gSSwcBtFYPx
iyoXc+1kfzMSJ94aLFz2QVWCjp37S+V9jRAiHp1N0qTxS8y5C+X/B3Su+DBNPihF7OiGdRYZCBFS
aw4qje1nxySzuPKcc2XqCz1X87YbXgJtYrIiMWgHW/vZRv71MCkgQA2izWogbS2MUQEVxgDcOED8
N3hPovIoMluIuik8l1B7l1Bj2NL9eHSrNNw5C/nTDYgRC7WzNUpOM5Wl4mORqgZKhvwc+Yl5V9q5
zZc621ZJON8iHtskEgNOUAnnoS7ku5IZjuOof4/dFgOsdi+x345H4aF6Hedwp7IGesXSqBClY5yF
QLwwtK9DzIoxJvC6hx26dodgHxTW+JJiTqoccWMLSjPq/HPZxIewnKeHMSjMo9W1R0QGNWrPdN4E
pZ3sg8k7WW1v7sIedINGF+HVVbbJgHoic7wbZpaMIlnXS3Zi70XIft34rCs1A8WybfDZ03zWqXMQ
2XFqww3ummY/uge6VsRvxxEogyomHH16k0ZmX6aOQDdFriIz4+JW9J21H2WGV7z4KnTzMtkcfroA
5Cjijb0VuD/qAnJCQ2oxuXcJ2lR7wvLeYymcBibAZXrfNto+ddIZwJ49djkzyabcJhLtLUu9ZJ/F
6uxEW9vuUXuOg7dVAOtwMIgPx0HCjyrtXBj6koyGf0G2vpOf0rYI97M/3mQjrJc5i96gf/cb+m2E
eqU2zQX3VrglCeRuPB7i8h31Be78EKkQtY6xN5PuldYWLI8ZdXjfEk5eBO7Rti1mImaBVzjMtomj
GflEC6rabZwds71136sfRUkgtBIIu8ww+GHJeDg4KcDTlMjNTRpPeE+tuF1XhnpwC47W/WJXdkPX
okPafwXRPDLLbW/ScC6xdACvLYf2SNzu0VWhf55tuZ2mlVeWwedyuqvCJnyQycHBm29FQF9TdrA9
CqaNW3lfXMOZzxPdyN6wA2J+qwete+emx/dxSSxEOWMGnLMLti6NzrU2ApgNlHeVIs1dWgOWEgTb
+GfNc04Fcax8dFlti20THvNapFIwrMolft7vxtjovd/nr+HU0nsADLlZPF8nhEQk5UGutYOLRnsP
+KKmTTBM2Mlzb5+1BFYhF78bcgHmvEAEvwDwIhMvpbnpevFUZKK4yWkErzwph0Phy53Eu8JoGYK9
8GCPWCEx6yllSjs17oHl+25UEMVkL/ak64XreMhCKDXplxY9ZaB6dNUuNc3XGALEroGZ7eM20gMH
LoteLTRsFD1wAdwmoDYM2GuS4qs1u/FhSACsoEeiuWFnW7NsHjJ7/hCBufHS/BzGuIt9NHSxa757
MjzK0nDXdgA9O5jqw5jk39luJHapOlYl4o0CDOHWKxxK+bIEkDCj9JvGTdk10b6NX0fJ0Au53rZB
f7bpZ287mtFLzkGbkW4LLiKDpZC1TBI1BfP6UZcsSeagSzeuHNNb4zGsoTkXRXy0q+xONAOFliu/
94TdrDOL5JxA1gWMURxLU9rZR3Jz5nWb2dFKJve6gfrrZylJfWgmiha+0uJMHqThQRm5k74mkp6F
1RrmvEnyYUoEuoEIop4xQORfqlmnO05UNRrCGAcE8FRRz5fGho6TlTMp49MPN0SFN6YMnKijdjlx
CkR76a9yZP8RI6+yJu5xDQP/c/4++mQppIWejxoOHPzUVRSX0wUd07Dp4uJ7OfoXE6znLTnO06q1
WmNj0jZHKHKMIza57AcICLoEMJ3b+MBtt9p1xvuMS2AXjzTBSiagG2d4J7Ia2ezos+6KnfAT59xd
i4Vh1j4cutbSsBqmS5JEHJOK/E1I48Uwg7M1AOENXUTkoQ2dxeg/12MHEAURnZUEp0xbalv4uMCz
Jnwimvyx7gt3N4+O3jKsSbf0XzFERz04BhjVU7AQt0vM4qox7TvweD2zAy84dQnergYF4GaYJMCv
ypr2QUNAoKlaMgnsyt2KZgleUXBsSzHfB6lut35XX6ygYfdhmLQim3u6T60cmDgz5XWMG78tO3AJ
ofJPnsD7TKe+xXZMIrjtAxlVNSN7YurtfWS3BzFXSDlRH01o7pkk4jZtwFgV0ZJG0CTtqceAKnss
KyDb600vQTdUtPbigLw8fD/VzjeyF2/ysrXR1y+mCZLKCxkmKNw/K1JISaZDUE1Nb0C/mnnfEHws
oPwyuyXBm4Nv0O4GqW/irrrkMhRnR4McCrF9y4aviTuWyd2QgT4Pndu58oeTbTTI6mLAHXGO9Ss+
IPqEtWkwdx99fFyc2UnmGSCiVhj/qVrAC8O/HsERckaeAbuW0UNsKpaaLE1TwhHPqs0POF0R7sbY
PTyt/L3VATdZBJJ+gUEMunl7dJGjZTH41JFGyFp7GHwi27vpKpbn+skgWvQQOQ74jTh8DlRUob2d
670Mqn49RGN50B2cAbxfGcO2ixswFIiSxL0RVc8iBr1OZYyX3EX2m/XusSOcmKkKfGK2Mr9rYsoA
P0Vzjec4zAymQVF4RD6OxMGQQK+7OWM0Nu2xR4UArgkvqEcCT68s1yuNFQZ00j218FtUWNmHn1mJ
faZZq4aTy9JbNpsgalFzLUGZnfZ+2O2E88w+XjM0r7+9XhNLLJQCfq7MsdhmdFfGJZ7K6ybkA6UC
lekbMCdsaa/diFVQzm52kpXzNUknTXMTjamDRE1zEDuYrcnitptO14s566wtcNhvJPUxT3T778a8
pB9fYbZmvnzamQnmZHE15+7cHRYukBxBWYsoBMcX+/QdurQAje1V+7bxMGL/lNukivNASpjj2lgM
RKExbWH8vrXU4CzVIflcN3LEDcnXUbbrMogFKV0uLpeeaYHTvOhc4t5sTLBC+iVIWzD5S5LTNdfT
AqiVlMzzrrfCyruAJYe44LAjTnH3e8CnDcPrL1Gf17/mgpKrog/RLUma14vmn9cm2zGOMKV0H8TQ
n4ifK/1HJzCTc80w6dhzPCk6DyBXkZLRm4D7K10TRAb1684S1f11cwflAPgEhHNNvrymil4vWE3i
Ev7ztgwjRiOB/DwucV2oLotTX4VZcQiWrz1JffC1rplTvu6P+Dj1vlkiqkSvAR5drzZLmmpqou6+
7m+m9dnqLeClCzUYp64BoW25mrlNyuq9Rpm8MIr/EjjsXePlrr+wRHk/S3R/5Di/hjWCZ/ZPrOzL
tT8vnGXUfKUyCzPfSHtG9rw40m3FhNrpkfRck1+vN/WUvptVU2///FVaMcIUfkedtcTnXd8L9/q2
XN+rxnYvrh0HO/u50O18ilxNftxMRx4rRMFZCtHY9aJZrjXeR92xdI+GcuJ8Rg88DVmjlEu62NiP
a49i5xCYivyxf174zDBPZqbKXerPL7lRGacqigxa8Ms+F5NlWhsNXjNUb9cLr1cYGmTznhFMba7n
oZ5RO9M2pO74GRMcACs/XfHHP68VS5Auvi2xHY329ZqZe71QVsHh0pP1jsKRYx+uKY7q4JOSmlcq
4+420DrcE7qHsRiH6aOvhml3/WO/fNmdGkxmWzM8FOEMnqNbsNZmSULA9TjxE6yM7Ol0vWZdc1r1
cpsx46fYG8Ld9UO5fhbXD6pPnXwnC/XUXEMPrwG+NeBpFVtyf/1k/rb/NgPZLBUWh595xdd/URjd
KJtp9NXQHK478shRAxTdkhmoKQj+nix8fZfI/iC2Nk+66Mhy4udbcH2V19dL7Ph8+vOVc9gudp6O
jvnUb3CzJORDOT8I18bpOpLXrVrrwWJFrIQH39bW1N4OmA9zFq8N3SXPRhnREqw7TeWLsTS8Eq+w
wJvM+Hq89t3kU/GaZjVmw/RFpykHWC+Eh1Jk2PW1D+92Agv258W4gNCUFZ8bqGS+yLqtnPFrwtUx
VTli2HEf+wirJAy42qhv7TC415K1mxFxohfdKUyIvDVseRSNeCzb8olAA86YNHzFbK/AqkMSoOk6
+8XN2N8kRfHdUtYnM0RxmRn4/4Yh/pybn5IIyEvmVV/Cns6WCuQ6cfgKWHlyqwlKJKJmfDDBYZV1
shtGsDgh8v3ctB1KC4esHVaemup9RbWz6xSCdnPGLR9m3WEIJkof1T8nlV2dQ8183hm8Q5hFL7XF
DH8pVNH8IYaAjX9Et4sv02yPnaeKveUQHjSN937uPSdObmKzj8/eGzJeBlN5zozRGx5djC0kFfen
RoibTH8f7QdvfiQnNd4F6OaR4aWXyB3fWJDQsDaMW6MD+mGLPEFKxWrdw1mZ5jnz9kAx+0QIknn6
KQnduyK7n7z0B27aeVVNiBd0Fn5rOooVA8vT2uzSi+eO3npU/cFNqkdPHxk472ubYEXLkyVvV3uf
qnwRHkDcF3m2DQbkDWUN4zfpb8zxU6BQ1rQhE3WKjFZrvhIWk2q80hE180ZV1YuXca5zQK2DzUB8
nMJPbUtyOhYix7fG7Z8b6X0llZJ0JsZ53UD/FUfdk87Sk8c4os6Y6GM33lZ6RsvPmrpPkEIkQ/Mg
AkUOCDJtnTGJCTPYQKOzGXv7ZQoCsFx+U2Boedfa0ch362NnI36cmu4+r3rSwbHIj8glkz0ppx9N
3EL1bf1oUzFdsEf3UiM0bdwS334k1lYdq23iIietzOYxrwxYSdAaMHYyPnub7fSRnBgHR4K8ySbR
wREqLjh/D04xndp8Oqc48tM+paUtxu9FZ93iTXmZtXpKLf/Vl12whjWCFGN2j6YDgK+qgb5U0P5M
UAoITVbUpHstuy9lmT+ylSur9yf8cuAoCtA6gciyHbKIeTOhx6ZTstCkOLcp5soGH0M43I+ZoHBM
tyaSqJl+TS8V2EsYmAICpIvAiwgy/z4emy8kZQJtDeBCNs0XHUbBamigltoSlBEKaAh8oVq1mC/O
dlzHaIiMV12QsBZYJacC2MfDuyobtQs87EVR3X8zgY1p0+i2ro07qJ05HMhFPa+y9r5rPPLflgyj
haSChJ3wrRhlqfXceAWOBVI9SHjJNwkK6LWjsf/zrtXUyfiniAw/d00zMV8JD5NbM2kT6FT0YNZ7
r1968MVHVru412T1xRM2rWv0VaVlvbdA2IiH6m8rSqwVzn88dJmfrbsKHnDY40sTEWCZ+HFKo+nc
5T02+37vYIdDzBIxtUklDkhlnJKhNi6mHV4wpWAUG8zknowIKKHa2TeuevQjna1LgAPYicHGZaPa
4VH+oLIA1dn19ZrvqLJD6zTmnzDzP7Auni+WAJXs51TWsvtwOh9SdU1DQjvfRleb+1mbr+i6S5j3
4tyh8V+T4bMaPXJbOueHyLTazqhrt144bAjvWo8Cd4Xj3bhA4kYytlegK7DJJPXKxwayrkx83Soo
XuJ4ukdzW67zFPCG2Qok8Xb2ibMGNqmARuCEzSAcWKqp4VJ25iNAlDd00UDeXTcnWA3PU5u5d6YP
BCozIJAgy1sR1oNqrwdSFtEWWAyNQeB9EFYG7FJa7pokwm6DkyBbEwkIi6H60tCxvnBY28Qjn6Yb
6g/aHtNOj9XGESnj0iB4qjkGnbALfkTZsG6xcq/yXL9HdFEgt394yVRujOLimVmLLDB7IHgr3aS9
hFGcm5dWd3eizn5wikE+zLgopw6Ucful6713Tun9GtVERFqOOFm5eUySH6mLtmSYCQeTA+fGhJqs
E87abjwkgO0uaQSlLKc0vkiN3BrpSMMrASZaLrx/4tDJ7d2UHv6kviP9x+AoQ1WLWNHE1NEKL6Ye
Nd5Up91NNXkgkZZMKh0/6tTNb2UxwM/MsR523UAkMSfETN1nLKzX2AFJmhIDketiq7sbtHhrS4iv
elQFdWY3IDB3D+b8rj2+8rnl73wsgSvHal1MWpqpIcQwm/45tvjuVJfRa2nWpJNBlqwxh/YDtIG5
mR4CN5DMq+N564whWQto1xkO3oluRolTQ8lKMVKUpkWYkC0fMakpqP5pcqjdg+PUw8WQ3lvkuzcG
q7CNFDDeCvFcpDO+4SRVNEuvJsv+PgBN0+nqgPwdr28+3k5hL24c9up4HvZzMkwX4WADMya720Wn
FIbRZiTlMeYogfYFCpyVQfyYS0yV7jZvG+i5zFxDRpXCtR5Ddv3M2jmZ2rlq+J466XPZ3TRMz1Y9
k4RN1kX+uu9s1kw+4V75TAdO2kzX2j3O/fh+6vejNZsn2mSYFxF1rfGFkyeg5UMc2/dRPnWbTHxO
6W8z82eful6oXq7rtIBUXFTPggMbnAQgISvVMllMaA4hJiq39ILjfQITeopTTv7hRz4G1TkYhLlX
iyao6eRyMBwPhpMx04O7H3X+LaAEidKpeEr6t7g9B3btbltKIjyxgbsOHOdFM3pVFZicVqXf/AD1
IrMIfZiy/nW2xjfqpq0VZl9NiK8D5KuHICk3Tk/douMHJ2N7GjX8GCNxpFN5MXIP/b9ayC/im+tO
8M/Iz2KhfJxNlldxm713Qj2WDJBXLVHQrpO8VbZ4m+l4bKrWQK8oWGp27HWeZ9zYcZ/AomMCOXYQ
OvlMOAynsLoUfmFtdJKPMxJgzzD3wUTByeE+OsQfrXWdb93c2baWf0TgNsCzT+rdPC+tpAFZlmWX
W8zAmJ3BNUonx3vhdudpJEIVM8qdsiISGb0EMV3uy00Tl1B9MwJNU+SErAbalerJIhp1Wl8i6a9S
M682NFSaXex+K/r+/7B3Hs1tc9kW/UW3C/kCU+YgkZKVbE9QsmQhAxc5/Pq3QHf3Z8suq3r+BmaR
lCySIMI95+y9dr7StJdSNT6qNTSLKjQ2rQOHWmnec69yVJaM77MlXacJwgT6CHdumLf6eCXLUz/R
tPCq4j5LJX4zMRKNouMoasZUS2fzXHO4PNZmW44xl16PaY0hqLrYdrLZz3N5/M9NpHDhkLKjliKX
h2HU1TbUe4xnNP5X4/wXhMYLRJeazWV/A139I+k7H/JbZiLDhgXPv8O/Lwngl5sOPhWUcTdeFvOL
xoOd1uSeY2bSCC6bsi8urYy1Sj0ySyV5zsh0ybFuciAbuTvZS0R7XFeKOduqCaCotUwdfiQu8wau
oCZhZ56f15wvsWGh4Zw9OuYcy+y2LASn0dbRqxXVAWYJLqOGycjlIcYjsiILBclwbm1cAtBDrczU
TrGcCUqCLxl3gQHOJ9j1tksRPt/Qufn5Jm20CJ7PhBl5LuwvovHBNz/pTcpKLUrv7d6oNvbg94fL
DRqMAYkvUJjIETt/LpzjmOzEcL653PvnuULrb5oeIHQlUVNeAr0Dn8zvH1Hj/+R9X57Ed7wq7BSQ
WNzz1eIvrhJH7YRNcTQNKuTq7jMsqlCoLy6R4unczipzF/RKGUNvTWOoXYjS1yLm/zlCYlErp/pw
uWfNDy/35t8oDbdB5gfMtW7w+jXhjWvKGVjdAhUy25iIeEPnIzqVhTtdGIfMMYyDmu91cRnsJZPP
DiPzwU96C8FQT/iirJLz5bk44Mx5uadD01porUODM2+/o0wa1rldspoQIckGPlLNpPx2eXB52iL1
cp/wjV2i5i83lfaf5Pl3D1nw1utEoeG4vD9RDCa78kqv+cBaW5g/bi5Pj03j74fitq0nJIiUCclW
pfFJt0IekhBrEFnITcIiAaqDqS/V/B6tEZmqM99cHl5unLIBOFt9ShRXYoJa24PMf7z+T29i3kiO
a0vI2vP7uPwETQWpOSyZwz6x1757b5UV4tlRLdtQBdRc+CG1pyygWJkkPv0IkMUiJgnTHiXYVSTV
OzcgVE5ZJwBT4MUKWtoC7eui9psrhHMx/rD4ORnSb6yBlqk59qTsZc5KLyJQnPlD0bCXJASOhgWh
O1OitUx6Wo3caDbXkJPh6o/UEoLhYRehLtFpVCCItfBJJp+aAfdA0vHnKhGu3rTVQL25nXwrYnES
HGn6VjyzryL9odC77yLlEzgdArMgFmwF4J9MStlzO3kI5gRF4Ad3QoARLh1InxclxP87fz5w/ug6
Itm/iUaIZ6mi1191Iz/+z791I672Lw3FJOt0W7dx8/xXOeLKfyG/dGzP0w0dAccsKvmP80f/F0oI
rDiOoTkaEevAcP6ttTSsf8GHQryJdAQWCol1/4tyxHinG7HQP6EbsXTbRpVgarPF6GfdSNAP2uQy
7tnZCUPxMquis5gxZ7Uqzw2i75WThuE2ygRRcL5GyWfA7y4gycXqxlJTeDTa9iSaBAuKgu0o7SoH
So6yLg2QK7Z5vW/07rq2S5cKNS+3XsjI56ft/QcJJtviZ7mozWXeRcWKCQqeD+fLdwLMsgwm9PJk
52p8VfghQHqQSbcQPp3RHAHCcoKH3HryFWhq+sFrv7cg/nhxD4+lJi1rVvP8uv0qM+50xN/NtiLm
z+2KbZnSyalGso8NnVhZPzgrB8ViwrLfN8mp+ftn/+Pr87V5qInYx1AA/fr6LDEThegS6rVb35hW
n6z0nvl8TWZiJgOBLXPP2At5X0aIik0S1Qev/27/uXx+k09vsXsbpu2++/xD17RJarPxbbsBF1t1
n4KKQh21io5KN3TxGaBOkW70UuGqZZk5Wlh3ti5OZ1T4jEYq8cEm+fM7QlU/H1w66/Nft0iDfd43
VdNsRUEnX4+HkJBnq7z64IO/k/3ywW2DwwUqoIXqCgPfry9TB65Zd6WPY2zS8bi5BENUgxM/Kr9f
Jk4THLQg909TDRLAgGLa9qK/kRXU8VSWxhVaoXCbDo5zjCGz/W/e0MtbQ6JNcxUilubMsrOfj2m7
7Awz1Jt2W5ev0ge+4IjwxTK9xTj6RKNq2tLxY/XBnvD7ZrcNw/BwNru6pXPW+vVF/RCAgmsW7Tam
ZsNmQbOH5Xqx/vtm/9NWN1BZo+TTPNTh889/koZrbm3EOsIR/A/INiaXj1EVoB9Sk8vv319q3nN/
cthetuLPL/XuC3YsLSgDO223LtUq849uFbTxq4oT0OYSNcuIjDQKx+u/v6r5zol5eVlXoqM3MYSy
A787IY9hAoOg54CGJgrtVjT5zsu0Y0N8/Gai1sPlfQ6Jh75Wqr9vpIWKo+x2nBq8BfKkZIVXw1z3
MRkYvWPsklQS8Nwam46FAwz8jvXLkFyVNlY4+HrdmrL7rYJUuxW+ce0zzAeTEbzVUKp2Y3JTuQXR
PgnrKB2J2JXLsq651Vvx1aLrt/vgk88b9N0GNzVLajpeWISU73dbtw4co2g4cFOD4as+UB83SG3C
gE8lwu62mUXB0G8RHnj3dUqfJrbGmz7v5GoY7A5YwB1ZoeVCE6zkWqkvlFv0K3OMaxRMaHg7dhaj
6wj0qPBQpnZxcuW0m4OYyhJT6WSYTAOtmMCDlyhDOBm4PZzoz2C3Ykww7ZUw4qe/f2Rd//3aZZsa
1675ZGXz792hGnupk0w24ge4Hdm6bSfkEvH3oaDsrfuHKS4SWAmuWILqHnb5yOYQ9hu91ZPWQOyd
YnEVFK9Mh+mRal+MyClWldK/wBPV15FZoG1Aoua0NNnNxtkENGbuvdbfedq3WLgokwbQmr3kOinK
Fuk7Z7Omy8Yl+igwck12zLwaAL3gZ1ac3Q6de+sV6qFpr/QESlo+lqSLyGuj0TCH2Uu6/TTsvaUZ
ypkKXB76trsNVP8ALCxhjkXaAd25wrrD//Hg2uldFdsoFh2yCpy8XTedi6eP+XFCxmZFYbWZJO2s
wqA731rRIw1pVyeTqAEg4wYPZhzdtLI7Y24lGAhbpTv2LyMzpKVQZKDpAR0CiPipTA6GeyNRKmVi
16n23tJw6PYCYn0fHVH5ZTAzHxg/TLgX0hknkx4sDX1fPDVgfO0KGWknPtF79xaF9xJW9kshqxvb
uncKmGhZaX81dOfeIpKPqO5gIbxhn+EDR7dmOovG5Y9UXfvgBGSZxDaORYKv4RIw8CDEsTmn4fjB
XvX7icu10QXhk7NY3kn57gwy1IHdMuVuti0SWZUNtOoTMfMx7/2BNgl4p6Wf5vkH5/8/vqo9S5m1
2QLkvXtV8jQ615sSLrvaY232t22RvrVgA4eJ2CoreUo85/MHR898Sfn1hEG5x5VA93QPfbXx7pJT
B16Xi7Rl7WV1BPyRRzMO8V0lmnpdPduym9aedtQabAvKnj7w/fx+4CL1QOGiOZ43e6XeHbhBi5G3
7wo+riw+q8pg6kA2qjUlYqMaICXNTopX0VOtfvChzT98aJYcLutcVN5san7+0xUwI0ceTyDb2Wrl
yeMII6os65ZpMA57CCTPdBRQQXUNjoZwOtWcPIk2TJ+d7jG28Sh88G5+v+qzGVzIAQYKasmS6Nd3
A8Vv0h3lIT0eWAVp82kjYPbqzaE4mTtyZPa1fqqlRqKDVZxxFaHQdqG9hv194UDRQQ21+vt7Mv70
1bAeRmas26YOU+HX91SW6OiiTtZbA/PbMk3FWjmWvumi7lEF41tX9w6ZToW/QNMfcN1LnzKz+DRK
XyOHRP+SDHqw2DHoOoSAnAj2RR0mHVzgfK+rRgvu9di4bpCXnViK0LBGU9742XU5YzItEnzthD/9
9490Wda839M9yKdUhNDr7fdr2sASQvihWRMTNHlbBL1Be9KlT0Ync13YWAkE3jgql51J14jJT7Kb
aqSlqT0f+BnVWq05z8bE0sWBfkBw7apXqlk5Xu2tJ9Sxsme8qdmQ3pLAN/et5d5rRoFcCNox+HNi
eyrvygNOtbMLPjBNicDksjqk6Q6l1aKIwuyD1ZcFX+O3g5vKmOYVkBdOZ/PPf9rPfb3ystHta/K0
62UThruQsboMiaUE9njVNeUysOmah71gqggheFGEb3EkVnbIgr9rLbFjeY7Hxh+cFQUgntc5Z27q
RmPZx8XnbGDGHs/FbAMFsEm/Cbd/qMLUPaS5jv2mn9c/DrphVcFpnCMzbEMRItsxNA/6YK38GnZY
ND5PNTO4NIE/n/o1AkytvusL5/XvO8Bl1ffbDvDT1nh3nPVN2ltBMdbboKV/OKZjtaS1yoBJZv1K
gW5cc14gLBEVgKN38UwuNJZS2g9d3Jz//l7sP53pWYBzkeYspMv3pz537Kx+tNuasGDZbXvLHY+W
kTy1vrd2UGxcRXYnlypqUXwEASeEVD9nQ5Gcpaf2CFh2E2/8yi+AZ9jKIykuH4/SY2xZTYLAmHmN
E5OhAsPim23wR6KyeG70ttt7AYITv3TcFRvjnj97X7ltvJoknOmwK3DWIwpg7BC9pTmJlL40GDrY
/sbOHAj/NsmtHgg1c/KHLexV1u/aPjQ4RbnI2le25nqbwUMMFWlPpuU/67J4cAC0G7ry1rIpn9oG
snVJZz2a48Cr4NXV4/Twwbb9fad3NIC1FmtgR6Ol8etOD+oFrlXM6dRFukFCOEPWCWMrqgXzg0Lq
DydJhxIWJo0l+ava/CX/dHjVKQP2qsAzooL8LVaovqXaceq8cfsQa6kC0pGBQbWYI/79I/5hyUsv
DFKz4VkY72Bk/frKpQ/tVfo2p+fcXrfMBReIjK190tQvhgkqdXL9FeLTZuHkCdHfgRats5FK3mdd
TxRNsVLSfbVs1LuTGpzlGFbxukDK4+jhB6fdP+zojoa3CzsViwsK21/faYPvwQDRWM8KkJnFgKkn
fu609GbAJZBF0Vsti4+aWZdFy7sjnY6f4WHLpjUH3efXF2WYXaO94OhilH2CjIjfU6xA4a4mki0C
F0A/OhG1IT9lR5fhk+G7e8JTulUPTw7fiXWDRL1ZhSEpdpXPQnOKxvtIB1smPloC/V6v8UXaXDqB
eUvrN1Z21DadHXack3q3aFaaoqOeJhIvAkKtWRj89vcd5497LCUSjG/abXT6ft0wDnaQIGuHGjLJ
dd8Y15bFqxq5c+LkbC5S9t+lNw0kUn+0w/5ekbu4u1lMwxrj47rWry8c13pQoLatt9nUPPWjdatL
qkM4byREDSQpJoi5kDKvkyEUYDQJR4xtxC+doA73iZRzs9phTNltNDDg0wSR5u8bRv+9KcIblBSP
Ggeza78/a/QjSSphnXBECeuZswqsGgsBYqLqa+rG72HE6riz8FgRJObK8U7hQvWxBaxlhUmds9ib
ObIJ//6urD99X6yQ+aaobl3r/Y7cBJ1vmLkG/bsN4o2WQeaArbFPEYSsGGXKU914hLFiGUb5QnYt
C8e9MmgiMibLbkakWYYd3ZnD8L2FAnrX6sFtiGDqFORH8kqmY+kSiM6ZhgDekjAd3863EQvNEwKA
yov168aFchJ5kDwnxWUi71jCRdpIbqrjdU91eZ0rKoRooMODkaZ5Tgf789SmxV6YsXw0yuB1KqN1
0unhts9DbGk6lzWzmtQVwJe6ZA3w9w32h+2FS9RxOBnjMpX6u/0bz0s02rlDFBg5cOYUxevWmrp1
n5MwUrT2fRS2t46o3mIEW39/Zf0Pay2g/HBINKlr6JTfneig/NHuR/UFkzWVu1hrrV0kfB+iHmkd
buHo+76qkHhn/SH16W+iObGJ+jL/95qKWsoGgjZPI367Mig4zo1yrXKL4+5cWRmxH4mmraN+zk8K
9WcyksCtFoS8Wkb9we76h0Y63DOTbi5FjKSX/+4oNyawP1Biy20jR0jnQbg13OJbrILgKgtKYx0J
8mKCaSIuK9iosAw/OIr/cJbxNFp+FlZi3bK9d18/K6Uc2aFdYoBDLqS8PfNGZrGM2WMMOZX24Sem
FPpDLcmaUvM86UkId+9rSTexijaYdF6zy7xvhXHBaTfOzUDTZhM11V2ad+lKH0rvXmBlZjf0X6Hw
hkc5+LhUBt+7icVzHmvhus3GYNFHUUhuNSlZrdFAzC1JfilagTQmjCB4meLB9eulGisbAHedXKHj
kkCxmxnZoe6MMH2qR8SSsq7i52bwGJTW6W2dzooqs7C5AmqUvfkQPeSN6teRyoJdZgzmU2JZ3zoH
v3NvDASOUxNdo1/mD1m6/5xIso67pY73+BPdHHFv+SwjZW8/Rl4S72l/+dd+lIJ4AN59Y2tddTsZ
6N3a3rxlsFE+NCC2yYKMhs55cs3HdtLj7x19/ao3FlUb3UsqiNuit8U1sQhEIWQ5Nbcb+t6nWM4a
0mA8hi2GNIBuj3Wuo10aTe+zX8dAtmRBi8iwrHPupY+sZNp9NduVB0MDZ9bqh6bxvlIEJddKH+Ir
d8I7xBUyfxzG+F6rAhIVekhRnt6MX0LWbRmJYM8WagfOHSRLNROhyBg2+iXW7eIujuSLEarpRUv0
W6IqvjRZJDa5YUXkQbURqqfmVY1EZMLuTwlazop2nQFVo95DfgI7gwqsSadqFSXVuIj1bHBAX0MZ
TVG/TDC+rxi5PTUibrf6/OjylCSDC1Sela1MTUYnruzRqSmK5jDSJrk8pbvKPjSugT8PgGo83xSa
hdt1vnd5zockhWfN36KL28SJaV/RenSuLvf+uemzAF5ET0/ORYm5AdnOZc8oIqCpY3QdWDga+2As
8cAkBemuGmxmTzQFMNTq6+AUVC+TDwEDAebhcm/K0GOnKYYB1JXTWRTVdG4RhqOnOl+eYfI3nqM0
tnbulOyKyrlqUJnd/HNT5i1W1sY4yawOV9hiBsI8KM7rMR9Y4yrrYUhAgDTYqvumnRbkO2IXQvrh
EhxaPo58A5tQygAohe3fWW6x0cdcfxIh5tM6pJYRLJM1pcQnGM3i01CUt10K4K6Ic3GjV/SOvYjs
6EGYK8zK/n0QJuUhrMGCXh5mLPGvR2jMLSllVSeI5x5k0t+wTKj6MRXQoKL2Bt2exJFk1KF/W6bY
qQCZpPtOoZglEa7YxJoT31pFF9/SYOrWA2L41TQ6tN+dLjyaWtQd/UmhjzOl95iOcbpVhSJwNjf8
RyeuxTK3GjjqEzhHZ5geR4sQ4Djoputc+NMj5JCDsHTvNtOq6jH7ij9+erTqMN0PLVmdppJbrHvl
AxlD452DxBxJUPlQjhU59glwNDWZ8dopZgwlJfHZwSN6vtxj6Uocp4vvuY42et+wRopHs0JBNsmN
LJOvF0SydBvnQNqWw/4NfqbxixPkkABFWVNtbX2O3lXyYe5RwjjBqhfaQbeJc1O/04AeICW5Ab1X
r72Jj+11vvfQhbmz0gZXInbmhbuoTVeD3qtrJJekb6t6UxtHvepRstOpv226rv0aDNZntKZHKO75
2ekN81TU7CeF4Q4rUWXkLfbwbfF3v4ZOht7UCuBAIjSdE2VxwoPrpqJusrspa29Hd3C+EPSYQx0h
4UIMov5sD482uhpox9baVILGcR53YC1LAmvDQ0kmzlfmv8NmqKZmV4sg+Ww7s42O5x2TVW6qGmRL
yCmhUxb1gwNJDAGLMe7aEAg/QV2P+RiR4TylX3MghqlK7mKjqMhzT5zHMN6YQZQRfNe3t6YbXYfj
o7JK/R4+d3GGlvkQtJX/YEdTcoob8XJ5hDg3us5rMs0yYAqrHpTA1qb3estFhgwDx7+D7ezfjTgg
6Auh4k4Zga4UGncMA4T1Yg7OdsrQxwfPd6xVFCmTeVsxPkBkJ8BCat8GTCywouP6rh1C/dqzEAvX
XX3XzDc6BAHSalzC8QLchkVn03bOca72ucGMan4Yt018F+UkEffaVy+rum2JUXjXO95nbAQJ9ZrD
sWgk7COW3OlBEn2rv/NF97tO9C0XH9e68R1JPU6cGmy6E2M5QuyHxN26ZcOYoq+QWAadc2ULV63t
hvziIQrGc+CW4/lyrwtZyBRYeOxJYEcaTOZ5A7zRAUHl2UkfPYykUCNtj9ZYYBy1ztTh+dGxkSWU
CUc46K1m2JZXetPOGzN5NOmvJSo8yVEWx0BP1NFSUKugHHvbHglsm9hYp2qjvjUiYJLmYMkjkjh1
zBzoCLWcwvPlYldY/DSMewp9X5tOlxubuYGeeNpWq6vgCvcy8nrd2Fu+/zyhvHXCJlvH5fdCdC+O
jyMqpc/GBzh6Xb1v05C0Tlf3VoUc1pEFX1bXZpdsjhgqL7KDMU6YcxGM2xask87b4uJ9jZLkU5L4
oEDTcRNM0XcxYgFRA4F4xO3mtcW7YN3XDbM9yd2hZWT46sdX5Gg+NaBufaN6jbsri+s4BcxyaKwv
XeR8Qqibrmh/3bKcX+UDkhSZ4NAfOztYlawhRWYRLd08GWNzM/XzVFmdUxnMV10mSzA4qhJ6ukye
XMPHvG2/GEa4tepoOxgHghE4rYk3+IQnOJSvUzOA5DQL0g6gTrSSAHYCTZaD1mDDb5gwGUHRrWWL
J1jg6aUYig96MT22o3NTOt1E/I7aJ3j0zTG9RaJokW0ZAdTcDzGehnhAy51P2zoS67EztiQxoYZk
5CjH71SctwrBKcmUaBkzZdGBzDAR5TVLVpuPpXLWylpy7JoOUb96SJKyWzqx/Skmug2eObGdeuez
KrDp1/qZhkrYfXGRly+iCOjKlDa3ued/QilYrgSa220dszIRWjY3GeWypxtXFu4Zy7OLT6NvlrmX
7ZuaSEvTAV2QizOBcM/R5GzsYtJXWjXygUz9a660E60SnC84ezRjJSdqT6+eXsM+Qq/cGXuQ99jn
G4YqpUCJjTHI3YyiJD+I0GgUIQVgNPNGqyC414hDlx15c6nx2Wjd01gj/OlsdlWk82ptILqEO4Ym
WYp8ow16tWFUNUeC45YICoOkQOqIvFLRpu4MKJEOpwRLfhcNTPrCNd9EbmokYxdgJSbvlHTTrVYT
zNeCziMX0FlbhiiWSY47J/Hx1NH4ByUQkv7bRbiBRsnQwpmuZdi1hyEMCQYxgb33xZWhRw/NNMEw
ye0DncC3nFbyHHlat9l3N47fzLpISMXN8YuxskBZWG2SjO/Y6upHDH1fSzTQgqJwYX+yzpFgGB14
ZCT1sKAHDWBZZBDv4yoNAYMNTD5ujp67KZJarbS+Ta87P9hARXlGxRFgZ8YJWDk2mu6247KrI6+M
e3dRjg1Rg1a6irXhs60LsYXucq5UZ64iJp8LvcSdVHBdUh0cEiOqQPGkCzPQpn1dti85F8BYjdEt
KcHnLgag3EahXOWlAqEJteN4uVfP4SWB1+67mkvPUFnbfgoUeH2zOEaSMpc+o60rdUxdSyAFCY9e
XhYEimLUJbUoXxUaPWMXu3CXBdXRbYMKlUFNcmlh04K/PNnGZnlUTXBlAsJBk92WR12QPtErrYTI
kJRHg/oGzmGvjG2rtddyfsHSGtWPAAUYzDZHqQvyoqIxXlju8vLew2zIN+iLXxgNREf8A/i6qN3J
pKjbVVd1BqerQFuRJ1QfbVhpyPtm2UdFJGsXuaciSXbglaCV+Nm3LkBXL4ME02bXFkeidNUxiRku
AFPDD+KL9hjactwVo70NGbaDFe4BvoDKxffGL1AEHtwK05bp1GLleu1uVMhG+t7XlqY06uPlhrng
RtaGt6uETcRGFgEHIfFzX2YpYawh8/+ycvNjZIunSvj9pp4fXZ6iBL+Kchmvp4poNQwQxwmQ2tEd
pq+uzWLJbBGW0YhS69ZxSiC+eCAX8byVy5oIX10RHMzby/eTzzGPS2ofu1z4Qy09NkGVHpP5nt6H
28kOG1h+7We3IzecR/7hclNMsiHGRX/M05mjUdlycXk+Tj1OlZe7/QwRMg25K/MxOI5JQg7QfM8L
p52IHKogmMu1pfe7SHVbWZUo2LuqfApVPSDznh+K0EuP7FLt0jKhy5ghVR5GfTAV8fFyMwowUEPx
lBZB9uNpF3/TInfiatVPKs03jWWS3l1jKMraVpDcnHwDOOCTO438HEscVJagO5kJ0Wqwoq4xGLok
4zBD0xDbu1zXdMnug7FD7HS+cfx4UbLTqeDWRg8TeErFCjqje53SsYLVRExq7GnALYQyOMgTBBu1
rDZB+H1ydf9Ik2+GNWNMrfJ97JTaxvZtimvTPYzCm5Z9QgSaxexBlNSqaaK99K3ol7gEYgiB3uto
NBucd8M68SP2JqApRM7gA7sACQh2wgp9uTtFVlEfOYjzg3N5FqgfnM1uZh1cnm1nmAEC9Hht+rQq
xKivJ00Ld5fnzTDXOSjm/605xIEhOJl//XJz+fOXe1pvEirmAdK8PPzxOj9uL/+1EHq+zFpRLX88
efktdXm7l7s/HoPHXsFIBif93/c2XN785cc/3ok9pk+2Mckfb+mfXwwBTK6HwXoqjC6arQK84UTY
u9oeuEzP1hZwCsCp53vpfO+fh5d7l+fe/R5SjnQDy/Hh8vzlpg8qfH7//F8Z1PYGIMD58tQUpdO6
yopvhOVSKruI67MflgceXp673OAmaw/wUfi2L3c5p7fYQAZ75abmodBZi4dlbS89ADGrqiivOk1Y
12goyegGzrVJmjjbDpnur9Qg3YU2zwKHeCQI3GrehljH6xRgb8TV8sKFCCIxJ+dtgm8fxvGEI7c1
b5pRrzepnw/XDh6BCMs3+HqaM1UNh9NSoBp7BFZG0sNbGPB9hhnjUxdGAhSWlmlvpH1zKV3OIa0O
6uy7TH5hxRauKk7kGJAm0D6ZGaNz5dzjJOn3emhOlW3cIlhB9jlEKbwVkF907HGaTmKjTfKrJ29s
XdtgNPjmD0F6ADTVrvGYUv37zUMaU9K1xAjEnRPBC4/2YTU5Wxyfd3mDuCifyh2l1c00Ai/D6LCo
wc7jBTS2eA6v0iptlm6rYY9F7Wc6Psxz4kRJwm7OeABxCkDABuJWkaNVfovu+q68jSwfyK5psn4K
bghrvjHi4q2xcPdlQEu5fn4H7eFvw4bCwzWbVVdbh3gqqSpipggDCgsKO5pF9FjoiEFLwJUuKtGt
9aJwrzJTfRnac6vln/yk7LdVgO2UZqR3Q5rhty6Pw3Xilq8qaO9FU47rVuvVMsqHYxCH8Ds3IgP9
p7mzLLG1wJOF1Tor260scg9UANqEiLWRnvfg8o3vEAT1Xdg9hMi3PgUkSC1U5OONVN5RH/djV6BG
MrUrz2vUOvFiKP9tASOKGB5YH5HO5fkUq9fCCkgrpQTe6HZAOJpdpMsJSMWi0zq59YIKBDn0jnTE
NafX8LHrKqGtpcPvElWwq/3pOxrH5CQtIDZW5R6zDhz8aHf9rYnwLMrUExnO9VFaLbk+cctqB0bv
dRqpnd1Z2n5MIljAJEXzFo42rQ/44KRaEgc6rCcrtTaFjP1dbahnqltsz+RHbgNpdOcIR0vLki8X
jOXJdMY6P0hAhYw3EaSXTBQzSUFYULvTAsvWFd0BfhDdU9CM24gx0YLQyfrod7fomDxWJqwNkBoc
ncp56Ax8JyAgRjH7irVV3GZiPyGoX0ZAMfaZk6srGPdciTLFOhi3o+mj78bRm6KKCr8QXMAVfjKj
FenR1VVDf6h2UWZZmVthDApQp/fuZ0g/6cH9RrR8dS79bezDO5hs49QGdBjqQUQ7At9Pmo76o7OB
TNVhSCr72EEWsWtvi/bVw+hufe1TrVvWFtFDYcR6HzJxQFmxnPToyRwQl0Z5a6/igsIpLFikVkFO
AF2ZboRIa7ofEfHcBCTQxiKnrlDtjW2k1Trkj3j0ufZtWy8srZ45Zqm7HnMy3lLXOKUGY2HAMCzt
SW1Z+piqd6n2PGvAlICLJNg61HV09NPpLWeULIroCz67t7YfrEOrT4J0hcDZZg5yLYjum8D2cAwh
8Vh4Q0Pytx6+hNBqcA2Va5bcxSqMPHkd9mGI/jkqwQoj57QrZtL0/a7QObkrhWCbS6flbwAHjruq
KKZt3ETJyjf61wgg2y1nQIQwXdsuKghohyjB6Dn2+PCqKXP2gmoOIqp+zKjdA6csjnrHAszUjEeL
YNFNhq9lT8qLzRJIeLux849lG/ckN8bhXTOYr759XahTHTPHEZ1tzp3g+GYqdO86LMxlNtmszaqM
Q3s+inq8zPty0M8yqCjiYBMyo5RbBzoF7mcvuS7nG9JLQsvGItbIA3wnayvK6qr2VHL948bg3NiY
3ptfhqyoGEKsNWLfI+pNeqlbWYZXRY5MxY4IMWQcKBkB0hwE1mX3SXusEc4fKSiHleEyv8A7Rtaq
CYmMo95lG9e1sbWrYA/aJ4W+kqFHEDlo7aBf51LunDEXmyoq943fVoshf7Z0QuMUCCjG5KGxeqw7
4E3kGDAWHnCch264wYMZIHPlbC3GmMaQ1+8srX0e8yncS7/jb2VL4Xv1muuKsebZtasitVYtoZnu
nPeoyQaP9oy1yMNo40RB/dJn3YuhDUvSsLhqaBF17ACGhgiH74Vh7kfH3I7J6NALdRdDJRQstnjb
sYK90UmEjKllFi3SzYXRko3KNehzZATWBjLg09TE16HPUCPos3jLLEewu2H0ILR9F9D12qC8qsZ7
DHSKxIqGwFUr+EKz0QZJ46HdMfKFGCaDaY5XHfNk61UGtEJjzuHhyPT4myanx3PJ5hvDM8vUfqNI
NFnghoohJ8xU7fiBljfmI2/T5ubZm1wPZa1MaalDOZCqP+FjrVkxeO66z+YaC0TKwUvFUop2uAnr
I3iKJZFD7jlhBQhsrbqtTPUSJXB8PGCj10NSf07KONqONF82RdthVGVfZJ0cwBBHGFeN/0fZmfVI
yqzX+r/4HgsIRun4Juc5K6ura7pBPVQzQxBMAb/eD+1t2ftI58jW/lRS756qM0mId71rPUsGuya3
ronDFFJTfDnWY372WaZvC27am5go3w64GwUL2t5OKPVrF/fznarlbSuGZ2uO8c9lIDXkEokZZGpt
pw8iHeXzwAIJjHflrEFBVusayWtXOxjYgm530XjEj0Oc/x6tWK6F5TmUn+QseArxE8KGvXdGxT0W
retgqTnadj4YRRZqR3SZ6eguVYOt8tdDJ6MjjSEwCgL903BDcSaDGV50GMa7Ak8lbiybZZsOydHj
+7shBZiXHIKtRc/kE2Ch5hxN9t0Ka1AFRl9nTw86+iieZr16iF36pLjbmnTYeto+kNxSTyJ6HpQo
v5G93xRZbD/hUai+4Y3PdwGtMhur/1B9JF/cLOuvOkk/+Lg1L13Qc6x3E9gx0R97yMr3FKrH2QSl
t6ZWu4QQOpabzrNzeGC1PsJrlJsGTs+oR+uPkRbnQJL4DfVmaFz/vZzaeDEBopIQMRVTre9UJyni
DR0zAVKSG2XZwbYbks3WON8FL/PKzZzyWID4Xk/8QXtwiLupST5dPRyLLBge0kviGzvTW6dl+ZLC
NEKCsrCjFX+orwJ20at455T0JXV3qj+qSzP+RJBor3lGTKsrsFYmVUhzIo2Rbk9fcJbqo2m1PZ8u
k/iG0Q/njGUWxSrxvsTUw26LY+fUkGcPh5ElCcNLFUfpQSyV3hHHFJcLl6zxrxRcvzsN1MEUsbV1
0ogBN+o+bVHfPLusb66FXBhRPnR02/lIIfFOp4SV8mneGTLxnobM3TsTTQQsbQ8wdZ8B2XS3KVP0
gdjWAEkK4G8M6TWNIBjj3Uv2wjTDS9Fwhh2rd2Un0N8RL3FVhodS2j/9zhTHMBNXLZaiPC223tir
vbmE2wv2TaD46CDsA+dS6viLaB2CqO+P2zybPWoFx31h1t6xS9IKelQHLKeH5eHHDg/caCrQE7Rz
EPXOX1ii7FGy+8Bd10otF4SE667MCOxLKTNnZ1coIgYrMIwm09ZLwY2YY9sfZvo2j1h5jnNS2Jsi
KLBVcacYlbcTSFUbtzblUeXQuLxoek0ayz0LEgurkgD8JtFluKsCmDS6TeU3qyi3rYekXONu2Utv
QUpFIawb/I73EHl8ZTfgdXwWb5bZHrkjaawf3oDwMSTPgUOnBbbq1g2/LGLdx0GgDLfCXXVTyqFv
zCSlM/ABJcDEXRzwGDVLx9gCob5auTHtyh4w7jJ/nueloSqzaTHVbvppI7FCug4/4zEarsrdWkmW
PMHYtXZFT3E6i/aSw4WPoiKZ7pho1cHErC10U13G6YRxmsEPogeGXFftRZrC0ChwnHv6CMCU9Gfr
T7uxCulsz5+yrPFvqvGgmJn6u9lSe6yMNzLsZwANj2xqop0h9K+Js+KlqhfAjOlfgiyatzl2nD1v
THRQzltU06AGTt/49MbfkV95b1b2S05ltA1dDbckGIKjqmb2cHHEQz1PrklFAsZyqu9lpdtr1OXW
8zC+yNwmAIEt4ZpkQX4rO+4kSPn7HMPJo0x65KEi9a5DcXMDZrk4wDVN6VHLybbtHhEnmD8TCKCb
AQ/YGlzMqwAwVmlgcP1K5IXBpezSL2fSRMuX1ok7uuzpbebYGN5C88Ha60LZ2iFWdX5Q8/wiky67
sKKYnhVAC2OGfTX8rTdwnfemnYPH3y/Idocst79kLVjeARXEhOpTPdpOhIHi6WWOMn3leTA8O4N5
Suzkc0QmRrUe2NAkuNJ8I2yvcx+VzAWG2uAG4mUV1aMWOcVGPjCbZuzZsc+FoGIG7zO9H8FS+iRR
5SL1ZM+b3t2FeBe3TiWmre+Z1a5PaN0SSbvt8mA+VwjF29Q2xYrqH+7SxsA6x2Xd3LjJ3pqi8ZHj
GxlZUjaZDi5kR/UpjDFvp3L8AjLTsDOane1fFoTLwFqnabsZkoZYbRnTRp/Y8c6iIXu0znkRy2+g
wNeAdAShpctUkP8QVbJTroyA7ric3yN4M50RxZc0qKhjF+khYcGAAjrRPS7fWb5zF3GqdKczEFgQ
iqa7qKcOqL2XwTyJ+m3VZ2qdTCyDLPcnXlQDSKwMwNSkJ/wG6vz3i6EWyozmhYESXT7Kqd5SrmO9
DHziT9kASD7vzQHqTfBRRfGXQXjziUY4rJKVPGKmqldTJEaOjJXczqDmNtMo+k2tbDbHlC4fyy6G
ulU29K3OfXNwJQAaUNAcTyaN9posO36aol1312VRu+9GTodNGrzP7XwtaJJYzWJUZ+2nkqVI9U4w
tuOSCNNtYlg/J8fk/DsV4wlUG4gcC9xd5pUPe+7VDTCXvsN6O08TJW1TKdxdxV1oXwGwBBVMASFl
jG9Ta1jcJAvI8wYGvijIOAplI1XlKBJ3N/4R2n8aHw5gWI/4+rziozbIh2pHZx/o6nIdcYmNjndk
sPa4exP4GxPRYBkQapeU40tpZepKMx2giXTfex2ETu6jRyIwqAP7vBvSAxn7lyqByRuFtliP/sjZ
owtgReddf8xy0AldaDa3/myW/lfQ01ibNBGlXe704nilc+w7oHJmi1kBWvOqrCre0a5j7gjwCfQY
3rDadHQkw+JlXTv/9hxcuDXLcaZHWfOMo/2jBsDDfgLjO2GQLq7lLsoKRWDBx7LOVARUFlMOJjx0
LeCL6BWQ91QPozi1fjSggCybk77B2q+T4b6QtLREYX2QDrQtivn6tcRnui+i+TBUgKm0xPSey80Y
xGw/5d5zaufPaB7Jj1D/Y9KRkIonw7IgkjbGoTaLbV4gXNka/ceL+qsqjQ9d6l+xjRZS9nSaVDOI
Xzk71rE2pvs8+OFVGrm6WHUXbHBTlSw0WaI21A1Wwk63PO+Xj261hsCvdkK/Z7XNMcU/NV3J/d5p
NsprGh71PizvMKMCjeNUOo1bAE/60AkS8l5kY7lEkuEsgb9OQhur2eaWdRas8ix5b3oDpRaNnyEV
P4+EwIEL6FaoeQKcku/zaPLPsbuzrBbvuNFWG79C/LLdsKM/KrVXXV2JfaSWfmSeUafa7X6jh5v7
QDQ044hk3I4s2Yq8/sGazNtPsUDWMojWcAraxnYiVqkHTN/Nq5UWffTcIC5Nmn1tT3rhbAxdwpjX
PTd5AmUgj7FD9Ibzrat++LZT0FrAvg9AobX0DrmHfpnrDYS1gQrlw0S8d22kpBZcpHAytxkyesPJ
sfTfEiMMkBdltW/MRG8aOeeYHcDbcTc882Zpcg2K2cRsxH2o4NsRr1+xVR05y2ISVxRZrQhCgftP
WnFxcOUcy7F8Cv2uvlQVRYaqVerm+5w5vU5fuAnPwOvy8F6k6CAp2lqaNe5Kt90LJyjFxSowyyTt
UQR2tnHI8rP8jLdxp8L9DLqZIO0qaGp/Y5SNuvX+/GKxKVsUKf9k2dCenB5urh3wwo1yYvz3Flx4
ZL00+dyduMNBhvFyQjfjj360gfJkQJtbgbyXbJ0opEqi4fgW19ZP2hsKthzV75ahfa9lFUEr+qry
NrlgsQt2vpv9Ht1F6qKB9JARuXeDsQZaDZ7NCaKftl3do+yvbouQPdnsydqE8G/PVR0apne0qsQF
Ac7+payLdh13kpJAN+MgS7SQ7p/K4T5bfrHnZcgqOb5E4ACBoyMWBUaGsCD1VXSfaBg0Gqb5mz9S
0aH8U2511tpyM96doGErmpTNlgD/KZzFD+Vn5i4FbnrS0usw8tMxng79sanAEmnFrYRz5KOK/li+
qh+m4064IQJ6JWWW7b2YT6YP+hHNMWSgxqAaEhuJxfJgLcNjXowfXaHSc9xND1lBYFSNvBQkC9aZ
V7MhnJmHgxYb1ugKXmPOA2mBGDTlzq/IQqJx8o53mXZO6N+w8lxdrGjSFSc3MH4WBIkBA/P5Zfhf
ZqvgrAX/PEcHHvkR6nRLKs83MSvHezglB+Fj6UKhjTdOE4m9z7IlT7xTXAb1CgpZfQwMr9hnyH67
wfkwJyM4NxoilZWO6dF3bjAwcR1xxzGMR2y5SzcJVWaG3fJBLtSb8CFKEeyr93I2vXXN+kk7Hgt9
0UhcJJL7vtOF579f6Bv9LdHW0P7SZod4kR7ZyTxFgXQuiRI/OVOavwrlPNzITG7J1AQ7K0mv/kBV
VZMO1hZJaNjRZsvnuXd4g9uoYNb0KJwr0rcsrG/z2OtVgQiWyWU91sUvHXZWDkxFdrKr8tjkbXGK
KQ4+Vtp9iIrmRLvhpjXnDeu9NY+MJAbEi8/jFyB11avgLSoUh/NR5HudO8DXQ0NzDhDfM786lH37
w67b/EUiCe1Zl+HwGERzK3v1wqFqOmrw4flM7WzFGWlKoLcNoepWBMHpls0Z02TSckcanfWQI5hO
AQH7JppWSWcnJ2XyFO11xGzYgJJM25xRYCaFYcXZqQFocCkCd7cY2beVjoNHCwB0bWhpwkIOP32M
a4AXY4LjmuwB0a1+XdTdobFrcdZT7K5CZrEuQ37LwSIgNIzWTglmmrk2r+Fs8Rz05b6M2cVMAMhA
ag7+1QvzfVuHjDrky3mPo+dbERXeLgt7e+s0fMpbaaPQJFV0LU19MLUT0u6gEVEKUuaebPE72cUt
GQrjoOMd3wdzuZE9T7Vf4beZkltIZDDJyE/YsVXsS/aUrKB0e5ylw6hsXLO6FWsKDbONsGZ5BLY1
7gIiXpsAVCxxkAFJ03sv+Kw8lTQ4cFRIjhUOqnspjVs5qeHYe3l7C+MY9IFMiuvI5zIR2jq5MGah
/EeAEPDCJfkt6ZyllcdNL3kkeXuGzt6rquBuVZkZJGRu/CDE8WsYsljBprKPPDtu6cRR0WzkUx1n
d2Ej+s7OQNNQNpx5M+lG47rcxlKaB5n3V1T5BgCg8r5FHsuJRNnf6oozSjRiPhpyNkNDav2sMlk9
pX67HerG+QgQWtZEgfiWyHdsq6YUr+Zw6IavTnbOSyPM7inIupeqxT/FPEyvnoiLV7dIvmrPG77q
Gn3PncLVTAHNwTUYhWnxuQyGJ46trfNrYDt7uoHkB4/BCg+inVH3Vicw7xTqeD/5tyTHUxLFdQnQ
v9/EVlMcDVbpEcVUbRo+J+XMRWQynU+1oBN6ICGIk1PcwN5RPZh17n2Q87BOABHUSHn3ZvkymWVB
WlbpJ0dDEjVH0/k+4xoHAv9KTi5cZlywGiMcaCn0odXyTynzZh1kfuMx9GMocsBTj6EV35Rplqwb
nquIyRfpxj+76JybgDAD8j3d5DaE260R9/6G0do9Nq1KCQGQbZsl536FlzbjUIsProah0DHU2aNB
jjfOPy3XupNONvbENpOdrTC5cbv/9OE5ciKvu2Naj/GmS1W+haTskaBKaDgk6/QtL+c/kus7DYbq
BVK+ODTM0aucz/JsDuZ91Nx+Mp9adXMeyT+meX0t1WJscYKe1eocnUsl2bLM6YVAY36zLdq6WG7X
nSgxkISProjr++jV6pQPXHUkhtpz4EXmdXCq9kZH3tFs6m/CNZCfSeYcA2jS9wF+qu1z4rLCWHzX
U/iM2E9TCWBjh4jAaqrj6Bse4VdnDOhsypv83FCh/rCBy69qWgOgAdMRPqHmXcOsRvyzCejqxC4v
7GiZseRwgPc27fqssx+1/hsKdjdNX3gX7cXtrTfNq8U9Y9P2tb0tlqeIUSDdetSV3Sa8TSMLLLeY
a3TBvnuOjdp8hFQneXvCVsWvHHlq7WmzfWqHp7oriktBuIDBM7feMSYS4LZURxZsHt+YF4fxSi1Z
8CGyrmb7w0PRQv7hdOizXQIpj2bZ/6h0hnWRHqVTabWfTATm2VY8EyjU2dL3ffPHqT4DjRa8K9yc
8mJInkZNCXDAWc+hT/Xy90vAggrkRv/IeH4/EYN4WCJdUbPsnpysxUUELv48TFCau4a8UeuOtLXH
I1ctX+KOeduYx/FQ9P1+GHLr2IRu9kxjxcYzm63PfZHayGE+ewgYh8mLRySZ8jQaxAJlSDuPSpFd
47KNLrzrFQnGBgHayavPAswoS1U/fZRVb+9btqOAkReb3gNlz3Pyu11iuCu7kwx8+Vr2y/QMXUAN
B4PY0NWJze8RC80/tWh4BPruk9ej9A2tyZ8aBeLGVuiRjxyGgi6athOUqE3dlze6jlPOT4zodS7N
q4nWv1R7fuswKPO6Vulb0iDvNAF5sXFSO8eaBBMtnRwcQodykFeZA8ktcWWyhwq5CWe0i6vS+xHE
Xr1PvOGbbcR3lWC4pbhE7yMPaHoe8dcouMnuFARn9vQ1m2DqDtymiA5VAfhncKbhMZIuGckdvHsK
4TPP04dF2pBFie1B7vdIeURH0n87r7W931AHcy/a5jXa1N8vmWv5Nyd2zCs0pk28MdgHvRdOQ09Y
wQVv5ZX53qmhx6SWBGcBcHJLj5W/L4yhvMo0w7vtuv33hIsbsTd/xUyV7ZEPGanmmEKsNqZecwzl
z4kV0ZRa5iXJQB/IIHRPtpgp96opFhUQr8+iFL9oEsq/t0g4nAZomfJ9SlRNOepnGrzqs9FFXxo5
6Bky8byTFUaF8K9eVeExrWQi2N0gX3mqLS/B9Mf3Da03QuDsBCpjrSHc9fumW1IHaSa+u/OYrFN7
EKcW5PH3xjL/8UNP8ryDFgftuhj6g1ljCy8qXR6ncSIsUMafUy/S74V8DmVYvw52FD+PYsRzkWWP
cEyMO+CDvUyiF1Sd6dKKMDmDffYf8IeTV+vvLqLX8jRA+A/Jfb4kBW1Noesjp+TTSw671SBkdlYF
JgzGHHEefSJRcaia95mWow3hAnkimznslUJzCHGzARbow13eM0K7mLCrxV4+u0rv23IMlqq06uZO
5CArwSZ3wmq+HQAL7tju4qh02/pm1+UfpIZg39gmDgZ7FEdO5HwkOGysNPB8hGyD2wwn3bXZ6XnX
h8yynK2nq8eBfy3rceB8Z1iH0HK6+zAz8lLEaL9O7B66Puif+cb+TEqFmxl7yLbPE1rfsKGtVJdH
F2zf3ZatJgvWSHn3HEdxkFP500fnIebAW7b9H95OBMK4bbmQerGrynx5FFviiUnXeWKs7In8uOfS
cPW20zUtyW+TW+YvTWyoF85v8Yp22mTvSs5HY8WMPc4drY8aoayb/LdemP13LLaMuH45PVjtWLeZ
5rw+97MrEQ6XDeT0qbzOuv79YgwWyx4ykOgX/H+syQ6qCYd9kIKsDlVxwq1nPUfuKe37/CHbSJyj
UnNPsxhrPF+8zNa3LjTsN+sXNZK3QIfxa2LY8R2iyJv2QrkpaJAj35aM9161470M5gsJWBowQd7Q
ajujG+yqiSPqTPCVNXFl7tpGtX+JBmczn3kqi7ZbuzK1n3qn+JGFeC91JsUbPqkEk923bmAiyTyL
GncxqGvSVnffGYw7AwMmoARIbD1n6mzFxqmVvPNAU9682eoPzuCDUPSHDyYL67jAVs9IdvFBa6vc
hZrMjCpmEMv4QBFOcsfTjKp0C1E90tAdb0ekzdRrgiq+Ztn9o3Ds5PvcP3ldUm4J/o/bue2/Btk9
T9IKNtqpxyukitNQCxd4XPw9DhuTSoDOWbmTQYlJXQX70XaG/whc/q+Ipvuv+vaj/Gr/z/K7ftGZ
qdI46f42sf7Xj66wCesW09P/91e91CX//d+/5J/+XCpd//HdbX50P/7pB1taLJi9+y81PX+1ffEf
3wPtr8uv/J/+5P+wBpegI+HW/3cNLi+Kiv+5Pn4JR/J7/otoGjgwJ2G12Zg/HEFe+B9tuIH7rx5g
Pu4jbD0WJCU/9Z9MU2LrLb10yb/9izD/FXIRVFPA0D6cHvt/hTCFV0EC/78xExzyqx7/c02Ssw4c
tSUg/99gFqHNJRLVQXFAL/uqs6bEd0TBTPMHOuRJGzYMszD/npbNxcQAPy1O+GDxxBezdZ3+brGK
YRsDoGMQxkFfLF76wDbjw2hkcl1G/jZSIcWmi/e+Ha1H0Bs3UpmLVMIngMrbP2oyl/IE/2vGwm96
RnjOxJDuioQ9eJ05WMNw/NOfNaysJQWglzyAIhggloRAsWQFxiU1QBdAshUECUr7fSRW0C35gjbj
huDV7pM0cPuTseGwJdqrAR5np5aEAr9zwI5HW/kIvIcsr7FKcvs3ikJMKbcgMXJIzJRoSG7fqtr5
tJYsBDB/KnGJR0yZ+cMpkqeowIDSLgEKghTTkqjIl2yFJGQxIHulOS3avlVtwazBefVdi80cAm+W
JN84Bz2aiKr3IKzJDhLkAFmIBEuyw1wyHvQE4DtvENTcjADIkgRx5fd+SYbM+blekiIOkZFyyY7M
S4qkWPIk6MTOOoz7cYOB7GHgXHEIn2SEUKjk3uclFVM8SlJCKuOSVkmW3IogwMJ/NnGW3EMJnxu8
5da84bV6Mgm+BEsCBsvliTo9BbaBdIxacjLjkphp2IX3CkeZ7yW4p3GHEafVKzyOv9mD3BTBG5ue
88441SYuFWI5LvGckJgOOLW3Kg64HjwIPe6v3EfmNDp5x0m1iWb15BP4iQj+SAJAaRfxkFgyQeS7
IdQDKKKf8TEvuaGsDJ7HzvkwepP1Xr0XzsXu+t8SWx97DBg72YWcIBZ/AkleK1i4EFEq2U45S2aJ
aMMqmtTewLXZEWoKfOj+CTEnm7gT2aG9w2Q4NMRrBIEomm6oF3CyldZYMjAMxOcxnLbgvsJNtySq
AqJVw5Kx8ghbuUsoxpx+Cfdr6vHQ68QMt2AKVhYnTCxmvOpFTg7Et0h6SUceJ9JTq2gsrmAYWab1
kbUrK0S91oX4H9TTM5Wc5S5to+Tam9nRyacefiNVM3lz4MZSPgCudHiYQV/qFz0g5RrZtBYtkjki
TXR0w+h97jD1BBNpGI3Rt8GgF2SGcw5sfR0GgTnYgOyTtTGQIIw5IsYMy0rRIJ1N3o0SXcInxqkB
5bFv+z7cAjhvWMW1VONQFZbQgb2p+vGTrvoorrZ51wQ0waCyJl59bXPzszLi8Mhm7HumhbVKfQ+9
CiVsnOdLZlAxU3PtamR9WC7zRzLg5ksGdak6Z9q1NIl4BlV2HeHvOscESbiFXltN52FE3gpseLLr
/fYxBCmNQr+NCSRAl8cuCSTtEWVpBpKN7L6hVJ2rbvlHS/0UVNlIRngY1vyCQ4w2faAaBMhaEu5H
y6JilTqgtZ2MMVXAjVxzwppfECO5jJKfKWY/tpjNN02p1R1OEbJfWJyU70pOTFTpEIppNxm7PRZh
xoqzfrPz/Pcc3OaNsPqmYGfK6O1elBv/arucCGltv2JH8iiN4IVN+gb/XExAhU8FlEiHjWKASXFX
suqbyhpb/dCMOOmCeqNt+VH0vrtzDKc/F+y6VG2vZ/3Lmcv0xdX5BogUwV667bBOMAY72qP5LyAZ
1pb+ZTSgduG45t+zBDSN/Gz456EhFV7OeAeU2jYWbbm0FV2zbvD53TZ5vmVXh8KzZmOONJh7r0Qp
/A39crth2fO1dr7TXaKe69iiMhM1wJRFywjkFXit/XPb4CLFNdPcPWUd2rj6jpUl2jFL74Wn6zP4
rqOTpJ88QAlSzdFzOpYrAFsUpyGSJ7MI0bS0uoxOS7Zkxs5rzFX52lWskkx9zQiH3q2AB0oQRr/K
zODvVzmFdypBqvhpZHgKhxZl1XMV7TOW9d1us9eSmNqurdIz52icZylWnNAci21pyjstfWsbIBx0
D9g54MsPbjpMm2SobIq54GHZU0/CJiYeENHhajSU+KbJhwGb8GkiTJJMprMjqN6v0J3Kfdzqj8Tv
a8h08eswdacxTP0VLoeJ5G1AWbpFmXZnG8/u3GZsTU3cY80zsbt+HXrt+O7Y7XzD0/A81G510h3f
qpVELJb9MdlYwZJSpLn+e22YTwFJpjNZWKy2uin3Mpw3dTYnSFyDfk+kdeWB1jK0iZSW+aeqnost
uwyLkEnUnj0GjHbxJeUzy3KEr/ae1Ec62XLupDl4PULedD786O0+JeLElC069eHibV9GEhOiLO9f
NY2XnhbcO05ISvfkvO3oA9rQZ/aTZ433NvsOreovRTfoM5uXalvZ4behwqJpB+otn4tfg+C0j5/X
p146PMzBvPNIW+HngZteuntl+r/bmr4Ux/Pes8Qm7yaz20jU5sR+o5uHfSKgS0wOZPaYqvK/hfCy
34rRGJ5h3bKtKsJ7kMhhI0Kd7UOLjULAw7go+/yG6nhl/RRy9HdsTiJ4SBYlE6eP8WLygeYI331k
vp/vHLrT9zhVIDwFk+CFJVdLKpXRlJj0Np5hHvm5wC0q8dK6sgo3pacQZrMEv3h3nDI8KFqNe682
aD528ehQNbgeKCG7eeADm0Edm3kxTvA4scFsn3UacTr5+Lvvzmv5YYZFf6PXuL9NZvMjQB2w8EDD
EEDUo+za5UMrMZatPUclxM6pPqZtjPAQvr+dqktemdDW61mWxZ4O7c+cegcMTvXyXAJxoAN6fygl
y7ciTxTzEu1S0czdEpblnn9D8har1z7503afUwiPzQxbRnO/eYl9G8AHucaESmitQDjU9RK4TSz6
XPO5BXVedAfpxfndKfeT52OlqWIOcpoC4YijiGkiMw6QScpJGyfMeFcgU/Na+Z0657X/I4lZkFjJ
8h7nBXFA4uSqOEcx2QPHxmhlx1yavimtrSeLL45DIcvmhnVJHsCQULwYc2bx0JztN2VXw7YTbrcR
htHvuo6PigNURgHq76S7dJufgPMPf2z6ki3/MLRV8u6U2tp7Zeqs4CRxxqo9TCfRQPrLHfSWc2V0
SGkPXdnRSDO3LdUmr9pfWSDig5CuPNiYhXD6HFJ8IE3vjtdivAWWN52x4AWP5ZJBOXOBCj+PDev2
Zs7VxvDwuXuEXLaY+U7AAnlO9al3Cm3Fg3konnvhdRjxc67ZOL5qn6O+raP9KD0okBaklymvccIE
/k5OVfWkqmyTB+2DbVj7VNqqvneEwhhy3QPerJdA9C85dmlSEJLFrtU0ayfx9cEqFqMd7WuruujC
LStXgY3Io6Law7ROU5TPJSB/4vDIz0zz7C1TfhkxH3Pr0PckaR24h95nmXTUV0q7OPgl+P+k1e94
Qi5TaX+4i1m7G5NqndHdxgcFTJgZB6S0eUgP/Wytg6hytlLyKGBnd7ICfa9L+JzD5H8iz64tWeb7
ec7ucVdsBosdtqt6QZf1UXN0McpsW7H1yKvhB5Tio5HQ99VP0RU08hcewUPTvDZW+NNXbL+qft+z
KcrH4Gc01l9JRwI+/QiD/j6l0DYHxo1XFbokWn8MqXs0WFPpWBxTN4T83N8N0zlG9IEOUXfXejyo
xNzEPpaYLjeugkNETyFCgBigpnaH4LHv0mBN7e3emNWOyqo9jXyvrm5XRp3ZGxNLFo5mGnvn+eAI
91m0mGQC3//p9jO9491FtxJ8xIbkyZDspC0fQem98KTtSHh8DRy8iea0b7A4d6pPOlL10XlJHuGt
pFRx4WrQDnmVG+k2r8svslElAzc86Kk+ddn43DjRJSjddFM51rfaUufWxoaZUjQAiZInrQjPxQTv
ZwpOXNl/ejfcxnFK8IMF+KKn4QdZD2a/k5SdNrOzC5T81tGXNqpHHLLIacqXLn5y2fZjAyO5Hp8b
4Xx5zlMrBLAK/sJGtFRIMneEAEH4eXdYWrWd4rVxoMzw9zJQr3ILuJvPM55a9wWprSbwn4NV7UYj
sbdAPjBGjfQR+iJaGUG0LWlgJzVsLh8QlqYU0tEc403p2U/TY12z/k/iaj3J9ACXZ8PoccQ90GHF
RLGcnXDv4rma7fRaOm33CxRKGuAvoZTydcDe3lXWh27b91G1GNR32mp+YGD9bhDzz5/9yLJv0pC7
ydW/jHA6zsGn4/tvUULxJX7pqk+fMW98to6+GZyu03Jm+S73jk4Osq1/isl8Gmwb6ZcDC6GAwEvg
sYOxq3TwQtxC7I3Yfie6fPUmccis/lgO38puyZLJOwf6bUAAbzWKieZUf+tWNE8NxSG5S8XDdY6w
45RiIrJGdtyojkxkxTo2WC9nNdFWEk18GrJuh//RsMunNuJKkTbHQ1MyPPhus2p1eC9PLmdKv0aD
Z9I7O7EVrvEeuKOxMp4HuXwg7aeGMiTPMldQeLZ9nQM6mbfSor25iZ+RcnkxOv0NaPJLMJcXv01P
Xt7v2E/t3N69jVW3yMJ3E7qHsv2S1blx6ILm1vjNymIM89IUZod7QRp4Gwgng+9gS+ni+nXEqWzT
jz43HxmlmtPiFfH+nbkz2W4kya7tr2hp7rXMe/eBJo4eIECAJNhNfDGCpPd971+vbYj3qrJCqUpp
pgkSBDNIEHCYXbv3nH3afWwaD5bSvTbkjLIILfq++QIweDCU/OhaxBbP44m/9I7k0+1IiKdQs/fJ
1k/K5JxMo/pKxqdazc4VigI8Mftgvrai2dQ03qnvPMNxcPWh59TVs2sFV2KydpEdL93M3RcdVxoC
eWq3dZyB2kJ2t0mz7FyP5P4y8Q/yhMxSY3rrw/i2ZObY3pq0eWsU8WA54YeAXexnW4BDP/FerISl
P2bYf6eh+CGQKJLJtqz75glbZJik9y76OGH7HqPDRZtlO8eILkWeyAMjk4LmG7jShYTYd0FgpzO+
2231HLDAzYm1KlrrqU6tzzbEgTJrzrXPjCvS/E+3VX6gptnnNtNYXywL172L0WpbA3K6bCNiULPy
YsEK8VbEePUcirfQQG7MNCkLX6Ex5Q0ONh1AYt0bu7EKjkYBeKAflMU4gFCYTT72U9agz3UCRF3f
2sBHzq7ESz7Sn0pMWQFLGqr62rbONSMAq1Hc00gxkZfm66AT6j4hqSv7U5fo5Mi9dUr8kfOe+G7y
2BXhCt/23WQU8CjcfNMpo6cIzuhm98iCEXiBoi6Vcly5Zb5XrPFsJcgGs3DT6NVWtNMm5mChx3CP
XP8xjsNdbKibQJuOncmlTU/Y7M4jPX+8uCVofTvmSKQBR0+jrd1XK0hU9BCU5qAY7/aJRuO9o1GN
0BzDwhYN8FIA/lc45soUxlXShZ812t+qhzaBnY1juwGKZJSBpyyYab9VHawURpc8VKyuGUrthelq
i0kZP7M0fi5Bq20CyKJIClEbo0OeYO97VaI81Wybnp+Vx6nW9pXQ14VqP88lV/VUolWNxJowHyxu
1ql1L2VcXRKTwUZT5m+I09Z2XHNom8+zYUgAFAIm8TC4NJ30ah1Z9YtLPlqlQ20w45yTqQGzK8Wr
jBwv9hTmqIGypSNH8sDAwkF3QsS0CMdygCvfNu9qYV3APc9gD/Movc/abGcpYqO2w30uO/mEwuJw
XqkJR6OxWprJ1RiKa26Vh8nu7zo9Xk4MD+Imf3Wn+SnO1EejxK5TTcdyJkFsQPbu6diciEbnSFSY
jEUhyslCr/LnTcEx0LC2LYuJFftLjXEm7RycTQtds++qrH0NdbjvSLtG48HUh3Nt569hdq9E+SE2
2HE5/QkoA9OAzB11Tqe/qsA2weyhpksoDax1Zfr7OKxfcfI8lV4IfSNgjehH+0jr8YTRnI990TwT
rbmqo+bdsYIjBTCV1pAgP4T0Z13M2m9X8mflYroLZeDvZBF9HSkXzVpmdvEJJW8V67cLHy/UlsKJ
d4WR7WAaX4ITbeB3341m73Po3clcrDR3eknU4dLz13VsFGp+GLV+5YjqK0iImpk0uKLm/FJXOcLW
eZXOBELr/dmybF43pcQXAjoqDoOFPY538v2quuKtt/pnV2vfsyY94SIhKS/ddAWOnPJBK5nQoxXS
2I/rYz59pkbwHcWJ14r0w7fVCFUMplJX7/BQcxQ25jha+qg/ZI3IvFlfhqS8ehOnKMsgqoOkuvtA
sR/zwb+oWruH50KM91jNVFjFY1s/zj7T60n1UgV/n420RxubbWKQ4q5G64ZONq5ypN0mEPR1DmMZ
ABXh51hXcPOvaahIzX139NVBrNx8MJcc0B9j4x2twD0nVwqmtKBimy7pvLPd/BE9GstVP7/WvY6b
rCg3SCBWppXfC8V6Y9CeeGPbLyc9+0yaaT92XwHgPBbw57QHzqWnisYlm24GHXveqNI3rTqgdUrM
GNWnr9A5GBtrTvWY/t2lYWEXxi2ntn1xLpr+WHAt71OTA3oyMnaOemdvoGpQskgc6TpT1RVED1fW
1p7pbhd4MoqY+ghU6Hfa5jfp27ZxIbF2CgkBM+snUaSSnNOsDT10zy0wKxogLHXNjEu04ggPejfw
PdfEWd9NecCqNu04AXjOsm9dm5NzS9Zq0zyOhVavUG+HK7MJtp2FZakJgydOBD/m0EjWVRPXu66n
ZR7gybBrprK6gwBRCyHyY2x9ii337KuVthkM/WwNxn1TF3jCdOW5clNIfUHwNCuIl/z82TcBJJst
6H997IgDbytjG5cQCVNQIt4trCzNXWijEgCC3NZSgYIkQ4NqIcULzhAV8CHQgRxUIPtWbVivpqJT
/nDUw1YWen4dKCujejAVQZooyJ+l1vXkhSIMzwIiIOuG85Sj4ZaGqY9g0nE3VdXwCkXTmjZ7e/L8
0naXbljtwGjq1yL9yZDhox5OxCAvkFde67IjMyVytqSwMnH2V0JDKYfOlBMyJiTTunNtkrEtOcNh
iMj/izeWpkECPRYlSlDEH2GZ8QnOup2pAmVo7RLwOHDFRZxVOz2tSEdRxArK33RHxJLNu9EBiWzQ
GPmx/24OlKdBhPBOaWowODZnzpFLSU+QcBVWj2iyhy5hjgE5Q1Z2MIvkMe3Sr7gnZih1m7Vr8fSY
KLOpWeewHr+Je2e7e0HmxwmgmAmYvCqx8VyEWJSA4Dw28kqua8YirSO5oSqG5hTuHP641hsDi+ZG
jsmyRhWecLHVSHQ9abvPOjJPdfDUmdTE4sDSn8jneA4RtBtnEMYHu8zvy9xZJSqXrNnD6Gj84Q31
9OdsbCwn2xL7B0VHIaR+NvD5kzss6PDOsdepLq+gGRRYDPLncgDbRHj4rtMMEEfVD7a4o4CutFAF
J1yjHkirbPBuqPgC9J8q6gPjTODgj0wjTN1RKvSpLExwhBDyNw+cr5Hpt0hlbNk6LKFiwCxDzad/
Sm8Vr48kCoIcjCgScNdDvsszeylCZWOQc8bIG8l2grRLI5g0pnmsbIbRfkJ49uY3YO0jckDLZGdY
5g7N9NUnMAlRN3hj4rjh3EWnwekIrNXardYWlAnjJ8cqmZSFIz/BplGgJxhSAJUiyd9Ut985ROAO
Qn0Y4uhTDCRhT9VjEOs/tHo6xhAvlsBHforR3CbO8KxHHEpse0V36CoGdh+3/qkUL3pvhDufnbdp
rWZh8EmmJQ18k4bdmqsxhO7FH4udlNNFlZAmy64Y+2QLxRqZ5oHYN3H5QO7igiaIF/bjiSHXi0W3
0Jut8SsM60tE129wHpihLCvhr4VSA6SY68dgTJ+0rLtXYYiIOLwUXXowW7+8G1qxo8Pcc0qEK0C/
Ome63y5KxdpjmWUUYtU7mtOfVutvkzFAkwXPNEKZ5A4tnwTtWPXpR0B9T5SUeRmSYTP2CKzFwA9T
d6MFcMVK3ky/fRXCvG+VuluFWfqIjTqx4s8p/wpiGho5daPR0k63zYOdqUfFtVaarnjIfgIPhPip
JheIP2TaIuj9wLQ8es1k4/Mn8L4Ucbog8+yxAUmMbvgDPS0ro5ipY0AakxcpL85jMOAFRtB4cIWK
EqUsv7A+7CdmivWsnYwivESt/eb27tVHlE5SFyaMIgI2M1CM1M0Ko8jZUYzay+r2OagYKULOrK5o
lO9ju3cWbh1urTmVsuniK82rnTrmZ4wCq0htmcoaeLNbFau6i4RYQXFNtxdSrC9sPDvyBsrA8Ove
7UtFfvnbY799+ds/u/2LXz8vajbJpDN6yqSxxHqM4kIFScNLWFegzX01y/fwLfJ9zqyAEfP8kMe4
ZowUAJUmb273/nHzP3hsZHhCljltEXuIEsh6ZLZP4WwtkQWkcFvycu+gw/l1c/uSFJx2Z8/XWnR9
C9NMK/YYfvkB0DMBOoYEe8KKTmcUqzrnEvl0jRH1zOp2t8xsElBud+dWvfcNZ1z7TsSi7GZjtr/d
YCH9//caIKqWj+MsdUkPLaudY3Y839vT/HU3kb/l9nU5tbJhh42yBKxLCUdutgzP7jAT/bq5PXb7
8vYN2wl63ve/f7uR9+wUagT7xbCA4lYIepY8WObPwIlbJppRuWeCRuq7AT8PLw8KgySs9oxTq/3t
3j9ubo9lULN2bvfDKfuzrwyfKRncO6uGDOI7yZ0T0I5DCPtjZnxzwncxUQCgxYoGFKjGNoHp6WU0
31I0ksQK06vShq+kdQZOqdzAU4LWX4CuU6dp6brAYGaWSd1EFpuNEL2SRPV3gZPf91E57WtjAjkg
WFyn/pTUI+gO0x4XCHffRrPEI8AmyGkZiJ35Ivop3fccArB5FCckWaifm35azQVy/gDsSJp8C7va
66Nj7N1umJBQzQ9OPCR7zfDbQ1iQrzlVP+o4rLZ97oMOYZreDPmpqcru1BqVy4pqHZgyFB7N+VVh
9ju76n1s2Sq/RkNXryS8mUUGZChgcklNarNVOUpzKiasoBk6QwP2804ZxEUf1ObUm/VRLVCNzPjP
Sw3pL3W4d0V2nB4FKukgb/VTr+n6CZYAn3593PuKdT/r5bedJdGKf9KdsJEts9w41lFkSSf7OWpH
Z2erun+XaD4VEOYzZXxXkRounFL7arQ2O+YF9TvEp2MXUrLw39gZfboFE69q4tL+DWtWarf5GMYa
b6xe5PdKM+f3c/RNcICJ7HhGeE13Me5Fsmot3hX4cJS4osVjnWT5KbTt7CSUJ6ZL49Gcg3oZlikj
FdptORGz617Fzs/53D4iWbeP9Eh3QZQ/aEFl08qqpjtrS2DQt06LYGbE5lmVS+CiNgfYB8iZmtiY
KFWzeYkPk5JRo9+vlhw3w2w6YQT3ptwlN0g+E2ZPCtM5yhtVIBX2bafb3BTZBXTyhVtmNTuRm8LC
1F7Z78SWNt0TBchKyDeRiRJKEwYqGTM5/q8w58pKKktf3R779e3bd1BS4oXvCl6Ywxxt81JP4S9m
L7rrfHbWfFfgYiNnu3iEm0MLrT5BXtvHin8dR9hz44dV6V+ii5+mLDgmZFtwjj4Mo/oUtUHmtYb6
jKuaKHG3fLc1CBzqTFe2mh+Gue8OWaovDUWQk0ylqFrgzhnAbBV7UVXpvtSjuyanzosrzNVQKyMd
zKaNbSYSvbko7P7FKLRtT14OZEetxEOHSzhEIGv51KmoZB+qIB0XZHIZi9zpmaCo/ZPLXqWMzmUA
EUyzYTpXRD7Q0NpzvAXCgEXYac3nwR+OzpS8DYpBmcrBU1jNWc2Qzqj1Pt0y2qYsGd2Vb8ItGeIG
hZ5e3mf2sWWMCpazd2HH1En0CHdrCUmAKt8mSBHecQvyoPw5VBRhdibeuxIjj525qwFt4lJRDw7R
TZ4/698mZzuvUgllNIPxwY9Y+aexoNMXNAsMBjvVOvuoRgm2jNaKVoyHIZmdxZj1r52lPxjzwyzB
HmEdnDtFS+9iF81GCmhH0xKv7NEZRxEOV+UkYF6wEGKgmskAq3rlxS+ZvGphzmw3Kba1OX/44Kc4
uNYPJN4SqfpgmidW/Ce3zekO2/l1woilTPpdValIp03r4qjhrmzhcapnMHETTXJmFoXTvucoPpLC
mtaTzdGvG7/ysnB3qGOVszICJS07RmpC0w4qolArKLczhK6lyTkPDUh8P8/CwH7My5BOKLC1OxFT
UTbarmMQNuZq5zUtONEiLxcqIRmeziFHj8hD0gtEsCW83TAajkVwsKnillEjQHFlCXr9ESeOnlVf
8DN+2GgzvY5ZpcBUs6lj9xE/z7gNTQ2vaG6qhyr46ENVe+lMGi5ms88g0++ibtSX2LFeVOVUUZ+V
BQoUo64+00plme73RRl+q4RpebbArVynZ5firNd6TsYBWjElUjFygZspOEArYbJIa3bgsJn3spRs
dHGYTEZ2mh3hqa9ReteELGMhbj5ip6VTj1Lc802OZeRNecGn01j5AWwOUjUOP15g6cX9SDvB0yZn
a1vQ8zjt5g91U15RTP3ojfgr7j4JoDPXvTb5S2sOtqy7xjnjxYI94mkQvdcjJ37mAeMV7tK0TN3J
pnfWtusPIvO6dUV7ubUMrKSVS5xcO96r4ditKovhY+WjC0xkYoH5EZJaszY5UfJ235fIq998U/2q
wvneijIN0ELtrOKxWeRM6L06dMVqHgSf7ZZeoaVRNtP0CKcyYKLZKTghfGMZ6iWhpKHR8XyacUlA
keNZQXUh3DZZKRrWV9xG2qq2p5WrkK/Vg6pW0vlJmWPwJlj6oOSdzKKNNoFQH0OTmlkDlrFA29Mv
bFADGM6o39L8a1SSwWviieMwKxstXesYm0h0CpwcjoHNoET55gJkN5vaYHaG9ssMnZWt1e8dHM+N
VdYX2rLuVnfU+4ihVG2GD6mEeupMKgjqDB6YWW/pDDmnwMYg3bSl2MWkVUCd67KtCyRj5ZgQ44oU
j1czDntd776tan7OiADmZ1t7wuHvOn+Kn9PuPjSaz2Dsnyq0BxRqYPAG4a9qX2y62D/TZQHfFFR0
n/GBsdoYxAwCGfMD9UetjIOXqfK0UFlfBR1gj6J0WI2SRAqRVEg0aS8hpQm0Upz1/AnwS43ccLyo
labhlPaEhJxGEnda5buEv2xRt3iIJolEVYKvvAGRypqnAw/DFxqx764TiVJNQqCqoSOcI/kLS1UC
V4VErxYSwkrw6sSoGDCrsBs8bhLW2kpsqy0BrhDGKGHgfdByJT/hRPcl3ZgS+iok/rWCA4trR9kb
Eg3boM5f9jdebCbRsbaEyCaSMptIsOxQvJBxRjru7RF5M0sMrRY+6RJLmwsAtbA10oNVV2xVQQnA
toNk++tLNCeb2gBzC/DDWHPIZrgoiz9QuKOE4t7uWTSRt1gZVpNE7EY3iu7t7lzTcM4kZFeXtN0Z
7O7t8dsNWB8SJ6Dz8lW7FfB6YwnubSTCN5T3Iqi+lsT7TvRT+QjmOyHRv6WEAEcSB5zfyMCtBSRY
s8EFaxIcbEuEsA1LeJJQ4VDihVncD6EEDvMG3ZWSQwwHHBixxBKH8IlvDyUSWYyyJF9UreQYDw1I
4wq2MY4cd+tAO9Yk+/h200sU8lgCRbahI2ODI9atRrTvS3TyICHKKW2QZSrBykEPxhHScsA7jh4Q
+LIjMcxASgZCXUAzY14pDmhL4HNLcDN0gx9qAK4xh+ncwXbuJOS5lLhnQ4KfE4mARu4olp3EQmcS
EG0KlHiRhEbrEh9N+M9Pjq35OkNFehg4noCJYXAR1zJgFAA1/W3GUxJKTW+hPLRwqtOh1DbqjV2N
K7I69DegtXyVcaxBtZa46wLudSsB2J3EpeQm3kFV4rHtGyn79qANPZtLiiZ4BFAb63K9ciRk24a2
nUjstnH7hREdN4DchURz9/JFCEYGBh3c7koCvGtI3rfnHku49+0eoQj2spPo7wYGOD7t6FL3fNLU
+qcmMeEuM99UgsMLCOKtRIkLmOKhAVy8kphxZe7u24wnEOGc0hjBL7Hc35V543i4I+HUwiuvJLi8
uSHMA8q5Cao5L/Qa43d6ZKxdLh3A5+iEAgUQuu3QTbLGYKn6gcTkQxkMmMNHtYjWxsV48Adqvcmt
oHFa7zqs9VhC1xXRrAmwxD8ogeyaRLPbMNpvGv//lR3izz0M/2SN+J+ZIf47X8X/QTuEblJX/Ss7
xPNXnRV5i/vh5tHYfeJf+PVv/p8dwlb/ZsBQdS1dkNnokjn8dzuErf/NQPUvbItET6GyAf3dDmGY
fxMqDzuGaZNuq/3DHWFof0M7prp8B8GqMA37f2OPkLlhf/BGaHgs6ILZPEHEqoYhbRx/9EY4Kmqi
qHDMbWC5Px162np0mdWBeiao/irzT5c/7A+/zHAsVecvNVxiihm6/54qiqux0nS8uduJGcFaczqN
6IBRX6iVHnH8QTXx2TSCsnVVieno5s5rpYy7NANkF/XZO0eCPdu7SfwQdNWhBX8AGAD6BPGbTh5d
4Y4/layUC8vSD5GEvZaS1IeDasGEjGOABEXHuOOLwNkOjYCZ2sNi6pX6L5Lq7N/S2m5/KAmtjqCs
VPG6/Paq4uZMRz1x3O0UGNuxhY2rAxMDCGsifZgXiZoCSI60n4ZIv1NIL+VYn0WUZ4sb4ylCmhig
XwhF9s0H/C5N+2HpJOTYWsDYkhwK0GRFwEEY5oBzYASQqS9JFxZ7Qji61Nhpjr5jNiZhJIaGSEE/
Sv1Liv3LE/pKxbK1x+1ZrF07fo4YCuJ0CR3K6jzDzRfiWUEfu0xr2uuKDYjJNHjaLQAZ+r30gtxE
QScStK9TxbwzDCgDHfWaRxPalZykZ8eNt1gXoOFSDcgW8bcaTxyhh3OPzJHinQIRt8w0f3HaPyci
+MbtgLNDHgw7GDADOGf+LGc5GclbUTF+8t3+A38IfE8rHZZ/+LSef119/5Z32bmI8rb5j3+3f3cH
yYvSNnifTFeYfELl9//gDhK1UepZO7vbkOKKsZn/FOvJO2JOr8/ZIHOsmxxwqGgCA/B3DzIP+yzw
MAuuusLBxSdhXk3hhOKKR+sawuGwrZU/aNpSi4Z9GeYIXyvgxQ0iRM3Am0t7y5PuBozLwaYu6SAA
5g7WznRRX8iPhToVRN8mOb8UbbSAKxszc1xw3XMOXdXDQCi34f5IQ2Pcox14TcP8zoCm7SkR3h8H
RmJoJodMK5+7IT8jnCeha6R2nPq7SE2Yw4IwaRDbsVf2oGeYg2tqeop95V7G8pk2B+KM6LWmx4RJ
0C//w+gxcPk2cmGinXQvgtEuRhIa02Ec37suhEIjfSI76Nupkz1v1EPmcsX8xfv0J2sH+l4Xz5hj
2NYtGPcPbxMVaQfHYXC3kV4OBB5ibHICc1rLmVerPQK7fv3Xv1D9sw+x4yAIMhwTiZ/0qv3xwjB7
Fb+Yym+EQnkoLYvBVJQxgOFPs/LupYzyk06XUB7jXxNCw7yo4B22Cw39Vo6QOQq+G3UVVMG2797+
9XP7s2uWBEyHq4Wjkvt7pKumNnmeQRzY2tqd2xThhgTFbMFOxmzPtM1Fx7gRWlf2F+/Bn/xajH3I
Km1CrzXdEP/8ioDi1Zx0UJxtZqbfo0kKfMl64BTxd1N1/ioY4W01ztO//ltVIX/sb9uGqfGwjTVW
/697VEzQkzvwwUVXpPaLKLgP6GSiXkvv/BKQty1VcgYdr4Vx9Rv7KaES8ypEGXTDBM0FF8Q66A6X
bYmPXXa0YkL9YhYZXySAzfkxqepu8GGg/Ywn5GaCyS0j2ATLSnY2GkA36RS95LVyyQ1rT7gS66/N
sAzEyKri967SEUNYaoCVQZrDtXmmrwAh1mo6EqmznWuxAQTYZEGTesV7MAGxtPOADmsoJQcIRKqC
/qLl1FB8rkmZDEu/QyzhVz6e6JGAhMp+bweaTVCMicSAf5cw+2dZTNwFBszvsTMPqk+iYxzBk6Wu
XzlJ2nml11mQnSe58KTjfGcEbAYCp+w48baV1RrzD7y10QKRmE5PAHKvnSr/X7ZWz52mB7tlz6mU
XjCFd584xPPEUF1DeNNfrYmjNzKChTnRGR+qCp2IuxZOiJon4xjeMY4cSZ7x4BH9RRaqqhm/RdIi
DxRCVbkQNduxXAzy/3wl+iRwduFcj1saO+Q26hz6+vtumueN4pO92bsXR4yIM9TyqOtMqZBaH+cB
YHVaBbsJyM+yX6W9Az1MkG3kO3ioUI96aRZ36yxmI6JWWVCAL4aO0AckC8FdoanXLm5UWiAgXDC9
sKAv247DSWj0HBwh0THq/hnZ8HGmbAbLkWkL0GLBMktb4cGcWPnSf6TjkOYUHUIunL7b3NrbGkcT
Il9/FGJXh8MDFETUYb1aekXTbrTEYD4+G5+JQhoGuvensfQVjzULMQon9WQZlfOjLsK71MwfnIr+
Hi4h3SuLxPRKVXt1u3RYExu1NgFHeylW11UbK0uTyRrucUos6GC7dlahjUM8UXJaViH9Thj1jEZC
mGWZfm3m4g0mqolKw3xBqO1zAo+Q9SnSsbWAraIsYx8qa5qUC06up2rudmPmRwha7Au/F6irjdix
q2GVO5NXhcOjDu6PlBKEUxnK1GQ41lPcLaVDy055qYzndgCuNla4VSrze6og2oKSQXBUd1hdXFTn
Ns/bZywdUlgvbBNDuJWoa5IbSpIENP5tOC1GX2N3msclr9UynYjzEBy0PCOau5Wvu6jVKb4Y+Y8j
JB+Tf7vQrOmD0owjnEsuYjulsjpV10TFLic/7nEHhCB9mLp1gdXfNw3hXP0MziWhTVLFerEbkcdw
NXBJRCWeV6gJEQ5UVBe6npU0hWI0ZYl2oGcqcFawOetoLBxQ6CtQl+EyUTO6F0IqssLnOUgfY7M6
RHFJOk4IOVfy2uMoBOVFr7LSl4zj14ON2sTgYphy/B3IjClyRwZJ2GeES/XkFN1Cm9wLoYfYlZX+
MWgq8JVqfc34uHq9ql/CwVbIuEoOaqPNHzK3hZAF4ghMa1P6xrNZmScLpcyqUUOFZUjfoCtBzDRW
rIJaoG1EiNzMnKAfR9c8GQ+x2mNxKQSAzLS8jhqIy9kFAIrgEUpLp27sTKu3RsJeGiawIF3FHtch
sivkY9TyEysKDsdFP9v3zNMPc6jfT323wuL8kRXjhaIVeXBiM/0AglmPGSJnv3/rtfwhENKTXQtx
gIGxb2yx03oqVJNqpZC5r3mnPOo+K/Ocs8QaAbgoJACgpS+kXvJ5coaHRoF6Qi8s9AxFu5vrBpYM
yXOLVgVakxCsU3njm87HxhsTwhsAnSPWjMF1I45KMmRLxVutQ5hvImyDVjaBefLhqY2p/uG2ez/s
PitWm1098Dl2SaxvTP+UVtVj7pi7y3pww2M5IT9yUFqLsV5baKVKO3xOsv4LOXfk9cJHd0hswnjo
rOoNEs+T22jvibFPqnlfTVrkRW4BAmvCFwzAipAMe3hJMWV1YFSqtN2YSXWaR0Iz5tzGPNDnCD6Q
MoEcvAI+ATuduh+JQ1CcmYyPqYueIrOZIOkZYJmi79cpS32O0e++hfWwnCBArgIAW2h+1I2iIU1j
MgQnOb1j+AqiBjsBM6RT3zCmwu/yFue8OqHxXKKJuctqhrCQi8SC0vbF1dhNlFgkl5JE7a1dEKGC
N+1iBJayloRIoJ9bZWyzZTctfM6NjFomyws1q2QHhjDIz7xivsd4qfcPFZI4AFrIhAv6/5XRXlEc
XqTzOtFbQt+dfhkPnYt8yllVKJcXzWxfbc43O6yVOJswmy3mmVFYlvmA5JwOPBB2WNgHAOfD+MOP
nurGbTFzsWiG+iUPhODQ1XnkJ0Aah1kSxk90pUBv1NY+cXFJRKWP76vASd0maMn6qliatkGUU6eD
EgUN7g3DtXQn5HkaQnh37pAP7KKBGVwy0Woaea8Yzf9Qonc+5c3KBwy0NF33GXz0ZVTZqwNgBiA7
cEiovP0CZfpF1Fmws5psk1SRvdJDgLEhke6Lsu/WIhP06Dn5UUd62GlpPM36a+mCbWO+UTJscAr2
zYjJJKJMBpDBT11b9mnwMzMgSAK8SxdUU9e2zKJFm5Yx3plhr/nNC07BnzTVtlYpBdu+8owUmhEk
MnjO+oi8i5FupDBe+3p6ylhevCl1mIyPOWPsdIuqZonAkIsq3Xeu/R3HGsxap+aJ9sXLgIrRsy11
NeThqdDDVz94bbRDmodEHhNcvoh1d6OW+PPbUNve/i0RRMQzsL01SGGnEQGk7lIaDKo5LSB6zlWC
tT8YXkJrQCunwJHuYyzCtW04oBXnq9Kl64jB3ZYwbkg8fD8XrLlt8m2SxuSh3Ri26qS+FHNIlKcw
V1plqCthEH7NGkcvQhB8CM9prN3vUf6y2WFyD4T0OSxbcmFxjExVcIVHb4+6JEVB5QQcxtb5ClrQ
fCWGIo7EA5He0MbsFnGuMruwBlni8zrL3hIslCp7LlGrjLp78oDMMkVH7qpfYSxQoUwfeWudB6gV
S+Bp2g75/mtr03+lw97n/drNFXAUpnLFs47lQLSraSjR1FLwrFRYsUu2AdKgbeNMtKvW5jujVqq9
wskVcYhvmYSzKmEjD4D1rxv4B61nFFlPAoN5oVyd14WujwsnmbJFNyv0dUaY90JDEs+fSwrlEPb7
271/3CBj7PZZnHS402EtjzZ63d6B05GnzsYyHTQxyFr2VkX93c7FiQTteR9W7UxiQhQvXCge8rXs
9g4CBSTb46Yygy14+0PgZDSv0/YUqi78uSp/rp0sWiP9J+fbR9yhDaiJQxupYxKrG6IXjqUJBCzX
l/mgIUhvtWOshVyh2ZVLnG3XSFAZBlZI251qxOzxEChZshRae5hBgVbS0hEoyVdXR+dhznQQD/kX
IQtkcF6YHVLpT8HZ98cjZdK4cG0YbSQm503yWCURWN/iqx7GQ6QZS9XRPpzOejf2jjx+9i4Qk6z4
AnV01lqxUDXUhoVtuwuAbUCqk2PfWezr3XVEcUoNhd1dlilGSHzmzNZHM8xB2V1PKKaVCaZ9ShTv
EsUyAS1u9s65b9ozEpj2AwyNVY//CG2UmqEOxUPUamQ89Ura7xncjzK3rpP5eBbeS3wexbNFJfRL
JpXwRieNeQgyPqJKRL5WMzn+/naTD6myFxFpWcRCrn2FSxbG+MYAw8q8CIlTLRI4yFFWW15VF09x
0sIRoFa5vbu3e7drJZpNdRlNPnW2HnTh5qZcC9Gq7W/3HKMjE6yyoC2Af29q98nSamcJjf+HVmQq
EsNwR8f9LYjp/gw90mjH3+SyoSHi5Dvu/ScOTFsDYh92ShP+RnBFew9s3XJ5vsLcRiO7W46CwFO7
YO9M9HeCduDg2reMxdxkF2cUcVGB+7CidFsYOggCkZsrIv0+jWnY3XqYbew4HuA3NyAD3SkwhpWR
uZ7r7pVTG+WRQPtJeKtFAEPMN3TWTShaHE+AaHl1G3+DiGO9NJWvsY/R8NX8AbjrPbMcsVbNQD4M
Ssy9zfGyJp0BweSEBMX6TuS2Llt/t0OiTzJ7aeHWNLJ26xSGigaJI/fc87PVyJq8DGFaqWUS1MRD
ka9fSb1fuQ5aRdnCu7W5lMz9T/bOo7l1NMu2/6XnyIA3g54QhqCVSMpPEHIX3nv8+regzFeVmVFV
HT3vuBEISrqSKBL4cL5z9l77AaLlW41QYZOkOfrILPlsg/QXqFfX6LKdPvH3Jc05EgXg7OhTNjLh
i27ciddEBvwbjPwnY74ThmGdMHN31VGmAMWLRSB3G6GKSbmYQtBkaByGDqKLpFuRo8v3AfB3bs+U
cElcvQP3uyGF9ckJNOxGSX0j699zfUYyMMi7jBb5UY6PiLJNqMTko5oFbFddRiZHP7V7b0t2UOsZ
My2R7tRrH1NfAKxEKKDoHjQdIUCaNjkqsWl2KJoabQTa0SZsVDspxGw3aVzj/dpWHMvIWhXEl85o
vgJ9zVMcZ6R0IfU6fDb8FO0zoOGtMfNya2L5JPWYxkEi08NIx0OjykhoOu7aY8P4V6FooudeOOTh
AU/F1O3qQndPAg22t17i4v55eyJWGoLcOrRAyVvHG+EyMnqSRW5lCZ3BUSvvEgsTYArN02GSeV3g
mqK7qbg8Uqx9inkRNRonMfIgYD7mFXkGeHOLrgSc7wcjoYuR6fFr3McXAW3W72ddCucnl0R8ZBPV
yTiJNh/9Whbqh2j4vRGSAkgihSBk3EnHkfkDycCB+ZAlastpwdfYtdWcUCgwoXHzq5Ro3VKvnRhk
GJemUT8RgNPjIWSeRtJ3LIjnQr1FQwnlkxyon5cUYPnoKjEav/QX6XzUOQXqkvWnlek7tW1J4TNE
RyNf+7gCPHW9xebFCe6OXXrLJ+L/kNC4Q8leDt87Qh1xTYBZc5JD5Mfk1vsFzYaNxo3CXTjh8a3w
vv40twuacXS2CXEYyeNK6fAIOqppwtVkrOY59QLMaHmiMVyS1uKTbwp1eiYMLsy1Xd+N9b6ck7dQ
pQsjCcdBoinRJGhfc4aCZp16tO+5HUfkqY9S5BZAIXGOm57FKBeuVNH5uPCiFmRGFCxctDHNmsYv
+nLl35RYHUd2CgB0d1I87xpBewkZPbArqNy6COAGpB9jmA67tEdSkJnLr1x8BMNvoeGgsSZY6Vs8
QoHGl7FZCn5JSt8MredlrIxtrtCdExPaSguRavSFaFlw4tG/0OwCf/w6k4E1/Iv2Cm/zaBKQRFbe
ol3agNOWAqrN8s41KkgCQr9ONjnHFrWAnIMpTQpqZFRDI7tiX19aIv02UYk2dGGl7ZsT2hFzI6Ke
cYJZoxsmyQdZVgWHhr2Y11tZji1wwJmTiy19NQEoUTqkGxGhAItM+xkEAUrM8FeQHgmfvEZD+Czm
XNSTLgvIfICiwA+lj0YVHJIuowda5Mxcz/yF7XddoXac4+igSVXBrkSR/ESlQWoloy+wpgDeXyT6
D4za8nCAhWhVgTvGVxgv7wiu99xiHTyuOzb8Rwvt1kakY7gRDarEiW1Oq84BpnWAk5aP5HxX1n4j
yng6Sw/58DasqnLHpOA5VjtCwUe/pCMlyQkuVTPumLqRmQLHnvfjCTkExVjI8H/UXxsseHaYzY/6
YgCvN94HU/hsOoJyGklQyUJdvFrZMeHHGJXEtKLI7ANEya4uea4y9FnxjEN2NTa3Q0ogUXZMc4l9
TSERnQZzdjPo7ZkIDl/r5IcaU4K5xGe44WeFJO6+FGNoZ/FxsRIdWVHjW42IAb7UP6Q+e0E6ecxj
qBbWICZuknE+GiLgaXEBmxZrL1KwkOvV1ohE1XpLyzYhljCxHAHWvdpBVOVELUGJU6boHcGm9DM3
MUHUIMVcWVO+g0VGDSgGNV4wiacaII/b/xxCsUZ+8M+PG4u2JgTovdCW5gHWIyFHQnhteAZ7Kc9m
2wCKBz9amA/tQgLLgtNDYV3aTIso7stIQVk96424//nYioI77EY4Znozp7uoFMeAgewymgWzOsMV
aRbgTZFDtxjFrT5mCjGbirQnLQSzMHdMaU9CJnle66OfQ5oihIq5d7tZN8v7n0PQZxF7XHSUXZQq
v3/u5wtLFB/p+U9uiDQPBobpJaFyC3uEppUTEroDQ0NIwSuptEX8IqjcmJYpW+N213M70g6ixS+C
II0SbNWq/POgWRXiJ7Wf3B/JDD6I/c9o4P9ECQ9z9f3f//X+tS7Ecds18Wf3Z4GBpOgag/x/z2j0
38f3OP4X3/KHJkHS1N9McIgaQxzFQFvwB58RFcJvsors4B/Cg38IEmT5N1mRUB5oIjoBXTatf/Aa
JfM3i4hh9giKaEh8RfrfKBKQBPxl3rOqA0xNhb0oM0E3Ve4Ef23uizp7NhS98k2sEsHPZhLzhKxk
ZlpIpzRGTJoVC0vqWBykrlcfzYULXLaaec+NxdoO0vLUkjjkkOw84qAVJeDkjEo7QsuAxwkHEY4b
Mkgu2sFqkfx3yHPJ8tmNPZcTzWaQvrTejkraPsB38MQu9g0VENyMI2AvBkygBQIj4LdiYZBxF0Ng
FXwyeFs3HFt/lib9zURxvclQBtjcJgg+MUfFp5it6NCOhq8UAXxUYFz3ywRkQtTJSCijKfVQbl5q
xF32IsJ1IBsXk2+bmKeuD92l1R/rImLI0t7qcvJVnStxETr2Ulj7pz70l0RZfGv1KVClAmMjjFVN
MgTDWmOLcRBCqWRyFBgUYZG6mkGH8bNtqg3sOEL0kqrH4DT221HQPzptfkZS1pCUaVxktalgPK5C
L9QSY53mlxm8NSyMNUQlsVRo7rF2Hen8qLXRPbdm8AubBUEgqZV7k6ILRGCDsIx73Ya2SFMnbX0Z
Kj8rW1v4gMu9ZBh7qBHhidDTYQcd35EyXd2X5fTrh7Y/9sKLEIv3bSkv15w8NziXbXgrYhAxBn7u
qFar09BAnJapuHfU2r+gKYyHOBI/k87Sz42BoiGYSMQLxY5QCWLVahxDdtVFxbYqjRpFL8blP11z
/0JasMp3/jS4/DmRdd00uDhE0TIlc51i/WlmnS+qiieg1W9Fjc9ADHpfU3rNjaZsRiQ/ACmUSJ/k
9+JuS95QCzt0qDFHZyo2vkhu7wYLjpUAcgBwRLkd00G6GHA7nXYZlHsKYt0KH6Syggc3m+HeqIZL
nIoDSeXJzFCy9/Cix9uxl86ZlFa7ir2IJXT5fsKAGY61sYWatkbgGrGjgEk/DtYocZW5Iqi/c5m3
2whCgqtnfWzrYOuNKn03hqV9blEEW4vxNGS9do1ATA3L+IYyOHSGllOVOQNoF6TViTRfW9XsbGUN
96G3JkPLAPVXKDT7qDus239+wWXxr3ImXnFVNNZFaJ0PMolX/zazr0wmmmiqi5tR0zCKqMb2HbZW
unbKSWHiagUaJM4ovMuOU1pBNpmF+6ka3jpREIjZqkhSmhVyzfvmU+u5zRnZUJBKlTdHwNNgdeRT
LMWJlxByRCHMgfE+IYIhrJa2GqV9Mo0MyYIejHei3EtJueujFhTQ9EEsUEoC4PAMCt5EqR/f1xGs
LjHGaLKY+VND3tGI3PJRrkrpwKtUHAVZ2Zp9aBBIMtpKWE/3mhk8hdAIt9AFAMCgTrDTgs2lES/S
ZjGqVxThyIVIhcppr21V89hCv3fmsuncGsybPZjVayy25uoG3zOXzn1xUb4KvT+OjSyxHR4x2lPB
54NU24QLlU9zOB7VQKE/Ihpupwqdg6Bz05tT5UVJZdhKAg2ROa9FBhx15CgykIwY8mR5RBI8unTu
Q+dMXEmgM4ospWNWhYQ1jw1bGkqQmGsgWptYL8ZKayEnghy+4Fipj3lbxjdNpcrrWqC7bRLaIak2
URldO1Mw4XFBamPusnI5QxFTb7+F84pLtoChKbaNk2TCeYhoVJENqiHgkB5Bh91hma49sU0nZ55q
ojXaePTIJ059sgQZNURGztkMhWwhp1KOezKyq9qvs1QlZRxF7jwehMjkTjJwSS9DNR/qWNwoFUZE
5MIO495+p8LhDSxztIcMzWhtCOYe+DqxnhK7mAU11Y2enU/vfd7PcwiKVMu3XOhfHVvFTSMPwqaX
saYHZvpJEkfr5xnsEWbEWdeJJ84rJm10HiDGH+m0OvR2q0PPYiKjZD6NI6D6maiqADIrDcclvZvm
ixLl6n3QM6YsAm07xeAOenZEW90yqtPPwSgqdjJ9vZ/5y9BxpZVf5LT2LK0D6hfMDuXoG5luoHL6
JvWkSkfjJdO/L3KHYUXL3L2AOzvKk5+IimUPSZjuFSbWoxwqW5rHrTOzpbDCNDz+RJLLZnWPofkT
ou7o/+dlgOL4LwuvJoqmbOmSCD1IQRyDQOavC68cDkEQ4pK+wuzUNmMk6Tg1agulPvuBQVt2i6U2
hE2aeHmJQW+M3mIWbkeCQcRTiRmKTuMMapDifSm4vPJieApxhdj09yfylaevJRS1W0xLEdZ9309H
ZnibTKv3ZiHoW6HBvZZXVbcX2IjmkdKda7N6mSw4HfUy9bsRwBtcKrpEIwX60Qqz2NWNbXQndhjA
5bDB50JUCtxfdmht27m5LEFPUIpv4j/6QxT26OhkCTN1FQyHRZZ1G4gfscWEB6Mp8cqGFpoaBfz8
KU5c9KoOMTagiD/ItAn9XFTzQ9OqTl9OmY+nbU/ezOrKZu2HDxnbmqLNR1xnjIA7gXxqLqyjUkGt
6kQsGUnfIfDQM+KYBINBHNM4rwNVjZNL0A71LD4RGfFGZvWHDgF3K2Mys0Q9JAmBfcNA0HCvAetv
jdGOgLt5BSYs11A12bbiYtw37WInFVPyhQv4oFsyWQODMnhxgCoFX7R6GguFzNU5F93cmqnLUOcf
4pC3t5sSqGVTlrAAMK5reEeR4PntGv7esWt3wF+QmB2Oq/k1/SoNSd+ysY8FK/JUAwG2qAjtVU7E
noRi/UEpoEyV+VGCMF/WVX7sFwPj2Hrwp6H/XWGNPBpO+7+qFtaT8k8yJ05adL6mIZq6LiPt/RGV
/qlaGGmqCeHSBFfgv4AuhtA6BHplHZZObn1RlZ+qJvcFYZmug/aZLNZ8Usk1xOVG7s5Sv4sEwwhF
hrFHzKiCgbY4sVzKoB/k6ZiPeOyE5SrMbQI7VRe2aWNeBC2bX80CGpJJINwVezT4aUuMt2q3gk/a
3IUlh6BIayzbMpvBUYt8OtUla5liNIu3xFN2lEMGqLk+BjA2lg89HqVDp6WLO5H01LXKaZjIpTPM
40S0iY1wDvYYTJSrxv6eIpo3jY3wE3tgIMyL5I/KApuJae+RJICOK+c+wZoNQysztobWOnXcC95/
Xi7UdT/xtxdeXfc2ki6LisFW/6+rRbEQ4SRFoXHN9KVzp0SazgzjQu8FskhwXwDa24oqMz1k0t7Y
dRtLiA5lG/fHSpNUe1aJAyMrm1RAwa1XrvYMDJ3siOpJDESNQUsooD8erDNzZ7DzaHNKU9LORUP+
EwbGg0RlsAvKMMPSW3Wr9NXwyTlmT6ANWDlmJX2QwCBkqfnaFIh8aVJGdgGQ9qiDlIL/3N66MGid
hRBvjyp5J+Dh+X2n/W9PTsn6mwhvPTtV5tCSJMsGFI6/v0gjY/pmUUftSo3IHZOo4btYurSL2O+b
aBC3/M4XXU5SqApEA4r9MrFdAV9aD8wS84GlTrC0An1gT5acNhFJT9S2o6skYlRGVWNNsSSnSyRs
K9ZyEq2CqO8gb1i3C32HsW7Ygw8/GXXyDEZP9cv2GOXDkX5Y6bVVBKNDRvlkhuBL9dzaWq3xgX1Y
81kVlwcDJkkzIfepMAwuZhsfhyF3pAopUiOueTJUjI5s5hNjtWQ+ZyqLXBoP4kGIWxgbOIBKq1T3
dVeYx1yEIAoNpSfOHCwXEdFJGEcvgqRpPnFAg9A3x7hXvZmYk5OhKyFChUh9ECVykpV00Q95Wykb
CgkWkj1oSCYDcc7+SobzGQ0jXKwJMInIbKiVBJvWirmBHPCij1yWI3sddxoLFPAm6Ha1BAs05jqg
/kKXDkCKJTqXoaULvkDRdC+pI5lQVgM4lVjB09jMsL0jRm6lfoTl0V/jBcxkFwBg7Wr9vJTAhpmo
REfcsy+90rJstASOl+mHDIDn3UwJAutM/LdagASUmnCkFMdvq3wh9sFUTWtpDjIH5QQ4kh7zzc8d
SI2Ke4JR6iNZpOe4Eu6yUTLvmlrA4hZlMK5kh8TB9qxq464WQYiU8IVLo5T24F2ZRgPNTQwBHbW+
Q6sXPilprm1AU84XgJv7ZsU9Ij1/hkkgPY7TmmbZtA4R1jO7Tmi/qGFIoYPi7HUCBq3ENO676jGX
8+QOvtC5lDsi0TQLK2TLyhPm21gelEOLCCGvkTyMKj1iAjK/DVpxDgJOwjOZDqKKJl4GfnQUC9ER
i2fpVS1Iz58PMXahb0o+lTIvERtSxXFJse1FkwbWCFxpyssOPeBItcSQYOxuCh1BL5qBPBodZgby
Y8UTL675P+h3Wcz+vtRZisp2VKK7/tOw+duOFBQWGZDpAIZJpziYcnR0ldYb+5aOypmb0nXRWfoZ
kal3yGBuchRoG7luKzcbp3o7B3XELF2noliNs4rWEDqn9m4c3At5cVHlpHhYCUtyt1xEGaFODAyb
ZkMkP1poBIBy6MqG0MxiW8rVAxNObSsiRQPMxzqrMD7bxFk77qKAjO0wRAKL6eFrMIermCnWA8Fo
XsnbfB7SAMQnmc8kqxJWzD3TROpQVraM6AE+tyY6dGd6QB9S5rUjEklD0AM/kKoIUaAONEgISKMf
Da+BVnkQFtM8B/gM/D6n2VnpdcEvDos7BjkHshIwR1oWcdFF2L8a1bIDcb886FKNgjRkSInSmElG
dRmKTqMhU0aPylLXfkr+pZMJU/KQBzfdWv+3uAinKTCznaWSa4ekFnBZwOomGuGFkY54ClYATS4q
xyRAUDKipr+jUnxuUZ8RMi6nRx1GxW6I1NwJZ3rgVm985qthOezJMm2jGFeyQuu3KtGoKONBWsuZ
MAErmCFvxlc91RuNkunKhNSGEa5sW+JNNzFTYpq6/U5J2dBN0kI1Hwu1h+9kS74s+Z9GHpzlurRQ
wiIWjsBXbs2IaMWuE2BqIOMBuSc8xQN5GTSIxW0z0/Q3CNFwe4qOspS1QyE/MNKtoV4NQKgCmF1B
mWhur0dOrKCwWPJxzbW3SGmE4YUsR8cnGNU1ssiqT/2MHHi8JslzlDAGqSdRgSDQIrsNJRONocUe
ltS4IdFnckVjR2vTz1HLpFupd+lWK5VwH2PMu8OYg4KtIzqFvvanpN5xxw3ehbKdnaDjigylMdvB
iFZWbuUhUPP0HJsxrqM+ewQE9kHDRjrV60ddbR2scLkCZaCbTjPzISu61A2JoPH0+CknhPKuFVtC
9CLFsIHCZMhkRAacjJB4C630asoGkPmS7bea/gqa8UOvTf2SPMEwCvdRC11v8rFGlpdY+Iq7yGTG
2piHKMNQGBpwbedBMx1JLM1HdcnyLV3E2hWSrNyimtIgnOlPAhwfUG7cKwme1oFNQaePuP9ObT5v
5DUqgaS3yu6mItmFWvFYhSWwZ7EQ95X4MCgNJU+pxK/mkPt1c8JZWgK400yvKwnJxtF0mFFxekYH
+wb3jheSfgsovosvYwiuRhh0LwQXy/JazU9pwGlHcRRF3fJST0xAunRgYK0xx59ZxY/YZFNs0q/V
lBu2qhuGLyfacVCr8t5YCRTCMGX3ldrc+g5HfWbV6AE1KzsRec9sKaA9SRg9NZkAJDDsk+cilrUV
7kvYhWnl25zhCWcLcx28BtFLLhm1PY6DcZ9oFT2H5os+hXyOwspypjhO8f1ECwapTN+qA06qLpa8
OOzMB5LLNAUisbUTYJ8cTTV6TIJOcKvQz5Ku8esZPd7QavlBB3mP4hI8IYnfgZ8LZutJDV5zBXXs
Vaq8XNRKV+wgOiFbixcgUcH9pNE4VYci2zEV7JxeVYK9muZECGoxHmQJwhgTVpQaE9ExXT3ewhLA
jGzO01YZ5n2eA1D5KZtn7R0xXrNj8w7RcU5B9pPPVwizfAYFDKRgW/XJZ5aMmSdmpniUaybwAtHo
JM6hAitJndPn4CiM9XIeB/zPFoPOzaCqFLNMpPxFUl6NgiFh276SJCr7IgyVnSVRJKRdottpbIxn
KanfFprFrqjkK0RovDJDsHjRrHsuFnj6Yj+eswqqQV0ov9DmA5yZpPlZnYu7sEG8ieyHNU1NG+z/
uofKEbxc8WLSOyeDBpX0FPWtr1O7/36n/L/J0v80WaLCZ/vz7ydLu6/3qPzLYOn37/j/gyVJ+k3E
04rNU1VEnUnSP2dLksEESWH0RG/GXIdOfyR/qdZvIv1x0TAJ6sLOJP1zsqRKv2HusHTOirVgwQn7
v5ksMYv6e/2z/giR58WMiRmXYv7NwQSRqu41I9DP0pwMflqU9shdEzzhglKjirNVwBIBRf05VLhp
PD2M4GAb7T6T4naV1fDw55C0pAC0CYE5PW24/c9hWfWP03r4+bCkH4GwJ4sQWMixr6xyyZ9DH4IG
Q7v+x4e/f04oCEkJMMGnXNMMg7Oa/EAOP4/kduKTamNW6EGDGpBLU+2rBI01kWE8DGpcoSxnLJ3l
81Lr+KOEhtiElXxgaKRBldF9oBJKY3X1ebJGGvhRjm0Wr53dGuBmN+pKFmOgMHqdmZ+iNsfgj21Q
skBgKV0PG6DQUTtYxq6d0w+L+y3LFkKFaNVnzqtwk1hEyavl9l7Q+FSzSvNUwYB0EdbVdQ7p4QgG
zylMzMd+tnaGjBoagvxOkeleowrktr3KOSecF3iM1odt0/JQXvWdijTRoBcwDazPU6j0cv/ziBxL
Y0f8TJ2FaN/Xg7TU0VYc47tpaEs/bmY/XMV/KRLbFUZYh0HsTyB7s0ofPInNZfeexOkhYgPGYmzQ
R8UFS2rFLgzZ36nGtCMl9Zbnce0QxLDvVmkjWIFiL42KSoD5iM5w5d/98xBqafmnD+dVEYlkNLlM
ptR7RGOW+5+DuBLufh5hAvvjc7Ip6z47UFTvAPd+nvnPwfjh760HYaGbOeVoXRIGMLCueT5dkgxe
mG5l5qW3BTXXBmS7gfsqTOz6ohyllq3tpn6UtZuR2tNXg+NoAiVglx1kZI+afxA8CbvOJvOCLRJQ
G6+KOb+vszLhVsvEpvVXHtFktxQ7fxpg48tOSzyceNehyh1bBMC09A7pWh5tipf0l+RAHn0uT1Hs
UucpBGMgCIE7ClOoXe6U6aZWX6Xm0XlvSFBoGNfMMw4ER+r2yMJGuz7QJEBfg/ICJoQ/D7vlQ3yM
kPEspFNt4itcXYM7P7ZlmF7GQRd3TNIgPVukPzQO3XFDPUKyA8mmFq7+ndzTbCIsQsazBCEc3Vq3
KW4FRiRPf9J7KMfrywZtVAP6pIJudWJ1n43bhH0tbaHI8sG7ZrD9wHhPmHLtJjxX1kf1xcCAl+9u
eIgvlFw0mUO3O3Y3UrZ4JYjvwdrcb9Xalglwkk/ziq7fxIfyUgGpvvL56pXMMPcdXeimOhD5Ptkq
1oNX8M8MWjIoXQN0Q4eEqYT8Veig6HM26r7VN9OwneN7okkK5PXfvb4Zm09cxQakIyyqKZoge/kU
wfR2kKE3vLod4jmS6yxbfGcSgWS4ztz2TLQq+Z4TbVZ5Dzm+vyrTobiXH5XnHGClxhqCzxcegNNe
FNwFDE1vwX7ZDY0rFq6CmS30dK7Na2Xia9jAFcVzyKwd/HN2048AmLrn4sN4LJ4sN7tLxo0+ukZ/
sJpXC9G8D4Ne4F3EjxNsqfLYZJusSMMnOkZ8DOY2PqGnEe/n2sk7h/gg80E5Ci96ZPPHcNqq7+r3
9AD/NDzo+2rXgVy1cZUJOBTQ5n2VrRdyOQTb5BOPEHakOHHyk6ywUvjqE1FlQNjCTX9Jy9twrJ+m
e/mNmVjzAgF1tGxOtuFoVgiKNrCEMhIWsPcC/HU5obTMk+EO4zQ1DvT1TN0O35qDG+9EYgEe2L6t
2kR7IjSJyRc8O7e7ILZefll7kknajcxuwDXsdK//sj6jBzoO3+qXstfe4y/rwrozt65+C0l4oVzd
5MtjQMrCsJFHWhCH6r6FrN7Z0jMa0Nq29vDtkHvrbKTvCp8N4t1cuBW3A9wJy6Z9l/FMuWXmm5wP
Oe0LN/qqW2+kGe98DSfA2MMJkL/+rB5JvoQqO5wsB5Rq7rQuElcDXc9LHGwQE51G7H10iw6YXB9q
NgSgiVgzYOn75q9i8eYncXEL8F/dS6u8snYEM8PszaR/sWPNjKsWuTxo4JPt5Pd5sUsGowjwNxk/
bip5sm7zigqQmI6vLtzqNtJ1cNtXKXJ4zdt3GPWe9FF+k3YMVdgkQNyDkDKwRKF2fJkftSPqWZZF
5G+uuhvhchEKZGuP8etCre+VW1bL8W1IvGVX3SedLxGyHWx5LyOkdsFZxI/3EOwl1N6dn90Ln+T9
8P6OAhPwPdde8TBFDr9QRtuLCO/YPwXLDr69uCLzHEvwTP6OcoPLoyUrZDpouO6QhHKjY92hm/WQ
cFKCwxfckF4a4XkbqUEZtVGAiyZ+Grj6hcv7kp+Sjwjfwmd47YK9RiovC4jyzbCNjRRuBIxkL+Xw
mNSnFF7yDUbyJHj8mKCyE1KJhaMhvLVzQVngsfFrPokafglOFhy1+T6dN0PohE/oyPLySdOB3jV+
2WxSlc7KtpOeaFKK4qWd7nBOR2go4flHNotHnLuBStCjm2ffeeKLpIahtbhMLyi8cAzwZxu35RYM
b3L7vSbycPWSjigbHpOaATMBO/WECSO6UH6GSotLnFziS1gs1uh3xugdw+8NOvXW4p1BuvMWDc8q
mZ/EcRLK+Cvb8Q8rihdMLn8Y67+4pTbbR58hgK7NA8OxS5i9pOqJDFOebmcvp3FnBy/NHqV7zK3v
INLQwImH4CT8HPQjLLM03xXw7nqPsA8592mGyqUrRfdlQ+PXlbrTMGKsB/5g0x6I851UnrAcLmQq
0d7cdc5KV9rQ5d4hukxYxhy1vRjphD31kL5ae2WfXPXD7Ktn5W65Cx7NPWd0vpEOwovBOJ4lJkVm
T0DsC08B8mHTko3gRJJXKGeaiU6WuFLgkyxayDcZcr22Z6scXDN3fCg9sPreqkLckemDTLcgDqM7
pxPpgCeYlvMBCLP3BMOCd1D7kqJPNfIC2Z9WOvKmLFGo2yY+AWS7m5B9X3zQ6etv4vYAhKomuQrb
UEFYIUUk4S42wEMsRbXkYheX6+2YPCyl12snafAH1TEzXAg2/1+u3DC7kJOHAS5lm8jZdWUhelx/
FMy0u4h0HqrbDX3477J2mkfhHqGmRII5t16d7iBBG5vkO04vcmKvpu0JytWWpgoMNHqnIwmOPab7
LeEe0Anr2k2Ug5U+GaMvy5DOma9v4k/1uTpZrxh7igufJe00OESHiUBeKg3bfK4rh6d0lUFEbebj
tDU/1Gdi247ZdWZCvS6n3S/BcJoz0Z2IE7Zd7wxb2bG2ilu8dRdhO1wWN7wXpH2/a+/Gg/Ja+xcd
B9Z38zadAaaadxU/Y3Gjg+oXNGWcqMdjeMqd9EWEhP/QlLZIfNeB1wjuINJ2gynQDaNHS4YG5arF
XmEHen1In5D4dAQh2r3MdMQZwSNuxQ/rVXzu2+dhdJtHQoOHS+5lZAffkJrS3/huttTs2rztdTy5
m2wPZUq3k4t6yC7z8/jc4M5dXSVxf6guAkaRMzcO4JJ2uWsfxgd4Y5yxlUNCeoc/LTsXe+NJely+
ownlvJ8XJ9DLe7YBY4WWDuOWG37299W76jXgL1YOIecQdqdNSicbgPW134U34cH44sRpttKj2D0j
bNCeJGULMpEhB5sIXXw2l1tHUcIzeUcsLj0RmwlEu+78ZrjCcNPKLYSCmt6mxwg6TZHzb470fXGO
DazwyE7fkgv27zrw2t7N8BR6Zc8I/xrrbj9ghdu0OVlzTIY85Z0seNQp0rvb1nflF/dpC0JC7ilP
jJqibfkFKnrbnftuRwapHDyyq6rvukfxI8fA/GJ6BL6khYeNC0pu255QYweLl49Ut/fDtbk28kmK
7eGqlFuMPulrPG6g8pqH+n6W7d7y6lv6yR9fK+6IuAuMD1cMY+99fc+cFeRoS74g32+cZdER4j1j
/vaOuCT+awk8U/KLq9rtMgMIJHYtwPeb5G3GXH9O74JnnlHPRGqJ7SK8G8ot3TWSqdg2Wb80yvM1
RNCu1Au09Sa+GRVSAB8nMj318YVRLLBBRlq0vPaadDfueM3x6ajHcYEECLqYmjMiS3TTKPgA2ZYR
M9bDDlRGwpKrfgcr3Nz/HIyosPZrQJZpNm+BgtiaZidU5L7/49HP534OocpXLVGlwjCJfMhoVB4q
RIJKFyRO08qY/aDkUu2zXWbQgofs59EoTX88ygWB54WxByeE2pIRkA2Hifk1OXvrt0ya0hX+v/1u
tSKVVlvNnp3mGwmpc6nwUjfh4MoFlaLW/mjv2Gf26y+UTbadkCnPqQUpPZfIdhpIcFSX2WmDotlb
Rc1t/+ehUrHPnzPMOfI9Aw/UnV35jEjgO5bhJ9riiS0avlLE8iE93a3WbHMmXYNDpgHu2wnFH1dy
se5Sxm9iIQ+Nr2CvM/ZmtSk+dGljIm8ATbARziI7CXUjvmrcKWxSdxj3tyCAxg2bydOAQ2ayhYRc
iS0/VNXP/Qm/jS3f9JtymiW4cwfB9DSDCEFgh27+XTzP94LbUYvCPuB3UH8+Q70NjpEdnvpX+ZUN
0nLgrz8nwO82gt35+sa6zJHTe+prf6rf2HWGIyAD8modmqi5SUTQBv/D8FxDbHgFy30vvem37kOY
nfCbWTovtPpabg2k5/CxdHuukdG40Hjl7+EruWeTWmVX7QMD0oW0CpIy0uiqnUH2TR+FV+woPJiN
VMfuyJBj4Sr8JZBw85L683fkSW8Jdd//I+o8lhtHmi38RIiAN1tYWpEURVLSBiHX8IS3T38/zL+4
m4ketsQmgUJV5sljPowLno9cOtOeX9JfimI6vVF3wo/2r/zEvgKNb0oQoBFIey4eyWX0O/xaBPYB
9cey5XtzJdcbv9i4cjHX0w4KSkG/v7QBd6SjHj6So8GMxY19bnfV2TP5t/Zzo126XQQjy1ZeZoRG
ZC5irwY7l8nk70hURoqVFiV7l24mSLxrhA5Bv1bpweDil3grpgtu+x76VeiQLYp81SaGvERuPduj
Hx1Ylcjznt8p/gSjNzxW6fPIpRa8n8mZ2MeSQ/hmOKQmbPXtgm/VMSStymv9ZKegaIauY/dB9y1z
C35511pxltl5bggtbR3rm9Qc4doh3eL3N7zwKrzWuEgd1QryB+f7K/2zsgdHkfYSG8uVrEnVHiRH
w9N49Bhbq0Rg2carSNQ5AV8kBfxWm/zRhHT41FRIX6FTErLm1TcCAyVX3UV71Ysgi7hQRMegfoVD
jbsGywghOi/pkCADckHZbK0j4lySyTf9LT1ppWs86h0u0aTVnMrP+IrvpVK68y/sxEs4eEbqRLcu
ZGU63BfLG74BnGF5xo95pLXUE0/+Jecc7gUTdzp8vgezLYi44VXeNpvpwd2oA8uvTiGA0Ies2tkN
0mtxpHvp1yJwk3yqlW/RCKDq7ktfULbSK8X5pSo80sVXOnbp4mZSY+DCYBBsi/HCRpXAuyB4+xOZ
UOoruP96cBYOgJkgXXq0otc1he3LONIOFOa/SXUU4ag1W0ab1g/FH+0p9hzbFSyTUJ1hCuyhQBrJ
uAIxACMg3eYu/iN6eTjQR4qRM34uh3D4wtg+ZhjLOdHyIQK9dkrKUo7S1u+/tO9iYxQYQ+A6tAMb
MWQvhGmdv2kPX7xP24qENTgKFDGbCXE0qqHIeSo28/IBHOzx/MCsLFqCHhNg0SWpdfqW8KHfw6FY
8ZbWaT/XVfRp/oEiQBi8sjCybHWRWfm6CKcvoALCO8239s0iiclwtyfBqT+VxdW+2/lSYNue+uja
0/f+jy0u/qiIXMrcMqdW2w/n9oWBi0FK6qNC99+wSfK5ACe2+mXUXVCu9Dx+wjAAytAjBxxr1h6E
cwoG1H9P/Msbr/2cSazloo1HtJALx3fkEHho/mvBv3KfGK/iE8YcrNciEIB9omQ3Hi2aacNtv0ME
Ayz1o9LbxX1x4aSejA7GnL08ik/rddZeENOPvStJTp5f8uwNxeLzEZUO2qmhCaLx2E4rzMIWqqcv
U8jZCzgUHULBRw+hOQjwmKdiGG+jJmCjZ79M6sPyGM7lbtiE15mhENMbG023r6Nt8Li7zW924SFB
1WNoHKHHRcFm2S/moIh3Fs6iuq247U326F5A0jY1AT634oKysz5W4x3Ui5Mo1M7oKHmwOXKab8Mz
XkDQ8IZ98OwixZyP1Uk/z2dGxKjfsdF5HlqKBXQWO2IAIXjY69tdiDPjPta4zt3WnYLE7Ct3nkdO
eGAXa14SHFTYYdGjVt+cGu0cpBABFVgcPTvvvrxlx/FsfEJctJw8csW/Sd30PHLZXvjuNTdTfDHe
zPGuqHwTJDTxJ8MuKSOIwaKKMRgnUS9uS+Hvv+vNjVE98TKwCZgfLs4dcRcUuMTs6bPDoDq1la9J
ToJZPsRgg7nxLi4R2znIDSWaTyit9UzORACEZf5x1ML4TeZAyN/1dM8JxS7KwsJZ3UBUzrjzbXyV
/zpu85XHTdedAjXq4IPd4cYky36I79/o8Q+qqPsNG8aBwIOCf8ls43CxhYoaY0/T81jbz68YngKT
gHfYzdgFfY5HnjQ2bMKeUjK+Ie+hR01vsM8IBsu3zRYnaTTnBsup3NKhcq0EIrRkrIO8ZcNTKzhh
GqiEka4bvUJ/y2fneqtXpIM8F3p5yIml2iuf2uQZT0LCPYgQNfZmZlBPvlmcelbjb+LRHvsa9ODI
ywoywt702TOaDWYmSutBxxSRbW6r6/qd2VlqD6yT5cg4n0m/V2y075w6RV1veDgc42oTGecsgZLM
UqCr5NhmLosPfOgkpUNISi57uEevC0UFTvG7/NKxwbQca+ORY6OpvYQ+OYR16FsvbL/26Ol3JsAx
NRReIZbPczf+Se3VMv12oLt8EW8cioCCKE2H3/LSRtsySP1EO3NTlId6iy7RTf3VKP9fhv1A5MuD
UCHEDna0scirB/t1pZ/0HEEgcoZySwgzz6jKAYuZVwAuEuL+eCt5MCGPsyQe4x+1V83IluGQAy3B
elUjpzlJ3/PgAUwu3xOXgnLu0r1pCEPuJANhPRm54aVlI1nh6IxusdwibPExLrrpu+Ire8UZ4BNf
GT0mU8mGJQOg349b6QF98Z/VbCKkoH7sMNZ5boXpB7ZIG+Br/8X2q7IsbxySJBOLVy5s2K/PbvtH
LY4sqaOLw1ypOgpfHOnZDkH6zjxW7xKOAv90g27bX8xbB083haQuBiA2GffQCXf4Tj95SV2BVRHI
sgfTKV7o+T8NPMmQb/3JRPpVbt274230onvBE0CBN3Lw+cVzQwZbAYXE1v/F7MAWdjQ2ZpRgpFRq
DT9py7vpIP9j14UBh0MTutg9q6y7Pn9VKCkYpLgTK8EmXhvFvRf+ERTGDo4fVgUOlO4Whh/jH1EF
u/Rcv0YbVusPHzKs/bY7AJZWZAW3dr0LtyqlG/5JR6wUkk/zXr+oHo4cQY6xFAl/Nr5NCDlI7vnH
sYw7HglaN0ovbY/ZD+OEg3TSlvNMqBQYuaO4FOev7FGNspElP2dAVrqTtpYZoYQ9ySGu6Hv8jsz6
8kBrN3xb3zycAiFoDxaL/Ct3LtfPJuv5Hu4I2mH136bHnLo8UC6X7/czf1sOzbW9sSmm4CfgN28J
ZYInb9WP5dt6wPWZb1nk4K5LcKZ6yvuXeP7hoKH8Dw/KZ1i7sb43f6hOMId5PhGKbePXgvLhTbtU
ADrXTOYjEzvn6gf5jSil/DFs+j9EqjRlp+w4XcR3rbHLbQ7B4fDcq4ZH3gbtHjRKaOQY3/A0ydvK
s47RGVfveDN56ql8UoFrHmQYn2xauzwknrLBc+ps7afN9Dq+S4F5IKK1olkiUGetHLoTkDiDitjn
buDph/le7lFdxJi6fqNkGK7skXgDqqOdf0tosweiHHBjoX0CczbJnaEbY+ejmqy8piZ/3FahQx+0
gHgCxgFvYuLSTOOKA6iv4AG3+CYIb++QMjLDJPMyK4DaU8Lzufa9/dzjLqg/CYu2M8IZBygXrnxa
HHMD3W5WMIzZAOo8V7Rh11Miy5tc8igQK2/8kXbNrvsc3wZMWkdXfp8c3eWmUzH3xD3THJ7o+ihM
Xwnxkz6xk9+WNzq+PQOBLY2FcVulDsf8hWTpHFstorl5RjK7/RBBWtn0ow1ELdaO8BVuxvfpn8jX
w4PrWL8Lnd//dHe8L6xxk1/qzumxg4Azczf34jfAlTZ46kPYNVIQv073sfG0zl+dNn9TKiQ+FWg+
Uv9K3HTKDm4/mY64kQHEgw+VhBzpwCFeRIIoYzwknJMjH3CrIaDCmD612BEP4D7zdV4Oioc67Vq/
RyBKjKAoxgmpQKheA5O8qtnnwDdKtuN7MqIR8q3ZmVk6YPMHkPQfjHnBvLpXbhsWmshwAN5sfEJM
yZ2ByNlGEEvawm/nGP+UO0MPxJFFFGiM2KRNclaWo5S7LcvCiXqnNm9tH1StTyhGTBuMIWC6qZjs
zRzQLiKrDWmz4tPOnwSdOCCKP3hQONE74k1RdRaQaXm9/klDPqA9vUoz6VtUGjZPAT388jqfiHzF
F5QH5mz+jM2GH6YvyGfEZ152ZNcmQIppRvQ7+0Rn+MwWz/ULrBhkap7sV7uCh4dSmYMkOuLW45df
/V377g7pgG2ZG32JQMmYPShO9q/E++Ff92FO60HFrE8P2l27j4/MWKN/ylsaWG/tDt0SDf/8ia8o
3NvEWZJ1NsoREm/gfvGkIcl6DYXzQtuPSAw7hhBrnvOyvPCOMSZO7+GaiYv5KA+TzWad9qiDdma2
I8JSU8nNshnSKYmdD460+Aw2k/XMuknfJNE8zQ1mrAwtlSiAjjwSoWMGS/sORR5dvpY7jIkae+qD
ZxTIax3BTBRn7x47bbt+VSnK4R4zo3tXhh1T0yLyy8ltBfKfbBJQzC+K4/AF35oGlut23FEQMC+k
8XMxlhF+nh9wz56Cy275tC6aFiT5Xds0V8nyZ5MCxk5/YryvObJcYiS/OtDzxs5FN2ManJ8YcODN
nGKyjXf3O7sNNFXjJUXiZovH6FNmH6O692SsIDfcPSrgDL2miz8Vn2Ax7eKC4QX4J8ns6GYPxHge
41OqHVvCybyGA9FwBpCYgC37ha9LZZy+Uy0X1eE5MSMqN9Ro1pdxKxTnec9+I91jqReHzLE88wMk
wMA3gNYLmKm4TIfohfFp9wZF3yRzFsXIGz08A0Xro4FkBmCSPmrYj4BQJd/AE/7GH/ODQ07W3PVA
GjYWxcYn5rUc35xwMA1X49Ureax/xaWmxNkaP3hS1l4W+7O8DcNDR3MQaO8E8cLb5ITlScK5hKnO
TG6s1zXuc0YJDNGWIVXA6DB+c+vGZ5rMvAxbUMnufjhAFYcIyFtpepC7KdPK42qwdSeA5SSwHclM
phZqm3rEANBL8YhT3JI+jCeNdS3Y8S3x2yu6CVHyCL0wn5v4M6+c+lzdynJjwJxXQbY9KQWz80nw
lNLzPN6t1AtLamc2CooNPorff2fgPIEOvOMyFmStq157nI/PLX4PG6Aj1gKVXeUON3DZOXHXpJqr
cdbYS09YMlAS3hW/8dsHMeGVgJ7BGW4y+UUpuC0CghhCDBYuWLXayzW6L1cItb3ymUC+5AMyhmCU
tcEHisGc0Tmp5iRCuU6qDH2LtSwOcSOElPhTf9G9dpdxpVKneU8gG6S3ev2sydeUOyF+sk6obGby
beYzA3MGRmPv64YLZEm5oTL0VQ8MT5c7yIXHGOsdm2f9Jp2FbXGq3/JXDnWrYWaA/2ug/DIwSulH
SQ3fMnBIHPbiq6ie0t140jtIv07+Fz7Ex0zvS+G9rT+eQbqD/u+B6ihfgN3dJ/h/tSsFvGgdPFI/
n17oCdvullz5OqobYgfDfHiLQxcEA7ZryMjH6DQdn4EMKxhQaZ3Q4efJoqG2y9+aNx7N6Y1FxoYn
1752Vd5RfQinCRfZLc6NinwYyg8RCOOO4W3XBSMKi6ePS5yYOkaHy6xd/T2VfZN5kJIhMS4c0Vx7
yp1i086bmP6qY+biz1idsb1g+5z5ZbZLie2rjhIJd8a2r4gm8Xo1WCZmGcTXeUXo6xmr30ZowvwB
Qa/ZOzmmANkjryhljP0gvEhHDhZcDRh9cfWQZq2XV3Pxc8wM5tG28tH8Jdfie0LV+cdA+MLbs2LW
n9rhd4W8rqRRerT75q8RWSIc6bZxSG+Vapuvprh+OwW+NpMloK3aZgRIrMwA6vfG3eE7Yr24UIY9
5H3vGkf9BE3IEffmK7PDqfGMX8J53BAconEMBoWEvaV7fT98zT+ZxDNop/+Yc2y7l2ayOwxT02Ac
71H/IimeQpGWec9L9I7UFPvLi3E0AqKQriK1rcqgM1h6V8HvT3IKZnYQ1CV7/k4eNBVhETQE8zHR
YXji9TsM73lz+dvcV5GDh94tR0PgC1t2BxFPtKApD1bpL+Omjm3J4zGose2iBlbP0Z/0ijih/SHW
oHOgRdzyP2G1TQaWcOUH/97g893BrI44WW6UGyNFwS2vwof+OmEOt5G2shYg1/ppKVF+ST++A9xp
NyHaEkQYMFu8GXPAltFem12MGvMRXdkUdHElommqV6ERP0Uv5hFvnsqtsMBdNQ0Ozs9nKRh/snPH
8E0496LNiq9uyofKkCe55qpb3cxvGNca4M++f2N4stTr9WwCExfXN96juzQX8VvdZyeL79pg7OlS
4cFHme7LZxMo0TpqbQEawEWvDJk1XMY92G/yu+wW1/iTZRddRcBmxzytVi+zWxy+vmirMxCGzRRk
1GB/xmh3txpQyCGFB6Y7Q0yVDe+a3nCjluwnVS07eGkjKyAoGLp3/W3xO9bhX84FtQ55gJ6bjRPu
ArPRaxG6jJUZ3MKb8vK/+ar78aXdrxXyxMELEcCGQnIDsNx3L8VJfxFcbmn6WfFg7RO/ea0u1lY7
o689T4H6rTAwHG1oIXushs6m5XXvyYNHN94l7vOSv4wu00VygDAcgvcCLE/ZeXGl7TNAkCX7iIdm
YwMPD5gFYP4VFRc8eb5E/+g+B6yQMQ6y698VssWI8sCUcnHjvaDZM9eZdh1nxZu6yV/1yDto/2oy
rYCvNyQVJPWW+/wLFhNHntAGvWZD74DoxvKFeAPqwBDR2C0XRd7qJ0rMrH6zduK+YPvk6KkPrMtq
l98wTjS+9G9e6yVb+WOLYKFIHyl0Gir7R3OUXYmKLaEicmv5PHZeyqRmJq4TPh2xwzbfUI0Chc62
JjcAifS6RMS35gLvU2DkRkeNy336RfVeKW8DRdLiSXKARa6l2eJPfeCdIMuairPGud/HK1HZvE/y
XCfB5l7dh7GrffVvxRvhYAAvz9X5SwDZhoh57Y7CLnvrt7CoMOxiyk/X+Cof4tkdt1TqFVsfH5ET
kwYx3pgPRtiktD+P0ge47t9EVXWI7s/DShGLXHP6DOetdaq/4i2P1gKe+g4nhLkNVoBYuh8Ejnvo
c/hYnkIYsfDh7s17Sws+ukQ2sW9P7zXTXdCpXXSH0SEc9AuoAMrt8JOT7i3LduYFYtkFmuul+6gf
ottQR+d+9cWOjQ0rtgpYMl2UEycIJ42+gzWk1tDQAMIdCk2pPkZ4wl+oso2zhCk5/HrK4+Yyv7VX
7YybX5Bn20R1DCrbexOwwZxQEAp76y3HtvdFhEDCyQz8sfwIxLi5kGL26UTKsC34cB6BWah659hR
zGAOLJed4L0x3OnOrLu5p3frRlPamSD+tnWLaIMovzx0ibv3PDxiKWNQ14IY8+rq6GYzUp3/oXqz
3tM3GoaOGxkFOU2TV5+bl5Sag7amdsgVLWUqZa/47b7oVJMhSF+sz/CKhTFborh6vbuxuMGwmnoy
HPfP6iUVN/qP/pMR/8Kl4iIeDANrwQ1j9OSdnqp/Jwlzmj2dwZV4Mih2Cyc7j4TqbcpruiFwgwez
d4wv4cxJVyinIvqo4bAoLC6VfmrciPOhGzfW8zXJL5juhDEeCNCTnOGvZv73oIZIOF8/pRIYCzGx
392inynzcFOM4UnQ5vAEmV5Rbka87yQHw7a+eWCaxTHJ0VQDp0mwZTessqYEXWbuCnjFrImkVghR
x3LfBU7+yXvNlFW8ztYyeDom/x+F5FXB+J08t20LCqDjpuzERO0OHjpztVg35EVYK5qo8FA44s7K
ARxd5033NwWEAPIEDetsQXtrHxkU1WgTlwfy5TTQD9UtlU2JuSPMjMhm50N1U0LiM2jaHOln3sXE
kjnJspawdDfglpHT1l7MWYUbywWlHkXu1J2MrcnYdNgoCjTUA+c0Y2k/YsNBZzq/RourTLsaEoS+
k3ufioQPXOQYr0EZxUdIoBAdtgRYShwqDCOoreX18teyl50qPD+EPWLwrnxNspNcHItqo5QQ2ZHF
uotwF8btOJyf885k2sUMsmQwsZuGo5J/z/pONSGL3WcTuOa5oSyhLqMWokhAm9MAhlCyU3ZjYpv4
7JXcjiWFq3ewhCCEVIfwlaC8wdWRQwEevquv1hl6Ut/BjUUKhkwIYb1NYfSsfKn8itQt4ldtgsNx
Z2NO9O1w07+H83+D/X6d9v//nP+//8WGYnV6l4T/cQH++7nYjFZ0pIEPxy8QUpxhfNmEY6DJ8fa/
1+ZQV1FPGechLKwtljZe0QOMpS1PQiUAyulLiBNxhHfxf38yKhj14yxp27o5mIJKr/jfS//9pYxj
udt2QNv/vSYtT/7aWn/jv/+3GvK769oKOhVefZHKeFxMya80rlz7/15r1r+oM6j2//1nbpEe/Pen
//+L/37uf79iqj3peAKetu6gMt7674eK3FTY8dY3+u9Hu6ikMUnlbDdoeXOKhu2Eww7WhRBV+nCj
8GElPTGDZmxLP4y6YIYDJKdd50yjPrv600tuWT8fm2i+TGHbkWnJXSsLRTvpz+SU5/GXpRSviip8
yeLQ+WquYsrLeCPJ5m0ipF7D89qHp+k5KRjHSHjZ5u+hgBrcSPPJz+HTZdEwBUvXRn6RljR5IAjW
k1FjDi12xtsG6ahES2MatMk9PNFcSV+EJHsvhnLc4j8Ky16Epo3fPQTcPmFw1fbTptCZbCfjVymW
8l7F3pVneTObqsddwZ2Ka6SJg98i02UNAo2O56KTpT3hcUw3DA0tGrN4U/Erg/lk1rpmM3+iCmnt
fKHg6AcdN0IoaUJEYZQnjCwT+J0abIsWtwFv7qE1tiMHYYbH2DyKZKiV8fuQyrsSduoqJEHuygyt
qggNxUQkIfWEC/J0NMSkUL5riJdWjflHAslrUVPIdMNwjHT5rxWhM+sxDP9W8peFeXkVj6IjL8Zv
WmhfTws8I0+0EOE2AcUGzITJhPvSAN8genNUg9HeoEiSi50JG54gVljdCuOTjvVUxJDtIATOz19z
eqbe2DJ7S17xT+ta2GLNQBuQzhFOw7jTasjjHWHNGE3ie9IMz9ewzCA8xfKFZPD4fw4mRlw+g2eB
lauIi+iu1b6neaM9hd0isAfOZZq4XHKvnaC4S0m+eEnRv4diXG2r4p+IfThmyhDW8UgeEThqO4tZ
wIDoIcF/1W0I3n1JO6Kdu3WvyZ9fSY3aQnpJcdYHNDEhLSwdHXlmfBKgTpJLqH9b8XIk/gdQypRg
Houaj76YMR/fKFLBNuVYn0iBJ84iL8MNEbkUvTxqW0PpvXKYEITOC2zuGFfLgpmiopf3mpXoSaME
Dom5toxrN/aPHCRm/q8Z42aPywEJ0WAiZoKsOn3yfIRjLMLTQKkq5tSua7iQV/1Ti+g3JUQ5eOac
bdnqaCyzZDswNLkWhsNizjtjUXhKUqoBNW0/BMIrkwoEre4YEDWqLpCXqrMZyPmXVhNDJDfpu5HI
FHIhXGejuooZLcEgPMGVB6aqIrhhlHK0pYp17dUI2K/KNLdhK0urQjtJdP/yeA5ZSG44AEbIkeni
zQE7N4f9/fw3Cll/wNsMMwRZca1VCorfa7IaG2m7npImDaMpCBeCX2pIt6WswjNEfz51uRggQdY4
UMshL8mQ1fc6F2CoQQ8LwqeJvwUFj7CR2yDU3XdLkx76hEKlaKn6nlWGyPUraaedhJgbIqIJEKLi
K6+ZOIIwhkiy8bcghxUhZPQeo4AmASiXbNLBAhy2eidpsiWQe/Xpt+bMYwJTNRqw3/lpFjWhAc4e
zbLc1ew8VYymOmaIUzZDfu5ZwfHqxScAYpUMPhNLcItsFi8GHt2nUqaFyaYf0RA/pol7jUZ29nB0
96Blf7clvT2eReSwy7NyMlUgR0G94x7BWf0fBWhm4JKKkG0LYkNCrXmdCkH9yIAbZYVZJU5xchQT
AKIKu5EiQib72jZas9tlQ/JJpnvqIaLbK21swIrEZ0kbGJBOpKyEISyRZK4vltTZZp/m+1JhTJzW
VA6dpIgulrQNoSLzSe7wY9WNNcgamX7YKFf01quKGMwQJTC+YRgz+f3SIL8x4tNTiuQXUe7fG7m/
lQ3PSb+UXjeJtPFkBdBotfFLUdGAagztF43MWxGb/pJuzhirivdlf5OF8FUII+YUtZDt4CLWGCvG
uPW5qcWQ3DqEbJGl+S5mwJRhkTLAR6FArmG3aafRE/T8Zk2rXEHvPzszDtH0Uw6P+jcRYn9zp1sB
lieDo4tg8BjP64bsZiHUElkuYhf5m3TqS6jmllRmrqnSL/UjkJYc6QFpIpekamPPiq27Woo5SDM4
BY8ZTLkWb0nVXNyIVQ7Tz2kj9D1MnMdnqm9z0x8i+IaYoRHonox3sX+dx/belhioYWUZGjGLKsYL
SJlDW0oVjXWS3xNLIZuKRPcd9mdwjnE5YYwDx0Oy1njBjkcRM87Ot3qK6SeDj0EXeijQotNKs+AQ
fhH6WJqdCO+G3KyppWc1y7aX4srT25wk7oIwSMY8o4lLhiovrhgvEBuWMWdcQcZ6UuRgjMas+UXW
IhDhTSY6nD51seE7PSOWvJG2gzuvMHVLIa4m3FNL7PCyG+CuCJVk6w3gcrUMJlkGYF9yKDKE6LRH
LgIaFOZh6YTFU2vYE+XYdjCXyJ+uhpTwYJSUWpR7JWnUtlUg7UsjUP5KC3t7CNGdh3RhmZAkTNBo
YSCejFAWIhPUUJnxRTOaiyJVghdrIkPCicY+VUE9Wp3eb+CEtQ0GT7FhzSgQc2aYAlxsmCP1PAx2
rbdVEBHYjXOCRowFmHG5s1D5O8+e+X5i4L/M1u/HDUKZDM8CwoG1dEPqKWRqoklCCPJoph+SCbos
sL69DkCtTOeEJlG4WXlruiEOw8znNeAPtbjKz/QukE8oTWzIUd+O4PA0I+JTdkm3ynfPNkW3xGGC
rTy+hZp8L9SXWWnILCDSXOgBMGcxQ7HVlb9ccVp203ropja+z735E+bFlVT05aXoh3Y/RltlYh4g
68m412TcHDDFgAxTgEI1lnmwnsWXFiI9H0Sm+GV6nmLT2ClLf1t9dlislDVUd9WIKyUq0HZm0piG
ouEU1F7wuBa0N8yfCl19LwoGWTiTOSnBBn632hUrIpEtSy39Kpl2L3FsdqdKxEpnPiQhpM+B/sUl
riN3K0kNnhnUhbh9XQxjm+h4kSaQGmSpDkhEAiqM0PwoEQHM7VjTfRH/l5BdVeCEUWkTS29BMMbw
oCpk3xIk4dTz+d1Oi5qXcm5eQiH+mCcz3ugjaIw7p4V6UTtxE82gSYWM11RtDN7QwP8RWybbRMQG
09Sm2zBZdmo7nuu8TIKnEgdxAnpFHhezw7RGhpT0iBXXFkhoci+mFmgHjunEeolGad4aPegLnvFu
Jgzk9FUM6fOYCCT1qAtF6ugR41VNR8goSv+0sfsxxY4fi87QoOc99R0XrLqFxWJu6wOmIep1kXV0
t5Jd4Yi0XyhOguUep4nqowDHhxZT6oRhjhqyaqVFO4yxxjClFmzJgCtkyM020UDpp1au6XPOVVQg
uJ2RkuJdYZgduXNVERO+ZMC7Go+TxSkxMvtpa11yrBk25NjfFUVJt3lenCEiTHKD4BJCfU24rpt0
k4KNaeM9Ufvag1Eb29mo9+qkRq9VmrmRHDttA1UR1yvdV+vu07Cq8VBY2FhatCuWVgXD9PnUjnKV
HFqkwkTumIyAZjwUE+MRS9q1IyfV6fmsXKYUNiERURSQ2dscmd+JNmgbZVYsv312r1I3RIdCZSt7
ztmHlgl/WccFJSoaf8VhG2vVB5bvITVd+17ICXMNsXxJwhqfIxrukSfXLXSSv7uOq5BoJMMLOZIm
5Up2k4s11gnXitmWgjoyRd8syUHoqJzq53IYtfjXGAsiMqLvMAPZCbN5zSHkpO2q+UUxpJciFlQs
2WAp+KpUQTmuANV6ul42f6u+iBYTlS4p26Bamb1p3W8toxacSIH/hWCTzARAjIjas0UhUmvzXZ1I
nptWm/koJQDV0up9LRYecSAf2P7g7JLjPieBHZXPDKZQC/g2Y8PaIC14ExmajUn7UUxp68TKCG+S
vMtAg5if7fVBpoWWh72ucH50sYzI5FnwpxnunBgpjWsk8NM0pfGSBKpGk6hsMD/isqSO0D35ppeu
RgM9IimLpTnydA1x6Dgk0BTnKPXDkFZvUbJrGOtYZPTMarkbpdNrmYeVZ+tJBRMjumjwfHL7EtqO
LREDZ6xEwLtaPxPnnQBvYioYD5kMKRS6VCjMBeawENRo5MkZbK3Xtjo0OXZP/Yq4wRXk4YHjVGGk
GY9bpZQJaWgYK89xdwFTuAk54SZqIWyUkBsoSA0YyNR/Zv0TszXVJGo4Fpy2Ew/hzLRW1ApYkMCN
M2RpTb/odEM7SbuMIgOxdL6nUb+xshTogDQQv4gw+NV42GXTS8eHtpr8x6EErdZa9bLtHXH3tMdU
ObFP6vNpYd+z4Iaq9jBitThQ9OkyDBKdd0MxEyopUGhtvig62GskRMclXItlicVJXQohpz2yzgvX
xBUynK1vs+kb0Kh0LwnDOY3kI198sU1MSwnUa9GwD/WLIaafmZJh54g3skvGURKQwuGqRvaKe1bt
DUoHtWTm+orrfcf21FGkcC+HVv4QiWRAwtbt027VKRYDE8g5X529hCDHiJYsEuYukwU2za1UMaQh
A7LJj9OK87WV8NLE3/2k7RpCvvY4WLE6TJWxThOh8oHSatJWRDPho8OC2nZUjG2cvpb4PDHZ6H5i
kq2VBnCg7mh6LObqk9q5ooG2/zlydSvAGR+XK0LaEgbeQklzodeotuZ5wkcGxMHKGgWeLnxEvdbH
Y1wafmVp4wploPGWIcUlcth7Ok5cyJDk57Zv4Nf16vKk21adUYFNLoaVGfRwXJrV+qZUdURVzb+Z
rVez4vlQ9Dl2mxjwQGKEfTRaWuiqYTi+tFm8GYbluIhytn+a8P6mpdpbfde6VRPCHQwTT0vDC74s
QKOLvFfW8Y6msjGpRXvXc4MRnOjq42MhW2KHIch9UBXIXENr2HwonSSiIt6oAg7UuMsxD8QyR3n2
CKU6uNMzDtljIfiKhq5hviu5jhRVXCYnrWBW4ehpR6z6cSlFf3piHkkX/ICaUYmN/LPUV3w/JW/d
9Q1uKAJT5//YO5Pmtrk0S/+Vilo3MjBeABVdveBMkJqswZI2CA025nnGr+/nQs6k0/FlZHSva2GY
AEGKojDc+77nPKeJrvUowhtsRHcFwo5SR2FYTtWhSdJNpSn+vVrjEAHOSk92m2rp91QYJHsejQZv
hWJEJ4aFd1RMZsQWwz5X9Z9cKD9DUF9rO2d2l3cD4UhGtvEbUyEKyKC9ppMpmjvFVkQuE1rHfciB
7q5jwYFq0ywkGJFCKBcbzFn2xxxFaEIQvndgona6GF5wUBEtaNTApy1+2RBFdVXm406pYvocShve
TeLdCb5hcSipSUH+69ytPeivakszZZDdo+nZHpi5pKJ5JVGJQPFd45vPfoG3FAuWp7boPEjSfWtV
ikIxzIC4iMGGDgyrYpqUTVU9c8pRYPI1/CKqSbBlN6w0A+GpKnIdmbv6bojhfq7pabTiOqkLpACN
g5xPQ0A2JJ+hHeW3M1J9vaBVVsh5rMUUTmMMVw7BWcE44QyUQMZUO/tz5NxbNQ2RgebVRPErMCLt
GhbgprCwUZEpEntJOeb3s6G+O6UWvjO3+bR8TmlNPMiQLkhDzSf3t5dMUHux2oBR1k1RdTVpqZ41
BuMuqKIXEzQgFvFu4IYamZh5wZbvOy4N5wyFy5Tj2291uGSExFgBgxgbVkNtDDtuXbQmTFjPQ+qs
CTV593XiRnWU4oXP6GTyax/XdX8IzVTbjQ6Xt3zS3lLffcznGP9KulysaD754zXw1BdHa4b9LLLm
XI0kCrWpom1EpBYIcqq3fjD3cpqxLmqAzZMw55PrgrOKGbcUc53ves2/4kIXn8AhE4ha5hQ3HO2h
dCvmhtmoIPXEFGd1z9y8ortkbCcCid17xw7crT8DcGyq5tHJ842YKpPomApbamHcmy3Xv1wz600a
kEClqMoejapeYn+CXpdxn6PGM3LtI8iqhjoC5yurTa8ucnGwUR4Yqd3tfYVBqIOT0/BzrkKZih+B
UZIaFfjkmer1IVcUpzWhlYKXVwKicfPYPRiMLbygMD+iTHFvyL29nVVMnYNujKQZMdubHRwvWc5A
3hRbEVuArtVdP5Flarp5e228DwhPMi78a2aEFdpegnDthq6D/93I860zG4j0e/oZxHfWkP9vHcrR
zBqmlejtJxfxXYbVD8+LOQEVVH7mJpEIwiH4dFZu7K7+DCi8bYsarcRQGjN5PiY9R4r1lc+wW1bt
CzUrdoFtJKsBMNWBZKRrZxyNlW/TI7X8iYFcxeDAVlAU+woahIlMIlRfxgaSoY6UdVTWdte9BIHy
FBMbTQw5s+SwzJ91smoOupWcfB8k+jRgPzQ6KbJs200Gt5q7JhfSQqPYbDS3teKAYgjI6LOD0No1
r53SQX2GFKbPA6YOUcMraDpAX6HSbHoNL4+az83GgsK8amfKESN3uHWsuekh1qG/VzrfqjKqHwLs
v9Fk1ouroLFy4vI1JrVIbZVrvRZn7rW3A3/Zp9K3PEB9sAvzBsVKwzmYpSZR3c8js+KDX8ORUVAz
5OdkwMgfI33PBi7+LbYsbiTjivkI92dRfaRBzoBUc5AXA97Nvb9+GE71HXxeDFWWRciBaxXxzbJ7
UNnORKNaTiL6Ydow8c9xh8qd5OKymlUCJsKy/vVweflfPn95+dzXfK7Luu3QYRz2mjL85EeGeCQM
PrFcLI+WhVL0uVf3mFQvq8ujZdvy7GXnP7b9sbrs50ObKfsPrfa3U4JV2AWa7PlJyW8zyV/x6+Gy
dVmfjZGnFHiXO90t7pmf/Apo5OjCcXtZV2bykL7WTemzxUcTPdvZbB2SGTytojYEA1HK9NKExM3I
Udqj6WertJycgz8a0HIcuqdZX1leqIYWUai+s4GNj2RFrrbV/OuJRO5iC5POg2IcLi9YdltWFYpC
xB+Fp2VTZJmmN+pwcJE+JCb+Zbg9y37LM8uiyGp+OJPOb3FkYNwWOYYu8gosb3m6BcN9LPSPydQt
BMNuj7sVpPImgiJ2YuAAZUvSiuyKZj60apC8Jd1fM27v25gGTV9P9VoAmPSWhT62CCLCop7RN84o
RKDOgJr8HBW0FkQ7U/2MteiUcAM3azpmYdPQLlQU6LIk1MLbzL1YgqLA+3G4yNVlkWUD0u3OrutD
HcCE1nrsDcszfZBr89Yv8x/pQFX+8rq0CbmhTp3wfDjY+2R5h+W9y0CR5BGlP/HrRPvLz/v6Kcvb
fu2zPDW2dFK0AbD85c2Tf3yyZe/lid/e+18+fXmH0ombvds1x8u+v/3MInIOUVKfSM/p1zCzuPw5
GSAFC1RtGLj3g4lwUdfw2dlTe04oPYOTgp5BViPNMCWidPmWmFp1sCtfIpLDo51M+RFMcH1WuoGu
UkIfvw0OfdhvY2JslADdSlWA8gKxsvFd5a2v1Z/CDDNCbGnE1ylD/ZqRCzNOi1k2pAJFCGpi9Cx1
n5mnmxsjBBgYROQJ7X16H9BmqbcT60Qa/QMDsOI6GbikuRVgWk1Vt0Gb+Jsy6MmbbmjW93mN8BP+
5NocgRo0MDzy7EcfRMq2LtFAMRYAJw4wmhLdBrs86iJRPJAWQa0ohAyioaToqZJtGHTT7waPif7R
DI7VqN3rdn7D8LZZj6mKECGKDym34EMvtHrVwsZea8zLgPojp3LwcxXdbaoV3Mwiv7seNRpLHR1M
zaBN10k1eBq4Xl+M0FITTFuxgpbYmsuZUwsojo1WGe7HhFDSKZX6tqC36Mc3RA6m62x2kdBo7acV
JM52jgmE112Y1eHQIT/1EaPDLA8cDCCq7X4nAwSGhhltAGTjIOpQ9ABwFrPy1nWAVOu8eVftXUJ2
L41Gi45+ktw2RKKgCSjRUIf4dX3UoDrNtZNpEUhnvOlJh3m2oZhmTtrBEmjHwwJhQHHTJ8gN7bT6
jssgW7kOnJO6DYJV5VAn1ZLI4hYIy74nfQd5YjEeK5u5Q0APFiJ5fbIH5Zo+Qd23D5XKuFhjZtrm
MEymJlrTDL4eEu08EHmFfqyLt61TXCmtUe0Gy78hK/09r2Tdlo8DfBPvWaor5J93IANzjDGJn/+0
0+iU+gPG8aBSrsKcGhq3M5hCkcJ3QlpiAGXEUPt6XRO2s62QwExloJOuqD2rrfFDJMqBzJu1ykuv
KAdwwoTzbaaI+17U4y21Rz1gsJZYKMCEZbsHGx5NRTHEU0x1wjWVJEfNYRaUu8rJ9u8Ts7fugOX+
tHRc/FH6GDBAwVGfo9s1X/qGsAm3nb8T0x5oTBNmPT6YidT1ivaDZqCc+A3K1qmY67UFJj6jS7dl
zFXNyAhu9TPGrEZOSxsJbJPb6oY2lk5Spv0R9HX4VFDe8n233IRDtKsGwG0+dd2dn5HNlURHipmP
emX6x4pvSCEknFJnYT1qRXtOMxcNnMNF1MwGbHWmdeiN0Dm0pX8FM7j2TDPnOlJkHiWBKxUT1tj0
L1Vav6olnyArEcFm/h3xPLdNODL14/vulW1vMRQ0uulTS4RCXiQ+Ab2hhKcApQeSbEMtRAYeW/5z
GCGqnnMVpk6YMejEA0z09lUxg6RWOT+gRygfTNdQVKjH3MXgG3QnE4XdgLGnqUEqcTnfGQM0vlLJ
AjS1WfWeCcoGDYTEjSGA75no2zRKe4hfkmZnQ+y/z9oalWGMUIbvFgFzGyrXjOkB+GmIbqf81NpR
cGt33JMD2kKmScjLaGivTuyqqGFy9Jd68jiZUbdvEqbhWmhbBOv4Hy0ltE6zQGLoyLvGjs9VdfFt
1JbgA2cD96zfcXaPfY8sZlq5PZUpK0A01ZPvbM2jvi3tdnjoioG25fBQNY2KtjT8oRudsa4oFuxa
C83vqOkaY3jelC4xGpdOOhEH113XeKbTJmvhncT6Vulv+Ij6Rm/IZKs7Sh/m2FT7HEYlbXyUsONU
nPJgaEHnoSZFyLGfFcXaDjGmCmhAWYLSWADuPeoGYCFLCW8IkSCjZJQkBLp3Oz922mMbqDdkuCR7
mlWP3UxwC6lbQ0Noie5Q+5hKDXuhGpje4HQfMaRUCm355xiDJBzqMGeUpj4patXwrdd4kCxImVU7
nVTLwdjW2bs+7ijhFwYFHsOWGNAcs0U13o+tjh7cjKgWK5uZrJ9Ti7gGGHR2JUVmHLk2ebjnpJyz
bZ1lZ+qkN4q6CNAjEoJjUTHtsOt9B+ofgOGceBPZpjt3hrwfRMBpyGGijDC+2KDPITKNNwl1e28o
aaxkQP918lYxDRfuUR2TlwHBqz2OL6mgma6K+Iq4KfTRE1YLQbLsrNbGOrCQwk/9dO7qOPWq3TRk
d6T0ck3N3Tdg3BTzWyy+on5KHDVCM1PeC5pa+QxquRLcmTPF/hTyVBU6LZwkO9cDJxA1O0Z78/ju
kycwqFMJNIffPsbxrqlYsp0MC3IVPkAKtjSkumTLo8vJKoQIUEB5u8wbBHA72szYoOS25YnZgY1X
2eZD0bTByQ2t5yiFbBjXBFx0kmAzyIU2JJgpgvwxVMLQC7Pa9SZzfA5JoKbSb0yexmgPeQkLYnSD
rZUhJ4jRQZ2Il9eOlTsTvEv10G/0/SjnAKrNvKBiHuk0hbZXJd9zWej/eLSsfn1E+YImimjMbZcN
fasznBvlJ3cG7UFJCFDX7UHdOHjL0UV+z8b2VOZTvmf4OFNwmpLWc3SHhzTSi1UhiLLXXAUASe3u
c5iIWf1iBGj/NRed5zKkXxamw6Ggy8WyGioOFXQmbBuzrTsv8Ukm7mSUt/w2jQZ0+badmrtQHuGJ
yf2gBZm/AgcPjExOIioddEkhF8ujP7aRkcB9U2AwqvWY4qScOSlKyZA2MDrUl4l1HXQdE7pc/i0v
C+KNAbNGVrBW6TivZVZ2dtAkmXVBpJI8xZwlV/dj08JKkIvYtpAyLeuRhLLOFdUYNzUOQukTdPV2
X6J4gcya1d968iWOwoZY5MjFnCLkVdqK3GB1kKQqYLFeV+I6qwvrKrQLLhBC172pKwxveVSriu6V
gyBCUacUG0hGbEWWGmMxiykHa8tnWB4JprpkoyDhIpy1tCrCXhtH89Cx96EgNrCCZqIniH6DMsQE
n2oEBYfGN9oihZdrTrUPYwcoW/MyD4zzmOtla9oGFX/CQt34gYJlx24Mr9Q1w2uMuN503ENJ4kF9
YJOmtZLoZFiXrp1DC4B4k/rQFCCji5Ju3dSY+tromcvQx7wtfT/akxTM4eQy5d22kfJzkPOYZdHJ
R9rgI6afDQpDf8fk2jD+N3VKQQSmfX7Kew37EmEJGVSv0kWIG0conFlQXz0W7aztR/qj3iwXy/e/
rBqUFNOMYg5fdwBAT/4NGLn9WrgjDBUHrcB6dokVIeod2WpoICod9kWH4qViwOtKkPDlAFxWpxhP
eTHN/qZrHLI5hpeyxFPXz1IrGc9xswvV8d3AHs913z4OY3n6X5nZN6HZKuO1Doxwdo8Ud4BvBtx5
qVkDn0z2RbJNtqQfHdTX+TNkAhFTJiTjaAPPces+VO/KQ3GiNaUiUkWpLceCMJdjBsRrHE32OXyc
X8CLfY43dCz8x/AhQ+tBQDyE03X2E4iiPCnHPWVPOoglviRaAdPKMInbYeBOs5wa6659ziVwDATJ
jov6fA9Puh4Ave46dQ/VMewP6rf5pv0oWJ2QDa5MxBAgjugBvuicvhoxjpv2mR8l6MUh/6pX6jfM
aDQJM9zgCG/EOXrXmMVgTyXciSOQ8tOhUE54p9p4y8i5Hvc4QnRzF1ofiGGA1ZSARh+0lzsAVtvo
VqazrrAZI7R4UKiUKjts57EETTnn6SO41c+o0wAXbPHHQiRIab1+ltzO0rW4F5/WtX6vvBqef089
nrFegx3LgL278sMzYwYuK/pL/H268T9HvOHfBxjY7T44a9HRxMDfrQcu2oKJ5M6sNgpdLOTkZ+Cz
c8mke1U8cxzggJ/pTtA1Oqen+B3HZUms3lYzd7D9TThKKXoLjL0AHjplVUW0sNbI4wBFDbeMxLhu
IIl3786oLfbje0Akx7cfbrtrJ6Ty5wmft1NxMzyY1cG175V0/xuu/fYr1uo/8i67LaK8bf77P3Xn
z5wxRyUgz3Ism6wxcOyWzND8LWesJDogTg0NoyY5DwqSlW3yUzkVh+S984JvUE5TdAs71b+N7M2U
7Skr2mfnav7gCGFci0YvlWwXsg20Xe0zbDoqqeSkxsE+dI5+fguzcyhhqG4MZa+4Oj12xg17Hcnf
M0QTlIFP80/ofrtsl71A4bjCA3oon/o7UrQeyqeWisOapLYfsQex9jl9MzG47Pvr1OPejw5T5YDF
WH8w9hMdib19x8UMrcEB2Qx2auTT+PYNjE3TXh/W5oazYw3mDWXpbOKOap/sKzDMI9Xss+gJUNn9
qPtP8ZCdwfGGPzEmYGiwf+KAsua1ODFL2wBMe4nfEUOqn9Stkb8O9zQWHir+6FhtYBXzDGc1vAYF
WT9SsiOGWf9s3XHItrQfvyE2q74jsXCui901Rgm8utSGU74/D0nUix0xyD6k72j1d8qd8QQFc+du
gx9kqWHsNvbRQyo5jfqzY2yjc3dUD+HevMYXar4SSIh9aov1vr0DA4jgOfteQBbB9YKyaYvcGXMk
56mNG+A93q6jI9FRVCc5w6YbiQB4MNT1D8Bkkb1ldLBp19HmAMwS2Ccd7BAD4amTxosTPgVw6lvt
G81KLWSkc6ZEDl1c0hs4bJHxXU8bRhkbpTpAZDjyKwY741b7zLJjdRjfmILzUbmB7y2veplO7gvz
yj0jtx1j84OCY2gjQQvXL9YrSkIUolsv3jvbf3Pk/xlhthz4Qlc1U9jCdXWZO/3bgQ/IvkHRpQ/X
utNf41kKN/Iaw+H1aLvPulSYriJoXa/YZlA2YTR6xJHUSOK31Cr/mw8jk5Z+D52TH0YzTRTPKolM
9p9noRUTSFi7/XAd6dQK+deqxzDfTnxFINpw2HD/2OCzi6Fj0Ae7KdubgAYuNstH/CPRzfJx/ifv
4t/lXQgmj7/95TZv7dt//CCipp2u3zIy2E9vefPW/FPgxddLfgVeuObfaJnZNno+Cs5f4RV/D1NX
9b+plqmrAg0mf2qLC/HfIy9UGXmhqrZgNOXyDJ+hKbo2/O//NASRF3TpkFwYwtGE+f8Wpk7s8R8H
Gj/AUG3H0IRlkB0g/oi8qKgHpnEwipPm+0cjTlUYwZ16ZuY9ekx61oEaiX0+lXttQj59WiInzCVt
gtyI0kPgFGrbGY1MI6KUfjrblkSK5VEfdb8CKpbVAtMgSeHWYVnL/dfIN8vjMhJcBuLLo2UUWHed
ceyrr/H5Zby4PLfsms4TI/7Lq4CDJvvSSE61rSNZCJ2K+6fJzRqGPWXflz4rIOi4qDQrBdkxPY8E
se7aEHW2dpaCeCfnB7ku6+cxYL1ZVOWhdlUIKZn6kAeI6zVT2SCmCU+pHgFEF+Jn33bV3taI3DrX
WXOgoWtu5sxSvWXR+NKf4aTfCe/i7rL0VFS+72MZgJWm4Wz7OQF7joJAk4wOXeZY8PNK74/VsTRe
5yZQt80MeTulBmyF4NXSGShaQ39BozZaCq3Zy/a/tyxSC4tm7mBKNk1KW75tQdqwGDnrMbE6cqHM
GvbJ5aGldqAX+Z2LLAB13keo5P/xMZbPQo7ar0+1rPI52l2jDggeGB4vk7TLYtnWAnAeBwCoeVz5
h6pFCCYnHzEVclGk1dFZCysF964YGNUdOeMUit18JaeoxrDRCvJXRlT1qzYrSben872b+/B+dKMR
Ga4VeeC4I60ePRHZdO5RxciIESYbcHorJPHdbKTbEdEE3scezJbbgJXHKRVRZBpsplXjTYDS0XMr
FLeGhl0w7+BWGgUgBxWbzCpR6VfJPDuiqFFiuqpnljAli8rNIUaR/TBoENzLSnt3C+e8zEJ9OQFf
FnqXqQfV4e4lN0VFAV66C6/iImVCfgnt8OWEeFktJoR+WvrNn83vNnI34FzaNprpkK8qTThHA702
oxF02dEhtzkyXUBuro/lJxbptJloFjOqAvqYIKEAEGs0XujE9bbV3Z9uxag0jiAJZ1hyvPJr7zIL
JuRick+z+TE2L0wtokY1Dn1skt+gdndm56PWtG0Vt57+oTSUL/S0HukxSUdo3A4eYktmtRmMW8RK
DaQRdMgZUWVAlZiUi4lcR4g89A6Xr8FKCLVSy5LIOX7ty+++TNED5Ob71q+Z5w1EkSxTcqakvybn
y7lpfbW65GnqW4jcutwClrTOjN49moSg1X0V7pTsLBqoI3pLmWBoXDQxoeuiZBgRN04kUsw+qegp
+rF12FdU9LrQ2vhd+SDGeOIQs5kJ1v0jQo5pl9CepV9U7ZMkOtTFuBt1H6pDO6geKVizJ9J9o1bi
SAZp6S3VgK/CgB4UOukoDTMOK9XJWDaRBeb0LnwEIFu/MwCRx2GNKMkaDjZZGLU2yPKyDl4050rR
ytUyG7XtlAVvGZ1Drw7K1tNr+JLKGLwjhK3wpbjzNm1FBAPeOeCvgLBCb54+QQN4AELFMqVfsoMu
UULLNopB/TYR8cdy9jtVU3tVlXA1mAvMpfR+sJ+XZLFgf4EB3wDBrAz8OYxX+q1Tg5j8+khJOh4q
DH7LNWjZZLvgx0wkiJs+fdO6cfAMuUgcKiI0K8w4g+BTNoBUKmtjzTmdy+VY+HpoEppSLIUdWdzS
kuLVzSNjmxi4HBMXKlqgH7+SmAgognJCZ2mlJ+7oxUF/HZZcIXS1m7wk0JDmOLeuRq9n+SqJA+hp
4p6GaA7odwePQr+bMzINafBwfcEtpaZYtpfr73J9y0P1NJoi/rouO0gEqY2jyLLrKD+oCPj3STDc
KRFi1ZAOslmWVxGyinVJsus68yOQOrY9rY2aggnR9sGmHu1qY8kWI8KtPdmanaeolMaWR0bMnM9W
2kMmFQhmwZ+D/F2oECqX6WXV17vPSgVaHoYlnAH5o9oo5LJnGz+mxNC2Ba6IE66t5ITSSLKtrYAb
7xin4JeWh8vClhu/HumM6n3BZbOWHsxRwN4JpwhjqQkPMUhNmbpkZKdZTbPTpHXZqRtEuS0UMPpZ
S/SyyJla5ziVvJGa/tHPJDJKXlBaP4y9Sl3PRgaYQOUKG3AU7cio+5Y3HZ1VWtGV49zlkKyoOeoE
TbQtINmmONrUs92l+rhsm6gmbVwsGats4DrfOLT3CTo+2rk6elbVA2ltOeP3NHtuctI60eKnV/2o
joeB+rXXKT0Fzbjijk//MG6otvgGJVcnoe/CvGz2ARxU7HWKSzTDbuXCmQTSBhlhLOGvBIWirpe/
TyZrvMujZYE0uNsb9ki+FEbkedg3QfdtnOSVmHkXUs1DV9EdBhaDgs7FEsqE2lsWuVMijCzzp86U
5TxZ+0plyWtZ5PIRovb4aMGwtH1VToblNjTAXBbWLdEa9Tjc0OkYzjphY+sQg1WiM/pvau1bXAAq
H+3+TQ8hW0oxf5n236OgeJsaBm/GAE98UDrgUxMlTpOshsm+z0pX2xNTpW6ayfYiv9z64/CUWhhv
fQESKBm+T0naQL70z7VSUokJ663jylNa4foSGsqhtpi89uIh8SkEIhSiUh1O71bK5E1quTkZV/MU
XbW+le71sF11jqnvUzJyIXK5T5kWUUCZp4Ogm1NOxs9GF9ggZuvY+fp27JHUt1o0P9UuoRqB2e+M
Ofa5QFdPoqfxCn7LbsfsOmOMZwCvyqnJw5nBt5TNNhJV9Uwzm2j4IHxFaoE8N3a3BuMnQOGJC4wi
O8T2jO17VHM5YkQDaBCXYCOXIvh+UzSFvA+8leQoA9eprGOLPW9NjCZs46TVb6tQPGY40vnJdkhI
sx/RhbVaefdxubXMvVjl/qjCtXRJwvKTbmsnfbOxhwHtlJk9RLoLBjmSSZ7zqD013JOcXmoLMrBJ
qfLRqobY9SlRGDXFAn+GSzb7jP5G8an1/B+57YOmyUTHDoFwIJ2wVEo38cwgwx1nsc3maFsU1K/6
hpNOC05jefTjGv1NQJRDpGavY2M8T9Og3fUhdooS7MToQKGhkU/19rWyihDabX10p2jgmtYgULPt
G72BDGoOE1+v67+RoemZ2L7gnjEZLbIo3Ri3gl72tyTKSDIyUnDJmX00HEpwoyUBiaDMheXA94uv
qD3HZNPEIJYtC8pKG9CfxabFQZCum5xSWOvER8rtu9zsZYwHstt0lAB5O9pHYf7SF8ouimJueXEI
Qb3WVjXi2Q2tzHRjKv2r07UAAEP1abDwzMTi24CwGNaK85LQcJcONKLZqWk3V0LHjmkaSSxthMNV
h7Un73pwj5MGhx4fhza7L6kzXJFUTmzNQxfcoWs4haIF2q/2SEHCWl8ZU/hoOpRXy0aFRIDniAi6
29ag110kKN3Ngd1HFG70OppXm39DDFp8AgZQhiOHqP2IYR/kzxyfWytlSEp++abEvWcMxnwo9P5u
CnDm2BNapRpl8Wi5n01QcyE0h5h4Pzsh0sJX94o6ik2B3cAXN31cuJzFaHPTzMT1Rv5Ga1cRGZ+U
Yjo3WfuatU8nwDSqb0MgDPzbAORjDC1iyCSQ2PqkxbKnOwerrnF2BgLhwMW5PebvQdjxsWlnrqtZ
IQmLPwxxAeF7YY948/oOTqIJUbMVbz0pxwPT5R0xd8+1qzGHwqG2bvN4N9ENpNWUhlMpg3QYaC9i
tLKSgrtFktaPMIFNbhtMsSy6Csg90bBdFstOl9V8eWUhW0DLxj+e/v/clkX1lUszb4Sm0hqMjgI5
qzHkHVcbpRJuWV8WkXzmsorY/u9PC8aMyOrsq1qSH/B2197yqBUqHicVKEsirpSMOcOyeVlkcq/L
rpdtyyMhGkZv//Lpy9vEBVGUy+p0j14l+3q8vLlKP/I4IQBYnr7s+NsPuLwPEdtyuGgKCa34xy9Q
MHLe+2l7nOPe3c5l9X1Rfi1CsM5vok1Sw4D6kp8tG5fFZZ/LtmKSs/vL+h/72D2urVxp6S9Dprns
9sf7/aZsu+wTytvu5f3yrqSJ+LXnX36yzjVIOHDy8ddOy0tJxG13CYmNpYktaVsMgHscojFzTa/o
HTK1vyyEHHUtq9UEjn3wW7IvlrFWX0rWwuX5r/W/fs78x7ss+yd1iFOTYKnBBnvHmJxPJ7FTvVpA
Q5dT4TSPk+FmeTibNpOKEVfW0su0ZMtyeXRZLL3Fy6oK4iHlYnq4bFoe5UqAqQhLM2AMGqKXZ5fX
/9U2zhi8JJe3v+yjugQglMW8UxVDo1fes6jzH4rIILeVYD3/p4S5FCL/bQnTdKjp/evI3hP1zO4j
mf65iLm86FcR0yFm13Y13XJtQVI50by/SpiO+zfL1m2hWVjFZAWTOuWvEqbh/k0zkehRxTSEQCp0
Se2lhGm6DnVHSzM1oWrUtv/P//4Y/4uIm18NquaP9d8bVsYfmb2mQ8Ve6I7lGoZL7VX/o4BpCAPe
AeMiD5N1nMsZT7IUgMSoHAu0W74bMFGaay9FvZGVQFBnJw8P6khwOsF9yjAe8xYMl1vH/k61YQqk
bgHlsWW4INDkMCXKmG3iY0X24mzCJL5PlBZhED7GjSpkGp1K0QKpyHGohh+1Tl2qm99++5P8VVsO
2cM/F2r5PfmmqCOrutBNDccdz//Wnhgba7IS3RFHTHAausZ2N0ZJdvDl9N1H0iA15Mw63ABcK5NL
L9DYFsAZQaGMfj+Z00OuqU+5b3hQDriZ11YGtkR20mtmf8LfooJCzOJqj6K1mzXSzvtcARQYZubt
skizUGDLHlW6m/7OFLBWdIhsihwzl5W8j+fbTFBp3U1zMpyUtCAxSukO0ZxV28ke6QX7+kB8DMKZ
MTLfEoNsjjqZXKxg9YODIo4CIAuX6o+HAq6VUfPLYqm5oFy3j7Nyd9nsSgXJnAU5Sl3cKq5OWAE4
EW9ZIKcLGNeQR7vUo5fFUo82fP9uZL5OpALm75XGCBR7jvFSHEqbWKEC2dhkBgxla2amwVQ9F2oE
tzck9zns+M5yl6CEQKiyPRoE+1y411QSmLSNnWMxGMAnF1jp/KGZXMnaghSPMfHmIaQbnsH8S3uq
tQV6RFMY5RZhB7QcuQpDwf1tsWxTSkJDTFiDZZaH+wjXxij3ajj8GrhPB30M8VMxcFsVKcTkRGcY
aWvsTEzGFMC7A67fuSZxpr3lLY8mWQKEEKZUPeB4wjGERTpyQNefuxagtZmK41cpFbSA13A6bAYF
O4qDO47BMcgUv62kWlbbqtjdvVCjBjAZ2p3asgk34C5Lg+7sCmB1etiDoJaLUqjQaIIiAlxqRaeu
aMZdUuLQlpuWRRCMPJnNyg7kzt2shgrI7K5TvGVROj+1IpP3JOBMgflaEuV1LIazsDioKnW0N9Es
nQLlTIt9sIiLRlmh1wSQGm637SsArUV9ThH1rEWkvzriRe2IjBhD+BRL7XSpg5YUlAFtK0+FwugD
LU58bEHHgFDSCa6lq4tJC1fGaelHBDZJakXvwDxv3Cd8uhnwh1j1GmrZbTaLYxO34QlOhNgZbvQQ
xEjeUrhR6/G2Y9rr1VFylXawaCr81OFYOQfdhdnJuUHYWI7INx2HbKW6/OhIKO5G2rP2SpueU1Wp
151SGWulnkh38F87E93T7DvTCl85RDqZHr7U/UYV2YtGPDMQieJuCcUuXQyuQAEYexffeb195M+l
ezPlz1VtdSNkAMp67cR8KrRML3Y5RTFjMQMqSDMBkQubxdyRFL72BdrzCtKkXrZPddS+iRl92dgd
xhkplO+M67yzewpHYQqLoLoPyqk/WSSN9Hj6YDo9VtACNmVJKEnTmlJyhF4MRhVmcXcl0vLFGEJj
p1MKpFqIcD4I63WIwnAtlVocxe5eNzSueFqVP+WtAImdpMQOBx/FJGwPq7/tpe43irXTMaFUuHZT
IMrLhZJ7X3Uws36Lhb6CupvdNTbBwpmKF9Q0O2Dv+UOdYudtQryIbUFKbOKUBHCMhF1aGiFBRpne
LAXxwtGNoxuQOz0a3pjkJ9EmP90gIUoKsVnig/3X+x8xNtRhxkLu6PG50QbK1Kn7HELsyDUy0dUg
fTKKoTiGKLroa1Ubx7FBRlrIbZ0IwYIei7e2QRWwKMjCihCzuEoehoBUlcp4zPUU6RNtJLpR10UH
Ui9z/B/Ud8wgf/WxuW1pOC2HORZGDyBYsxdO9pqrKjgEGYkeuGYPycVGzRA0HMK1eFbEzKfU8UDY
Zvt/2TuT5biRNFu/S+/RBjgAd2DRG8bMICPI4CBSGxglkpgBxzw8fX9g3mrLZPXNtLu/ZlW0qlRK
QiAw/MM53+F6WAAlTYbkKaLuQ9MghCQ7uRHPyMzrPc+Ji7KfG6sGjJShO/dLZolcEJceDJEQyj3O
YsImAw9LF2bEXgJJiGEWB7/u9kmUmms/MBUIjs49WRHIf9TP66TA6Thl65EvZ3BTdx9reqjOJcTR
sOWq8GcBAFngha6xFXVcXoV9YTgwrgtp3uYRUFz8dySfN7H+kFN0cjz8k2GTSAaykFYt+A0Sxy1z
AKwWbadBCjFY1/wOe2oVLGIjItcya7EzzAh4a/QsJT5/W7DI8EalwCWQd2piVR+TchvTVt/PIRh4
MzQD0GH9WavwaJuw6ZlTb9nUbL5q7zSqin0jin09bbGYTvskJ8DA8oNzFhDWWcbVD2FFrMx8hjw2
QvU6pnyJeoKV6oidZWiDqB4NzWIzaQEqYUNODblPQr2HiTAR/bgQZqPO2pfBfDvWmIbTKq2Boq0b
uyf1TIMuoFfneTRnGEJY3oa+BhTqV0x5QIv2MwCzcjKeVAzhcy4M417iVsj8hOlcLq6RF688I1sb
8ncAdAAhlHRXDWgxV/Lvoy8PafzjiTG/3nTpWGwyFwSt8nluKXjKQ1W8xiaV2XAZuZnZCMKNjbzg
DuFt9SB1duuobtNmGRpuz6k3NTL95VG2tdvyPAqZPxUdf136AxUH1Z4cEGYIV276ur6bS9RYALaj
ucekmsIY0NDXlJVzn3f3pllnO6PTCFf6n27rPkOjQoXnIE9zYy5Ly0kNIjyWzEBIKyX0/gZsygaF
4cxwP0Fh00rMD7gxHBN4VjU16U1FxfYjK89udAlg55yH0HutiqZeN3PebSaUyeVAMKl6yXzmPE4B
daRrbGcnpkVD6amXRBAJHyz+8CiX1h17I3GXR8POKRdPQO7ttEb9PiTJ2u6dz2wxOU5xc4Mqepv4
VGTs2Lv1VJJ1k1kuihRVyAN4tHBN2mHaOseuQLLTBrvWc61D2JFUW4AXmGOnfCsb0OpDi0Mhlrhr
RzYL5K0E1S7MELZgsYUHHGi2T2F7o6B9GPrREbnYS53fWGN16wlOTJxUPnqUA2slUEH+sGrMcPg5
mbfO4E3PXpkfvLFDydgZ61o2XKeAQnqp1VExIWHm844ffJU3c/HCqpZZIOA66ZS3LbJVmnwIEdi+
S/Ih7GkD0Eu+IRGsQMRAOIXXxsa+aZiYVCPJetONVkG6o/wD8pjgInb5Yeg6vyXjr2q7l7LOf3k+
idQetXvSvPOlP5R2f5+65Fb4kGIcg716lkNdE4m56n2H6ELrqfmq84B6ZxlkoAkaUuZPv2amyCiB
ol3h2tuqIkcqdO7VTIpLoSzCcOGTg9pj7zX65xDaaTnbm74bExoGuKyqAD/FmvRj1BurCiV4dk8i
6BS3BiNGT6b1tmxrDwuIj4+s+znCnWW2/zJloFRV8ibbBvOBg0qCUJaWQyb62EE3nDd3VonjXQzh
4o1j5Gdqc/FbH4qOhKkyJrLDqFGQInhN16Iuf7TT+wRC6ios5Gmq/JqEAVR5SQcKRYzP46heCk3W
oIDq57f9r5ZNPc6RvN7747Mu1E5hTQdmEzCONVYF3iQCobmy60PbcQfHNrkXyNXXdvOlbKtAqkDB
Iy7Iirmd2q07CWCO1oiTp2lPvQ6JhIJ5UHhA3VL8xmHlb9hE65XrNkd7zp6rSp/UolsNmX5iYQDV
hbPBWTxMYyGKo+Wg//CJXOvehkY88b7ZYQyRa+l2n6x6CAoZuV7jYaGKzfWBmvNTdRkJKnlxtIcc
Oq70b/0yPBrpPbKL4dJQjpV2LddFPF8sEV8YoQcIXJGPolGdi1fdwTKOA8qgXkDKoDANXX2JcJMa
mfkE+Iepl1ccTMbqfBvJj4pwqlICM5KhNx+KpGfGGdRXUfsltJ3xG+LGiEDo9BZ5qnaq74P0tHBd
wzS5kRoTu5VeamkT057ZdHJufBtM3kS0mrwTrYOLcah4Dlf2EhWCY2AGhVaFhzEpqv0s0REMigTe
uUrHXcUI+Cp1ASQHFngWdhP4GOODSNmHTRmI48Czq7VtknsUE30rex+efphwqk0KydAjLyIr7213
GA61dTek1OM1n9mtbQXAUp2gHjLsJzTP0OJ9Xrw24dJVuT1BMJqNuIyjnWqYv4e03CPpf2x4rI2O
mhdVktyQcO2XwVWVU8Tg57nUYw6VsuRZ2JpztvEz/6dja3HLhmae2YDlJRaKjKyVsXoWOS693jVG
4qSImKK/WaRAH52xn+xl8VLASO0AqxWawBJyhgGN+8YlCoAWjNXkIU6t8+2siP9g5vyYVssp5Vko
PXx7gcawNBKvVRBdn6Y5tP5CnkuDWeEIgAtleH3yOnKTxw7kiojFW1j0QOAscS5mnl5sIY+V4T5B
Ebk1a2Bo7JNVotVKZjwlnExguEt/Jxb2fhZdr65D2psZ5SmF1bQKl8DhgnqXbIWY3TmormIfwu2v
NAlOmSNLCD8oXVmYnXg4ziGVY2gRSRW3pwxLx2RMyC3Hz26KXwdAlAsr5tmvmYFMDWaW4bduM30w
pr1vw5r0cSJepRjsCRuJUaAPS1GCnu0qHbLfXYNsOvd/l3Cu7Y4WsczKcF12sDNYRvgGmxzccmeM
BEfFntgqP4esmR4Ng5rDxLcVNwc7bKm4AVjt6qz87QZsl1NJ0LDEQ92aRBc3CEBhLVbsX+ROjiQd
ejzfp05AwAvQj9cdXKM68KJ1nMTsrWNyI024koGPTJOh1bjyUkp4laPAwAUeb9I53bVt1ILwGmHn
+PW9IcOnwo49XN7lpknJAy30hy27D0Ev4uQkOppbR00/+5EkgyaBxlIMC87yIWbf1BvpSSSkoYC4
K1AQ+aTdy5+KCt4ckDcVIwJvPzBesmbeNw6NQwYa26mrB/5gyqaEB1jjEf/eQFlNGx9+JSIb06PI
a0vCcVqUoMeyfY2zoTgg2rkGoyiQp/kFrS41dHgjU6XQJE2IjUV46ujlsBRoMsZIXdMRmockAThu
2jBYYA2tHJ7uRk9ziXIIi1k4gPSjwnZ9FrxCegnLT2TM86wfzZDVjMzFJrIAj3cRJI4smE/Lf3P0
SDHbnpF01gjcKV68VyaIXK4jcuNJE+BFQTJ18wE7/ktpLIGXRnnMPDjrSIwzTXYCKsKUioHbgbIA
rkMWd2udK27/5USmWvzwbno9czKUrHCH0IGLoFmZKcAel7imZT+KiVP8dGbsOEGKqnko9bU/mBV/
hP+ZRekDxis8MB8Gs4BqdImFtReWu+PeuSZqqQLbDqvIGe5gbh6o7Reixs5zgyffJpty9L3HgiJy
ZdfksEZlcG9AI7PHAP03bRHI5wyzn/ceGDGKh4tPDnuXWNfBhMq6GoglMBOS7cEsBywpwDoDoMbz
sDcFWMeGwSMvx9+xFZNoLNCeOQqmcpOS9DfznkBwOO4DyXkLBjRBaemB1CcjZ5icibkbfhxTj9jd
Kulu584mpzWx1QqgG9lIjb/RNoYKX+pfvuADG1F8CZY7kk1wvvE1km1kSLspiBifCF5IybMOnees
t9LdSIwEDtzfw9Dwjm1/xktWt1b7su1vaxdvHSlG9rrvjAcXmcrC0wVpd9aSoMMc2XnQ+/xrw150
AdkuAQO7YRsAofiZptSv2zmdhk9Ki8ioLm5CnILnjoB2K7grrMqvqtRDrGXY9CFQfubtZHMCqfKf
RgtvmwNFzONFyVuP7CHJd1eHdrZueYiCEiN5gE4gq4g88MoJKm7wSV3Vnwp/uuCICvdZGqTXMPzW
lVFfd3Wzb/zyRjhU81nZjzAJ5ye7Gh/YVJ1bzzFB/kcf2nF22A6BtUzuxc2qZydy7vEM2W73XBKI
2LAE7GCo4EJeASI9Ah57aG3uFrDLUB/FJSfYLVDwF/LAx1uljj7MCPxnAHQXw3zwGtDdGF3MqGo8
Ap/GzNN+WPVA12Li7rFziPkg2Yz2jLEy5fHyUdXFj1LRS8zswaFS/p5LA/S1hYWCrvyu7Rq96ZEG
1IV4CqwHQzohqiLjs2mnWy8kBSY2kClx9YwEtea8eevxdzrrvZoVicc4sRGJvY0GcFDVGFghcvvX
gi0eYgQdXRO+VDI+TB3uj3rs0KX38R3CHpnIT9GnwJjQ52srfItsUnXpOOOS6N/C+TSM/KFcPjMQ
micJRirveJDj7IT4aC0AdMkjOnEyzgmS0sK7xZNjjdGw7Z323XJglHMWT9q8HbGjIlTWh5QydVXU
HqnlhW9tlTmihzHkFnXJsB1rBmfM9+lAsnGRh6LzaKaYEWLizdcTlWQ1LMHYsITjFmNT2hqH0PAf
YnoFuzJ5SyfPRmDNexSPZAbNyAqqAEJvPnWHsZ4RLwB1Cs3UPIcFQSIKsxXgp7XbBtVC0l6NIlyp
jJLZQyp2NeY1vw4cbZvN1msJFfWq1ynCQo0rXsE5i0XKNN1sjoEkUJUSmxHmPPzOW7zffUe4VEns
mR7ozWXu1YwIEIQ0Jj3daXCqZxJ1UdTQeFtia8bOs+dS0Rg9xIhRZ6cqJZPMNmbSc0djM3EZsScs
yFSnldh6PYiruEIiMac/mqTGjNNcqiCz1zKPsoeR0JNxlJusQVG0TJ/2VVn+LNv8ya/LEkhh+e5Q
666M+0xGt5ZGBjIVdbyO2n688aL6vQXKsXKAaO3KaSTj2U7VbUCRT601v425PyJIyZyTM3MhVN50
l88LxmoIgV2K5FYTr9PWIW7ciXcIT9C89c5RlNJioJa/Uijbd6UmoT2zw2EVzNa0XyhCY3uKZ9hd
s2VfRZ2SEGiR48LNEF2KkD37tKMSnGJbOAD/GFS2lJZ8bkS2DaF33aJLCSbGzf6MlXEoH4XZBRiE
Mrm1jFiDqyH1zfADOpDxcYiQ9pUWeA+m45uA/ceGZxz4zYLfpwfA7UVAEobs9XpM/HGde+6DD9b5
GIc2eaTJtYazcaRK5vE1dc6uUfWvOB/fNWOZa1UAvdHZXVZgmevnXm91YLo7JcEtBIn6hfpq0ygv
eC48+4S879fI7OdYlTPiQ0l6zzgY5EyTuBKgbeFxT2SHVzfJbUWNJMXIU7Bs3pIUvnMvxg6eTTDf
NF7+kUyEo0KrK6+ER0fgBOApDJ3dN4YFEJalv8P4epsmFqIurt52zPRlqLm5R2kf4r4aTqYRPQeF
ESNpG9/apKpu4OdR94ZEsjqjm68V3GQbBOA5GqbDNC7DSrCRJnabdgmfEEA6spoqzk5Q1kCrPMeV
gtYvEkJoLDXuu4WqiXZz4wyErCaJM12m8mz0EUgqUwPFLswNtL8Drwmkl4t5xnEPRf1Zh8Zww5f3
PlSJ3iXlzDIDP1tsGTfK7OOj8l5sdiKwDCjxlVHNt13jPgEYK8++PhW2wMPXUYfnO9NknZDDN9sM
JasmL2o0gSQ1d+i58rL2OsgIeGRxesNottnaHrYq5MLvqiMqZUoueopu21m+mLw9Uqd7SY3R3VUD
36iiB/XbsSVX9qNqc+dei+6Jdhkmt/fZzywokQ+ByYgrCmCy08x0uA6NrtxMsEQxuHUXpwzvGB0N
Ox6FVy4Wg4eiNxaogvcY+EW0EmU53DdD/BGnxb6lR1r7E6/4IS2fhzhi4MUtiUH+rUjJDFq2het4
GN1NbPovMWwZqy3aczBqPOBEk3b2FL6EkDWvAC3dzwN8PLq6niWYcKCQxD80W4JtOP0I5/TYhgxR
Z61eO8u+NMDC0V4Z1HbkLA2da99SQXRA5BhGIKCNi+o+sUkF74H2857AnAmO7dAP2FOYY2ZuQsCE
NwD3DJprlaYRKAqUOcqKbmE371039DaebirywOd0kynYUlaOhip1t7qtkOVmw2kAnpZ71cm9Nhwf
QkxQ4YgGB3cllLrRtylriUvjKNI1GYHLpZuM0pGMbQ0QCA/lKo+aD8fgOCM0bGVPRKY0ndvaYhoK
N/w3GCAgDfCc7QC8hF+9OIPtIQJhvpLLbWmkLs/EBtBlJ+/cAQQF9R0QACuRLPLIz0hSqvKIBCwk
ZTNaXTTI5CKZwWdQWmQ7srOzOmdiXpeegjn/TXMV7dD6b3G4vY0aaJzQEGOdElJ9GCcHVUOD6pM1
iHJSLwRQEdtw1MkN7urcdm7MqrikKQ1eOpGGza139vzuZ0gced9MIOUMDwpO/waWJwLKRpqhn7Dt
FGW6tTlbfV6Rm1wAAzJaEwtvXZ5T2uZN1QSoQqW5thENAWSdDtrFD973VH/wmh6V+zON5lOcOyRf
2AYYBZfAI14lIi2qLTR0/OSmK/dhzloafsCigR8O7axJmtflQ2fEz7oj1ckB88pgMVv3xPQlOeOZ
pFvm9oseEm2Ps00D1vVyJKzptWRU/SPqHX43/MAaofIm7vLwlJt6OLats05qUI/RIHnTA+AJ0vIm
t4ZmjdOpOUQVhHARDxf0rfKQPrZZOm8S2PFyQDSNOWHctmZEQIpliPsJ0amc/Kc0c5r9GIPwA+Jq
LjCMnRAmmxsz/k3ZMK9bD5iwUPZ9Wi0YNcbNV7FFBaL7khZO5ZfUGCju4UQBNu2IVayQpCMxfw8d
ICBFa1zarFWcFwWuJc2ILerJKc1Idqwz9O6OPM+xhvszq4ub8zbw4/nk0BDy0O5WvaPUtaPE7wKE
BUwdlLcBAQM/0vZcd58Btfk9BFn/1EDGLxZF/ozoYUoRznai43K7R+73YPcQU9uAsdwQ2s25M61f
kFqzTZwaZ7gspPAm3Y1h8Xrusza6rXS6l1UBs2qonmtyQqwQQfhQWOi5010t1E0GCSHu/I80ehtU
eshN7ibtVDYZ0eZGlc4+HKgBOwsS5rRAQHjSUvwnuUKc7G4iJ/XJLE28tUMIx9EzyWX9kcz6s6g7
SuSW+PXafoUDCC5S5tcuWS1TXd4mkQLeaHc7NQN1r8FfR7rOjnNurQGgkJ7qKpqigNJ7mK44Ux43
AEZnFDQrY8ad35ceE2ns4NkwXMqAx087kgTsjg1sBHQSsR3+UlOCkri3xBr5GVQsHNMDZPEt7Mkb
VxLRmoz5DTCr7sqjcWC9AVR+Co1Dprv+aEH26qBO33TjC6yr5mBSG61aI0ZZG5k3aQ6hK8+Z62m8
AGvteO1x6IlnrwbFNzUZPxkZ41/K53s5pNO6H+ZfVBtQaes3IAgLPWfZChXyGu8fcWFZQcj46Ozw
b/Dym6z83l7qG4m712xqADdDok7AO1fYW2iwezs7jwFgdqNvd5WzEancs1v7ndRtuUGfm6ySgFS8
mPbDCuZw5XviWjXOYXDYBPPXkzlYZJe4me9mmFrnzmBIAdSMtPdq/sW68hZ5b/IxK/NAj8fLjECj
iE9BgdNcpim6MTUIYtdVv5IGEUDnpQdpluHJdTrefTNBQSGGiQScucmo6Ja3BpbluT1LWfP1YWHm
kQWmib+TBHTZkNPAkMDF8tKVdyJidKJiqJZZ5eG7CfSerTtLY8FUuxgDohO5cw2rePWT4uyWeblu
RM3yJbnJRit9UBgDwbrefP0wjCS/cVVAZ0G0bqS5Fho0HBSxSJFdsMOOz4SgiJMOZgjNfAxsnM2R
B01fgffIVL9VWv6MS8XuNprtO9+seGqyV0Q1wCaiqcxjO7ovYVscEdb26yQKz4Wb5D/ybCEQs3wv
JFa/sHXRkSybTot9leileAIDY0/nmhXhte9RcE2+t2ASiBNhaFIcOwltIa4eoVopZP4EzDCpw7xy
bTQMvTxX7CpX2quhL3GMDwbEgx4Zs0rHu1SA8RoXzmw5nqWXlbu0wdjn2wuPZjpQxH2Mxczekjnm
0HVk3/lsD6QOsYBLt9xoaw420USBUjMhcqzhiC4FyGqR70LRJyf4hZfUzJlaz71BmQyXy2wdhl9o
tPd67PGELpvDkmQQnSIzlOLgE3xz+vphKpzupMn3rh0fHA3ytbQjc6dHHrPM5Aiv95P6R0RFJace
rFHAFKfCa9AVXnDqzMa+G7MOsvJij7AZudp9RH8awCXw1BJ1Y/s3dk4rUBT1HXC/pVi+LiHLv4wt
G5Ap3IPaFVsLPcEUgm9Ksuewct0bARl+x6YdeKSZvWEzrjZ5psnR8kI4exOGFTEkP0oWm1OWmpuq
FzfjyIOp1NUBQqyDdgMcWL9l7jzs44aXu7ADbjLslLuMeL280ai9RyrvcCCmyPL7+QKIGE7YbN+E
XaoeAOv+9q78TsBshZyRgdoyC02+LLElN0nrXXeS78dO/V0s8/zaidVdSI9QC6/a+ECSV0aVGXt3
1J92Gr+ryvS2lSkb8F61s3Fj+FRd7nALzKXewWJhGub+gsaG0CYHhFkgPzMNBVQCKUoRqoOXytci
jpkutT7R9DMhtSweEzDClMU8GbOnymqGE+IvQWabcMMzmxA6usI70PvzluHBzxp2U8+QrHiRMCws
p22pxLhqgK5owZfe0C2QlcpCLSZnadWF3laMctvO4V3Hgozx3dQYu6ZCHlhgYOAtdqrJpKPbbI7h
LLYBw8KrzsREV0fMUHSLap1xd4YFe2dMKtuKbuRIHaZv+XRgDciymvKAWJZ4W5eXMA7mrR/Hzt4s
OmttTMWr9B5ti9WQ2ac3ZeayrymYbjBX93EMwff6mWeCbpsZkN9OF1r+4NAmbGMsH4FDHYiVJjXg
ojyinpPmwLQlJIdx4JwJ93oofUbxrCPokTvqW5NIsAizdJLdlwC0h2oEZoWcb+c7JNDZA/E6MB5L
iwS+HNTLDI9olSXAAK2sfZWpB8PGpX7oYuNcERZyFUBzQ6fH2Mz05KZ0dPTYSyDinp7vobDFG9sO
UGGWgGI6l1xzaJDHvIsDCOEFmYAJTo/WefcnevvML/b9AAurcGr86dl0nRTWc2olOCMXh6q//Pj6
X85iBmxlhN1lNvvmioTAgdl6s/6SIH/9+FJjIE0gvzYzR5bQERqj2k7g+AhUStd0HCx84pKCNaKf
Qh1WLEgnptHshfilr1//+rFkxG1bw3vi0Fn5ftmB/bFg9Gk1d19u2K9/FDKOxrk27JNF2oY//SnK
FEmWGeT6mmcGg/i03VJ1bmbyOXkoN8DC+IGmEAFI4pr0YTYd38I5YsLd/fHjOWv50N6iPiuM5FHV
XUvmgJz/+Ec+qPU/6BT/HwfxT1pq7IdQGv7vWuqbsoub+K1A3fsHJeLw/l//Yf3xu/4lpvb+E2yD
8LlVPEcteur/kVMDizCR+fIfdNPWH0rrf8mp7f9E8StMH5S4UD7ukP8hQgj+QB/Jmq+E8FFb+/+P
RIhvOmMEZzZheI7lKvTZih79rzrjmOCsruRaBwaDWS2OGn/n1dNjNTPwwdHN3IgcvyLiaT/VRLuM
+bAVGQoOLANmxLgkSsV2Ij2E7UN646FIgRx3O7ade18H+RM3KkXbALEfMRb7W/IiWiDQu0BXNiVU
dMgtdjkOlSNj72tgga+ZU+Vb8Jb9KtYGpNuaZWv9wzs3UZUCrmsIeyfSVZcvmST3rUhsuMCddUh6
BE6ji/7BCNTN7EO0Gmd6dp3zBKg6tqEAi7yi9BF+cxBV/rbkluylUz/WFaFfNZPyVUnKEa0RgyuH
dOuQSRTjAYYIhdF9tKo3Dx2aq4wX9EZhreTFOG1pPloa9uxN5/wBtZ5wyE75FmFFuZrGajxaHlrH
8lpDuT7XU4OfuDRXI1OQTdzzYJAjepjXyKr12ldGSEyEBBzEgmiblmwrcya/K5KOwnVIb+Q7st7m
FrOQggnyFeXPvO9Qcnuhwo/qOT+n1LX3f7qi/xcpuvXvF4jjIEEHXUJmh2CA9dcLJJm8ui97TQqm
7T+ardWD0udH5pEj58oGLOnUIbDIurPZcVAOBK45Vv/nZP79sWAi+DMlh2sVqIpt2o4DRUVZ5jdN
vDAshv5pCkPEgPoU6+LVJre+hifW3YUifzL84iN2sn86A9+YKctfqxD5KTAsLr4I+9sZmDtpzU0k
s0NjxMxMcJFzYS+9TLQgF1pR7yaD8NAEzeeVXgzzRjMUuwC2KB9DHpjPPv/9eVigNN9PhHJ8ZUJx
4fkBv+vbd2KKhkjGJjs4EScC/bCzavwWXNXQ7kA5EvgGZRNZVSY3MiGVrshmNKjI5BKCzUdbihWq
249+BK4nJTg9HzD41x+1oKpHWwgkD8nD3x+0vRzUnxhHX6fRxQLiOZbnSOV9+/ZC7gA8uAkH7dfz
Nm6mfZt4SOZ7A4lXIi32vm68tofqVVrMk4ivYlcRsHCDmFQy6nuvJOxKG7sAJLXyHvouPMTqKQvs
TTUKyncQBgx3V1mV/GpLCHiZaAjvwjHBq3X6BWP8xAiFEyHi99EAaRK4JePSSFyoXNsN6qXHf/jE
y4Xx7ROTLMonZTPhO5bz7ROPRGwh4jABbbVEORnUf3UV07sMT5E3ixvb98gORTBjCie5RsdkrgzD
CiC9SIKilu5dwxKv+z5nvse4yaxdGhp7HePDgMDqP/bs5mivT13AVFpqHgK+RtZaZMGbr4locbsq
vYbDYW4Lt3urynHe18TBoWotNlUASDB0EFMF/3S/8HL69rFBynlKOSZMSMVb769XZ2Y1Co0tYWxt
7T+WfjdwyudzHWS/jC7odtVnQRZ6IQj9Hamr14w5EX1uVBNSBDdIihFAEMEsQSLj1v2Hr+R/OzbL
cgUOIs+DsfHNPlRXAD3bGql/Ne3NOlWgO8uXki3JumrkozboaGcwwF+vA9Ej3JJYAoqQjsfOun41
9BuDruBKd+Jng+vVmclSbZHzcVk26464K4JvMLlac/3pOqZ3VYjH2Z+uXWKKPPeuCq16T4atCYK3
JvkKCWKDlGRthDHCQ51fI2n5GRMRffv3H9v690eYi2rCsnxLEnbLSPqvXwkz3iEOpYZVKCHeMFG5
c5qZfBi2JSucDfdFZa+dot0NLR1GwP+Z4QEjKYsuJBLmJHQiGPyHQ/r2XnF8l8OgGjUpZVxMwd8O
CYQLXJLIB2FMZs0VMVlnM5LOrs6LQ4F36xC1HrD33jwK33PX8JFPsWK60OTWPx3Jchv+6Tb9OhLX
YpfgwEB0XOvb9ZqwdjVqg9u0jQOiRt7heRuHxdeyjRNI/YLnUIo+73pm+EgDuS7LSO8BFY3X05DJ
ld2qp8wTTCrQ4mxd4W5KCOh/f7bs5br8t2MEAeZL3nw8TZaz+Sc7WCczZPrlyKOkcU9+a/kQhVNm
RuWzIbzmJ6K9OTTzo4rhL+nol+pnfeUOwjy5cX6ioHxPE/JNPf2eun7yMFqIVQD39ImX3wkjC9dB
zAa79J0lEycHkiGMp66LqlU5ieY2G6n2vJo9giJO9e8/mfXttbCcfcv3eKdb5NxK8/sd2U9A9Sus
WQfTgaxQQWOIqn46xp4HWrQhVt5ukeoJdgmtVVFWZGDzA3tigNuUDBbVcD0Ue5Umxj/cM+63amM5
MMFbVkrbo083vW8XaE/TXM6Big9D4u9Uy1yyScqEd/306JqIa0Yct6s4nS9eYFvLCSRDgJ9bB0Eh
RCiK0JAXGzvddTOix3X9eF1qWx0cQeTAnDXbmTm+JDvqbLJK2aoehx1sH+vKQ90fo456tJcxTTcn
xltJHqZr9w0LbDJEUkdvnNnqoNZ38NvA7Zduft9VxMFOJQMrhGSM4UQ0rfxyqG8ir30PMFsd0647
FSJl4N7zPbbpvnJ1++bNcBnENaca5XuU7f0FbOkTymekRJm3JZqEL3pTwIHc//2Xr5bL9ttljfKK
9kjRIfnmdxwd5WowzMow9g7lx37oUZxVeYQajQ+eda68s/P+PvBlsPKCvkB27WVb7IV6Ky1EumQ9
71h321d+OkKKAYXlRjnLes9cT32pD2RQfRDlUW3RxPwIMr/Zcz97q9Cv3bWgzMTGOcQHryVqKEgD
nzGVPuu+dl518IjpD9k+dFk3I2Ji9l+SMJKsiUQMXh123tTbIKIbYt0jcI0ZaFpqp+X5MB4HpmFs
qD6HRrVrdyD3IsSSzaIQ/dSA9kJwL79FDVOXbJjwPNAv2ApTRuOH+zal4Y8NBjthULNGBCZteQRr
alhT6wH9qxuyZCpKkLWY8q8qstlno0yunXlk9+76f7T+f7Hf/tlua317X3ITeMAubBCELrXqv/EC
Tb8AtZdxloy47fB8NiQ5FybD1Y45sTXtEpccdXLXUXOwyzXH4lESv0EkRXkfuRaTcyXYdxAmTkIX
mRVN027+/hL6ejr/9RKCmcntqZTw+Pm9KYgNwUVkNMxwl1q4GvqHPAjDTWnybkdwdDVwm6F5wXsT
4D7PauqfsCp/TjFlsgJpdEXS4t6ZFev/mQbsH46OecG3C9wzlcLM65E8gtfgW70xeY3bOKCrD14t
nF3MSp1oZcSkCTT8QGhwtKyuj4YD9L/IY5uV2T6fEwFSZnnpRWyt//6A7D86+m8nzEYpY+KsNG0O
7VtVmtUaoxfpXfvRzsTatZv0ko+UXZZ3KPqCbFURbBGFFzdhjFo71x9+JvSbXb4yQDQZktv17465
omFE+X6YvejolB+UM90xUEOBLl6SZhrbd6QDj5shqrwtxjbu6567AoE75Gwm3R1Mgj5qiVEZw7ta
gahG8q0PfJW3ydi8l7pMboE96H3TzneBYKfdhBhpFWdyG4VQh2e/t3eyjn/VSRTdjC7qkLSsYfgm
VMGuL2FMqbuOCuM68jnOnn0acSi/TbhfAM6cWl879ujvqyI8dhl/FErgZuuiySQRKrz4kmRj1t4D
go9Foxbk8bVO/pur81puHNmy6BchAgmPV3orb+sFIZWq4G0mEubrZ4F9Y+ZOPzSjJVEUiyQyT56z
99oRkX31PO4TLf/ydst1y/Rrh7Hnx+4aXE9Fxz8KtK9aZG4VlqSDCVHXQgJ0ruMUVnbiZC9W8MmL
nVztaniKTCfa+QOKSzKAIC1wgGaTCwSifyy/UREPbxHN414yLwurbpPuvdjaBFbTndlQfxn+MD/a
I1IkIjvwmgHcKYfEPRVL5wLNCST2uvj0hTGeU2IdidIlwIhjU3WatfNZ0vOm1gPTEfqbBiXdFUvK
eC5RuYKpDoJD2JN7W/ckr4VJlEB+jryP2WIuaO27RE9HVVp/cX5bT32RffkzwfAT08Z9gIOZWcey
h3jBnhG5s/lgEbwrhRFeERYf5aCiu2KZ0sMvgr45DryTgYaRklnoJsqGJjqhHY0fDtjyx3bt0BR9
aKwSY4JTHSILdRmnG2uvLK7queohfDqgCG0jQsRZ+2+xYCw7NdWdHEakPh4A6NZkHIuo4DNQgIay
uKpPUxqiYxyC36QzNjvckPmFHtBiMCW6vKSX/sKxudx5jET4TfA7QOmDXQSLhAS7Wh29bvgZAN7s
Y4MQ6sBt8CLj/91IFJA0L66OK+F++kgPR3z74TS8OjNGD4qqeOPNxLq0gowXTs1bjWESaYN3dkJJ
W2iQGBalv7ec7mpmRYIoBXKeleW73quMjRCKnFmXoZwDNPDgpc6jZWu186uROrVnFjTXeK+yEY1a
EZXxaSzbh7lf/oTnX/yiNh/NVpwTzbFRMTC7Fd1dFeEu6+dNK0pEjB5mx7wSe4441rEuiNqNOrGN
DcRITedSI/rEknS+Pe4xYGF0d4r3SFRMByVa6VyH6QNhTO5qlmxfdvBWM/567IhVXZHXhBG/NvU1
FJN4syMuyMR6tYx4fLOWoZcj0TRZFEyImBMQZzq2drUn93kURxekH5zHAjSfNmS7fHzW1eRdqYGa
rIwQzbozhgHnHr5/fDXL39rE9DM7hHKNecggeXnSqQzvRYGQh9TcYiUR3aw9Tsm73J7JfUnilthl
zEcNVhk7ie+s6beHEGBCAXLN9WysnKwu153DOM/IKvdi4tvnMCjifTrrFwevXIJb5aJHDEuATtpV
aKKXk8xL8KhetBivkTeorQVy8NEY+41Y/uHY1Ia90EG3dbJ+fAsaYhujbH7NhXWhfjQOuHq6+8Di
yeWMit4TNb8hPQjRq4XiOgcEF+CAAJaYuvtymO23xsexY9SJPmubUy67YZrkBQk50a6RbnXx7A65
apo775UVexty06vzZCFQrA1pfpKUplYZ3iKJIHLP0Z3XKaA/IZhYpTmDPCGAqYsx+F0PtmZGR14l
zlRUgp7/1MGhePYM/CLdlJEV5ma/YHAw0eRypZS8m/x0S6HB0b+dP5yOpacFuoXRjtZE9KfUdA04
Nf5YdSt3rWv3R1sS5YMhlpewDB91Lj0+fUhLOWZzwqnA74Wj2FQTqXxJdXB9ghCGsbs3AaFtHNxo
nMfxTOXD1Y/ueSuLoxgw1oZYu2tTNEdcHYhzDW3f0Sb5EBQypauAqyZpci2r4gwMYD8X7aObcA3W
nc3wO3RH1nqp110m5akYUFKmIAK74auqnTeFjvuaZ8AMCYJsd8hXTmmeoZF2p7vbo44Sd6KZBhHg
+aHb4vxIdo745Ywda9XggqYrTNyinSQJzmyus0T+fEOSYO+CJ1meGis84SzgI44/ZRWIocLzcJ6z
rHvEx1STmA3yQ0QCf7h+7kov2xWx3a7LsANLJzLUbLWHHLET9wntcL8PyMWwnOI0zHB7U7szjyKs
zUOMeQC/CXHHQ0H57eFzIXb5DMoITzZN16iGiNhX7XQd6u4VJAg1tK0/iv5LlTRvOLHYqy7I78YE
ZVXW8QanMFWG0vUwJBbdjvUCM0+x4Oorkjk791J5XnYZEpIj0nRgqGozyscSw67GJkgcm/2cMFJ2
xNkI8YaabXfMDPJTqjK4ELJbCdsnJmGR8s3FkRTFjzn0xSXxzXqdJ0TrLCS/khIQdyAs/LBWHCN7
dQgrMJrBS5hweggndSoNKVZOynZrmp6LmSYgWUAtOVUNRDq77Luz6S2ax87YRokl4GI29gHbEvC0
3Bcoq4NXPKAIP5PqGjoJcGiaXH3W9FgFMXrk0XSeB9ntDZ1tzRzdmM5cj3MMeXtePN4XThXiwsLV
r9Hwm9kD0ZpPhdMlW1kyQ5mwk28KouoaX+enTrrIYkci7f1sPjqgbPY+MxyY/mTGBWWN2sUcmiNK
hrcgHX4NxvtYemOM/5cWMdETQeSS4EaDg3X8yFUQrNKQytDtotdmWHfMoivfP0ikH2srdsTFKrdB
kD6nPW1GLjnJpku2wIRkm7HODHey2Xu5+oLDeBrZicepvDfof684+dF2wuNqFEQ/BXhlRtAOk/Te
YlK7F8mgS88sevTb8JSXCPg9RRZmhPVmNY3xrlfNne33jGmonXYdaeaZ4z5TUiPL84ZLj2MzxjpN
vtQMNbUvvknkqPrvJoaIgsIFo5v9Gfv4iMaIGAknf+lojaxMo//oBzw6mm3gSIYz/kGFQI35OnyU
ySNDIaJsI/G8M5t0A2Ryn6egJUwCC1neqnA15n20ZSrgHmzLTFGibs0R04omO6V5H9D8s5/m+NYK
tmagWC/D/GFhHt3mcZ9uHLvWGIqJdBv9Um2HdvppBhuaQQHw0WnesoEYbWRkCM+NbGcElBN4CnZw
cbYAyT5TcBltjous6CQaUJf1Ha0GiNp6nVgjrEaCg+fB+HDUghSZvjjbo/log30iOW4X4zGAfr5K
cqRH2JA7cKnyNeEAR1nhb7nfTmuj3sRJ8y087HwecMeJTY4GTHLVFS27zNtnNrYo2SaEjGXhgi4F
vMLgbo5BL47GfV5tQ8S/a4SMK98vAauhBlkx9IZBW+L/JzVFaYVCTBXDJp8FNmQ6/yt2r3s7XlKm
iUcm0YqDU5+gDlyaQWFjfaV9c20nckYUMs3OKH5bSOrD+EImNhT0Cce8MEl/pHK7Q3+s2K47c51E
34CJnzy/fG687oBA/1XRbwCxSZOjDTmkO4g6cjgWFTDvMGbhC2nLrKKCywXx+G8QoJtyqOhNoM5W
aIroJYolD5GjiREevQVE/EvWZfVYBuEhYSnYeDlG22zpBpra0vuuSZ6bbsIzEbndlREgl0Q7Gptp
7n5RHLFlazcHBR6+EvrN1imqPeAXjFDLjV5A2AG2v3UKHAiBLl/efnC7y+3Lf24W4F3q0zxd6dv/
DgTCwwL4ut2PADX2sdsdQ8aH/7nP7eupNdNlFTrfvvrnjji+wl04mpd/vvyvP7U89JAHhA21SRQd
BPhdjNDZvmlL3or//8iWaiwSM5dn/J+HneTC+kVccvvm7Xne/u+f3/znTv/1KHFoPePQQS584/Xf
noaJmZ9CPsPDtDyX26//6/n910P+6z7/euH+/dL88zjLwxI2+hpKmlFTfMX4wnxWmeXRlVLfMxU+
6Ax1wOCPX2EBCEfH/X7EhotIPZlPRkfuOdni6RrtLBI4VrRdhiEUP68eHuyAAj8rh48y6XdJnn7p
vLoWxPAeZeNCWVS7zsntTaeSt0GNHh/1PtiaKlerFA7TVoz6PU6q8OpDNmjNIcLKklRsbQ6AiBJh
YJU3ciVs/WDOOejlyCiPXZScZNBUl5rZu+cTeROU5YMdHkcvyFH5cgTjAJJsoc6LlWeZf2USxk+Z
+d0NSOKsHOx41TmYuENn3AXHuaI+N8b5C+IfafLJFj3ZWphgaT2EzS3dvo1NrCe8qvGKdH84EiU7
rbrBBEBmP3bTMoeAaL8OxosCx9CkhXmo9eyv26ngKBWofg9Vap84HkLOAt/0NK7hh2LYdZCyBcYD
SuSWFkm1qWxNXk1DEm5oH2LXMJ7ibceJbR3XTrRuDeyyLT70LYGaTDd7lO0OHhvzOaXVvelm/3eg
e2ut7BC1Ocxibzh6fHRWvvVTULNZNq+GwpkGDbWFj1PEjNzUFeGEvfYtg9Smqu+uNCaoezTeztK4
K8c2vDeCY1sOV/oaX6bQ+9rsN4TdjqtScg5KBqIRfPWa2VFwScKS5CxePTucPhsRPqAdVPsuE3Ry
iZ7SA3lFlIoLSz6D8KvyxwZ7AUFaoQ/udXpwChZUB4YvsJ6d9rq7oXILSFEDcyz73dJ4uTxNIdL6
ec2zpZ0OgPvScaK+D7Atxi2ZVBFIhcle8qgwpI110O6j0hlPsUQdPk8wvv0QSgDd17QZo7U9ma85
UrZ1MBvpYQYBBzefSY7nkP9XTCtB7wHwfrCvugYz1NQdlzwEO2GSOWFk9iv8bGXPHjgZPbAxEzzB
rV70DE8jlRdgtBFZw4yP00Mj0h+gMtWuNO2faMoSwt8W9IjygrsEDZXQPGN0JtgoSBzEKN488E+T
15JpQsVc+c7IMJqm/h9ZIHAxInyAVtqLdea6/aFPsi3S+apBVxkZaKhtEuZEOuLd4IMVtHH27I8/
jinNI79EkvsIKqdcvDe190vjfCKA5Dubn1ENFge8wTTwbXmdgnWj0247I8ZFLTx/uQ6VZJUO90UV
veSx88MUyel8wBX+gqsyTlGieJJlER20HxiAPqBoNjHC8jBybTT8YbNls/sYe7hwweJcR68NlU61
93aGH4rOEeiHPL9Eot4mHRMB0yUwO4W6S85nd7acGhH0/B2YtM4qsbVLRAwdfoudWfjvIFUQBuKb
ZN90XqTMH5fxwNQPI7u2l+7sVL7kMr647jeu8oiuqfHQzehakhIIB5GVzaqYcBia5gifKNb30LSm
dQHLi7e2ESTrub+Ag7FoOCAaBCGlqKrRjFgDCmS7UR9QVQhAFUgk7fnHzBbx4PSMm26f/u2jWMBP
9k66DyUAYfGXD+CwHsaCGiJz3oSP6I46HwW7g6DfIAAvtC3c5VDGI9viA4gUJSmKNS6GkKQ+VDTt
JGjPWUW5Lb6pMUYVp2ccUEDRCuy4CiHeMnyOre4prODNsmDASIcUnqdvoWmvGov4B8yY2Z4E9ys+
iL2eYSQ5IV1URx/dKX0xgGStmSnGG2LHDeY5TrnvoM8A0q8DilCXRkuVWfXaKG1/25f6JaNtYbfZ
39IIHgPMJID1SQqcZ2ebPsmybXdFK7lGpuKxzIl4dS1zy7DA9sWPsm2LdHF1KeP2PZzw8GWLR60f
iE+bsYxmJYYI+GsItCLlkZHSLDiQYufXM/UMGfWdQzNBqK0n+DP5JOsHFGvx1TDvUhOfeCOZTtjD
V4RsArMuXOupnxhdz/Fbljt/rHaKSACjvp1nD3EmJQVAI//JVsnOJ6x4xE3jtr59kVwBSWd8S/iF
q8H/MLqKAwu23atWsNpd980X/clsIQmZ7Rrbvmbxm46xNB7MNm33gUBNny9u8NmHLOYzO0uirt8b
VfCWLDTB1iw/PQq9VkEltHqfEh5HIsnH3guskIOIoAdIrtB8hl/kAdiu09qBHDNwni2Zk9bZeDAz
8PAFguG0j74SB99ObisNcKO+pr37q6eBuwsVMPnJ39MU/dBCpSSyW3882II445L1XHNITCMyS5us
pf6mLxykfDKTkCCvwKraFYK85lBaO6/ivBGkE6y4XlY77Z8wE6MXR0u8ocxvA6AKeZpPl2GhXoih
hhrVqifLo6fROsWLJCDOM4jRZPXkqIrSvdDdscgsce6S5YgnpXVStXppyN9eBYC51n3jorH3tLlP
HSp+tqqTKQFbZenEebAjPSerSG0zdXFwVfw3QseOUMXfU4qwLA9MtmcJASNWi3WTbiJxaRbzx6iE
U8LGaSbTeczKQx3rY0OQo4OVmoXTw2WyqXKEeNA4XlFp5+vKGrHRpOOD5UwgFzRNYRsXd23SzWP5
HjCHQ6zM135so+5NsJGN9aHzQrV1S5TaxEJv9HKRAqQvtvxFnCgQv8KYJEXIk05AtmuWlLywGYYl
gdkhmHBTAA9yt0CiRiDvQGLQClaM6S5t/IckAZKcOj/YZlaD7SLInzJ0/vtekJ2N02mu7eqHvnjR
AqtDZkH+CwPad2hm772DJxKNNcWRaM/GYgSvwO7PLjUQIn0XE8o97icMNIZ/5iL6cWtsigSJ2KeJ
aAvsgNadMZQJ7mKwzqO2PmKR7oJTjIXrwGmHRp1sfpVyHLdW3dyloZvdtb537IhBISojHHbSB6zn
tfYuyEgv19lpw8ENE3RpQh/AVT0lZXiYzOlpjPao54yt7Lq9l3Wa4wy+zfQX1jYMTdu0mXh5RN+s
8Ck+lSrUm87uG9D2zlsbDvht5VubMM4mCOEd17S1M+b73okAn1jqaiaUJE6prkj4zmZsP2By4hUY
yLlUyb3H5b9m4H6XubrkYm8joIf0O6V8j3pvZGXz8Qk7+NpGtsaW8xifEdwKihxhVyJa80WlTyK+
1KN6YU5AfqJB+jd9/6dZPKiuXCSbKJ5agLgrZ4o2ODPrVY/JdTa6C/pAZ6tHTckV4pV2vfYuMpvk
SsTQUy80vc+afiSTd2Hc4zJ4LqWnTjcrDq1bmtJV6hFq2NBN+eebvWa83iEOsvyawRLozlVpGA1b
bGO/xhYzqj42jJWUmcVEBtuYmutq0zs18FfQMNnBS/xtvYRM3W78mHgNJ6F0yhRmkuXGi2YiF31o
dW5v9id/ucHIQv6waR8AVEF87eGb1dg2YXJZp4GIIyJISMJSg0zPg/dKYgxzAqOYP1HnkqrT+wex
pOc0Y4cCza4v0UINvt0YC0749n9sV4RY0BBa374HK8gd2+yUW1l3UjjfT+nyf3hcGKKKIVb7GkyV
I6f2FNOWOg23f+H/fW33JaGhMYxZvJx2f3Z7Ymd1o2w6P6o+EXwA2OhGDLcHDDArFcTvVl5EyOG3
U9ZgaVj+ZmUnkp/9759P6b5J8BpwFL3hRMs6K8nHnQmtnY1nZ0kgkp8MmlHQLz+/3Wkk8mM7WtDe
ZjtigVbSAP6TL1Ccyl17DeeP2DcbopOJngEXXbEr0o3o9AR6MXEx96TVumpJcYAJ1q8rUxPhUFFW
8AnAGGAuN7kscXfewaYmIdoBc7CaQc6kTZQeQ1IW9rSDDv/8cDm/80YyKBy/58CGrpjd4p+VHd9g
st2OYffjuJw/bzcZW8VmpG21spbY5imFMF/CxELte5d5JRrURmUbqjjgRDEw2HG5wWSIZIZxuTp0
GZ5nNVlk0FBtD0ZgfYJIVccgzQ9ouWEO5PFX67XG1q74/CpV7volG/x2Qz97I3qfUnkgsGkCZkdH
A6bX7Ye3/yuWL7ugYZKiQixQPUPPxAD/aS+9NV+Pb7JoGOW0UKmWDo6VEPzRv9aePdFKg3SUT5+s
gFhRVwigENHoAt+zbyEXANQI1+JvXPPtWQ+PRXDOI/MNsA7TzEjT5TXfZs61KySrD9ZovwtLvLma
tBwFvQMK3FOU6t00jyCQrP5ITfynjqmbf8Vu/wFlzEXVx0MTwXPvG8MjCsw3CacNuc7r6FGBELCD
VZi/LVq1Mdpv33G+EF8+jp3HYbMxxzWapWNJZrVBk38dDLTMLQtTMFQDzYmS69eBlqJLSkZWJWLO
/emC+ZlD3fKt/7uR9KMYOvTJsZrU6vb9wm/bvZFxZl9+9q+7psXy4bs95O3HZq/8bTc67/+6nw6X
6PLbN2/3m6UbQAtzrnVeMhWqSkhik12sGTX8xbtzdQrULm2YfsD1STcd3aayWcCgVAArvwzVSXfk
yRPfnEXBuSNOaesVMFrgYKyZCz4aMriPYJ8gsoDx0hIPNsS8ISVAulRHT469TMJcYxfnhAHYGEBd
mx/JgNGGTgGujarxn7nkhPm3x05438BMqsZh69bdVbB4XDxcywORM0GebKZQZ09AKzIqeoqbqs6z
E1zj8yjL8c4FDr3ult5dXJBVZzTqu0XmSew2sGCrPNBIsPBftS8c+31qunbvuvC1XGXuLDTKmzKt
5q3Xi2eRtSN2/ZiiO2IvDqgxJrbrve3d2R0MzaSVDyNc1Vaa4LEj69i5CXStALBiFoyHhCMLpSKK
6wSR+Z5OJGd9Jf768NFPOWwnmTNJyuzsg3QIWjTOvPXZ86fh3RSBPsHX+RJpoXZEef6WRXD1PfmI
KenBU/GP41bmGXT2Jo5BOCX6dcitvZlLF+MbfkyT4neSe+UG+shx9rXsAovZMIM6UU4/tQzeWsuO
d+0yCJC1f8fV8ZqGCXoDEatVaQe7QCXYaocPVnv+ifXRsS3OEknyAhD6wXcROTHvnwuITmXOdaaG
ZqfrdmDmMvd7JF9/jB/OWQNxid6L8GJAhSm4erwTLzhO1Ml1pnkN4zoBpen/beoBDMeMcU8iW+vs
E3PMMjTQBXegLPL52eGwUroWEVblu+05v/0K0ukC6V4zV5u2ixZaMY0dfZ6PHaWLlgrKbc8Qqce6
u0+78oFWL1Uuh3M72Q6Gdehlf6nGud65Blgow9Frx0wfCKj45dvJwxDrhwwxAKl+PRRLguPA3+Lc
Dlta1/nGNcwtbnFOmts2985Tg+PeZniVoySxyNCigTS+xIIhcNUlP4Y9kxbUGueqxeUV9NexHD8d
3KurxB4eYN0/dh69CuU+mYN+Twr9USUJ5ufxkNGzd7MGf95U/gp89GeQYVa2wWXhDPWlrqov3n0y
oJz4EYDYb2qtGXh5crSm/MJCbzJX+vFkfem94c8onD89I3kW6K+R1OlMugAB0/5hrsoOr6RcQlKt
i19O36UM/mL7pCB2Mc10JleneLDlDxqYby28X9YL7CnypZeFcm7r35Pp8eonf8aAwHMfsN8aksRd
Utqf+by0AixmFlK/TaE1cibKEAsEMZeookMBDg2B+yefy3SbmcSoUnDfTbH5pgIv2WTohOnDm7t2
eRz0IoCFBcbWaczPdtA9iwDXg2SaSOukXLsR0D60OosM0KfWg8ZnVhazW/wChTVfbN9mSM8TzyWg
E2AEL1mrSCifK0b97Tnp1acqzIrR/3sa5DkebLEqBZmaxNBAKQPnlXfNShnufTLa7V5UFm3Qlh4F
GnJRDeFmEOOdrXGHIjDIpj7f6669eCODDQ7X90lssauDisY25LSvHU1eL3YvaqJ35S9rluXCvI+S
o5k4IPuCmNaa83swkeFYWbuZApFsrLin9jX7l0BmT4McVoA2xdgsFFcS+yqD1i9OHlYrPoCAwmj/
le3B6IiNhIiFTviYDfKxt42vKAyeeIXJXhjZ2/XDFLP0lM3WIM+9B0du9OoerPmpjt0DYWgcGKxt
XQ5vNJhs3/yL+LnqQyYEfv5U19OzVvN7M8ANC0VxAuJyAfHYrwzeHu2ifxQ0sET6G2FIXtiPdo5F
xVfht3BNIqw1INlksHcyNVHUuHrdVKncV3aNylUiJfmK0dKtQh39mgdTbwlBLAuuysR4cIHiEN+K
oIZ5ZW9/05o4zy4WJSdqfoNTfHfo62SN9Dhl/Gl6ZGidFzG78l0A+/ItSb1XphY00Xo6yGAX/5Bm
y54pgkd4CPu+/YzMCK+wb96ZpXHNBO5osuxGsjMDJoUI4sDmuTNFQ/VmdOy2ddj8XiK7NLXfgiNu
dzqIxE7S2F9PIcdTR34wTHLWQxY0B6wK2Ly0RtdmmVQP43S0LP0TKc4veT8/dB5ktigpzQ2yGZrl
1V+Ttiibq36ErcNFiZpgylrssMnLLH8bKbajPu/4tCh1FqQhrpjc0z8qn8tOYBxrEbXVCcEEuL/X
GXSXKfbTaxp273EFDhoEAvhiuqkrZsnfgqHAAfcT6N4SsHPCWuIYDCIQJpQbA6fbZjZ4PTPIaahB
aYHOln2pZ/qspg+YWyfmXbjI6M0mOsWBexeMnvPcTpBDcpR6NfIKgRqPSIqMOYW35V+J7mdpL0Hx
+h1R1JzbWfISD3hF+mjYz33cHmwOYkTrpXD8bPIGowb5eu1xviScRjB+ln9zMRyKENkTiSmsr5bV
bHy0jKu5Q1pV9aU6pRD/dmMAngOq4UsUFM2zynJaKI7Ue8rNdBv2QMBclafnyp0eW+Z5l9BR/sVL
W2uHtyRBKObWF1GGzSYW1jW0iu9Y+/MlwkdxHJmJDaHfXvrlJqhTtR0Fby/ePY9gV4qQaSzO9UiL
3GzmChogB8Q8XzpLSwxAV/ThbrFhTkUpDvTP7r0M9dztJuiBPlnlpmzdcJ+7/nRKpY0miLZ+7A3A
s3o2UeGALxpySX+MreTudiMmlHtGiNLcmR8CBvdgHYbFlYjoE5hceFkIVrvCG5eYVjBfGtWv1dbO
ZWQzxE/eQ76oR1h3vTSfqVX1s49R2pyfA5dU1MJ0rbPX1xaJIUy/NCmeL0qM5Q5XBFVilln7IOMj
FyvXeLTr17iv4QYsX3ixmHZimeETOLrSjgvhyeLy2jgWiu5cyvkumRP2VY9qpjFBLYSKl8ezKueS
6OqPdFS6t63OuxQzzirRpQePCd3aa+W8NhPEP35k34X+iGyuJ6LBy7FFFHSC144/OFs4wmpvQeBf
qQwy6KDx7k+hwXC9VDyaZjA810z5J5OeiwrvxmA/2A2Bapa5sTIFXbhl0p2BCHK0qJHhaVJWBo/H
3EPDEpd4YosDX4+Y0TLIHMhHA2dez5EhARMx9eYh0vbRCLEYJZQTRSaycz9qNizY6WH7pGY7oREo
oO/RM8dExxBjNuD8u/0mSKjdvR7lHfIYteEyc1hSo4MxZjMf0nZCMLpVLTtTKvll24x3Hi/ZvvFo
xBsNfUUpVbAZNOoLxAOYKB2SmhFUSltSK/onsmEfoFwdBY0/KigDZoH1FpicPW6G3r5x0rUZSwhF
nPyA6ODPYwPdOkG2FU48EdrSXeOx9a9JNhb7WXX3zexcZglyffS7z1wbP6EzOGhJgU3Gi7ylBusq
S14I9DocXaP8XFSYjykCy1UwssLM/bczTXezrgBMalBUIbgdMjvJaqKGs2u2zQpTS+obW7eL021Q
TvHCdvibR4TQKrp5SJzGOz+Lzst/s8vum/ngBNuwfU8QiTHWTLoBgFBkvTRTOt0Hg8Hpk/XfhnU1
TsknbISnWhqrUcQRQpYchRdZuGyuBAUwOwPmxFLt1EAuEECtwTnAglX9QgiLv4sMrkpoT7QGpnq+
ZunvonJDkpMqGqiehN/cEeDqVMgw0whLseG517xqFxIYluw4pAnW5ScarwAE7QziCtxjVlCTGZn3
jksme1Dx8NFGlB9J3x+qmAPbPGSXMAMFq0uHoM9+sUzDJgwpmTwBKiXO7ZhqRiUHe+RknZWkdkLH
2lntEJ1sr+CqNAv1BM76kDk/UR4m1OAorkdGq+coSx56VxvHiJm0igXZGmmFTykRZ5mNwaYOYgRY
hS63JT3C5TNubnub1vAc5u15UmLXVmwY0xgck77pjibmq8x1GPbo+bEQxUPSlt6BJCDYRD4BspXb
GED2/Xv2w1dzbD65hOD9GWg9g7kLj/6SZ13TybOs+s1iCrX3evVdZRnZ5W76hKp4cZuMlymDbdin
Aadg6gtZDW8dgTCzN6A6YeYxejRnPSJXEki4ay9jQjLPv1rd9bQV3Ys0sQ84DScqok3QJQHpwUqZ
nfh8pfTymgcX6OtIvgkBDQ3u88o59jNSmvixarSDf9w9B4BVXETLTCXc9wJFhO3qAIeJxtBdOd9i
FsauygN66EwktunYbKJQfd+s8bdXrKwUud7pfYIxKZLYQufXxj2Y4AFXTeCfJS/tpupquakdSsRC
QOHMqaxQmOP+RCFCH5gmReCQURO6j5pAlfXNQnEz+5mDcs8eH/B15I5Lbqo7H1wU/XeN83S7V6c6
FJohnlYwBYi9K2oQnUgUUEkb8qYT2egqhAhWsPcHL9xjw6AqyAJiVmS9CVtYKE6VXX2TuUlL9naT
k60UIo671qG0+V3wAqrd3ayZZmx8x1P5wlmfmdmcHJi9nHORU2zipqnz72SIzYPwaAbLWWxzN/2u
HESsSFog1y9ee6Gd3TAwwK1KJEwRVwAEVc6ds6r2yXYhv6zLBSWAARyTJjI9w3HxLPyymwGbN7LR
bT1B0IsYcAYV5rnY/yxoxq05Yb5AocEObzcgENvoWNi84uiiTiVGq5XEAdt7aGbT4sVpR/50jtWY
nsnBafRDb1NxwQnXjLJQS0YdMcph1K9u9/RJm/1nSc3dtlzHTvSZ6eglVhMrHTMk5GucdnsCc4bQ
+GtraNRlCxVHz0xocgzUHdYQdFZwgw16V9BiWhw6MssfREMvzhoqeyUC/kbeZpskQQoxWFD/M31J
XfvLF6xHEOfv6oSK2gSyFVus8wnzY+SMXAvuvTE4vEmW+9TyIZl4VoE0XkCDhusmmz5Vz1mM4BB2
q5Q324HglkwZhZGBykzKzfLKMIyEPRhQ3MkRktuIwoMG595HXGiXRbDpRfJ920/mdgmuqo5T9qAt
9zeANhS1Ib9ya9+RycmBMPkeqSXHSn8kM++dqA3QQnWFHRoRClCXhdp+7wi72nvNWJ6zEIxQh4FA
9mrclQmH3MCinA+KwXj1EjWeBuEcWtO8m6Unr13bq2vNzB2EcnH082o8LjWwVwztA3hqDg6T89nH
g/OgKSPN0eow/BVbw7b0Q66WCc+8YdZWbUgrzw5V730S4lucbzeG7v+HvTNpjhvZrvB/8R4vMCew
8KaAmlkki4MocYMgRQrzlBgSwK/3h+oXjud2hL3w1gt1dKsl1gAg8+a953znPUm0mGTpxtmSJ3Cn
xYNOMPuMvNrgEHIG4veWKBLKkY2Yl3nS00O04ARnHX1i2D7uF1N/apze3bGWOGdriM6IUaiH4N80
HPEPrde++4VhBm1nXBMwsGE/a1vlskmuN5W+Eh2Swf6pkRQRZv36/dFeOzkzzjSbsDqbJiif8m7y
ibXofTLtOc1OvdggcNKPvXcQbeHvafKTGIi+D1ihHhZKl0eYgSDuV9mtMYxWYJjQEQauHoUBGYyU
CWo9qZnSjLcdA5i+ZvTHgxhDZ09/ZiNK0FzgZqB+vDo5QSBTjKVsCSXuno5s9NUCxL2ktPuaSgaJ
A0VT4ebPdu9UyHC+cdh5oUvIM7vhhN8L7RDvrZmDWgKqVO6PvvEkxyDKpRh1T9W1PySVcdBOrEG3
hYj2Cvgn3/JBQLMdR4Xm8LB/LtV6Gh0EZ/8UfnjL0y+YSzC7p7htN+0EUg5lxLEUTP3prI1gXh9K
HWSJiub2oEOJWCNhwtG0UXTAAeTVWI2HbnwzNAzXEWUZgZv0vzkeErEU9IU84XpBbTuyqd6+J9f9
qSm0abaxRjPiGLq9YQj6ZBxRbekqfl0oBENKV/Z6GCgGpKOUIfou4RZAmGJ8Q9CbQp7JUKtt3FgD
YglPRRStE41MXHV0FHhWU/hOIFozegYsWKbBUpMj9+n7caDqYeiQEPzkiSMphETzNclJiuRzNf/3
XfFZVtxNCGkRexsaZOfVdu6Nz7HR/5i5rfAoQVL55y2oS4beGZ5v4MAvBimWrFg5LO+gAvrd3hOo
zf7oHVMj+YmLvgsrhRENKgRlCX+o7sV+Lh2OvpGEQp3r3zoGdrplXqhLlvzovlwI9+5cdaF1PQcC
HAyJGv3GiRGZoA/oVpw93wBWF6N84hx/r8UYBAVAsdtKPna7EVEEmn1W8m7mwJfzx21JyYdBhFal
mX363Xy5tdSxkRBMzykemURNCy6bQ81278Tap2RpX3ZRs1Iu8vKxEcMlZZHZaOUnIY0tNmI+TaOX
2wVkdWsvhzLqktChfU4WENfxrzVxUCfNyNXOV9kneTMAHy3MMkQWpeZonYsMAYWjfFJMedq9+YEz
SXLfMoXalPRt38YxaXGL1PGuEMB6SzyHuvLWdsbwndLQObSEtz96tf49Tc+xX5vvNCpQPFfLcpfa
bnZwrEUGMWb1UKNBVeuwTeu2PqaOOVysaTyWI4c/n9TYCyxiGP4LOuua2CCfKAvcvBBSKuSbaPu5
nRuQB5tWEKASqyIksQ6qulZ9OpUBwKPgeVzvEGkMv3t/fjXN6gJT4F7V4EAiuaZZse/q0j7S++aQ
MxiM9egzq/XucfSWRYoqUV9XgsnP2WZZVCwi5XikeOLs2HtfQIeJAp+za+dv63rIc4LqQBBMk34m
Inqp8/ZaLfbPfk6+isI9JKpiVcvAstHVICKBFj7k4OeW8tpSdAitdO3sF5S79voQtRMv1NU09hZn
tUKWzUPcADVH8UPuBWUHvltyameabzorsl+AVC/E4bZhR5xtdfOMaY7IJoJGw4yBx5Cdx7Mpvc9G
94657eMONI8go7Fn9c3vqPO4Z7m59MF5mTzm5ORa4Weu/HLekJQO0BAR8FKx+RKARxnLIIXNL/t0
MVNv4sU/rM+umXXLruTtTJr3MvUsd1LP8o2m9dAPqRWHtZyYLJJhW9zKXv0QNTwMeoVbuqPV7cT2
fY0Ob3N753LEpZ25M6hs7XkYbY1xPPY3qohm8e/N1Rs8L2wEcIW7Te+zyCV4rSYBzZ7b/waiuj0u
MXhKDBIXDe00vUWub4wJYRjIMnIaliXAvVsMGz/c9bd5HqbNKC3Al+wqNf7asAT8URt+MM/2PZhC
vgVbSBYwCMupvVT79ff1GakVpasXFiNSISRDMmq5kjYT05mUs2ggkZ7XWv9sxwIHHmlTx6B2b8ed
RuhmYFo8SUN6wRG1dunZdJKKUAnP6tFQ0Q6pNKYlLottM3BTeHiaCldy8Ur2sKEsPs3SOsncwz62
crKytDoUgo4iAHoEdi4fe/GzeTuXZ8eDT5WsZ/tSAyxbO7+dhpNKVLI/J7SgRdL4+0Ij+ZHK58cI
xF6THO64+8k9wzJws+Z6sNm5gdZOIeF9ERF9bcdRvCwoEQQBHQL4EcMdDBmasp5b00k3yNtcdnG5
tisI6QB43q7bJjdHjSd92WPR0LZLi/sMcj/33HvNlQPD6r92GGuMVLtCfI2RsvtMTW0gnejugkja
+t4AVh+S7vFsq+FHv56yCinO/Ug+ThqzTXs64/JEPWZ4u8NiST+VyUMvbXc/rLhXN6esbXFxYECS
hxiJPxrLBUnJ4tMyXu9HdeMj1aPNu/1zW7vx0tFoMFCwT/VhhM9P3cglmyzr2Wub7F7M9ndRfoIx
m34yBtVn6JROhRC/QNOLk/kI53I+tYbMcT/bfugQ7RQga8gfMnoPoBIbmjCuWGPJfGbgtffMOCeo
VGKG/IgdRmHkQbjvDJ6go50VW+VPr/kwJ6Evc0Q4c8eIX+/TgOYhDG7ooboyoou2sGKZYn7xLDRR
PPy4NQid8lp/OYxd92jwHs+ZQMg2O/Jop6rdyfmho+O1oFvysuiHXxkSOLfcocNx92OMa3Bp4GnA
jDAghmM19eWutwb22JgCCHNDDfe+WnZT2z+CPcLUMufFk2GhvKlZvjHSEE5pm0N26TjBE11ZhmRK
V48Tp8WnBQHngJ7kL6TP/9MJ/1c6IaE0/2L+Dz/6j39iCO8/yu9//7fLR1p9/1cy4e1v/JNM6Lr/
INXIsV3LBO1gOT58E/Xd9f/+b5ow/kHwuIfTXLimCycA/tg/yYS2+IfteKAWhK9DR4SS8Z9kQhto
oSMEoCHdID9thRb+Ldj9fwp6/29cBzQusN74QcBhfNdw/4Zf6UWma/2kQbibN85mrQsNZhohSmfz
t3GS78MLES7hwhZwxF70L1/U418whP+CvfgbYA0QENRGx/EMyCSwGW88pX/B7dSVU7fwOggYn6Ag
Y+Hoz4QHoHOnr4u5H1O6536jz/8/vuzKyvmXl0VM54wy5WXlTzJqkxIc9h4wWTDTVe/ODtiT8n95
yb+zj/7+Qf/GPsJaTpTayCsiyhqWqyHQjW5jZPRp2Gc//uePh6Dhv72cZwB/Q7xj6gJB3t9pk12h
NegW29vKHJ0QR+yhtqyaO0qyymspg0l1sFaiuusD9J85uV38UhE6JpxywwgSwwvCjEyLIPSSBxtU
M5NZ1ZIAsMjSgWFh4dbs9AFiq/4WidHY1HjKdnOJJ5LeJRv6ZuLCQ7UVFc3R1WJjlf2ecCESxVoY
Tpl6iOiWUCmghnHJYUmXLgux4VWhezPFjSQL0W/sa/1o1+YT8ds2Dp8JNPyM7WTh+AFd/p6Y3eQU
oQ4EXPuW+2z+Wjq9Wh7nRIDAz5MooufLkJocVpr0oNSibyOhg3mk92TQRju48qObJ+48i/UbC3Zd
za+ODgyyGoiVLZxVFiQCmmkXocgRcJwTEcBHZhm/iaS7NyPCSv3K+gb9f0mb9p0+xKuam7Druovm
qLfZBMgrer5ZAhhJkqOzkRvM1RWdd7cjWmlBKly4nwBQG05YcOiW0W6REavXqWP3ahr5rsctFwYZ
e5Vqu3kGOV/WADRcMBKhVR/a/DfD8W8SJ1r4+lwJEyuka/KjzDhvAs8rA6NarrVR7xtVzFs5qGjL
13bQ2vlnpZ1cNErgFRdG0Q0thAKnbWqslPt0a9v1u6CtnKVMAof5O1+m18TFwBsjGJLT60ysCdl1
DdmmiEtzsXxjoX6Nm6+q7D6Gri2Yo6/VVdZpwaAFc56VW6Ga9wj7oybcnVkxHrTc8dVpym9d1Wty
aRGuP6e0pld9dh7m+tFtqazzzuZESSpu49AAo/phnP6EU6wBlIDTutL4I3W9tc0ODDzJQPi1VDho
DTPfddBWWLR4yo5vzcMxrlxMV8heN0cCGXCi1/a3BsBlj8o8sMkr3+QaMBSSg0WW/unW+rDsmPgk
Wn+XWwauMQtAg1nIn/QfUXXX3ZdfI77UEjERzEwYWs6f1hbrWy/INSpi7jlzcQPS7FGl1zBdPd5I
a0NbWqqlDPQR1auemZcCoxH6wDxIWt6z6Kqrb8gnkEMUN4ZxV2c+LjyNdpelo3AttOSIgmKLgJem
a8v90+ZQ0RMCRInCokQC6ZjkreSW4S+MLYFrXGjfY9Fpow8YOo/8LGBkPWt8xJehAGw2TA149T40
EnWh1r7CEfjr9q3WVJMI+QkZKnCqveIK+YT0pLhbNr0NHx5X7BrSiT1dM5A2LzkoP2fBguLmx/W+
IeD3JS/V/Ww6JP8V/bvRunEAdWBb10zsbeGDN/CJYRlNbL0T0nFgit+Fhqt9TvTDOKAzV8tZmCI7
DmSvbhqLbOpcPqJcg6AxdBeADq9aJfGSk59IaAXXTSd1g3W3WicMHKx5DIu0LfdZFm1TGcVbZ33i
aoTdgdjTxNj5I54QfE+442wzO4z0YwazwUeMCBykCU9nHhP8oenfpdE/Q4i/J1gwWLEogbH+w8LA
EnQDa7wt5c531eso+I47R76L1eou/AFLnkvwiD+DyY0JpNWQhYw/opE0zMFBxl1CvKPDPdkB6+ea
3bFgRy6P6+3k1cCpZpPFLO5TxPXpa2H9kK1JdqtHpJdTulenxv3o8kAmRODM9UzjDW1RpHPl6XZA
cWHJvy1HyAnmbnWZICUfnCHfDAUW+TLiQ5FFq7u8SBbb3yh4SX+ZuSLAiOtgUgAloycI4/xvLqq9
mN/E/bAW+/5hsdynxGIWyhvrJ36z8utraoMkGdV+kNWrZhK/TC8Y+wC5auvfnxaSikX95pvqtR3n
V+mvjezogQkd/u8UtUycTa/rjAz1xPOwtFsWVeThCkdMzftELMsaI8t3mTqvbbUd44ZMIWkBSqKB
4XA3spYx6rKuyi6uhl5eS7/94y8iHDH0x+b6HJO0tlkmvq5Oy3f2iJJGZ5YZMAyg346g2NbKU7R0
l0Hnqygnrs7AKCfha0WiKgIS4zcNHC6+1gSdHEgKiP8Ea6bsP4Gcp4ssNHZNH0Ub7ddv5qWsnVn6
UvQPQG3ahfZcjqeV9VPz+WixR2TZpM3HzpeMwebXGUQ0b5LWAVaFTYntD/LLcvuAhoaCtx2S0+2G
hzH3jnsJezj9Wp/0U14zmA320bQm3Kzrf7EjE2FikueUccF9gkW2eldehd1d2NrfEyv+KXPc66mw
8YQu+R145c0gIJH4KQ2lKSEU0rS2gyw+F8Ntgmxd1ZiJ1htl5Ggb5NICVSXAJFXplmDMoFYqv3pK
zoe6QSnQNxEiQtFds7miUeDDuvGku4bK4JIk789I5BwYqrzKiofCnNSjXSfgc7pLWznaZlXDF+vO
l/TFhZns1dbqAc1q8swefeYSRmE21hzoEXZ66rXB7r+zHXPZ5FlNkMvk/+njal/iWgxRwDShQTxA
5/ERoHDhAnDQYy20mTSe2JOHZhed9fxKNnqQ4RPfsspq+6YpAUOlCcQh/Fhzd5bqZUGhpIv8oTcx
ohVuu4Te5P2ULYjTwSSCOcG/0IoRywf2WQHvM+jjrtjqDj+KTfWrc5ZtQxoD0g2DDXC6y/lV90i4
56gnN2E035BfhZ5T7ouRsibKhrPK+uGcuchqWmc3MsS+WzRQUPYAWIV8A6KMnF+u4FZua8VLTea7
MtDr11iCkqajK78Mx9FtQcrF/sMipyvKD2zWA7LriKy+nCFQMKoOFElRMaux+FBJ5fF1Fm4JwCh/
GRe67ybOAkbO8GbrnEgdd2GvQBlPXIOms2ivmUw2MIiaNMxpie3VWQGFQ/XHrK2swGeUzIDvCln7
0yZkIyAs8l3rYVsjmuTbmMdDKoKaDhPTNeVtWPietNE7Sp+efWYyR0LphQpv2gkgTNxrcROWEheI
PizeQbPlnbm0D5Zyq3O35D9ijcVnRBuyJQt7S87Y5Iz6wfMN2FNGQ251irgQJChlWYRdyFij0Rhw
HUZP/V4EiZKZJenjOXCkiO2c+/EF67RNP2/VBRNd0Se6t+HXabbY06WtaMx0X6x26uyS2hhbTEz7
CXOTpwbUgkNNSzz6wCM+bf56E2kLbmB2Dvb8YGrLnT+l76ie0tV2jh/eKmABkdEIUAkztwU+BGNd
vMs0/U2LI/QJfXNwAVkeFmKmkWI264wuQcvYI8bmELrJE/tlttInKxFrTOAYnyQhrTjfIWNZflSF
Rk35g2RX7klfurdpJFYp7TH23qyl+ZJmTB8ccYQ38hl5NpgrsiT30LiMZfoaBQ9VlBjNJQU8zQJM
UdBHPcpmzG5J3OiH3qyfyJ+iSmq73x2PJl2iL9RuGGrH5LeNR5bOJHDArNBXSsoS+lS8YTb30ZaJ
fO5MX4s+GtupKrDIoRWgv5fztLDkthoBc9CG07/uKBaKVHgpz0t0SRkHhP60i4TEgMXqEc93hmrI
JR4qmuO2CdGUltd6kjA2CcmdkA5waE9a9Fg4X3HBxe4IVd1iXLggjS622F6IKccsNdVOup29qN1a
afqZ92NBTm/KCSRDeOjDXfKdhVkTMcKB7eURsSI9xOMWrrwgdGY7GAgJNFN/TS0o27FJjB6nr8Av
Wtgnyvkoicmk2Dri/h0fy3RmGXCQ3MbRPmIL32XrFMNS/R8yUyncpvyTUxHaVJOmXNPa1MIl3BuL
dmXTxOzo6L+5jYGMWoS7wYHeVbr5Y1VEBr3B/PdGYTbqe1BVWmAl9IcJSmEykpDYrWOtXlv1IDaS
vW+0w0YiDgQd1uKBz1iPejPwCSfAB0cAXu1Yd3aKUKBi7tAuRwZ3ZTCs/f/Jtu8JrP8aOLAyGmSK
ydx8nfKz6dviq4zNPxWB0yfpUNqCJSS31OS6ujZBCZPbHpGa5UGn04Cm1flWuOOTaOhhG7VYpcjJ
MfYAKRdm1F9lQviWMNQ2ERmDpeGPI6do6zQdB9s5e7X0IgGUrdSRGvXeoY9uFiBoUs+qd4Y5tueO
0gK1jKa3PYfNPNtSUxIz23R42buBwwZxUok74F3Q8507o56NRbSz5IQ6ofN+9rnhhNLWntNGPJnN
6HKaKLt9Ya2iN1jjiFaompnvIRejiJ2bbh9lB3900ovlRM/RBZ2S89RBWUStgP0CPx4xnAjma4e2
+8jfzaC+1HDm8BZVR/7rUyx9Ehpk9CofzUuMyyJEA8BqM+4t+w0pW48G3X/GCNQfqawYBE5uhJhp
Ba36pF5xx91RCJf7ceK59pX/AGKfEzktg2RQEFc7WTFF8bwdnt8X5A5AF6ZPWxaYNpl1D0V8n+GQ
PFZ0ZqPCVcAsp88V1MmiyHNmIOLZqqji7O4xX+Pb5XbvSZsiQD0Uduwfe4Wf2rMlMwl34hTX9XcT
AMGtnUl1cLG1wkr2NreZJqdNbk8fF9AUSyzWjrYf1XqnFURLI3HeW62JYNjZqYQTozR8OtGsljRc
Ea6SMXZC80d6NrU+yMx5x6VK6jikA3GoPB2PmgDI09FvqPKtRh4DxDUBBEBfDoR1nWvVXPoCY7Xv
znuTmaNIYQ8l9gLEKtkR/ayHbmX9qoxmKw2wUSMzBqEl7ypDQPRb6svJpqrZNE77UdtAULvJQGJm
n1od6B7Mp8WbwFUxSYvy8qov7Xc+z9Cm+A59ifs/IQyI9Z/7l37hwe2qX/oMGaCujONcN9c61T4a
HIDMsjl8ldi7x9kOqtFgT6PMYSDrP/VANcMHg4As7lj5paschgncpI1ZgcEBa02UuCB5dyB4u66f
BoeTbNTXa7Zp/plZcbfRK1sFs42Enpd5rmw6h/kKAYi2IyT40GV2fRcJXEuVjhz9hzaJar+4TkJm
T3lverTAUiTLkCeLbVmRC4amn/iXZWc3wzehWU9jmTyLiuzddWrpFi1H9qRysRexqArtbOmOFpaJ
LZmA1m/wO80Q5l+9i7ytST9qQ9QrljGRB8x1lnMDB7WIeQd8u3eTtK5dal8sVwJx0mFMZw3ZhYU1
HW2bd1O43sF27Dt/QYTFIOWiRXRSMi4bVa312GDy3CG2XAdmJVwqzd7bnFBCkZe7smhfyZRqggmV
WLSqQrEb2WHclI/uqoUw6CZt54bjXQ/TKRwo7OGfsAhGDULZdnzsrUnSHVrnfbr7w6VIAtymBaVc
EyntwcWAoR+xzDDSP8yoZiBnDn/cxG3DbH+br1cNX5fZxdRI6+ga7ueaMQhGW5YMKFsjOhWoqjaI
rYuSdFq3rkVA9/kV5aW/W893qJ/kdm7fCHMGkcqIgnjUHXoQQmT0mTH/qjdtm/tB8Dgmc5HcFRnl
z2xrp1o3nwrV/RRVD25jxig0lvN9LqTPggLxxUrd/SzyZZfgThgMowpU183hnLKErcjanIwuZu05
Q6VpJNNmwmSWJpgNaAke5nIFnhr1dNAsGSDoxL5eNNbbkIm7AZH9DuNxtbfRDp/rfEIAzfzb0hvt
ODrZE47f8libztVqLetcUQRF61KfwyzWo3qHfLfjmQM+wfDZQGlA59eK4zJoNYwYlo6qZ16sz6SD
Udo1D6bAcWatmgd/npHUK7kzhbB5nP0LuiN5HFRxHE3zoWhr5zzBfbDjVu1viTUlNBw5JjScsL5g
8/hrr3YHvwgUx7Qs4dTk+2zYTpdQ6kbCp52mJ6Fa2rd6KfflAOrRQ6kHJoYjvLHqLEzXo5IT0aNv
1VhGOiu4CV8as8AQQicToMzDpNRbRBzzxjV1PIFzcrrpuWphyWOrbuti9gqzXB7Js4pOLhlknazj
Pa7PPhjNsthKm1Zr67xBdba2JlAa6cqvptR+FaCSsNVNuHFzdoXC8REZ8QWaTMEMPHQUlN6uYfAY
57ONeC7195XIZDCy9hpJ5ICz8H94DvpeMId0mFGgbx0SEdckdjgdp2KWZxfeekKiI3o9dkw11VQs
eZjRaeObqXY3YRV3zcaYcyaRq6DR1jWXwJh5N49DF9rr/dUPVronIgqpbtky9ePOKTRGqXP3241s
2nWO+QP7xCUtqm0Xp0mYy5ij0S9XGuouDjlxT/tJymNdwsboFc1HzHA8KySe3ybeeZINO8ehLIcb
h9zT4J7n5p7OdHy/yAahKVjwzqRmXwpLexgzwqyn6a6qjFU0aOaPdqN9kp6bxrkITb358CUmJoVu
jflibZzid1f7Yy5MmIEiYVpCcYpaNvFxq4F4sUaGCgK7FgTNAp3RxZCgIVYNFR+FKmtQV/Ccd5rN
AcJfDCdo/fyrmljfZ7/N9tUrqOUtEq8oGB1dblrRQlRYhRQ5FuSJQWJgrUKkThCr6Se05xzuP9D5
+BjXmblZaS83hVVqKScAqZJslwh6lSBgYiNdOkE+qDq9jRVdWsSo60/We++l82a8GjB6czP/rdQE
Hnkur+n8sXR+tqeLcnE1rAoJIoJ1F03BEAQkXG00lKcwjRyfkezaBFzojdeqfVAmY1IOez0kgPpV
9cBSY8k4AFLPG3qutbY2XZCG7oPSaED3+hHjTVCO5Yv25UTo05deBKhnRDAnDoDPdNc3Floqzd45
Y7JrCWYa7PajdY6zzNGqthzJOyf6dKN0FyG3pbja+TYsIh+1ikgNJtCu92ZN1plICQa2M1GmvXEH
w3jTwVwtiab1FZ/Cq+VHLsk0AAuMxteJh023reX4RfwZKjKjuHfB3Tt5TOGedfO2fprcO8ud0eqZ
k7btnZISUbDn9dg3G7e7i5uI6fFgvGgNUGwPmiGsJL5IjeAfJ7nGGBYdWRt0BiAY6rn1FqHas9v2
wzNnhjaDdqVC/WgQEAKgecti7445wbUzWOyUdmpSxs+LKT+mfG4C1dQHN+Wjyan+oDH4lk7Wy6LZ
LyqHYNWri8bMcZNbPnKXBnQ0d/wHrslnW6t+2ZLfyDV59ruBHAEHsp0GfsnVmqeiAUbasVnmi4NV
AQULfayfN5lOk/p3JfcC+qn6N0H3SBklgoibmHD+URrGO2xWvhbbJECG/e4meRE1KzmRlkFLzKAD
qugvPYZMOQMXBJ5zvtKxE+3tNkPCVYIriKfksqo4DI61QJamsES9FTj2U+3a/jNBzXg5OQQityOK
FNbi1HlEKzfU3A5jFjeTbjD2Js7u48wjSX5tNBJsL72N8kqBbjdTV2DNB9zJ7ybZ5hy0Hzr6S9vM
9sDauUS6Alinf45AsaTXZLqXvMPFMHfibXEIt3fHNDRLSqckqdUWomKyKjBugvEx4+SuxwNFJ5DF
m04jWaUst0NeEdNFsEdKOj3bJRpY93ye7juHZT/FWr8p44z3wNlvmRH29EI0YOjqZ2O0PHShdPRm
vKbofGYY8mZD4EPU+1dV7vXyW43+Z+XBI8EvBBm+/TWNrBY9Hs7Re9HkxOtlSFkKn4APJ0b6Q2FE
4oVeeAF2ZaaJ2UxPeT3Y9tbBiciXNHisCstATlpevTXSbshYIKekPpFVyml/oCwRhngZjfgJ3TAN
1FFhV29Ot4KlRUADPGMsznifuiqTiLPF45RV9R3SlObq6sfR0n+UCgxMJ3X35EzpWza0MWo/QkOI
at9ptZ6ca2Z1REK5r06r7AM+HdoC6R5Ie3QuqV1sRkxt25gHWeZP6DLae9cbjjUy0v1CKuweiDrx
qBqaIeslmaevTkOlDdN/PlPsybOD5UubSh/9BiOYiNP8MC3sJl3NphtzIczIZaXiO/NEjcRoJEfP
eS21ND6iRokP2lsLGQVzyXGR3gl1O3iztU697YWAxFH5mk8oANgNJvc+dtiyQRTdEwfPxaapui2c
S2t52AEd4BdaI15u8kc5JeAasJymUcdsdGKMqHPxbgs9ioVq06no2jso21qke7dbF9ITR3y9cIA5
rUGARHJZQDD+FEgTQ5uUXr30HnXk7mGZj/ewSzF+IcMS6LyAjY/vqwrNG1HT3Z5zzit/LMl1Ry4n
U4O+ctv8GeJk60X8WPCJ0Eyb2iKpF1nvejeMxIr563us14DANl/C3qN10dYcLVi0gjar67CuamZi
M41QZFBuw7gX4Qbp8aifbgqwBPsqpoIFa77nBin5Vicz8z98xZgUydG2Kbz5kOVUAJkgPkU3cP/V
UL3DyKbfUYzRdbCfLRqLAAUWGnTFFsUdUrICLyHd4QRF7tZf2JWXbmD0DYBpxzeUjWo+GeBGwqpa
QpjwPINWuVCf8CZNzhsmfNlDD4zGXzVHnL3gSura1pv0P6kBDsdPfHEaxcno3S8S9PyT1cX6BlWA
FSain+5v/4bk2Qi5UQ0G+lO6I5EAIC1JjQhXUefqbBF9TFKiTRjLRlEdBw3iOjJym1fcmfnRyA9i
upoaz2zWl+QeJF1DsuQM4N9jtY6NNzONzswri5MxajzJZOCtlhXjASshMnM1kkmOODLJSLyJ2B8P
UpseSUUBguuX6UOvF9+FzS4zuRKCM+WjG5nFzzaz9lL391Zh/4JRPV0XZ+YomT4mdGZ28ZJ9Vbpg
TGp6TG0MwrWG6B2TlGDcb0EHLN9nFQ+0sguqRnGpkhBfm7/R3D6791c/TbuMeD7S9q0i5mXrcZiC
1QXSC+tH9nPmnfNMogJ1JGe7JvZDnK4gbz1wAA6dBbO1EBK2TboXtftbMYB3zIJntoHM6WApr1RG
METdPqp1Q0OFaTVSZ8PLsE5ZGSkaKXnbRjr/GXqyoHoMiOgiHkfOERsnha5TtXta/19Rk160vlqD
jnVabwnCwNJnrpHGSINFHL3FUJzf1+Ryi3D1bHmpWxTjk+i+febyoQb806bf2/RoMBnQI0nPRgpk
RquhnaVoDoUDnMpcTnpeL7wpjvvEWj8YaXvXkATPjHDsjm2T35dNC+rPBITv5B3R5QywjGj8AHtX
vUwDrVg/h9Ahu1dY3fVRpSg0qVhX6x6IOn9N1rD0U9RB9acxdi/yeZU3x/Oe6mbtgk/jnd3YCVA9
SJF29GpyPMPF5ZA1mrwYtoxCNj6PMnC2jxG/alndMx0/Ra4OO1iARo4r74JBuj83pfFR9GgiJ5j3
e8XdCOqSWg7V5bIl213uS43hp13ld1Y+/zEZiIQD9NqTSW9pb+fVz4rEcUSAE80hpvy7ZNqNZAqc
EWcfu7iO9q7TUx2Z5n7KNG6+ZSFh2SWAx4hHxrsaflOlUgDo8aqdMFCnChqlc6WeG51YPtdhC6Ww
QVLJrM8TS/skbJDaLfrK2n9UJo1Ol/hipi6Y8jQr3/XZ+JDbyjg1S0msQm5uK5jKh5TzEIHm3o60
BWgHscGxw0+60+0fNbv4yTIgyCJxX/7zX02dG8zAz6vTH7bdXVt193/9VeaH/K/bn217uVg/bz8h
1V+yyNwUiBU4WYAX7m2IzpLrSD+eH0uyW7qzsuhVjxsHYO3lpUo9+VAo8lSNKrb2nGzKACCUjwJl
8a8+T0BgNcYMxqLxD4a/y7UqhjMZP/iwCz+e3KWWWGb9iBwDbpbK/Kx68Z1f51gzjmlPXEgzRw9N
p8554i+PfIb0pDcYujIHJW06bJD8+w+62TQYeePtHJtE76VMj4lnyRHAfDsO61ip2wJhW858n9d7
NtjQF2TTEXykvPDv8F0dK6evd1nT/MqTvKeToH5lpRGUUzRedBy+e+XBHCQsAo+8b11iacMNL7iG
FibBqVHDjrl+hVQ+zc9lOe39lG+kBLeyMUtnvLQ13Dw4m4eGnPmDSclUZtUu9a2zTKOcyho8XFnL
nZbXr5OJMCOLSpgmNhWkNXEFy+Gtr4H15M3zDIdqa5j9oythFyuX6MOok2d6UpD5FmwxfTE6J21F
cyVGbh8J00PKjQeU/6xZEHqY4fUfWosU6U7x5tcY31OxU07UcHlPUPzolLZEgWVnvVyfdAAu2Gun
9Al0xP2ohNgkdA63BulaJ6b4x1ZnuozTbYfGnaOPisOsxGsb6y6SPjCICUpoknKUtxPC6u6HhQoq
7vp7SzdBDC4+oPSJPLiOsRrdB2d4RaWTcfCeCT0ymyMNQByZun9Q4Mk5kcInm79nsJhvCCo2eAdP
hIwQft6h/UgTps1thettdujlVSN+Ttc3h11ecbOj1tq0BUSS/+DsPJYjx7Ys+ytlbw5raDGoiSvA
Jd3pgmICo4TWGl9fC6weZDJoQeuehDFDpDuAiyvO2XvtpvJpfeWRtwRbIc8agfc/yvP30VeMVe6b
93neUZnI6eIWA63pcJIhtb4WbtVeA/xQ6puB3Ags4N2nHHakEGBvsOjdGWP2GSraTeuGN2JpkBUF
6k4ztC29twWFIYqR0GumytIDsjwAz016YRBrB3UgpbQuY+zU/qie9aMpBM2pCeCuyB4FS1EKF9Cd
UrJwXB3uR2esUwhRgpHAXKW7BS1M0XhVWmMPTLqzNSOmaMaB3CnrxNziP4YlXAnWpgW5si6gMm86
jctg+CdrzwJHn4lZxRnEknd64452H8nKPnRzkxyXVjtkLh320N9Xheoe0EORVSOH4tGQ3HRJ0mXq
jHR7ULigna9xjt9L1CEXmqS191Rgm0UnaMK9gl2kFdjAmV7Sn2uV1nop1MGlUAnbFcpCvDRWMWDL
NJIrkh1Yh0bGBpiYYFysdb+WXA5UKm/YXE/d8tZxjMFiGpU3UDqMcC3Ibx4owHkvNumtLmgi5YQm
3SQTxzghLtFNLPN4TvkyvCG/j+ckgvi3LyeoJEXezR3oL9VsUq99ioggDi3zysREQb7KjSvyqmyO
57U8YtZeYjSXqXAjjzJLFIlf/xn6o3yAvy0u++CxiUkTyjt6664l0FoshCPp89o60Kvu4Hpqe6jr
oAMrnSu7xqePOf1+XXSENFlJS5/K0PaVVG9x5TlSo5u3OjKvdYcuMh1foSMGC+ij1ESwKy0T03sK
xxoTnV/SPvYqY6H3gB/1NOxXWQc1uWrA7pstD0LoM1KzsMjTrxxWQVliXm51dVlk9EZLURr2MvsS
CiORsozq5EUYxh0MkOwY6iGwkPzQdUpmx0VkHEe+sRDqu9QLN1ZYxPeJxnRMBzih9moxn7Upuii+
vxthN4g62WUhoiOo5iglVDznk8ixhpxSUgAXlmXg6+gCjHavqS3dk841N4h2sJqUzX3thdu6zEa7
qDq6NVp0BDrlNGUXbvpJ8+WOTPJtSz+ZBLadm5ndvB43bmHomC8CdnZsp1gE6udUzEaHJlu1TIby
3XRDCm7YWKdZ2yN9HKxPUxLeAIolLzV6o9O5li7JHFKrxuTOJIKzfleULA26X9D10+3RQ4iFECxH
ICBT5fEVbBmk+gBOwLttxa3IqDKhJGm6vg/ZbHJoAkWiDM1WAtQwSykB3xlZuKPztQUkCuDONbNV
bgYYBuOydxh+U8jYndD2BSJW/I5tQPHcAMKQDnAcVdhgcy32NafRdc70fbrAUCEtcUFwcghpLKrh
tdKl4ugNPZghimJM20SLZAUeCwXtaHAbx3a89ygj4KZD25Iqoruv/M6fK3i6GzILNkjiAMIRPeb6
MVOJV86jpoBF2VMT4CJHyIEEyxmjJFOp25uiFB0qcqWGrlF3McHsS2JPzI3aEsTcBH4C3WTAHyFM
5zL5jq4gQlVFeRDC/GOIy6uPkJmRhccup1nea5IymTMSjDktcfXMWk7saRQtM2q1mF93oltRFAgH
4NNWd4fQojeYji34WRvWfnc56H46x2P1kPX0RwbRwmvSpOBXerXbgpZUbNm4A8KbLSqfhk2Ty8lG
8FuRWb/Z9cjLMCqBMQzNrNixMzt4o9uuGsYbrfUICoifXTjWSaiNCOzorX5T92pJ7b6Fr6KC5B7q
ZsXJJN5ohlAuuwElXuY9CaKF7J2SsT00xXHopzw2fD4Oa+ijLHMM8hVzKv44pVEeLBm3slrF4Sot
zNgmGqhYWu7k0dS9TWMmLJ55eaoUTsAtGwKY6h011JQQnrHv6cW64o6dDWAqo90ZRr0C+F1C9tPv
vg6O3MlZmeiC7RejY8SgDGMNBUGr2WhS9ZOglzidGy1eNlzPCh71XjOQ48Zpqy8jkXN0IcoowwXv
MCZyvqtGjheCMoCo0FXKOuQNsNuh5Nol6MbbMLwpnhtvohHOrijrW0uvwUdotaOG4VHLBqoksUcQ
cKE2a/y+nIVqL5a2XtZI27GlPwhDkULo9Htfv7TTT+5oIUvTyoFidVJpi0QHTFbqFQkGBukf5JwJ
czxWK9UtkrXSD+I2mP7g6yc5pc2fWhNjuK9B6e5NPDyntrY1eT5CQ2KcboJxhkrUPLWPHXL3i7co
1sFCOqaP5nP7Zu3IT1V9vMYrgcIvMK2FeuO4oJ4KBoK67E5Y3dwXBSNcd6oK20JLKMymsgqsQHXl
WzPpyWtXuR06ohPb6VJ/4zfusrPOP0VGL3HeyGbJTcbndRifjBAY0RyRnXYkNYfg4fJq7ILVuBfE
leDcSgx0OEHZ4N8RzWRdaBGKr8ZaPoTKXDlHr7qxUrPFCPLA7hdFtEjf80tEoa3YG/kdLGj95N1I
qa6K1zbfMyFMqBDWEVqZ6VaqlrBZFHnR4HTFOblHGZ1AhUwp2C0s0w5yTgzxKoR+ZCOFke+L1wwk
hZPEe9O4CMIbl444b6Vco3qOtIcaU/derBGW1LQiX2Cs9gcVmVY5zze5XUSX5MyuW4VVAAoDuSJz
xwkPSbNOb+FNeEZKQCkJ28MysxttqdzU11jeyuJMAffuf9R75WptIFTHTpOgPXY8momzdgtALoEB
Pwuf25eknSknf2Eeubhhrr71dvdAFjXcg0tzk1bEUiC13ROpkAPlOrOqISGyOXFKS+Qi7UE1ZtCv
Y1QYs/RKKhNqEuESArPBzdku23rh1ofxruoWMGNS+jk0fChXzuDtd+EcdOG5c7C/ZCuaPUK4pLu1
BZvGsxk26S65SXfaJe3mqn5qZCdG4btXNwDo2gbo3co6iyfjIg8LmYEjrElSYXv52GzwBozUhsO5
sEu25p7CMQfJS7iO+2kEeJw4Bsd7oGHXrtKPcl88CaeeCLSVYifrcalurwgnl+S1cTEPsF8R1FBN
fqvY8r6QJHIQD9J7T7l/Broam8MdkPj6GTvEAxNwoqyzfCkFdqfaKDFqFtWDtfYRX1dzYz0kM1FZ
h1dTnDecZPuNQZGZV3XRXIpVeuAcjpZgAJa88W9Emln6gidS0WIpF9VOnoUb79xfBTs8aHawNq5l
etSCNTHPrrd4kE7y0V2zN40ARD7U0DY+ym0yZxqsKJZQW1150KBQgj5BcHksty6KzYdmRVj8/cRp
R8c2qx1/yo6b+Yf+Jd6Ue+OY2y+9P692ip0vUeUWCzzPD9EzhpCzcULjkj1OgcUwmZdqtCI01CdJ
4jP8hGCDeKIqZogQD6JyrB1pS9Gne2YqU17p802CehTgNtXvGFneQeHGoNR00rP1qkVz/J1XYU7L
BHLRpd6aHXIHR3qtnsWJ8za3lsK+WIvNHBWoNe/n5mOxNs8SxKg3oHyL0m7ukvPk6EGKS1aYE53j
zhEu1IrCmkdKOUi8AHp5qx7DF3A5xdKwtdNozMqHHBTsmXPi+AlssY6dZCeelZN18sM1ZTB3PVJA
PnCHOKyDsTZn1augLmqb7Ua6pE2kb/xNdqc/divj2d2VW89OnfyzWvnuPHzFnD00M4tQdbon/M9n
uTprxJmbOfTpto1xH5/A5AWrVpjFV+r2j6Iyx/KpLrTJ1b2oHNzWiJGR1nWfnrgHMRM2LIkz4x0d
50B2innokNbgQ2cGuuBZKFhrGDSwKgfoJkjzSCIDqU4y15o7P8tv/otg4DWaV2+cWPtlPRDSOaMZ
G88Ih3OkIxEraEeIkNo2u6DkYTOYyEmYlqZJ+zAz7/ITRnMzgyREb2crdDYUVwTQyOv0ZbVxr0Rf
qlCZy3sEkf14FM4yfcf78IqeW6AUPIsTGwOptB8cjHeqQ8+0njPrvnkHc5+DPFyIy3onnPujtRvv
BJqo7Bj21s7T9u5HB29wR8YhFWA6ohdWRLgV6aN2MY7Gk3dmSXgy1sq7sKsc3r+QQz0FgwQ/2tx3
ylu5QQwUoBSdi3fWEjPD3H/SP70tMnGP5utMJp54DsGXjgQsRQYw5MFZYNPItTaVh06BNCBe5oVl
Lc1zSe7Pp+gthU34DIDIvZfW0l3RvIS75AHOGFU7guemIPU5pzZkMnBxOr7OXcxUNrhOwXwodra6
roqFt06GVfhp1aRozMyF1rFkqsQBzWn0CtbC0xa8WWQIQ7N5StZV7tBSQlNhMM7Xwp4WLCrrYaEg
lqEB4ownP7VFeZYuPUjuc39pIM0+KcNMXtU3ay+Jdr7FBKkZs8Lud7pt8ZpId8JjtKwdtu7yMfjw
9mG2MN/Fdq0zpx4BXqBdaBZGYqMTZhOkvqVOvaXHmXCJxRW+3dDN5XTeb6cA1GV2SJ+sR/bo0q4Q
wHADd1wIL9T5keO679ohggh7jIj3dEf0LLP61RLR6SEw3pcu08ICnt/Za096vxm38aKyq7mHAcgu
9oTrvaYP8mV4TGgavVL68TfmFkqLuqye/Fs+LKs3XjnoXfVWeRXuubsriWCcBTfM6O64EWMxB/YS
XCLfsaxT2M0aaS3TRiOtVOAp8U7PlAcx2Ojmsl9r0Q4cuiPZIyKNx9qpUe6aMxip+rsLq61fAAgU
tyQGG/v2swbCR+1LphZkp7cKweC8vQpPI3e6XRJ6TVASiEb6Tct0uIdamW6Jm+XsPyt2vqO+qtap
AZqJsmWYAxR6c9eKMLdIAbgPNUcgoeFKOCT+xRqmD54tbt4Wg+KwJFHFy53uTmt2um/jxgC8+0m+
LOFTGsC3PT157QSyXRHOA/uNYK7dylOHTP4Vaj1WfpweR2DaSGpQ1hookwE0LnkxAfzZppOAzyN7
AgLDMcnXUrrwxTkNK+QPzTauQWjPhnQj3/P3DZKScBu0SzIi2i3J5JO2MgJdPqOPpPsrJV1BiefM
HugndgphdtXVfV0vKvPCQVJo9mzY8o/yvragaDou29DnMFlLJyYo5E9ycKUomN5Xd8Fdiqdy0xVL
79w8RIUNmZE3hnbNjKicNakDq/wNaK/Pon/T7noFn8qKUzHKAN3xMmAQG4pzbOdQIQUH78V8lvdM
EvFHeGqfDWp3DvEmz9muWPubZls/qfd5bA90hNGUniEDElFHSMvcH0nUXeTLwnCs5zqxTRRFyTYj
lSC9I/8EC6APoOTOG8/Ze/484Wxwb6J5MNmafxAhgt0j/cTblagfeMuGR7yL2LBiHRgS2nksjHP2
jAQy35UwVTaUSS+pHTTb6ky3030QgAnux89sp5+zx9Ccu4558dh+bdIbHtS5Us97vHn7XFvkPCys
I/q84GXlKTHYToU0L1GgzOMr+7g6ffFIwqU0uu+p6z3wPTGHYh5g+dpAOsGgY97TcXPzB609Ccfk
jFOmB63Ia8apA6noK2LP8YOFrcAYsYWmSo3S3YoP6FbOFaeODaAIjV77wXTIiOL2EditnbQ9Ovrw
Nqxc9qivDHwBSsuGfSuGH/KA5+lzUCzKj2YHEZlXhuUJVR2C/BvAbrKuHPYti+QEvLlcaKtsE69A
+uzNXY4XzGQXPAcXecfOwXvmnYm3bbbJscCoNhFZ+VkfSWJfTX7bCAX7ElAJ0aGo6SRtox0MANRb
6urUKVSwmkj5VwBB6HjmZ9q/3rPEhMWOKlxgLEm3kWnHN1ciD/f9SXjO+2cxO7XE6T1SdfbgGa7Y
QQU2EgWE1GzPSATvVYKI7pucsBa29TVcMfY+4sx652GwqkZs4znQrIFC7ZNLfzWDWftMxHG5ARBG
lf190GbaBUML3UmJwJljSctvVTwQtgvg+p7UIE7tQbX12fjJZBitTPKkr7ygGcrxFUi5k2cjsjWZ
PzdE3O6yl9acedv44h1yjlAWe6UGwc4HhYB79ZX+DAdRNqzmEpuMtUOxDAEQsfgmOKb3fG3pKD6D
q7pQzOBjcUdxRnjC6wMNlL24uM0WPFxhGz9Tu+OgEH9U7hYBydRlv3jvzMbkB6Goqg/mA4bd1/Cz
dEJaeut8qb65OxOzpsuZjz3yLNtb93gZqevlu26TVHOwiEv/PQnpYXEeckg15D0qN+GSNYrx0pA/
MK3XzSOlj7qYk/7MoWHh3an3wlOyEt/EYQXOEDSwcIyYDxF+csvrF0I31LcSuD6W8EU9ziEfdWu/
XYBofnO31YNXbkPEvGt5JyyMTYLNzV8UcD/MNXDxJ4vsk543lJv9iYReAHu+wQdioJVYuP1Ks61T
eaqviDkfTBgh+B8RfvKuoghdDTsfkvIy/GT2k+KFDsDndaDA580+2nzOFoFtE/psVvn6oTn5yi5+
1x4ZnffBi2sTD+8u+mBhbY2DhL/wnd4CogtrvEHEzpaGghR+pj4LO9EpMMovLVgoC2Z/fUvrZOET
TYDQZxmuq42PBf4onafJZhKJcYYz1tIxnw6xJh0Gm3qedxiu0uNjIdGWX1D2oWmL55yFsXiO0bLP
+5V6YODwkPyTvPU/sL+a9yBAg8/w0r6xCAhnaZU+pZchscm11E+u3a+NM3MUL4XxTtdtp+yGDagg
44mUOSAzI4E68/6p9hYNdBAyRxV2aXN/zY7Y/UA5znEd7W34oXLEYGekQuid+XvsVeI9s7w367Fb
7EM8MJfskL0gR7eIopsjDCDUzr33zj7v08x9iD8Yw+0jW+gBEtVcPAV3TEcyUw6WsxntruqhetCe
qgemR/+eGMpZcCxW3QNnV3Wf7qSVsV1HJ3FpPJa8bQWC0mzF5MlkqT2xt762z51DN+YhvyJQI7UV
HemmZSu9Gh45sMO7rHY5OsliUa1EWn40+27WhtH0Wp4Koni9OTxIpozuYj4O/dZatAf3resfwmol
JLYm2hnpMqz689oxDqS1c/SbHD4c4jpsjDPxaXqBeghe2/yTQATZGdVVwg6gIc/D8Wz+YmZr2+GQ
3zELojm0NgNftrTLe23T29wBcacsKxqCVzzG/oxoYkoSZP5l1IVYKGluHabtM17C15Rtmb/sl+I7
0QNRtWQCfxCYyCfhwix3jH3+Uj1ip5A5eEon4Rpoc0+rW16lRrUNRNCdFQOPpzWz+foJNG2LAzW3
FhWxNwuj5JVGvI+h6XmKw87oa5ICTddNgra9hBoebYOv348QYSVRXTBUrGhbSS0BXSXrOJ4nF1Ql
hilljB+FWKlWRq1x3XolyBtRS/nRM+HyqtTOihB3ScDeC5UyCtGuOUZiWNgxoY8LP2+xOg+8DN30
S4jsZt7Q2cDjPSrI4KqdKvVsl/rs//7Sm+W+UXPdjnQ/3vTkAau1yoYyLuNiY31YH1lltTsLSDpw
+iyjCIs+YZnkAieVr1/0kax0wbNpLlDERGBMsmMZsH3wzQdElqXj52zM0T1iQaTwrOI9RclBiXYg
GlELL0J09KhYdLlnIhqQsD6Xh06V3+UIvHgaTtxr8+RyvZsAghtapmaRFZy5yHdq5hbu7sIbPpTc
3UOYl9nCeg3mscdQlyteFRH/MQ+iUWUHvXJC5tvI8tifjIoYgxGrBZUZGmduflOrh0FFvTr9HJg9
jMKgehfC8GKBUi/76r4Wxog5Up1nffzS6Tkl1OFhyAXFrlXop62+kgbjGA2ekwvyQeHgCdv/PpXU
s0Hu3MyQSQkgOJQoGYWQIvfk0txZdrV5y5tRW0UeaiC3H6/dKN/xONjAkPVKnSh/NwVwSkbbLKA8
v5ky4ZqW6+Po88mDLHdV2lfrBpcV80wcr4l8Y9LqnU4c/EMpYDrBjDHYbtHYregF8wkKBjPD2Jux
1W/blE0mqdArBToYbaBRtS1LfiN3WiHbz3BnAeIMaPAu/tGHsdE+1a5UEInw1kVNvNJitgtTkhcG
9kNY+JyGJXP+n//6P98wOv8Fov6YBWld/fd/JBBA+f8Cbdbv//0fTTVNxEuGplsq7kw+9BvQRe9j
OW0Fs3Q6Fc5AZoEpaFkvZGKoqoRYl6SwSzXc5ApcScKor3//+D/5LtOnW5IimjodIvUbtMfotb7W
MqOE+9V9ur26ECuP0kFIFUOYBEqEA1HtEvFK//1zJbBDf1y2JCuGZWo0t1R5+mL/IOeIFVBXuZdK
Oi3kfJQ4xUrdDozuOOh44UcRNX1S7rHh7XULPSftZE62mbJWrW7zy1eZrvH7E5BkAjZIurP4Rt+e
gBRp4oA8tHRcESxCWAhgIYQPHw62I9z5kP/oT05AGIZvT/esvRJgMRKOt8pab/hlOBg/fBcZ/pai
mKomW9+/ixa4kixkAb1y0MBMDyzwE1YgHvIXHy+aK5jqL09C+WkAylg8DCwmoq7q355ERMduzHOB
iPWUcp/RJVdD0dBJstNqRlib0+03pPo5z0k8T1K7wola9GztkQPgMok3CjEESIxDYgU5wIDZ5y5p
/CM3WmG7xXFVljcTDUg+oEytEx5vTuwJ0krKuilpScUyMOvT3x/qT89UVhQDi6w5Ua++jevBU0k6
iLzKMRMWQvLYoOQU3S8vz9cg/T5yFJl3RxPhbxmG/O9B3ON0HmpLLp221C6waU5tYmw7g+J3zRuT
U4I1uvQ05i04BosfOnPdh9oe/wecwy4+6T4jKq7yY0cKhUkYMD5oU/2w6olZkj/HRbkfBwAauV7Y
YuUexcb/zMqkXP39Zsl/0LOYgxRZ12TRMiUQn9MQ+cfLaGkq4HBZ4ThgsTX1jAxaAYjDhlbLkPBM
xzJIHGDB6x7akziVlc1VWsY3T4Lp6kcQRvT+g9D3DzMqAQbCXFA8aAVj5x3dBF7v37/uj3OHotK4
Y/EyZP3rz//xdZXK0jMj4OsysuaNBNUGw9V8nLBTUtJeI1rqk6f/ude2oULt0kMAR01mFpti/dt3
+entUZi4RRVFPcLQb0PAQ1giCeZQOpFG98QoomEx0UYGn5pQIRe2p/E+1S0tdo82Rucn73+/GT++
voqlyaoI501nIH57dvhN/ncM9giKFqUkU2RuA0Siw9UEszmTlWxWTW8evqwIIMj0cFr5HJrUlSac
TI9NDht7/0EAFE8asf+8DqWP2ogouHr7PM5h98ScsglzJe/80vruK5yILTZKCqZhu5koS/WEofr7
hf24MCqWqRusxrJq/jEvoUFlAImlU2VbraHEriu4AlGtrXpQM6S/ROtRstYxhfMQ8svfP/2ndZER
NhHPRIB7yrc1Qe1dtVET1oRh4vQIlCa6iX3edqEtecY11FIKJF39yzX/NGupIsQkFb4PJLtvOLmI
uPB2iLvSGXueJYKbZ93Mnv9+Zb99xrcrA58s4xNlwCLy2496aatm8svk++OY5GWQeHyMSiIBvo1J
K4TVIte8FIW0UjpaAAOziNUzwLQsPZGnTeFLDZZa0ezxy5wwNdGMRz8cx7vYLbZB2e5bEX+oKUtk
4sV0qQwqBv7gPwe5t6onJimRcAMssOEKh4TK6ASM8oz7PHBfJ+CY6aLS+PuNk6ZX+d+zvSKKmqmA
5xQtJPvf1hRVyxtFABbkeIjTZzXL+EwllFxGBAWRnNfMqOIr7m5aDuBuPKGga5Kz9c2hyP/9q1g/
fRNIrmxWNVkyvk86hW6I5pArhVOkn4JHs92XqV8btUQfdyDssna3CsAKX9n+/XP/3J2gmjQR1hk6
bH3z6w79Y+K1PKkeyyguCHXxF4bMO1lxs+dZ3uJHY9Kd8if//onTiP92z7k+UzMwzmuK+n13bFVB
MBJVgDtMhdAbosxmK/uYl+Ht/+NzVFmUeMDM5up05f+4MnIPMJeVRuaY1G5Gl9wlSNxgqn/Za5rK
T9fzj8/5ttkSlFgne5PPAUlRC5a6QPPNKV+fCT2yAClT6Svex0G2JvCuZ97On9RwbRThhcun1tA2
7UqwJs2VkiwV9FiS4ourkJ3QbCQ1mvBNYh1USlCEbgZOoQK4aTxqRuQ/Yr/PRbIUZOQtkMJR9EL3
aSwTUYXrnT1Yy7LscswPlbVWVN5qbFdZ4ifEhdOhIwYrm1ueigA+q5d+Nr7hMxfWHQdKPJMd8kh6
+Xnz1poi8oLIJ9O5SHHt9NFLZyw4ntJqm1jIVmw+SQZKCbCPOeamrl5ka2RI0gUf48b0/Kcu0UWE
q9B1tF49Qd3+FGHiLSKXDrahmdQwR8lYlZr2SPBnOB45NBe2S4U1s2iAtzp2mzBCPGD2/i0Yx4sX
3P19pEg/LExsKA2NyUBEGaZ93y3F8SgoHNMy8owBAsh+d27j9KR08tksrVeqEe1MHKITdp4HKwmP
leWrQJo6rP67LNA2Q6qeMa8/alKxlPz8Ogrxs6STlSkrNRnvsWyPg09hp9Dh+Hu3stWJV/TdZo4p
0e4JDior/NVGdMLWRpdK9W9ZS+tUAAiqWK9x1501Uq/GujnLkKGrFuB3mNIQSaxDWfhLFRthrfIP
wpg4jr5Z+B1ezvCUyOoOL8lJrtszljmvfA+HdK0o0vvgSbYrgPZWKXQopfzSpJKd97QeA267S5qv
GgQxpaYlJGnEFXgW5tP3lNUuWlRGc/Z16f3r37X6rsqqE+rbRdVCqJCR89WxtYFK7mi0BZtSfKnC
1nF75jRJfVTkdI3PYhMH6X705aOnqXdeBBvCL6/CmO1xu8Dc8f2r30VPJQmyu9qHyeN6wn2dVnu1
Md7JMKeab5YPGXbEY9QSdZPCNx6b7J4zKGNqAtv/MkJ+WChkC1oqxScNVabxbTJxE6ilcjmgjgZD
lnnlsKkhl851izpkUmorKNrvAQJ2JBklchaRxx5VPU1QV+mcX77LtJx/m0AV2VDBTViwPKzvRxSq
LG3b5UnmgANBnk7MtBBMRjXCENHLNbrUktdN+pWQdy+9Ub9JmXiuSpQ1vm+qy6zN6Saagrfu6v6X
RUz689ShcEITdV2WTKiY3+f20htawW90Eo2xDFDvyk2ksjReEJd7W7cvn9xkhE5oyLFTGXC2fKFb
N+Ss/LKoTXDk77cIvi3rmWmSA8iO5d9zfz1ERGgMDXhZ8woRILHx/yXC8osbgqlj1of9sE1jxIkK
ib8TTaOePOdqayErjuGhi/qblmxj7ASU5fsjvL9xn7kC8ieMJbIazWUL5axb1otRF45KG3MtQS1D
nIOtpRK14jb6DMtG/Mvi+dNMxfmI/FdRo7Yhy9/2YVVU53GEpwpCa3OoZYvWe/kCg2rWxuWl6NJL
3AxIf5QRWEz28veR9+cOWp1WU8kACW1YmvZtnxm1Oe4mKcSOYtJuwq+06IfhQrVuFejFrpOT+1FA
PPT3D/1hTLFrB3dtGGyMFFH/dsV5lWWN1zaxk0VIPtES5lH1MuoN0I/wTnPRSad45PqXJDROqKjf
//7xX1vAf79tqqhw2bKkSrqufd+YeUGcp2pckHqn1Sq9xZbRoctI78j0HdW7MNZPLeYA2tsaPWkB
tEVHdaJo1Vkvmg9lo1ya6Y8Jer8bKrz8eW9SMclehuFeafZg/DZhhkXfKH97Wn9OE3xxDh1s2jWN
rz9Naf/Y/xQadWu9SfjimO59BTfwaL6HmPBBUP5yOvhpYCgU/XRuEzsh7dtH+UiFXbO2IieK4BoY
ODw8w060Zm+g88Yyxomyth7+/mD+3DBzeRDTFSDn02Tzfdul5oA1BZOQFOa7yMpfskG6gGRYiLl0
/brlkZssVdn4ZTz+uX1VRY7kijht1vngby+BVlHEqF0jcoSm2QxxS5BddBfo4u7vlyf9dE81kXKX
Qn4Lt/XbFMa2qw8C/t+Ol2onveUMTyD3VHBjqcyeCkHZRaq8CkVtZcIWUCtm2VLBadUM6wBRIJAq
Yi0UQqsE97eR9cMkxD2QRPbvpizqnAj/PbR6Qe4J88P2W+IDGgP/rGg9c4C7q4N627RPEoGEMz2E
ESX9NtS0aaX9/j5OU5+hAQljpfn22SwgBND4deRYGnAJFaMfFRBYC6KRMa9n3bqG6TbDoAmuARJJ
SgYzV4CqOCFfcYp461p3JCQq2H8Bb00JI6DJS61IeI/7JIJYw0pAxDyvPQUzSS4XOOMQheRNunKr
9D5WMZH3E0HmCzpWT/mbHm4SfGLx5Gi7fLEMhMJcah3woq+/DhDPgp0E9AkTOaVWcHBd91xX2uYr
lWXMxMkUT860qRRz2McgOYJX6noo33rgfkLWOoC4rLksFS8Anlf5dAz4ZcBNL+kfN9a0ptKMZFrq
9wE3hjBcfZWJbuiEZzdEL+drS33YJCVqtAIgiqs1myyFRIJp6h13zlLJq+Pfv8SPLxeRA7QvLBn+
/7eJJFELNg9eFjt4OpFUcdliJF1Mo/7l0PZDvZERbOmce5nUdWp9/x7BuN2UNC/S2OkUmk5oE80G
ZAfzdFW0G7ZQF5gH6MHBZdSKRlqbvCvddteZ429f5M+dylShl2gTmRQ/ufv//iJjKGIjBs3qSBXc
i4ZfFn1pV95LlAyP2mTl/Mq3KbTDZIRPzNf/9xvOXVBZ0FVTFL9X5HgN9Dbymc2GyH2f7neJviwp
3V8ma/nPQzJFMGZG+gyU7+Xvb21fRak0ZswYekSLwYLzP4vzGHWWcYoGokt05qxQqZ2g1a1ZVzPK
AZITeTqsZKKM2EujNIfIOVpseaf2XaBaDwnMHNklbKBHHlhJCJx+n4Z/mm2IoVAl2g4/lGVMvTRB
+LURys5mI5DrLeT5C7dyTuT8bhB/nfV/vE+yAusO7IX5R+cm5iYZOtUvZ+jvBKkBiRzlLw1lU5CQ
JsqaOHht4lcV8EsngKvq2JHqxSZIEcD8fWAY0xvwfTrgQdHkVSWFcJJv65zVyACevCJyMBnj0gH0
bwJ+gEBJeFUUoP3CJJXV1dFnN8GW4GSZlS2aT4apXhK0NdlH72FdCZLWqdguhSyQoKbJaBz5pbVI
LOp6ba9Z7n6o5YvZU8zIGQyikr+odXSzlPqc5NmL1Yu7HFA9WWB4mcqn0tSWhUfyFDbKF0rVlCCt
yygV9wq0JsKvJvDwR5DRbPfNRFlmsr7DY3zfKiBgcqPc+o0C3oLAH4IjXcMAeKo/pAHHXIa9iOK0
F8Fayjuf4TAjwxTWzvPXz4aeEFLLXc4LKip+9hqKv62q6o/P3qDCyvyHt+/71r50q6mkkLCyFf9D
2nktN461WfZVJuoe/8ADZ2L+viBBL1GOkjJ1g1DKwNsD//SzwKzuylJpUh3RERUZJUcS7pzP7G/t
ep8DW3KTbt/T5PTmB6Lue/RB4bi1NFzAB5zCONOx0E5xnT/HQf3ShnI3qeZJiYgym54Fu6qrO1gc
15NZ94SlYpnU4Uv8QxMgR9oQUYI9XjPhtS1gkSUzZ8pJbZTRiv3acXO5pSWXnYHucV6LDYcfqRDw
wUuVTOt0TBIUwW0j6Wc5yhfbwGcBhqaapJEMeIs5jfv7qpg67RBHAES2SqMttCG/DQZ/j+ufFlT3
RT0+qyVaHT+9EcX4RY6jf7IFaSyGc9BMs9b4GO/rGk+1yfj2dvK1V3Bt34D9PzhauKpEfheXT61m
bI3t+GbPg2UWwp3wm1o4F4VvPLtdc5dXAPXckq5fOVeqNnJAQKH7+Zp6DyNVorkL63T3+2f1s9WV
mpZmE+8Tj/0j7e6grQ51UBTbPkbR5uS7qqW+k/V3dZLvpjLZq72zNkImtFBpjjkfDh3Jolfbu7RB
HeGEjM6EV5h6vsSD+S1z1dcJFlzs3mvZ+JxI9Yuc6tPLq2m0JenFkNN93H1NRcRR7cpiyzjdsbL7
GtHQQ9CUB1WNbgKCrTwdVmMcbEbX+tJX6JPAmveeK8+6ZgnW6r/fWyx5fSPNinsL85QlfvDcYOYF
T83GKjxLie+YrN+Hk/papuordeo1xLZN3vtHS2/vGM1fJI2LjBn4tKHml7+/kp8lu3w40hmDGIzM
7cOqm+G/BnCeKzk1xTdwY+txsr7FFstlEDoL8tMLNae2FFjW0Q7E3hyChy8+wSd5FVdGFYZrk2C5
H8PA0jGjJsupLlVjdzdfn94W20ACMW++maK7w9z6ocjsiyFxj1j3CnQeRWx8w6nwtXGCG4wov+VA
9hUsa5kp/uLp/GQ71gxUNcIw2ZP+0Z3v4FviAVnlKKFb8urizbKqUyq5gaKgunHb/Ktm8Gc3i4HN
lm5puk669+Fm4c7wC11O+ZbqwLrGIK6GZ7KAvOqVdngXhyPfHL54nOdr/GHnpV+vWoZBB9rUxbxC
/ZK4l1M/1KpP8YqJ5ccJHePAbLjTXAZF/lXh2/nsav/6Xh/uN6HESWyac6FMwMeSkc+AqQapiwxH
i56roQDA5iJrNI1NqFbHqSwchnDcgzsKHlrbY2T9NBN9M9NZB/Tz6nLcqYX5CKg+o5OPOwm4pXTa
lLNtbu+oO6mUJ0ZiQxD6RkOxForEwTmUbX06k4+RaGa0H2HzlW9mrm2xX97GVgd2JZ52MtR2Ve6s
8qK7GqPXQHdWQuYo6Zy9yww2JRcd98CmGDdqJQ5l3R1FBvRFGTf1JPF/rk4JAJ9WYdSUAdC0u8y6
cWe0TKlV7XscN6dO8imD/DjkEEwyf7qzUjolusDSqGBIexk5IGxSvH3LH+4unI1nC1PAfPHVb1jZ
fE+kjYlhu1BGY1wC0haD16mY5BgQadYV82hnwqXgUNYmKkmm8cy9jSbIiYNqnQ0opdXsuUSaRWVR
4oPVHKZgTGGh5uwjdoWTT8EdCF5gYxrYe7oiiPY8wUyC0mrZxEGPcLPpYdMBiurHGIOINrltM4JE
Q5iAQVI15SVm6j6yRFgJ1jEcnHADWQjJOBXsBSYM3/DZHLBxMDY5tkCuUt6A0WNGh7t+cvMbUOee
URKPOeqwkzlboQU1LmFeuMM7SCRvgvEgJ5In13dnZ8y3Lipugjq/UWSDlsJH82Qy0l68SFd71FPm
FvOkeIiHHSzDhWODu6Vx8OgAR/JLhryBFItwG1q8VuJfqphatYADjNBaN8puviUGu7oRo3Nw7ZEh
Uj7kvA4ASd+gb90YCdxDP7zoo/Zb4QSDl7fj5vfL5afPj+Y4GouDgWzlQ8JqV7JqRpsFSZe+V9us
yPhijiWOF6iEzNFetZM4cIhfrIOfBSnUP8heEVOgVfrwtlY4wlAJMF1uaP9oqjjmSUY9P/9iJfp0
O7KIMA06trQRxYf3MREHAa8X+bYfxbbtW2aiIMFnTOtSTSmQ0y3KKLwRtX4ZYYtTaV9HCp+t+Gyq
js05pgr7MXEUZVZlZW/RUWCGI61QnLbo33vFvuDbR4QCJH3uwg+mWxb/VYi1tgcS8UKtASS7FB/x
pb1omvo60bHUcu2Dn+l0sCxgyT5GND3kzEWm5TyC0t8Gaf5aBM1tGwZ7uOIHMXbAFHCb6qyaCYWc
an6AUUjAAHHWt95Y2CejBQOXsFy249wjTJWlXkMrDcd50kkdn4182mLXjOjbWWoYJmehipD/VZcJ
wpyOAXx8vTApj26r8qZ2CzTsJkMDajM9z1ezgAzG/NeQeG5sP5BKJRkezeUIPiu+qeEtQe4lEnny
MYX92bELWTcMOHqeFkQUarr40iVIxasgBqdAFUpmTuPpcYdbeQ3GUQMhnGJvjOUHLgQI1Ju0fGOQ
CjCpCpt76MDyI4zoAxNLg8Y8lQMOpiOaf6dsAvAOggltDQ4FvUens/dSZYgyrYNFOzBj28UPU1JC
38hmkTgzn5HPG8xYwd8/g5/tl7ZBii7Qu3Grzs/oL/tlpEory5Muh35Ij0m/z+z0MPbqJtGwq/kf
vdXHFK0r4Q0XIB+3oQNJMYcvnFNjB5O47Bvli8P6NEq2yavQpSBHI537+3GplV4WlVlzXMlWhrjp
BfkqHIr1HLfH2vhdwzF9YpId3PAXh/lZ1EOVhpIUoRZ52Ieox66RFeQpy8tA2xcCepYx8tI0RycU
B63k+vL170/s5+9oUcmfjU3/UW0ATo26BY7hto5rBsDqE1SZZ80fH4u0fmvYQ6A6rX7/luel42Oc
NetjqXWiVnY+in8mWUL1x0FhGw9puDQxOezQODJsKTAaVevF1Nh3EjYTXnB9eue6J4ywEcSMxAh1
P7f6CmbMmxuFjUoy7MqcadYQkUbTRoxIGyylgDqB84iTWYcE0RuFLp+huGlnl469nLBoDvyyWTou
z1vPVBpeA9S2Dx0cXY9n5RBF8KVo3kpcie/qlMG4BiZcJoxtken3g6iucyUfFz6VWATNXtiE0ISF
kng6/gnUZnumjufp80oCTUIAiElYsST7zJdw/L/HLtQJCzje78/qp3ct96xBK4jWNBrUv9+1/eDj
lRaKbNtX5Vs6YnBMJcWfduDrjrq5alovZt5x+qqQ+dkNBA+IQiYFXfMfmYHslDEsdTvbQqh+iycu
n5jk85g2z9mswRjq8gbuz+n3B/vZ7k/nCcW7Ov9zjq5/WXlUUScIkiEfJmwhBbiapUCnNW/9dWHt
Y1e7SovqNMcnv3/fz1a8X973Y/4cT2baFZaaMdg8bFys6uEMyWOva4910f30dn4Z/k/wVlz/fB5+
nWYQn1SocSG2EYmRlrIqfCiVN72LoQemTFsjj2+Hoeu9CNl6QDVWr9MGG5fy3cLMje7TtBnVkFl2
F2YGdUONC+370llYcmsEr2kB/ci2h6s4MG5gVQ6ZD+DUSBH5KdprYDOLJU1geb71PUYjudJ1ZHkD
tnsSxmAYA86xpvumBWkyJXesjbB7IU+tw3xHTMtYNNMmkmltnNsez8Mlthur2D4xdieOScE0UqWQ
b2jgrxdkXhSMC2J9JT9hsyEZCaHu7GuboLPwuGskbnoYQyKlWuVW/72bzB4TONIerbE2yL2Ovh1A
cu6BX+JpwhbcwJhIloEOQzgxhhszDfdz3FzVxqNLRDxI7g0sFVZBODyawYQNVnOKi/aI3UO5chLl
MCTWqgc/GynhuzLV48oKmz0es83RqkPcohh+xaH3iy3ms4dGzAbUNB54Wj+KOtO0lOguS+rqJdlV
YTx24Cga1Xy0SutAw/exwaLsi5Ve/+zmFWgymIZwaBV/vJ/ILwN8C1kg7NQ56gDvkd36uqfJZQUJ
N5rdobS5BScjsbX9GEvDzD8OURxvgzi7q1vamqVO2zfDtUOP33O//IbeHnOrbprREskBFi+8hBag
OtisVdoxAqxZ0CB+/wx+MilgMmOBzkNnuaFW+eG5CJQxRVOZwjzyszX6KSbcVSreQ60dzYyjwn8L
c3aG+pQR/nqihJjtCYEweyyokAcMIiqi2XQtq3CT3+Gqh36LUacNrgVM4sJvx9IjfeiMtW8bwONL
iJeNggFFqs7W0Cq+r1EXbn9/UP90/Ab9iGhAm4Mpl/LPfMf8sqIJe3SzRjfS7YDFfUVRHZSae2oK
u1vW+rDWhF96RQY6PNO1UwhfgRw+Z7w3wBukyZNNlJAGQK10Q/eLdegzIQaibVpHc5Tg/KMwGwzW
VPodi23phhdtlD4raXUTFgxGWyaDyA0eJzUcb2kNJ+CPV+HQXFq0vhadT+bZSOehX2dh/tYkXCgo
9cjcsrcRtwKn5yXa3D1gWoPax1Tevzin6icrKNoIpAII3GjsfOxqqrEf2JSNMvTZNUZKCfN+7ciy
4at7nJ/RiHB2h6mIdn24Fz3ogSJOpkuhwm7ow1d1rPQrGmh0t1OIQYY/+3O2Fao3bXwOJh6XMf2B
P2S+6vPmCjoq3BOcFUVJjSO3eVqsqFO8GK4qvp08bCPUccuNblmsAFTmhbNNE2HitpuTS7nGvtBx
yDFC6sJz5wtuSrgHoAakL6VA0XUz19R/Y07x9lFWRojWUCgrtSpRnirGrWtFjzkypIXRmtqiL4mV
XMW9SMSL07ME23H7Gliq51tEM3m3RcjmVfYTxNK3wA/2QwD7KYgtLzCKm3k/6Zx7bDCf5qCwSY1H
WdcnrW1fdXp9HV93ka7R/eeFDbU5hcT8fd/tRNnQIA8PUOs7L4j690tfNY6C3SAw42RDtZCR9LrC
MkU4N9ghkz5CBGSJ7WB+lc12Smfu6Kg+5cX48sW98NmtgCDNUBGtkNR+7KqNNBNS2RjZdoiLFCyk
sQDve5sFctiQz3F+InHTmQomnvP6xZxNkmlfKEs+CVoYEHTRmVvzjv6xwIvddVVlc4AmCi5fn5YP
tgNiuBMV5wY56VaM1WpijnQRwVr+6in+ZPWnVEJPhzIuEeLH6ntOj73tsyjfJi0mkmUeb80ChpkD
6N4zKsarCoaRLlzrzuIZWGd+CDxUbv2ywPc5bNyNnsdHv630nTHOFoCdAEKIL5dq7bp28C+hZXoY
Jp0iF+NQYosNUQ0xYV3/3MX+99/CInke+nwpSoxXg7D58OV/XGLLVsjivfm/85/916/9/Y/+41Rk
/PfbX9m8Fcfn7E1+/KW/vSzv/uen856b5799scrR1Yw37Vs93r7JNm3+c1h1/s3/7g//19v5VU5j
+fbvP55fuQTQiBl7fmn++PNH83ArY3cuJZr/Goed3+HPH8+H8O8/Lp/rMX3O6Qj9fL1f/ujtWTb/
/kNxrH8Bz55FoiqVZ4rr3CL9288fiX8RwDMng2BtVn9Q9sqLugn//Ych/kUZim2JlNSwmWfjwZJF
e/6R8y9CcCpUNiMFjuqoxh//efx/hrc/L9zn4a72seAkZhXEPPtHD4SCwsfHI1fbuM7CZNqWU4tN
fDexOZiSXgaMpVHJmKWmgJQQpS6rSlh0jLHGShPHXbgV3KTRfhUo7M3Z0tPArOGXU/lJLP6Pehwf
zjEczAZ1DvOf8gCE1SFD3aD4FNnuZ40wFk9wG6ymv6KNjj4gqx9Gk/pw1m20zEFtaBvyqwDuY/GR
D+GS2jFba7Gj/SOAa5DAdZUVDtuxqTDPYqWkJtUzIlNyUhyfQn66yALjyKDx2w/slbGG7QiMlEc1
4SOmMNQpmt8VDsCwuDHxvYiyZammT/i+mwpeU0LymZXQ/Uo7Oy9whC+/pvxzdsiqw7iPq3Onfaxn
tu3oRt3oNFgLOADY2sfOScsVi9U29fF2iwc8Wd0sOjhhrHoMqlke9L3Onr5HKkfZKOk1wUK3PJ/r
KYH2qsY1igNcdXk/5gUZazCYtu009TToYb2PhI29qv+dk2QwW9AcnJy3wVP6phEYapQ4ey4G1t1A
bcF9tDrO1pUbbSOKZItpqzn17Cre6isCyxHL9pgoN2VZdMtbHRnX0jc1fPimGbEb96vRgY4sgnTm
flcYzy/dPLkcoDn7atYzEqIABMXbQbp6DNTJZ2+08p3ZlndBoFwrQwCusOB30szmyuQgJxLMjJ1I
3yY1B5/6rksEUj45cG6awao8p8s2cMKZm5qsxLOY4rZBmHuGNZ/J+bdr8i07vgZQTd1vaiOAkwF5
TAkoWZrMFQHRPpSOsdLA2gLqhRlmpN+C3IlgKlYAtX0TmIgevIugiHc9flyL1rVCzDXbp6A3vxUu
TZBqvsH92Q+LiQIV3JvRLQVt+j4qOHfJATXNS6qaiWfEbuKNSiCQtV3x58yemRbsd73qAbONBGBR
vrQN0soofjDxsfWwYwdJBurKLIwLJ9aThZzK64r6ELC7FEpTbG9ygVGML4i35JM2OxW6V6apLKpK
jpumL+ESgdyzSsiISRNkC1nqb7YD5LVRAFYwbwe8AfHS+SlVOvWddtxCurwJj0PgWjPpnGaZ0z9K
O36y8vBYzk48InmqCe6MynCWfiZOpKC0sEJrSfNWLmp4QGOgbkdeZDHWwaEH9BDNs0eDET8OVvJ0
/kmmcZk6TBIHy7xjMkUSVIKXmsjHZTKBxISe0YUdvWZbAQjUy3tThUg6xuaDEiSryvZT3MUpSZs5
ahws9pqKc+eUPNbVFL47ZXBB0fmeMdCFrVhwWtsCJK6L3VdRR+vEFTChdKrEEP16hcahw+JRk/1i
Rl0dfY0bMe8JgTRsLBuTtleaq3R8wJT1hcayXLre+QiCCPZgkY93Zo+qMhDcqXENaErtEO/M133q
zPfeRqZb9xdG3J/6KUuXilZR1ObSFQmVOEnGWbIs1YpMbnvkPf7gMVULMb+nzO9Dj8wNqJOuUV5L
Wngr6lCewEK6i3iF0cUp20yqVYvtHjZTToCND4BbJ8BcM6mL1LP66XvczYQ/dWb8hd3VFMHBkwO/
H5AJTBUsadwR/Yr+llDGq25KH+j506LrjR8Iuxk7HsdkHWTFfQ38iZXjDUpJieWQAhm17x/yEalO
qVgaXDVAwypwktifBZQGd28kEOqjcbpnTp/8OuUPs3zEYqdhAlgKLqlbpZwvzlyhki5IOiRrFaDK
sumLC9R8chF13EpcZicMmGKaN5qK3gh28/pVoDyg/HtpLToRSF0v6qqjxqgtnQbYhmgfWo2VzY2Z
hTpfm7Ll/ihE+jROKkm6u8EiCUb7PGbR8pDgiiJw4uYNQpucTiu1S1Uzf9QZWwRei7j38uy0I6Tf
eOBxjq86xBzLGFz6wkx4tM9XhBEildwfs8FBebOG8LYeWCNGeH2uyace0jhbRluEvxTuA44uRw+c
60AYh5RXZ+5ok8F8C3OuUUGBoSjPtyldJnTfzEQVwAOd2huK+4nszBznCevkSTMqjH3nNyJK4Yke
9lZr6GDy62iTqtGDdKsrA7YNADcuO3uDvgr64HbS8dDKJx6NTmJJJp5jcsCiCr6db5GpZzVL1eBd
FkB40lBFPhesXa2DRBfdknm5C9znn0RawwvUknddZQMqJZtHGzMCrulYq3RaemVZNF06uHgyAIA0
zBfQsOni1V5SiCuco0nzaJ0DvPeYk+k9JRu9RtNfAgbmFui75+G+8trwQUMxC1FwDBwnAnV+2LSg
kcxHmc4giMHfnW9Mf2TzxtjlHXMe1VMAvY4Glbxikj+ayKcgh6gaUNHd+S4yBMsKNbFnI4QLXLsr
x2eXUHUuZzXf4JIxfKrz2cWo4z7eVrMZLGOqbjtxw9bc2zVWl0vFLp70FMvUIUjWdWd/n2tDQmdR
yeYluqgnL8soD6oAF/MKEvz5Z2VW7pOgesnp5yB4Ak4NQwdiUrVyM5biicbeeVZRaeYX6hj/zaMH
e35nTJUZeE6uMiN/KtlWKTNgUI8ZegeQAdAksqKiNHDTEyzJTKi6LPJcePSrjERP0yII2HfiKvZA
2FxpZl4uqXC90q3mJi6re8m59V1cbZ0WD5rK4stGD1CZtU82Piy1ObsmDVJdRrDtzju2xqyA14rw
LQ7lmo5Y76UM8y2tzABfbt13HL3XudnTOQ5QcNtmPoVtkmuyAMDOep8fR2jpS98h+zWGx6ZiU4kT
upGjTN6Tsv1ems51ZilLq2AOB+NOelAAQePkPR9O1BKq5VD5T8rAzTU65Rw6X3QFjt1stWyD9iZD
w7doSxYyfcp2OdCxkKjFm8+ZoQbPXQQ4Zg49FDx3KmVcpgq70KQSSCN9fQGyFIl2+edjwTmNsFdy
WG0WpeTk/gxBNGwKuyqbsewUCSW3RYNh7FjaggTzqjRwZtKNdRjymAd9ddc104OwKUSbC2BGRyPJ
VxHquYXJqOjSGQCckRRvTTv0pERvj9MC3VZfWdGTQgyfXNbGcayUV5IS6mEpj0rrN8kmdfVDaYoZ
4TQ8BikGJ+W8rDKMI4l9ODt1UT4xd80iyjTRUj/aEjGegUXO+VzIVk28MsNgtWCMAsOWfhFkxFeG
xUeIhz2SjW42e+cve39BsWS2veVZVgJezHTG18BFMmSbLKQUjLFWYkQOGxzlTZgoqpN2wJK7or7h
z6HuUp0CplQ15HaBqTwUffruuGytluD+wTMclqx4J99YW6UIvZoteMz1b1AAGO+H0YveS4bYphAp
j5tpjuMHE//SJj2dDbENbHDZNoLtPJQidVZlhZoIiEacf0Zzi6UEYVHIAtqNEcXPBEmBDdlQx/dm
kcvsRbbtrV5Rg6qoCnuGw3mNrcdZ/NsZE4OF3+W83jKIcohcLKvNAXlH2z9QWaBL3r37KY8OajFI
9PDDeATTZag3Vw2BHv4e4bs7v3/WJfSnkNapfb9K7ey6rdOnOM6vSwXblAiBoD8L3M77aHHdBKG6
dRhbN+3kKZ2d6PKCfUipm30Whwo4I1VfZa15GDFVUM1BXQca96o0MFtgTPZJS4qn8+0nOmj6Erfy
Ar+hqXrOJkjIg3uJrIbbaI7niiG7PodBkf497cE4nhfjWMMed45Bzot4LNlctVi98Q2Ymm2iEfck
NeU0pNlcyraV96LGPiGn7bowcvdUZtH1kMunuCSr0SmvDcchvDdKzQsmwgwRsDtn6gyJksnLOfZ1
bKYafYU93FAOWUcMXs7aSdYDcIZR+o4Sl6ebgDuVyXdBerPQOkJIW/X3URvhQZg8hX7NemlnmBKY
AOxhRZp7bayv3clfF+3I/ueSacexpMKZMGM3h6jTvPxPCdNPlZ3DFp2jDZc2nqN99zsW2LrutqG0
npKMjRSdzV0qkpscmxZCgPTJkSZkxnrJDD25u7ZUe/fURuI05AZrZGMfmtF6Ou+Ok0LiqtvtMeuj
fUUITkIRNV5sXWP7/hRJoprCmV4JUDxnjuLTzD9R+yQY5NiHPrwQQXfdzXGDyIBUB5CU3CJ+5wqR
hrDvWWYSLkYOiFEqficpLqh8EARUF7W0mQ4m+A8i61nP39qIRWIqbMZSgTtvSiV5O9/7jt1Hm8iP
BC4o/EYaAYx0MGRuiWLyVt5lEIWcfN5f8LUM8+jbHC8wOnxKXZLuLiIeNuwEeC3nxu2ny4jhrYU1
dD+K5imp2DDPl3kKb5KWErGIg4lR/PA60Nwt6pKLPmTtqdr8SZd8VjycNhF6uw3NGaaQ5Au9iNnG
hMU6fp9TJBow84J210+sduf7eN6HK9PcqiMfK2sJ25Psuuvdi167GZlxIzgkRBr19o1Q84k+S7uW
ND0yK31vDERlXTeuxnrOc/uQAnUAWY6Ubx8pw20PpwjV00WpZtFlWSYHpeRCmFiLV/akbBWl+m5E
1n2jus+hEEcnLa5Tm+er0OiNp3b6mltOt6Egm6yvEpUlpupO0WSXLEp9B1pcmZM/tKFsNgUWa36/
nHpPt/Cmnqg96g5mtsJnukwk3jmonGsAmiRdLyyEEyZo9XPSWQRrm4IrYR4BoVZGWEj535xivGiN
Ej8ohdACcdK9zQa5EI4ykH+xSU50R4usAJ9uGsui0sdNGWkXbSkg8fsM+1WaIrZhYFzlqXjvfAdG
UJ96cWIla/FDL6pm43c8NW3gr4dORc/Z5hds1heBSyQmp3Snz3pBUU887JYNWxTDTs4M2vqaizTf
547T7aouhlppg8KnL3THw1jsLRGV+8YpsZEf0sL3Cuq3CzXPYMYOk1N4sQtkVTD5Cf44rvf9dZ6G
hbrqMldbCyby7Kgs9n/9UxJ47tWc4bNFr+PfXQZF5LE08E0MeczMsbZw+PBYqLp7Y37r84fwdYKV
LS2pYn/+ZuszvlA4WrTSafXv0y66ophsr9Wx7fYdgdjesXBrCAyn9ZJpBC3fKlW+P/+jajo2rG64
/etbP38F/bVIkK+6f/6iIkP+UNUjMmAf4mw1/Poy57/+65f/ejGsI3OsN/jn/L3zl+f/++t74vzK
f33zr9/5/37vw6tGGcDYjkrNn4eXnQ+ys2IAcH+9z/njSQfkd9Ng7X3+wfkfvJb3YTwWVA2VWqJB
4dPScDazX0+KeC1ENOzONlCaii7IwAsLRGxmMplRI3Vb1l3ABel6X0J2NnKmG/k6cOybtnSrta9l
OSRIqW/6dNhUTd7u1fCpbfAW4lz2e7+FUz9If8CYLLX3LXhOmvBuY+/53Nb+/M3zP3h1h54RwEG3
AgMAMoUksrgEmZ0cnH2Qxu7+/H8sp84+mr3Oh0ZjcEZeN6VvrgtMH/dKXep7jGr1vT92N/ibg2Gx
yTBpgbwk7L+lT8KxC2Z7+6El+3Kyla1l8D1STFJ7Nd7w3HKAKqlIpvQ4REA9KASgi5C+lZ0nCeDK
EmGhMO9TxRav7biKR2MPPwLDAuQaywC+sqaD2LDszF5htnrZFaTyO2FhL+GqfrKpdJRBPvNGOiSF
9WyC1oRHS8LsC7H9ZI/Gxa91DR76iABCknV2MOuS7qbskGlrMj8qbiqXeS2OvgrDOLoP1GDfp0jV
6CIise3dzJPa5G/hQazxR7pM7P4ikhEaSsd+kX5yXRqmvUAe0oKmn0hpUsqdOLIuW2tyF5MfXA1M
bBhtcD0pSDGVAvuEVr9r3SQ59GkUsNG5+Roy4ps+mi9ujpubUmGg0fXZK97uaAOr5qVCUjp0w2qo
UuyvrXJTRM21FbdHWWpEwdlwgbKcdMVm4a2sHiiN6e5oE1zmTe91EoRrbvSD17evqTZ2t1JKY2WY
wBrKzFmhKUCozg3hps628LV0N1g9ImrcW+rUKK6GDLM2biCHmpmzzfCTXjQlc4rZ3G63oVvTQ0uo
7UCN1uvwdshsm6AlMQ+qVbswqtCxB2aLjZ1Em9W7d9bcXxbMbuohzfOc+Sn6BLhgAK9bTki/l2gp
qflm47HLFG3rxCPNSJBaFWC3pdkglsGcr6oAUZiyOwjRFEuc9sYdmjhPlkhDqd7iRtI9aXjeUoHp
vF7c6RFlaCbFDnrfadRt+4uyMVw0Ay6E8bzalgYa/swmySz95pVPQL6i+WKTGCXCahxAOiZfqwg7
CUoaLvr1jamGDNUzlRzgtsfHiFdZBJwtiJCtCL04JpNzgU8R4gsifOTN1OPUZQwMvlMbayfweTM6
cL+tLF9IDbdBqT+ZbI2bhEiM/rC6av2kJI2hhhjXvBV2sZRTwzW6iEOouu6xo3bNDYREtVYZia6i
tQ6k3LInz+kLc23JhkFQS3tyrTTAv968Unt/nUsFfrrUsHkw+ge7Ca8pI9zbvrtpDRYLDPiuC1tc
Zppz8n1KIrXLTJYWXUmlH0+KVH+QuFJSseNDqxSPWtgiqHPa61JCHoe1t0zNEiOSqHN3uajg8sRb
pupwXhoZQqWEenQanHaSntm4pu7pYg87MpUflIZ+hFN82WnGQUkZ7o7yo300w7hleIQ+idZHbMa0
KqV/oaRgXGzGK/MBZ/osedZa5tOlDLhtfYo22jEf0Oc2NuWqwO7hiavI/IjLt3XlPI6Dk17pGP7O
1bncnnBmLqq3TGQAnYmMJn28SHKqCBkuGv48LBlPQ+1Nvn1dG2W9rRiOHPXw1JTZpYgxoxrbufYo
tKu+6y7HuG/3TD9gYJvUSwrfPKipv7Bid+fKYDX5Jcao/RSt2hL7ow7nSWoLu9CSOM8xKJunuIHq
/biLByXaNVly3TdJydqptasC+s/hxuhM606JyM5iu1v7IXBM/EiJYOC0NKP9YJkWTpvYQpC9FLJb
KS1cQ71/GEdxTSTniQ4LTbRp4yJ3N1Mkn/3p0sriE8CcDUvdKer7JfqRZVQwYUBzbwlw5LHpqPdW
1raxjb3A5iDTB2CKilhYBCRJETCzb1R3JZTvklaQP24Ro65pntLhIEecaVrhbGVdduC8bG/SnWvV
J8VJ2MRca7hJZfhi4IsS+cVxRDXrtuNCJYqvhgy5fOolGob0mPP1oPJUs32Jw4HaRFXoyyYT+I5Z
P8y5lqFQYaS0TqdE8Rr8LEv/OEn9sizKU2NrT8Abr+ht2dhW7fwu+4GMZ4uj7EnRgnh90blKeNEU
xkphRqEPgKp32UVTFuyWkBrS1cD8ZlTWVyAML8MqOY0Ky4Yoisu488xO/xHqhMF6VW9zVXvoA/3G
sat10HDpGUGgrGVVC1MjLEejfBxkdUjigD5AC2AaADbnPKsZ9Jv0b9pQXmtpcKFH/ZVuUz+wHArt
U6HvC7PxohQbITW9qANiNdxzcToLYsbEJy3HyymkTGXGkydT59Yg51p0PJfphB1ROMAjrx8U1Thk
1CNy03yYL838UrCHt9XMXqEypteXsfvNBFBLxo4uq+6++679MlTOCSKDQKcyDM59yuVoh/L7yDPU
I9t3NcjA4Q+LwR7Moj0/teh4hejJUmcXTPa+VLK90FpPS1Kdmkt/SQ1+YTIq5lICb4dmpwxPwwih
3qB0mrrVCo6ax9DeM/WU2/F2DHCED1T8qqh4mj7w/RQhfjiJWyWjQ8Gy1GzStCJVPUxKPnk9Jx6Y
5IMdOTfy/xF2HsuNK8kafiJEwJstQU9KolpeG0QbCb6Aggee/n6FnlnMmYi5ixNHLUOCZKEqM3/n
lz/FEp+76uYz1CnaBgqy/NQyxL1Wov1s2cm6jMkSZpDkXBiwS0Du7ywNbcxdN5nXUSO5qskgZRoy
/zE58xczsTdKla2s699NevEzlqHguAqZH5xg/WM9Xl6mEvIKhHc9aC/LIqO9a+QDna3/ODPg8EYn
ocMeiVrFkFvkmQwLw7vZsyC+jVaSoWh5jXC/YzriXFzGa0bQnDVu5tG+dJmPuKu4p66Ot7PbLlvM
kz9xg/uqJzzVu5ZEdCN2t7qxk6XmXAhkPGa1YDcQnUKZ6m3nT7/aXP5yW059YbMI9RyI1WGoXF+x
6N0ZTLl92EMJkt2JMOZkgKAHdy9sHeJmI1HTRjnxx6ix1pTxepRQHpAQuhs1NBOl7yxbve+wqPWS
lihtedK87MWa6Y9kaR7Kyaa9SERNbC4tVYmfrj1a3oUo1ZqApB9MuB9dzbLCrOCgdwmRLkwiue15
PBuZ8WOmSFKTl3wL/4GBMu0gspFq7sdjphGWMOX2gd3vt2FEr06spYeuHj56HE72zJemTTP1nxUA
agKDzEhvVbV86JOA+yY407F2JoeUkAONE9u2STqq3gaTNTJm5VsfMDjNIYruRTrCqmHcxuF6Z85E
kkdj/zGTcdfrhH95lUzCBeKDiuJ9iQub96SQL9ow37lp8lLqHR6SHtFqC4ybbuwvmekcRtckfcN8
yCPmJh458EB46Q4YJN1AMPvGZafYbB2wrk3lJ8/SCW5j6atsHdfKf9kL9TW1nusxlZpLeuG8TB8z
HALHyD7aZv0x9A9GFzq+8UsuIK/8N8OLoF4P+9EEgRv3roNsFfQdXfa4h8G7AeNlKka0/QbuEGNY
e6OTEqz+zOfsNv/1s3QyQ5vyvsEQjFMO8JlYKBaIzlO4PLx6tBSdj6yNw5D8bGDZ/ftPzaRmN4Is
on4lALuaoB/zdJUTHNVD9AKcM4rC2et3Mw9HJa/+aVpia6UvCx6IPG4s8YxXOiJ+OeI5+gTj/8jI
2Qm5qskSyGv6MM2fib1pKgZzzM4Cke8NDqQ6cbc1X1twq9av1c/4r0a2GbBycLPB2IzfoUg1ZL9r
VC6e/ms8NpW2sSzS3vh/DbxLVwEd59BoLEYStAL+fv0Rjo3qa3U7BjxOJoI7smuPVgVfG4O0B/ah
0GBiN3T6t7owgScbECVj3nR8rDOT2dyw7/gLVEwB/xzKgBGO4MY51LaDCtWEu60yUepzUomtulan
lQWJitGnBTNYPXnd9Lv1BQBcWzkJKN3DJMVWPZy6LvW0mno5SCzX185jSOcQ022pv058/aEByTZK
Jib8ajNGoXp71MtTb+G/X2rAVZkT1RxzM7nQTKD4SgHWqsnesX/vZcZq43stCBiJ4Fv1tfqdCrxf
d3/ptC12xTSDX23zv7+OU+BBT0nm4eHyICIHugsN5lhMKGTi7dW3Yn5ctf5R/Qq6xu3S06GgarCN
4rd6KJ00LMyMuVfLcG6aX2Mlbuoh1e8E1X2xPKjfUNckqq/k/t8XpfKT1QXHlXNST8VT3I0DGaI0
z1lrrE+nHs4de/iB9xZxVrQoP4LliM811Uu2c0V1LRs8DwCxfOW7aDJYbHB07CxQPWyhNqJv5HYw
QTpiK/2GBv9scVdlIym3i+bWhyTWNY77+bYC+HWXfXPcPmsTy7V0JEYJ5XOc4Wynl/qxBzE3RxM4
OCNRqWMWrQuWItRosuaj6QAd4bsO2uM0gWZjo5TuRR5t3NGRR6eBki2zq4x/Emk9ctiYj3QLv8ph
KgHcvYeVBmFLFupQ3nNIMixToIgtn+2KcGiUfy2SgrmikW/FCSFfYpbJyYrFUzUgG1h82DrYU0hq
HMYNxbmthkf1XxlIc1crmpiigrWQhkzU8fthb3gtCBaHCKbhmKBGQ7VPvd+wwElXcua3LmrIcnQY
Uespk++Fig1NkLmzGu/FWrIPS3h+6MoG7yhFFeaEqD9np3vKY+qhxWHI7pqgTdbMmWEPtHH6yZuE
c5rVgdVkykNAMjQmpYG9K9af13E3ihp+s0q9rbZtyvKKgS1YlUJgGNgVYWODx6T4XWh2egyaKgmZ
sbK8GQrP5XzreqyRs6K6i7Ed3LgKMtM7GBStyH/bTUqocUz3aI5cv/iq/Aqw1io+4E/sdK2jYgLc
P42NcdRLACQz1fNQj3ayq99EbQh8avNsG6lwYMveLwZAS+f3VWj3+hPSLVAys/iMql6lEgpIvIAU
VRzhkWvR66zgJLXzUXjMDkTCoNuE17fpIuuwRB1IbMExjNEA2qv5YLmV2JsE7+l1YZ/qRr80AcOI
eSRxcFRgpmNW13WEX5zKistcmVcVVLGNXo/w/4Z9OqF00SNm2YaCoUcD3ltRPcURReq60H2PYJJe
uLvGCJwdduT9vqSTmb0hPYgW0E+UdUuFBe7cqyVfaySdLKOT7R15dWfHOs0an2o/+JgCUTdqvn8U
zjzeQSjfAqs4D7p3DirtdYmm36m/GLs0yPbrU0tC7jdurqW7yRRETNqxOBEvBv9LacdtSCSTVd3/
oRVUfaUHj5GbFZqbooMJcZct6bhtY1T+Keti1N3XAlloWI8MTvvC2Q8BdcuSPkQV0vt05i+9zAnx
JORO7JNnSzEzRvboDLnApKGXh8lwEDg3lIJRczJ6GqKI6GzZZrGFv130fLbpmxNVPsFLwZOLkmIv
DFI5x+k3FWeFNciMW4eoLh3eUEg+33UDcCIZiyt9oBPO00Lc5ihuVlL9Bu9ONjBvgl1i1+c+kre+
Ta6Gm337xV0QUBrJorERXDB1VvdC1LO2tXJ6gevSh7XLHmDgv2AONBGG3l0Dckpj5oRTAnurxMEZ
wzJYFiucqgDFlSVVVlwPRR6e/emnO1p3BvW+V0AR6UbKoy6jGmxZSoxtkiDRURBTGtnuCNQ1UOgV
6bn3ofADF62gQVOAy1F+fOaKkY/gDwSJf+l2dXMW50cJgxCwB+CGG5gk+vuut16djAZOaAcdyDEf
quvgyh3HwV7PXDCfsc/3kQciUPXEGFf7PLpNes8AF8r8ssCLExZVmXqSESRaRMZbUVefbeE85Qk8
IMXy4uigegQsWzrBdIgbuFSWx4VfkEmofyn8bCXmLAP7ME96cSx4E8yK7+I5AqelR7MTlM1EUDk0
mCtmP8XM36zBv8gs/zSN8mbVrAURJB/aSLRoC6ht9pm3L0aP+3nCIqHXt07Egd8tAVmHHR2oPr0l
MXGmagzkDDB50sRpNqjkqIam/NlYmBEJXmEz1RM9iZWHWULCmRtDrMRR4Q8EMQtQFUVfzIhMixFn
UIH7W7cZj2NfkAcli+Baav6+dsyrnQ8/UDOmjA5ZIO5As05gkfIdEJQRZbOrZNXu/Mp6qttAngHZ
tmmFGZVrwPSoMqc44Qn3YFXEdbrm77pvf+lYwu2shRpAkG2RDnwEgU1/EYf4EPyFGeHvn5PIbCDV
QZuH00NYYo4sF9NI3kgFM/UN3YNNYDay12MJONfE7Ssm2ocM67uw8cC0ve6bMJrnv+Spsf0p6m9t
fMSnXNj9JUcbtlshvyJ17xbTINGLZd4qpid+cQShGsxN6gFCTdtAGonFp0LsSG6BgQN4s5vn9FuB
gq5fv7bm+JQbAcMa+o1hZvUyCEayV7uPrJsfotE2uoa0ZcXOYPFv6ip4b8blfZzYgKoM7FMGCZuw
UcfoPrL/x8NhFV38kxVs4HQGtRrjHXjn/yl6akxuNDiwHTIDOBRzv4KiIL++nxFRL5ynBXLosWwZ
I9paxNAsCFfuQtbzJgkN1F3Ro/SOjW/iYFdcJZmyGqqmummKyejFlEVR4J3WfznRpJZ78cl7Is9J
7GI43rl3s0WHo9fnrOjp3wbgyEABeLKXZxrQH0vM+/a/6eTOP9Uoig6tXrbl4Xru/VdMEjSuqqwz
2R1p044FG8e0GHeBB3lU42gmI+Yur7+refK3WCk5G+kbRJEainNRZdwQdHKwAihXKvh3s6L5JDAB
diBL3xQhP2WrCrAl+OXLAcKJv+8d3r31FGXAFpJSdBkKjjUzKZ+GJuJGgIIcaem3KpsStU6xO2Du
b/F5/OXaK4KDEIyCIjnfqLI+xoYdW+1wpUtICtTKk6/L9Jgnl/pLpstDo2HM/L/fNOuf+hn1pvFC
Tcv18TL8rzwnJDW5N2hWe9RSCwJcHT0vYJQ4urGXKSx3ap46UyViKtbPSo8AdTlVNuM4dbTQsFy9
KiDn0tFeBqHdx9Lcr+SYBbvQzbKweXjuXNHGFZe8a3nnXJZQoiePjEk//rLZbOtlMMFxF1okRW6I
x/S45M0jEiYO1eSkYhMThtLqDvzfL9/77zVj4Qhio8LwYTL+lzdA3MvcDFJimHS9NfdpsdUiPw69
hGOi1GLwLZJqVjK9bmIC2/rpZSXpaRYfZVoqErhik0dz9OBg7m5Jb8fmd1xctrpyOLU1FMu1YJgk
sRcwDSp1qMR2+Tn7vDMCuz9RlDwhwUolHAj2Hw1TjxGMKFj+UoecLIEyR1tR1DpWBWO7G70KbZkP
kyqbYHgU09HTkf0v88pDykZbnp22Prk+hg6I82mwE9xgndQ+VYqI5cfkhxoFMJDF+Ig8r/wQNLA/
8089gnsUzy851ITFa7F/V6crcFVNQU7w+loom1mwhcfNAMw+SZhY2//9iRBU8E9RFe6dlolohdgq
5LwYwvznBuagvKuLmZCZrMIZcqBYPXQ+gZgmSrJSjPfu4mJkSv7PVsj+7LrS3DZD8s2ZXOO+vjG7
+GVWi69WPCtiyi7Iw+6wXnPx+OOPtFS8NYR4BgL86u+m1BonG0PAdpDZTjPMn/q4/PHS+BPu2X5s
02czKL79nI2j1J4YfHCgNiYYCqyyvHH1sK28u8zuP5eSWOFZRnwe7odUPE78ttId8YHpLpmLXelp
L1GX4NFS9+ND4E27bukumuz0fT6YmEAK5yKM0bk40F3zHF1dA0yS8NDXoZzOUTA0fEcYp2g0t2kp
H1pmdUdcVXMKrxY7hqrVYZPDnd3WI+PGQi93bG2IN6pPxcH3pMuwkw1PMcNWOpvVwUB3rD9qx28K
aiRVpLlN8V0EpNj47E2OTRW4MqnWn5sUclajPepD/C3KgnwldG9m+2ctKOOyvrkaCGYjenxk1J2h
iFuN5zwvUXNVfXFcp+9e1pyCKnphp/xUrSldNEnZajaUFN37GDjvkV5vc4dU5GaIkI4EzYEx5FUu
VFyBRo2wVIOyf/hQxCAq/tBGjryHw/htD9OjLMuLqScuTSIc+tSiCl8IShbxa9wUx5Wp2iU/q7j/
pZnqsRJ6CBSjnkAS4ZQl5li2thtyVsqSgNjpfbXTcjrRVIpr43rPuQaDV7G6VMXZFq2pyCBFCKn8
6hfJyY8dpLB/+W296jvEwE2nlz19ZCOPKRxSnyGClzDqUAQ6OwF2ynHosgWXa7Ylbvu1Cfferp97
Az6/bIfQV60wleyuhRi5b3vrEfvS90jtQt7Ck+udfE2l+b7e4ElTJ1tHkEidDTAA6hgBjDRvdYbr
JPo0A1xF0bUd9LHNmx+PN8fS2GzoezYO8VEOPbmvYeuI3RjNc0BbhIf+j0lWP+q0us1KN0HA0aaj
PQ5aDn89KnBRsKNnjeH5NjIIFLfIF1rb7k5jcDIYjAIWyntD0R8rjT/EIytJx2sf/2TSr2nrsk2S
i2E0nB5gRoXlX2oXhn/WWeml4U22lxqShBDvY7nspI+QLR8BrkHGX/q8Mi499DRMSsJxzNNbZo4n
UnnGY2UGDHo8jIbGhaARBGmMLPARq8TAeaIHzsFekptDb3nScrfY1pEOAOiP13Fefjn5bD7l+PVi
vXXFNfu5XhCxdN6Lj+UYGEypIwxg4pTC99QJgG/wEWK8JRjIdqm9F0lrhqNpDTs6dBJiEFb0fXFw
O3KgJ7zst1UwqSlpR6dqA9x1NcQeSJri6LXObiUGdch6Zvww+CTIxEmiM6yys5XXcp9r4rwsqbtt
Jt1CNbzcmUzND8mgQWQR4lR2s3leguUuEXa+QwJz03qj5uHqhYQaslftRYfQ9V7PkvxMR8b70Wm/
J5PvOhozhgqnyzOUNOvsee2/vgI2NLChP2um/rgY+OBCXzvWumVuE9d6doNqOQfd64j7LPMlqCgk
4DpkRKovO8CgvksPVZJP8BWldjHxr4XyMB1ltGiX1Mu8c7N8r/9o1XfWr1DUAYI2NjRbMeML71sO
BED/boG8frRtL7hE/ZIdfGG9pTLIr1M84e2zlNvAKB2gqVm/YPZ419P/HKtxuY89LzsWWWGgHOmh
mxeSWAyNwIxqSHHuqBznkgzmDRKdc1ivcr0Ky8NBQ1jtdxXBYYkq0UB+SIFU/NkII9rQsBotB9ft
4WDGc3JyiwJ8R+ZEhWVB6KQ8nV4RRKzrmNgVDM4NwMOdpXKAWxiCF798lT30OtOJT7nXuJdaFSGR
gUrYn9BSIzZ7tOOuO46Of/AMRio5dSdAy/SKDny/pPN2Ms0/1pjlu6w3m4stu+YyJcZvCTl9X6qs
4aSeyA/2y3iPT+4unwbj5NkCMIcp4WU0bcJLY2BD9uKnKPZf83QgPTzSobNEiI5KN8QTAh28lV3G
+dHp5nvRcrskgXEzifMmvXKBP6i12XF6isVinP30vHAB/RILBkN4kUByGg6tUZzjfu4OeunSJUu5
tGdH81omGdZmWABRwmw2bgKG0xmCfXbKqgjuMcoFZoRG3p1pC3NEJmefnZqDJ/O262PEUHlxdbOm
0PSwzSvS5D6FIY43GCNQmrEU3yDAuNY4rwzgvEWJUlUdzCxNhE2LUN/ykuMq4aq6jglwPnzHGK0r
Xt113bWE0mZAr/5TJO6LXS4va3WB5WK1BSc7jCZwXty17ySu5nsfuA8md/HpYziSL1O31ZWewcEF
HFoJ9tfRbqVGF9OUHhIEVbODEVaT/5rj+LLSs4VZuKFHIQ1cR+aSiWhtdLV7+FH79SpXwrQaES1R
eZuSLaTGs5EY94ZNnjugSrj0AfBX+7zWSc3M8THG5SHJoFsVUdCEGv7HiuyMp20bOmJ5VMfnyiFH
/AKrv2Hv51Xgopn9IG4Mym2bf46KGqxDO6dMb54XWX4qPqxin7sWDHSETUCJ07ZFEpAigowqop/V
1HyM5y2nPqW0yyPVI9Qc/ALaiOqyQ4Ro5eBwtQxz4n8y5oqbvud5OqjPuYR0pvWS1orvrCKZJa71
zefK7R8SOncv3WN/D089Hw9GPz4vXTqcRIkjXWold00xVnu93a+arZUgjFNcGTY6vegAz37nSZRl
ECm/LfKvN4jn0JNZ9LdyWnwsA8qz0aF8zSqlQQ3M46TJ+0YPnmNnAas0b3S3aEPc8dmBuVsW6fci
C+5VIKhee86VlbvrFoyy5k+MW+Sm0+XOnOVNevZRzC5CE+e4NtCeYhv3rfcAW+JhLFtrP7SwuDqv
ORXrNE3pAQPtRDLVTVeODmU8I4kg176vzm1Qb5fCeirUQLNW6hotYx6jYxs6Jj1Fi3V1THhTdPpD
i/KF/6cjs8rZExEuf1OY6TInn54pmjmdrcjKAWSQZMTR15Bgk7iuiCWxmEVSRm4ys76niB4367Bl
iuhPvKF48/B/wQj5HWnaKQZfQVecj1s9G1EScdHtqeyhq9gT1ZOIqYvwDN1a/bIg0S0/W03bt4X2
tj5B7EQQetgfLDF1m8xpn5Vox2Z/YLeVb6r2XOcHET5GnXTirarPW9k85UDXiGSofUuGNllGW59o
1TVtNFIxRu9HMVv3UuvuUg8WdNTAdG5JuCCWG1Kt8l/An30T6DXCmQx/ZBfnJy5N753n0cFTLZ7e
dCy0d6bHDdKNfDx4J5rwEPhFg+kzIZLEeampazMqEVhZqU/I/fKHoNoNbhpcOyVFTZUUCQ8PLs0G
p1tbRI2HCLzkzh/iP1p8V6E5Z1r9olvRd60tpEfCnyRETW4nr6ImH5fbKLjWCFdp0COvC+2heiAE
Ysvug9RlKnapFv8yBO+hqlI5sMm+8D6XUX4eqzn40Mvy2zARC6j7tjOSRxdfiaGrv/IoPxlqAFIy
+UXXq5/yufkzMDm11DVO1L+11+NKESwdlxjAHBJ0H+VSReelqU+lZUIXw4uZRuM4atw6QWQ7W03D
cWqwEDf20j44CWxda8q+14kIrqzbmEjz0GMQuLUB3ddvkwO7iQbjyc/9n/4U3DOD2ql6KRn6nT74
keJa8Q4o6VAVfwpi5nZLj0Vqu1xypX7/u5fFfNBjlX0GBP2R3veFwaFkGl2jpO4FnvlYmU/Gfk7o
5CGJsx226CbIRJuskaLaOtRVT4OjNHctHiLhIL29Eq2ofly1JM5Me01NxpPkSSjhz8wVAYervj6z
fuIfhGBQKTzW/qhOOLXjpEY80xU4SgbPq3BqVWAYalHJWXsRpDUL5NTrAG6dW5uqavaICy66EfUN
hgrwSmMkvxR+peJT2aPIQ4sbNWcQeewnA5k9EYwrALDqc4hSZCHA/jK8ASqt6joIPA/TFvfFU+M6
1L1U9oNB3pAPpyO475fuUFYmjmZwT05pa0DGcn1QnLQ4p3MiOFpeetvlw3AumR2fDNt0Qqv18CLG
zy4k70ZDpKvdD4v7o6tFFGKeBcbTDUy9rd+z2mVzetCxa6KN1kA8p19DT+bW3ETiaE/7OoHSqqeu
t7OtrdnxKa6KWD2dOYlEsENOOxWYbBmCRr8c6fbWS7Azdtwxkh92oqNP5+bWJvuhnQSnKztSVtIs
ShvVvseAVm8pDvLR3slovhmzAQED1QUWt6QK1rq3IYKJ+6kxzqtAdIyPttPTGnVbpJ6aeFgBzrXJ
NQd0e5Z3JfgEnJ3pe1NWH1an7eNquW9HbtRVdRt54JWOnPq99asPpudAa6dtZyNQSydhnzIdG0YS
vypkEPuu9K41sTEAagzy61knhg8PmCph9qCbKH2j42rTMffafGfar5hr62E5DghL1MTHiW00f60v
rsymz16A9gDPpe9mHr+rXIP/6eHfjA9BWBS3LIUlRHQK0wNum1WzvCpPkkWe2NGeA1t+rJDbPHPW
+d38sQTGNdMXwsSXbAMVnsFYkCuWgtjKIPtYFW8oRTlXk/6XFy0PE7ztsfKeOzm9YlGJRZz7PEbD
XVM5B1/1rz2jClhjaLaUrwPxiNWuVCovBTe7ErEsF7/2k5qOX8OoxdkmqXJGPmkF4VxuUBwEf0++
rG5uLTGN0EjTvVJjrndXbs17W7YXX5hQl/IXO+alVJk8BT0cuqjbFKq8kx3b83rLlQqRWUENBRT1
wy88Iism4Lo8YAJZ2PTuHYvLym6po/8RPfelpiX7wWXnDErcDtTk2PfguuqYya5Hsp/Hv7SMfEXl
VPAXkjaacQMlylWaqH7RrpHmKCtUdmX1GUK1AKvPGDo3gPlN3Zx6D2yi9Z4BmjhZVI1U6exMvY9c
Dv71aZrKDI8tLPd07Wuwh/cuGonLBK+UeUza7jF1uT1qBhjratCatN6t98U6Q9AAWIB8eEDmk3gf
ej9UzQxpM9+uyMUKYHXOT7LRnlYtUYC0eaNBanSWDIM4P54ZJC6vyaRBaYiSvaAeZvbIteIThRC+
cEKgRh4+ZwQlCxwt9CRCPcD9wSARGwM1zpiWa6wWZN3TO6taurfwU6AHPWmNuAXYvMI6FFejYPNt
qZnSWIPxANubQmg6WurE86F8IuUubqoes3AhLrGuUXpBvCHU7EtVWgal5/ouZ4n9NlJ3+hMDn1Xi
Zbx4i5txlTq4ZKtxiuW4qNP6Rv1ltuNvhfWlCfyURd7XQ3ZYH8tRqO5Sg6RmjXym8f8WGpJo3LzO
Pp98uAqLldOc2vUZ22EDlR7WGdAE62SdN0+xAeEUTEKhLvDP3FCn2gPBrfcZ2kM5dsteQZhQzcC8
fD6Wsrkhb35vaW4XGbwgfQC4YJYBo968y4vkfb2HpGGMe29qEKx41S6u5p3foTBRHjVKEudOuDEW
fnxbhbS+EuArNa+n/SkYUqBiCg5oSygz1J3pD8UngyN9oQ9ed4oeQNuYp11OoTRlpnozXleIYykx
Jajdpzl56b8czKU3k83ZE3n36HI+BS31JmB0gT8D8JIovsnZ+0zL8ZYGM3LL2Fjxb2z4pQX3eNVP
EmLPcLfm5CxbcZ2VmUDp5WJfTwcbPUBl0zeoxTqn1Padmk6psgWMLN1iErdfVYWqnkuVFYJVIn9V
CsSVNuJY5b6wM0bGElAb+hRqTe1oESnsograiTRibJyxatWNBexzdoj+xeathvgxj3sbsfNY29iC
Vt8rYQCKPZip6LajFXfbz6bRDBjl5S1degqU2P1EC4P7dfnJTveuB/NetTOp0tbabXlLPKpjBX6r
XS+r+x1sf0FzFFubcSr+qBnk2FNDrgpuzo/XGC8dnBxY136ONFhH66Pq9JrRb49OdImc0+gS87a+
hGTAPDIQRDBVRNE6xD6oOa1Qa3Pyo+fV1yJHZs0ZCfu3i48VngB5rfdh7pifuL8CinNfpRXzdB+j
8kkDOJO4F/Fz/BpoQ2oTvWrcai5kYDQtNmpzWgi5iQ35Yy5cScdL89fzsQQ1+tje2QwaQmKWxVqs
oIS6CUEmlZ98q3dUPVtiNXRkStHRmvrfmXRpm1vQs3rjOPlVMEFeHFHs1zG/TmNqbEVT/umL9E5V
TktOiUZtuy+yFFWxYO0Aq7zqBmMY3NbhlWD5ai5vskeA6zHocFUh4Zi2gX/Hcln3jFbp0rMMQlOO
fnKDjuUSNdOesfiOy6XRA0z/K4unspl6j9bZZ5Zr4LDUuIxJq2mZQ6qNHEkF3W5cbpXzBWMi4B2l
cCib7ksH8NCwMQnNgY2k/IY6ynA38k69ETBPoQOzleDW6YYtXDIc9rD2go0x/Haz7KCW+7on5lnK
0/XZfsVDXB3Vf+EBKVGCrWWmnvhQ+Z3ffoUEoi+vmY3Xsu+L6AymGY5Sc7dqBr5aFvips6ePul+t
Cgwlik9mpryVg1iqpIZc75/E8hBwMObdlAU5Vc0SX1XtZXvgoXW83E9jHoVt2sDi815m2dbQuF/W
YcI6x9DaGZP1wXxazTGaYoZtm7ewPdEDDTnbqB8k9NCWd07wjbYSVg5REgdMfuN9+7zYHN1EdTJn
Ivaur79nGwMkYoSnUDrOUwICvhHacpw61oAQHOx6MBj7Kj/2yual9Ko7rbfxIHHnn/74tarUI5lD
Lwl4z3tmNT5NqlOnpE+37OYDR8GCrisYTRkqYkBHR8QYvg6JB6UZiRhDJuxDViQ5rlMMUctzYvTg
aGKr0HfdY/o4qKNurF87tmQ1WSkr5jFGfZR0Rl4A6Q/y8PfaQHdL+2RZ/eswTnZo8vnkGPQfVo+l
CLhEA7Ude2s7jVNCew75dqTBIL/jK6+r01zolIAuyZKeovqqQT3sso85LX+aCVsE6NwQjovOXgdl
y/QgZ2iIdFK5s2uIXGPhXtJIn6HU2Y+lYnwU43AvG3MBr0nvbR8OVrPAgysVeaqOKd4d7kqGs7uB
oyWeXXuDv3G6kUxJtzpGtivlosNoduM68dWlSAllwH4cLV8ehS3cHFQvwiMB+C/qupTvpUSN4TS4
ADUejzdhqMkdCrErd3creShx4dLNMe1pizUpFp/F++RYK4uhNYafWYchcsole82nZQLIOlByQ3WS
K0xsdd5JXQAQ6fCgGoapmq3v1gEKH7WkKnlbzVXSXN6RXPmkzk0JB53BfX/BoQoZuWrhM9Ahz+A2
b+Pid9W/rVvoup+J7DN1aQqsGi6l/VYE6SFKmQ+4w0SUQdPceWCve9r8T42ISqOsHxP5Nfj9z1qC
q/sZn1lhUrKlsOrCyUOAaeXXFjvIFcZbrUIoxmvy00Pmr5+quxNxcPTTcTNA1LGEy5AnPsjlag6J
sgdomdfAX97bdXDRtOhQGvmv1ZSj1NjhSjWaRkOwaRTpI47856CjAossKjCf7VxNvzxMAVZOx7gk
59FP32EcMtybNuuYswbqCdETHoLBS4+rMdTK9Brlxoo5B1bigAL/chcSrR/nX1CeqIyiPtrYMv9a
jYUwuwVeqizyYa23PrO/srZ4UQZG6tjUqwyRRtX88av2DhLlnxWug+13mNv6bSGthW63q/F2Ub4N
TDkVZ2joYFu2ILuJuvmarnpGonlaAWDDA7FjQLOxg+CGF+BDBN1vhyiDrTaG895FT6p9mibKe2wc
4acqudngKQcrqsNSUfx6u7xz88AMF6F9rcNh01Vy4onUDaxeQEggsjp87kYLE140pI3QHMAgIpxV
B59DVNTvB8hv4bpIAUaH0BncsMTaWwHx5HjAnlXvPosbXg8AZNnVV8aEV8VVQr1wXGu/tXertPu0
jHaLD6ZZuCl2/JDt84rgvBZitoVBExTd9DDZ+aHL3DfDZEuGbforUZTaxGh2QWsCkVKHWI3/g2ie
+JwO9Vtn+HILvBMGbncP1wwivLISU13apCyR0PvZJHd8qJkv2RJYB2gMP9V4nWAlMn3Lv0TWTjmN
rTBq35t/HFuIbe/8KZwJRaGyk1CdjZqOppyAosWPwZo8ZIm0bAU/9pR8VlFBbKgh2eA/zL1+l1QL
VAGL/sx25Bm3TrZR4f1UN0RWQk0z0dWoKnolwJG/qXDT9EM+ZA0NRaleaKIqgK5/0I5uU4pdNPm4
hBjt4+rflS8c16m/hzfv0wGaePcBt+5cqOEYjSfcy5G2FzPCaRPIKqyxwTZM91lNx4nA/CO05qdy
tFI9I8DHC5qWoyzkTXmKVKlzXRh6MESmZpxs0NPgCdvSd1SE6DDZydnu2Fdu5aI/r96Hhbr8QLtO
uqbvZI6GuFVudDiJlIfIgqbbXhhi/lynLMbEzpG0C41o81Ix50d4mkIDTK2tegvnJa+55OGHr8g8
FbF/ACiQYGi1rEK8FvqKqq8UStV4rnfuotz1VA+2zp6YUZwtqpfCLn9ban6q3mW/Xu7K2j97NXDd
4v4uR4lMBoquXn7Pyi3Os/+Y6fSoPh6yI/N9ArxJWwwY4LIO+TTIPxBgNtKjPuQzteUPJHwc6MB4
6sf4Q3MQkMXwf9SdyXLcSNpl36XXjTI43OEAFr1hzCODgyZuYJQoYZ5nPH0fRKZZVyr/zvp72VZm
NEmlFIMRgOMb7j23Wiqr5W2+V8TLOP3eX4/Q4Vkis/VY/vYEHQ61OCXzvQNswSvgPE5O03JQLE9w
PEcJcW8P5DQikihJrp2MxbfJZFsaGzujH6ZreMOX/M1uOHiNWlNww6nhnZiXUttdxvewLh81cVp3
lefcobiuK/f5/iTpUfmAOzIp5dnvxyWVCJfoNw2wMJuzo/IDmG0cUd0lybtvy1lzf/aTB3+VCI82
6ETVtF1QbN2SS2YF0S8fDgaM9ogIE9iGUV5+bYuXSdqvd4LUUvRqOb+luXfCgbfgByWZV0Hwpb2a
TfitNORH+aS2iSrsdV3ygS5Vxf1hY7i4QadpiyTS9ZdSdVkoWNcGWMKD6vtDnA8HbFKPSPQ/NwMI
eNz1r/nwHGZskrFEvFaWJVkkxhxdydu9viVGzyBX7CFqbAIvq+GPaZwQDANsG2ejFcg/VJB/MoP/
QsL98X8jGv83WMX/Pejx/09EYyE89FT/QDSOfoRR8J7/hWj8x3/0J9HYtf4FBxeiNzEKSyK6RDP3
J9HYM/+lTBdBP1YDyPVKoyb8E2ms3H+R8YjwXKPZIsp+YfH/iTRW4l/as01IvwoQP+R4+/8Jabx8
k3/H3lqkScLbJkoI5rZS5u/U8Yr5UluljTgZvnhp66q4+HNvHwtp00d730cx1kdUO+HaSVuT0NxF
OVlN4cmbxfX+u04U7jFLvacJrfwTruevxJwOp/vvbMbKD4YIsy3y3B8K6TfypqfCMNQ5zGu6TFHi
c8796GgN5KFNYXYKEm2DfiiobLIOB4adib2s8mqJF/kG4VazbADkwJr5EWK+/OTHM/fHaDZHQsPH
QzFkj7zXt6YFApQ7Otpq7bPl8cw6fKi7zMdJOu7t0GoeldVq4Be7zAqCJ2F3/Xqacm5++AHU2UP4
jupgn439sJVhb66nUeQvdBQh+yOXxdMyZW5D32fVJNXTbHYRRZe+9b5lvGSx/S5hIT+NvapPkW3w
oqsfugiGFydTw25GyLuOgYUs8J43mFHlCpvx4qeye0DNUEWVhbLDIr0pTYFBTYQSvmRBCfLK9c54
esOHNEwyDN20Ynx8bNAQ8l7dCe6C8BsaWxGHZ1f1j0t1XmOwO4jW6K+oy7clDo+f5GozYR8a78Wd
USNYqAJ7yr6HJonNx8LyNRR8RvxRnyTk3Tf9Wbf6RTNh3Fm4ULA+iPwxL1DhIgY6j+20L5oIbFMz
HvOlr+5sJL0Ff/2KpqA3gvoWMcObhREB4GWDZaGRXfHTHUw30Df83v4ptIMndzCTS+agmvcZmLIE
3k3aaq9g2saNISGqGYNtP3kpnko7ji9ha7yl00wARutVJ8CSlGfV54CkpZPo6TJDswTZ6g3sS5jK
TX3iEqVCzWONjnXo3aDZu5aALWElKwTK4tZ447DC8YYsBGLMwyQfEfkM/ykESf5+wynuM5cjARwH
OcK/33Bu0w2pX8/1aYD2u0GSp9mv9mfEg8UDzeKlMbvwYMvopQV4cUB18E1BDViHbGNYjFKH/tuB
9efR/u8ZPhal0t9ekTLBpyvbhkPgcRL8VSJqRKksja4ITl4QDoc0ybAV2aWxSsvhuUsydTB78IBN
Bc3P7fRbJkyDsEf7VCPxrzxZf2H2r1d+JTZtmrk3LBAzgl0/eBvUcNZsxXnkD98cPjf2VXHw6v0o
PXtaK+bepzurDP0NlS5Wmh2uAx+zof1AX2Cs+kVeVxThRafYMwtGe23Hfxho2FjB4sFkITmwXrI7
WnK6n9bu5kdnAqfREQUyTQ6MKuTlefkoUqURI8loYwqI3DHJrFdlHlq4pd+NfmYI6xvOToO5qdUc
vwYdGEsROieHAFOAO33LoEnIgxL6khgiuGhB+2gtrSpEi/aS1fmLNRk0/MH07NaY83icJ1asztBQ
j9oy1G2u/V3oixC78ACEw+vXbVxaryaB4QCSFeUM3qHheSyteB9CZ0SPjN1MheNBGAQs9cOvDJLf
DkviJ1Frbu5oScWRBuEqXnjFQ89t7BCYGgTxmfmVt5HZtyxrg0005FjKUq9dt5l4J4odOVo+613S
dV8c/FNriqPkEA8VZEkvPbBWJLBvifAjNAyzUzPjQs5O2BwNJpQFmtlE9k855uTGyg+8pGLPsLHe
uAkQo7jBUF8N43kE9bNhWR7B7q26feyIB0v0H+zOsEzGhQHnfF4JEaiNlTnTikkWqv64OPWISl2n
aU5h4q6b3mZ/btNE4VIkPV6YO7wHdOqB1jsVdtCf2xnmqMGWvuz4R+PlHqltYz+bFKsNEXGIhWnc
pxg7sTKih3byilOlvIzUJQtDLIqc1Cu9Tduw9lKhUidrnl75mR5nx39RGtROrKL+wsoW2yxozJR9
8PW+sVqahCX8a9+GLTorT0GhuTv8rM99NYHV5O5Aw+A7W6emHa7beGUVXgvBxtwXrvTOtu88YV1N
tvEgEzxIgNAr33PPyCAesQEaxCF+qmyuATIrY+Yv/rvt0WUG5KDWpQh3oGEIlPJfjM7wkV451YVo
FxIhveQZ9USo2wJzVOHtvLEv17lcoBMdmrpRVZuipIFsxfjsMld1CA1gEcbmcwow+6oxPxiLfnss
7Rc5CvVIJ12KWR4aaf0wKgsM14yTMYlgsyrnM21Q9mDIHBu4ijZVXBTniQRkZHy05uMN7nOzmgDI
lnFtrH3L9DY+nFxaDrnqNTQYHsXATWO2Hg6Y04dm6iXm7XJbtAJbXpMRmdtH+U5RBU/sUxCkMHgm
0xGODE+paqztF5TIAGqMBuFh+kRN0mxyEuTXTBUCvEajtyFO/FPQT9+BPtR7JYNbXHtAcyuaN7xp
z2NEiG6FJ80zFqPvcvJg5n6DNYTSJDSslW3Xn/vc+9Qw0QU8PWe7MWe7PyzvQ1HbJzM2RubY2AbS
GfMheLzua+31oAHErTUBxhiCnjvoIHmMElQrDf8GS9e+G8zoXIToU8IU9gZbjx9oAqDN/shmi+xj
na076ntli18DGbwcjOz+m/ADDBc+9eVmzH3/Fup6DwiF0OR+WX0SBnk/48qExUGNbgaRgzyXY9+e
pjbap2NF9yDo69VQo/wa4j2zLl2yQavN9q3Mimpdu3Di58U4i+Z5l0yxsfIWk2m83LmWmo4TjJZN
OaCX8Yd8a2fPti8dMBDYXOfRvrZD7jAu5y9nMmLEHRZXx6mPJWCmfd049b6viTebi/IJbw/JO3N9
LidGqhUq0Q0PDs1+ov3JQLy5Zl2HN7qDto9Oyq+Fe/PMwLu57oTJNBgWuQYTnV5256lbV7w2hp+Z
POpKv7G5AuiB/upZT8ZJlVNzSgNK2CIKD61XTitnya5k5M6yXXuvPiGn+7zMtjKdnXNVoIWMLIR2
RrzOg9y6IA9SUP5DYz2ERgjDLj5k7myS4DvY26lzfg0D91+IKmmt3Mg89bn8yaQy3mN1YAJMXDg4
yMDZ2gN/g6rEpzGEEgdmHLFHF3yQP50/ke9F9lNRfIPjGB9r2T1hsmhPOYfJtU5t6xSx2gaD3Ioz
3cMhRQB2aE3o4E3rbVgRl1tj0Nciv6KBjw8NxFyZ4T5PyYGEtYwpVim1xTXzbswdS3wtIWXNTnBz
Au9CcBgFWaqbM5uUAfRuy8PoMQ9HkCjIyNcT9qld1SkYGQvPL8+mYlOI8jqYYXUh2IicqGB471pW
SVXLTXi35KOdmEDwtvgghLdlBhyTsJUgBwJ6v238tgGcEvKAULTFlcTtaxjcjMqo7INT16yx4wrJ
EO35meTqp7sZ/f67ISGZjzk8Y7cZ7VHLI/YltcK9ja1hX9mLbxroZL9wM7nG8KH1nOUC6haSXv8p
QKVpmjsyzvwv2EcwTICG3raj+WiaQLNmEAOb2XbfU1CWG0I3USBOtCV90/JzB+rTVL+VvtduiuWA
jZajtgvQKOgZ3YjHrXQQ3fRVZnN4tly/ZzYscL5YFs/0BiMoPLd9WIcL5Pq5bd2fOHyLU2IZ4rXp
0cd4VE0pJS11S/0hYsR2riOupRSvvJx4nyfRz5Fd4K3X9kGSiMCgRWc7rBifgOLpXaTaZfTlt7uh
ApPTLx97NLBgmIfxczJ00GofAjMaNkypvWtbGYdiqh6VTH5Fpiz3YTjtTK5VZZj1E8vzKzNRHgaz
+BEsPt3EJTs7tDYGNxk34ZoXOm6m5c2d4nibOrnxzKNL6QkaWW3eTI7dvZobIoJR1T/UIXAkrD7f
8DvXJ2afT3NY5c8lWZkP7tipTbE4O9ISCJPtjc+RaTUbEXNYyJS9U2IQNeYG9dbyAvmpcSwQpXgl
vKK9ZYz+wRbjIg+LxaO0fOly86OIY/66EdKA1cF0ClscsX12ijvieSb+hZU194euxaSBtMnnHOYn
2Y9EoO8wZbD41jYOnnsDWUfO/MxONIpsyDHMow5lBKcKG023jqgG12buI/IFR7Dxw2zch7O/RG9a
wZ6Quce0RuZVDi0MnHIZEpasjbNJEyiWpT99X3uYuwl96VHg4TYO1SFyEDaPaIO9qCu/3a/KLAim
Ww9XGC3Fo1dW5S1k7wmCknwIyx6/h3RIODzw9yGtsbaDR+Vdqqnclk71xaK7W+RIKKkbu0RQXohV
n2v1zivj5bWMg0mctVHfJiS39JNFFsIUbmc5HJ3l6Gfdl2+CrsTeYCUHco41bWi5Dok44rkli1OR
S/h7eQlbNiyWK33ee0b23YcFdY25RtH8XGtQUSZxGDKhNG96/SyNKN64RnoKDO8HYTbmETLETxUV
32lx1QlimLNnrgXOwnU3cYkFb6xjLEjJoLceI/O3YUZ1hRWKeE0TjdfIrcyf613dIiXXfieYqS9Y
E7sjX5NgsL4X576zvouJKidQ3kpOjKy7Ei8UGlyQeZEn107kAykJSSdBocAT12VHWqArYkttpVAj
3SdfMd9UAyPipun9s/22LDKvQy6eJYMIg8E+G7c82JK5cEgJA/5sF9G48nMALHPtyMdxfLsH8T4V
bO/2E1reHdlRV5TkhKgbe6SD9cMksmqL2BbazODL4w/m1uYVBhiqTq/S61xztlvdfIhYgUIYhQyZ
uYh2W+uldWGdd9WyMhycs+TN2tDgW+j3A8Q3cV4TQBKLXaPULz4V2NZlItbZMnkP6oOaEbjg/JcP
VtMUBzvMnroq/uxHhWaP3mI20stdsIQXKcEB4GXVdx8LwNnu2DQ3yjmJJJ6u7b5nj39JB/b4aGzk
3iRBBUyGdSnAO5LB7bz7IIGfbN/KkGtBjMss27yY1NwAX6mtA3VrC9ROUVOHG7vi9pZZpD5T5b7A
EO4dqz6MeXulBkiIhBskf/FxEhJMJEajm8kgRzgokcqIMVOYx6SO5CX9fwr2ry5Pg41cOfPGk10p
+yISG9LmUs3llu+syEi/pL5jbm1N52DUDA9aavdNZkpkRlPjnc2EzT4ZvmTx8QWuYY0j4dEPhQkt
yZo3HWhO1ynMPbBXvcM/9ZFY3ElDz7ewqK1wHxnPQ94Vp6FuMHIsYzcs7wy+mC5TKzC88WoHtmst
DkYx9ae6UC64/qTgnNLhKRrj6HT/VSWytQ/X/OipFqxRAYEldIsKPi0XlhTiMYrM+Jn5ZP5odxkd
GgcB8DwgUQiv87Uzdu/Sj5Mb90oC5iGsUZHTPJKiunUCq3ysksE/+7BsrIdejNSimANPlPrJKXd5
2NUuQENhzv4R5YaHPwtTMiV6/APRl2KLmmfPDEDFXkyd2FitEWDuWUVV5mxV7n/zuxbaYLjcWTls
OdXBYkVGEG16pxpXqraM1yHJv1Dpdkt6qI8wqSL4nsFUiuVxU5XR9CiyuYa15EfwG/EfJcweArZn
z0DMyImQSxYG0ihUx+LkAul5HJahlzHKaz8ybYe5EuyiLoheA8z8x7zltRiRGb5ySs8kWQQfkGYi
58WsHOclrMC6GiLXh3CyweY4rbXjMR4/FfCrIqxpJ7NI6VRqzsYpJpVBVG/FLMMFPMnkX/fFzogy
69a5/ktPx76VtoeBKuwMsCSFcUB2cbj/0MhitkWAHHyqrYuEF3i5XyutEHD8sqeBWvhWlun8cB9C
lqxGTzOjjLXyrQ9f90BxhJtiBesfZ38zQS/HrsiwZE4aWHJj/RDhtaJeduI1w0DK4IaVX/Vpdur5
XDMNuNSGfvYdqrQK0RIZjCbrC0+dq0vb/oznEA/AwLHEAqVluGfx4K2zeFdTegHli5xTYfv1avIO
ne0FF9aIiJ+y5OxY8bhKXLQrIxhFVn8tKLKAH0lEGHS9gk+qcZvXnIJij4i53Tf1fNUOAeV4OodL
Nnc+STRVdDWauSHySQ4Xacbl2iQ+Z53PQ6YeogirTu8/YyUnV1QpUkM40HnaLl6+WfzMM688NUOK
1SqiTUrRaO985B557OFcG1ufsesUPkBBdkAU80UVVrubh+HF7i3n1C8acbzD3f5egGDrPM5BDSa5
GcVRCpQR8ywOBcYzIEcmCUrs8XdUKTKLBX7T4Wfp5c+jU50GEM2IWYr3QDYF1UMZbCyeUKDGXIRh
wb5h6MF2SLoHQjGyvRmPYJHnPtoqCbzKj69dkzSfPeh6dWleOkCzn/LsYmnCoG0RB9csF+JiG9HW
RDK555Fhwe3lBK2Sxr2h5Yypd92nzvHmtefMydmb0YS4kSSTunysQ7s4jVXzVZZsT11vAN+HzMcf
A3XAv3xUdvHqZ4i/lkayaDL6xi772roMdO5RKEZW7F3V5mBH+PGbhade6OI9auafRejWW6/5YrDX
m7V2DlJGFz8wIVe6lDtZOs6rONbzbi7Qu01ph4usOAIU8DZ8yJCpx/5QQvM8F0b/BLowuthB/jWM
jIHK0wOcSYuXkVK3lNJj3tu8x9iXmWrU2l8j/ZyP+amxB2YKMb26qizmTT4Xbbao7xTj7I5VzZaD
pkHaZnF7qTY4qQg1LTjYakcfZ21dkrVIRjU2HZXyp5hw2FhocgcKaeJjQknflHnDhAas/f3zp3Sb
1r6BS0ir8ovRt/nOtWZaobSPt0LX1M3yM/jX9nHK0mvPFPTswcBCJGCd55T1AitVtSnTRl6m3N1i
ygLQ6OWKpoJBZp3AzWxEU57R2awSnpWP4bQZEpQKvI/I3GtzvDU5N7pRlztSF9s1K/Nfg6WrS8PJ
1HQuNAkmnbs+MIJ1aA72MRtzvKFZvGeWhM554CCsIcxREuDgq/N6bZCey4wAOUXvM6gsI/lKAAMx
eQTkrGMD+VvQgcYMXCBPVrijTRiQXWdM6pK43kcTL24iAgfh2LHxc96FgCkmlU50xMYJD2Po5Vc3
MecrVtVnzGc187zgsx0iIElRfzxIg+leW6CmVI3/kcQ9OD+GRaWZ1Xscv6RE2tUIsJMxF9ThFJFX
7PDc1YyXYDhmv5xcVNCUA+MFRM5WY+H5Y5gCAOora4/nckz6zdyn/T4DZBcTI7KadB4fs886ZBqO
9G94kDWlldLFh6yj4zRZPdJquovcQKNsVy1yxLDce7NJN+DkJmEMfkyJJW4TtJq1zjD+U83s0hFI
laMZ22jFfIf5e7fJKoARGOHyjaHfkgG7cFNw7gxkSjwhodoGpX2k8lJb/LA95p1sINiRUVBMUtQG
uzBqt/ew7Yc3r7VfC06OGYLYU+xfEBbkT4T6rPE94gbDv0ebKcpvrjWQWublA3xVEa37HmlsZL22
pfAOgWqj09g14I0HmLZcp19HxlkRU9D75F5yXTuqqq6yjZ4bTaPtzdmtaGlzvcICRh/53mcsO9c6
mekd/JIDtB6MU1egorhPJDrJGY5f2cRVOCMaSUFVDOy/WK7HUaP3jhkvlN6RiTdJ9OQKedG+VxLz
dk/hx/HFjEuHL5jg0CFXQEkJiy5xYnXhSzMhnRoG/GK2KDEpLV/syLmQgtLu7kVLaI1PeMCMrZc6
wcni0kGUM/dMjdqMeJ4m5nW71Skuo80yEyiQNOnkYPNbw7OyM4EmGYJA47MugOq3dQiHyRvMa1F5
W4i21b5txVMicA818pdrtBLiXP8mg9plmqHonipn3gwteJq0CZwTY9KbPygCIfCknxsLZMhUBuSA
6zfTCKpdUZQx04PRf2qG6AvP/+9EeXgvqA6wLbSVs1ZUlEQ44UFlapO+Eh6ESyiGFhDny/jIs3Yl
e1PcNbzQ2unll3BufyRAZYnEw81rxTogQSYbd2PSDfjDcvCqHe61VjQ8x3W2UTUJBfFIrPFsZsfK
crNDayxOzLFj/+uzYkUnaX+iBNr3iCY2Q9+jmyKV/hJ3NfMZK4JyBWK/89z5tVlsZ7HH2sBzetzY
jntr4+ythosauqb1WqmPxjX12gkc8zbH1dkbonRbWVG2TaATrdTAFEzO7Sdt5/5W1iXDDjHIk7CK
T6bL5ezJmY1mhywlGOevKUqbjbS/SnIdeaQOJevaDIngAMo1myhQvD7bZSwDjyY8/pi5prTMtS5a
1pFsac+zp26B5q3GQjp+GSr/F6kStINM3c5uDzyNo/RrXlrPQczsJslLLHQDDxY+ImMXlVFzQ59J
iWKfuTvEJY4M8iP9FrlOTlU7R+hOUmwaAWrI5zHwlixHM9iitcaxME7YPuPwq9FOwc7pq2At0hRm
akPCRZ86INeXU9JrqTB1jrJq9KvyW0kG1cnzyaW5/788M9mLmivGmPlZGwUKJZaPq3Kmn1CLm11O
j11GkxZ3xa6yp5vfwUwKjNC69CSaxnoabtyH8GHZd7AWM1fKtbtPfviOx69FROSrg+8yNKEnqtes
sMqLsifm1B61PJxaRGJ+E3+xi48pDGJ2bQVDcEynnBFVeAqIh+XZn42nEd1XYVTuE+0bQ1hWgHM9
dRudzeqS6xa+mx9DyY1JPyVdzVmPNdp+VNSsbCYOrjmmIKnq5nHIMnk2xS/srH+stZOYCt9Lule/
jeoXd/hiauumu4jVJscITgf3R5+2TL8jzMpk3Lcvo8b0yzDnZkzzx9Dl7XNAfETremtbVcCT5zuO
I/41clCt60q+55b5qgPtISXyku16VHBeJ89A2RxMwaod5aNqIkL+YBxGcfAY292LshAB0Xxs+g5/
isdlrrXx4QeNWoeGSFgJ00pUNj250Vxaelvey2YrjL1pEmAyNtw+oSlO9Dd4zgz4mwVmPDfPmh2E
89rvn5wkbpEAgEOa+uxDmCJg97BaVilazDCPc3dci8x8aw1Kc5bv7mqMJ276qGd9YKQZM/GO2KNt
ERHwa5QRABN25FsFG6+0vQc9VGczS4hXD7V3uf8KXto5Qcx0aPUIg0+mst+j7/g6BOjU8QACh18U
olUYsNrny/1X9y8GSSXH3jL2+VgH1yDPQoTm4UclZYIwMq3CK1msB0CqEwKV5c+65c+GBq1qq3hO
sG2NcYBpscEgh7N9UdJe719MC1lahx7njz/z50ls65YNiaPG+GoGbnyl9J8PQZDdkpEg+f/z5/df
kWmjqQlqNMTO1owMxink1sRH4pHOmJTp0EhT4EHOEVs501JDJqsWFga5fSS98e87q6Dv0r1kILyu
COlgxpKYR89Tb+TLcPcIkFCmme57I1nQHCSqWnNVb4RH8YtRc94YbiE2cDOHl4TR5BnEBsxJ71nr
OUB/HcV7ixPBb5n3MYu/ZbyzK4NDsHHTa5QzIZO+fhvovCDoRZ8Ks/yVD9FnOYR7Ov8j8+SWpcRE
81wxymknuatlxPi9VicxslrJJIjsoj06RcZ6evjI829a9++C5V8X1GI/EFQriF5NnS+psFmrkTRZ
B/rsTQyL6e2o2nQHWCkPnhv2qImNyj/wYL3PTM4ekLM3DilmhUanYXj9Q0gqcJGY7/noNQ/hWye+
O+yL6KTUsRhG4BMVvk3RB9nGixNUfThcVK9x3nQpwNDYztCZWMSZku2rivFR1biblf42i5S0djcj
OSBDUuE6T0R9seIt66s9kysBvJ1Ysdpktqb8jHU0kADfL0OKVSbRod09+YzEca2SzxOm3dXAmD2G
X6RdOuhWqA9iikajVczx2vSMEa1eNAzfcuTJhIs2HLtg/meCYiOyeN2Gf9NMl66w2ScGXru8+J72
NigAWxbrfsbyZPh6FTsbXoe9liKBsj7dRu87tMYMTjNxp1OBGcwTWqzIo2Jss2VrRT2coTu1OlBF
7PNocuTHPICIGtRCJrJfvNJZR3P0gbdZO8t9UZshBFbCC1Tp/JijSkGUSNJd6A7PaZlcASE9sTsm
bKjFq2MmY7XVtX+ypMNdENCcKXdaIb+ZNlVlv7qsiTynZcQTkovihPZPL/lIOoetaYN7MmpkDnyi
jCB46D1h8NNa+vkOt3K7moam2ADRP/K3X4a+aiBrVCcrhs7Q5E1N36VeQgtMAE5qc1OiW+cZvaQC
1l+sItmN9hBBRKp+2o4JdNPaWgnGZbJEDpzwDOPDrZXnfALAVzbZXD1bNUzpbLa3LiThnTScJ88Z
2CgETsn8dzHhQB2kz/wQo7x1NdNH0J1rmYftxrRbhFfRTwdTk9tE3ZplJUTNMSZntQnWrQ+f03fq
nWXnjw0DHqlHzZY+c7dtYr6xlPzG+xqVj3I0uMA1F1XRupTzLQv6ztiwteYZUzBGKRtcHwFxnoXB
5+MjiSAfB70uGMFD2DZ7ek5YTYHNEqZkaA/6DHgMqCajSLfDFN+aJSwZK5DAJeV5ayZoPHCsYiBW
tKlftEXZ3PRb4hHbTR8R3mOqZp0jgV7PGcKklMfhENQs6NGAlyOPisCpzkEdkfKNXTmxGDaZ6Sqr
tFijqdtEyJs2sQsSz0ieCjdWhKGm82o2SFmNWOtMnaE4CHGs65z5lifklXUoPnYxY8HX8JwHz/ze
pvBGAMVAjqkBvfkm7NvyY4oLucpKhvYz2HkUsJ8KGCJpxiylFnUAEjN+6URFcMUW/+KPLEjZrkzv
KJveE060Bwcu00OIoCZtar0dfPOtmhj5MMHADSc/dwMUbOc160S7nfMtufGgAJ32UmSsan3NIE5N
pDbhXCYymUnRYLeHSPcY3SjiTZdoaJjbNZKX1dCGLm9P8wIjGqdKjpIS9t7RjvhQtam3qkkONHZf
4jj5LsKheLA5jPN62njREO7g+L1O4wmr5jeLk2jdso7auqN6NhnXhy7DZeXS+UbJVzAq4SYoQcMW
weeOu474JSTiBApAlZ/fyPb56fRNCXbh5JNLFJT1t0yDRpplz6phPhe1ZHQaWgwjavDTWQuu2ehv
ooEcERt+dDH5LDI/btcpJh6aj+LMvPQDdcBbUPTDQbfur372fpIRSOpGaiBEds2Hf5anLUrXv+pT
leNI/ic8B+K25/7GL6yKTCKkLnHTkX0RTe6XUpftCs0o3MsBpbMl0bZjNMQ90fmbJB1hBBmXhEZ/
3eFK2KgEWTmYoXAXUB39hxfn/BcvzrbR9WpEvo7yfqPDKn8OnZBdwjFuXHmoG7Qd2ouwx4Zqw4ie
eX7qXTwJD4OJFlQ76CIAplagS+e1IajLhtmnRcnEGRm9ubOm5//wAn8jclou7x4YV83cyuIoNH+T
9vVhobvGC/yjos0jd6CmmiAwMZkjY1fxwnEzDOMD1BlEfgsIB04SdNPi+s8v428aY16FY5qCz1FI
11O/fYZC4fwOkB4eUdOwpJgTgrJwRWb2W6EpOtPlwyxDxCQFcU7//K2Xf/rf+L28AS6+Hz4ZV5oC
sfRyef14f47yoPlf/0P8zyrwnBJ1sD7KZSXdsC6Mo8jd2AMq/nn5iQNsAyhkMNv+8ze2ls/+t+8s
bM5PrlxTK9s1//qdBVmvBUYFmxVUVD0i+zq2gwEFjCSFNoh20wA4STTjaz67v8iRrSGM3KZ7tbck
oS6s22xMseJ5PfO3fMTJPnenNK77i20X75mmiEfr8J/kqdL++8uWpmu6jiUVl8zv8tQpY+TjURkf
ZVczXzHm47AoCAqWDutEqv4mxYpNQb1HoKdmWYEcn9MzAlxyr6seo0ND7wwRP0jYuRukVtRdM+0T
q34q27I9dWYJgBr9niONHXtjROTzRza43W5oYhYOrCYeMgQX59IK0co5esUoOkY9gR2e1TSmQUu8
/vMn9fer08X/xlViOo7FkvG3D6rIVWXyThMqydwYMgvsIlNWm6rvvjaSSjCqGQALJ/5S68Tc/vP3
/vvpxvd2BLBgze7zb3TW1LcG1O+NPgoTZ/w8NltEmiSXkMLpLGPTf/5ufz+u4PJ6wrVt7XkcW7/d
h7qVVoVaUh8jy/g5FOUnNN6khDDdT0T2ayz9n//8/azlePntHrA9JU3pIi3GsvDbW5tUWcXko7CX
BBsHilK8oiTeiYbkiAK32h8rgggv9yownsuyzpF5SZ62hcsQcFmPVrWjiNUon++i0awkQy+XdFWD
T6CkjeOGA2tuA/sxaACoG0xy/8NP8PcD1NX2cojSiUl+9dtblke9P2HcVSSgkk3JzCLfxU19E50b
HEfHG/dCGF8lizDt8XIRVHUgS0ZmbIsccXBRiJT5rvGBAaZq8lhn6AuIps9WVAavc/7Jt6v5PyDL
/4vL2bM8Vru87Tzvf3/PSdSIMLDa1pFRAwN+cpXZ7WD1QgF4EH6BlX8xOjAKDzLz9M/v1p2G/tvn
zZXsaMkA2lGkpvz1zHMY3vK9M+t458JV/5u989qRW+my9KsM5p4/SAaD5mJu0ifTllHJ3BAlR2+D
/un7Ywr/9GmpMULfDw6QqCodKU2REbH3XutbxTytDBflTt+kJ0MwzSfGZLoYrYtnPWmZdS2aWsAV
4wqNX/+Xq91Yrq4/Xg0bgGHp0ral+O3VkGxciMizDR9MAuvVoh6aF83Pnesv2s/VB6pybjjOh5qj
lX+5s38HL7PzeLh0JII6h4HNn8sKsy5XLyLdr3T9Mz1BwASRmD5Jd5+L7HmOGUELiY0rhxWIeTWB
wpOFDEki+4sTm4cg04yvjeEc5q6Ut174dO7XsdFUm2ZGzRDaCbkiDC5vo2Xc5wW5RXytH3qdcUr7
uvelnMkK6fV9Kwt71UaM3Co0tdcwDrHhzWq1kN93JISz+022t43LzNskVv7ci/bQ1V5xYiixLA1y
gvITsIIBdEI1a0xhBMjDRPqlOKZ7jcFeZhRfEj18NmdX7RKPQSGh9IewXbtcKJvYCYlpTUx7P4w4
F8NKOxuin76MgzhoCaokLU+fCZEaMLvixe6HmbmYx7BTUVElnY7f3u1d2EvZSxum905FBtVZYfzl
cvlvNmxPxwhlemx7FBCPxewfR4UipnqcoLT74WC5pzmVoNXyr0mk3CeSqk6Qvk9NOqEZSAwKGSWJ
ikiKVzIJ5FGfG4bLtGDDGl2x2WV7IkHpE6BlZFiywIZq+UHiZV7hUDD/8sLln3c8kG9WWY7HHhkF
jyvxHy+coClkK5wB/YdMVKIxmbXpZxeG8mueN19cbfLBBTmXdCbOl+xKZtJFdyfBGS5PxXaKhCbn
/MWaFevnIIvXdJ8F6sFmXDPsFMc0JPbKTt5CplXbninf3goaLEcVswbFWMvwPgkinIg+1HLrJDIm
+TYydR8u6/1xsmqp+89gPApSDCtvNLeZGdNDZrZ8snLxNEJn3mTNtyZA9ExcesykkCXzUNPBa4bJ
22lfXFFhSskx2j74TjOne8EnfMuDMV81uMEOZYvOS5rD578saX/adYiylbjjWFC5ic3ftjC9VtHc
u2xhmXvwaPZcldPWW+Rs+Iu8TKzCNp9oxDESTEur9LMaIMUYIYpIvSrcN+lfVnfjjy3VFnz6loGF
yHYBy/32eupYMbhsptnn1zscHeJEXcfZjqXeXGOLTkL7lLbE1zoVusdRr3bRjFK9cBi8xVGpzl1s
RH856f656vOSXKyDGME9dsvfD1DubKLJpnnom1EskJnaK3r0DAyZN6SRQXsGDjJTTn0il8uaAPq2
61zvzZMwHPGXBAbjj/P+8lrQGhu6WA6v8rc1P8edUykgG74MDXyBuBOOqq33MWNAyB780gLTRPrK
3HPT2pqxcTpemzZUtzDNitVU53fm+gF/p7M2NdUuxWScnAj5+PKX6+rP3cnmQLEUJZibKBB+L80y
EcWjXTmDrzUAyvFO6sc81M+oY3HYM3Y80IAdWGJUcAsC76B5+7rk1vbiPDpr8bOYoccMjvwQhU1z
JFmhA2Hk5mdY/5doNyL0fa7qMV+z3F1brwVEbNo5ac0mhqOB/JaOZbhMVbWZrLTZzqX3OShA5szI
P8tJBDtNb3N0VlXhbaICQbhMLJqLi7A6qoN817sSZaGt9gKlvqUceZS1IGdyIle7NWvgT5iFTjKi
tY0ybWd1rrPvFEmoveEU2PVZVjpOqbu5LOJNR9zCjXu6oCs5+PRGA+SNOKdLSxanUTAWfjxU7dTu
YARb+0cBUjLQQ/0q2vOMWxJ3SGHfZiism36bd475wZg4zidp+CE3q8+E7TK5j7OtZrXGEQfnz0ZH
D9KLGTZS0VzCSLZru+u822MRTWgannS3f5nq7jN5dngjtO2A0uocG9qzMoFvh4CIc8cKL2H1kYF/
gucAxI3dTIdHJR0Hzc+xQMGeeD2fBjvBmkhWmMJZzB6XBwdlyfEvZ44/L35pUOnjN/akAF20VBv/
2AjiAocMai7lxykY8bRZP87Q1QAjX4idVjNAGKb/+d0vDW57y7EYUjji9/NmG+pm24+wSQl2b3ew
bS5Z13snKFsZQAmbeEJX7NuW6OZFlZVj5vmlV5Cd7Z7/3zeV+VuBY3FMd1yTnRAzmNT/uKcKrB9G
3UiL0bT2WjsQG7mJ2IIlDVtkv3vsG9bRjoILeL4Jyliymh2uRFk63luSaruoGRiVucOFpOmvHERo
HJtkxSN0HEndvYYeo/w5ehKM/+DNxyT2lc1OpmTZjaP5t5WeoIL/eoC1eC+2sG3BezEhN8hlb/rH
79PKmFRaiLb9aKyJINMiw59zqfu5SuhrP77HsggefHlIi2yJII2PA5BIP2lxQq8eX7oBkiegdHm2
m4T2No7p7D8eYk7xSNwJ884auXn8COY/zUNaFxAe2tk3wZDUNax0gRCOIUgtYENhoLh107GpZ4Yp
CdnYsUy0fBVV4//9UkeZAsmMqQe0Tz+J3GkrbfUz9ybNj8t5ZH8n7rDJFZk4ANWhzAc9sqVM5GBB
00MCdsXvEyvwM+TagVvxtkeXkITlywmzEAMJv1geHl95Kqag1AudR9zJHFaF/lTIFrNMk7y0gYVb
OqjDA7Vodhhta2+6OjKbMXqpOzYtVjEUc/Vr3uYIjUFVMLKawQl+iPJQ7p0aOxuzBPTimh2vzCYi
gRL1/y/7FXpBLHdht5YjfqBuYixDSmB91+J3o238QOT1dbZAw7VNPO7EkletqzI85MTbr0e0JCbD
jefE6I3XIuo2Ci3LdgxSRgUZA1ZjspqThycISgrfTrnrnp1cbOg9B7uKKOnH8WwaqruVhCDqwtSF
vNdGhxaj2ONVMgO/FMzej10MMFx3QGa1qQmMPuVqoHxhMo9EaGNnWnvWRNmdE8RPFBcVknvTIvOt
pdfUFv09CGr9NQl1bw/zEMmNF7zg+V+DFOcdabVgX1KVtomch9rPuoRFmN3qBMFsmaLAsgfbPj7s
Omxb2gqidQr3o0dM0ZJ6OE3Y5XFrEdVJk3IsIsSrQiv20dhQLyjKaU+G5U6pb3hnD60YjFfyH8UK
ih+Z5y0t+amUkNcKY1E7ybNMUZ6F+Cj2LSLXPc4tYxW31E9eTWZSGtivCMaAS6Ku2Zc5fsi0K7Fb
xhrzn/CNHtENqxVtKCC2bhYZRzO3DiHFPhp1mKagav0pJi8+XqVFbXwqcvlmFfknF1jVJuqiJbo3
t49m1+y0nvgnERpY+cLyaJPdSWotrr6mNz8inOXsXGTWdmgADatoO/CkSdeMd17mqrWxx//qUOop
skO3eS5rVOoYyZ4fxtRpkeWOtfdqou9iCEMvU3L0OxdjdyuNuVsXWlJs3QF5VZ/FH1HC1kDtuIwe
7uIAhe0dzjXGl9iOvzXRux7O9t4jU2BPnN7i9spI+E6iElsr5TouA67X2XyaUca8DmjEV2mcRYiT
+DaruwtGHoPVVrfRjdBdcLoBUUskxjuBEwxB+kTt8thNDqrWz57UioPo8T0nGebFEcPf1gJSgws7
EM/oBXj6uXkBb+psdKlvEw32k7VwzhJ23rVL5qJXHq3Jrl4gM4Trqqk7hicW8VAzE9YiW/RHWG83
LXe+juUUAUF2sMLSQzQE7FdZU4jYVkcC2URnmiXR0UpYhZTODQGESds1IlUbwsr0Tc8A62KbIHcJ
Pjl5g8uG7zChhqaFQg9nwWnYT+mPKkUqiravOutxvChTMJxkCCvPXvFEpdKeafVmWxqQ3rp2ErFz
S0IiMq0Mj25PNlRqh/Ur59p16RbWEycmLCueuhRtZ1w9oSV4Ip4x7oB8ajrWGKXmbNO3Hg0VaxxO
vP/ItwtzHevueE9kMd1RUEVcAfOqH5x6B8/bvWuhMm4VN1NNObsOEWP6MT74pYE7+H2tnRMwlUHI
kKzTP5UEIIboB15J9ArYKadp01bhDQGx+5Km39gYmLAq4fptTtVDJVmHJrZNxLzWvsVk0Qc9Qqi7
Nxrqlba8sdPriXzuqMj8MQtPBDBNKUn1Xd2+Z1PR7GNSiNdhlXbEVffBqSzdZ6WPko/0PerCo4dP
xk89RHAT4vddzFgbRCRhpLLp8w95+qFTAuKmGZ5i1OSHvq98pozJSZNscY0nIZ0XFbpGx+JYSYbP
+KylIZg49B9GSeBhqzu7sdGbfZAmT1ZBq6+tuPHLqrA2mo4nrUNhfozzQj+GU/6BLZ+FCo0qn7ZO
o89THYYk9G1rzsQkAEZwyjKGwfuwA9UawvRbpqlJhYrIctWpQjodrzoSJOuKu1mXVy8RP1NyqScR
MY81mdIEcpTbGNVUETLvRjhbnqac43IdbOzC+kLKnQm1WJq71pWcm7P0huqeX0NS6RsF6YEJ8IDz
S9uHGUYB3GLzlZEkjTZ99jYGbuJdhG15iysGztVc45XwjPTU6Bez08WVsgWtGnya29AQBxEga0Wb
ZIqtS89+PxKyUzqme0ZA121LWUZQLXN9z+cK9z6DwFoTuS1Fjed8+acZCsdrY6G1IN0hasUZXwZW
oS3xtihyy+alNkOSsMJuRDxxt6SQLzVLZe6o4j5PJeGufTus5yUdrOlTLD5BBysz0I0tn2SyJdcV
L+WkFstIfG7jAVXePCbvuvdmp1cr7pzPNrwNJesMvxZQtWQc+hdUauuH9rdMY8YskXzPHRtVYULs
lKe1cMw165IX1kRuVnOnpASyVR/c3puPhr6xOEpRGI3fkXPgPszVk+OAxNJLQx6szrlmaXg16XHf
TDV9nqwq2GRhdjaV7h3MhqijWSC1hRmerLtwMPYc0bZdPNsHhXkCmL0e04uj6ojIwiTbhYQ21UdU
zfYxT2tjU9bWy2Ms07UiPdoQtHjdxRexBF+1vX1ui/pkLWLrMUS3k6XnMrGao5l2jJODEKN138L/
98gLEjwLlEQisItyH4eRcZa9fYIi/r1uE+8aIAsSNHj27dzc6xFcK7B0iP7B3PmxEWyi+VQAnr2i
L0NSbFXakckzkBe98baE0esxkAZaQRAEpuS59NzoIrFPgId3z3Vjb9xZAMwKhveHs7wF7+kSWwAF
U51rF9Ct9CDIeG27fgxDiHTSVl0PGwwKMzToNtmOMT2ikkb0lnk+mlZ9OKYJgV1ubjxVdEeS7psu
dzViBKsJvGOMpmQVBRXZZDqGe6vAem9XWN+HxcKIQxSfcCMY1EVfkRaPh6oVdxStxWZKmgoRQBf4
FHno5LFGr43abc4B9sx9bMr3OBDiIme1GJWSo6lnn4JxsHbMQ6Ev55gXHLw+sV60J8CbL15WrVMr
0fxg4XyRML3EaQ4vxCLpp84KYbRa07qdrIJmsToY2H6BlZbP9PZe88nUT9mMXmUgXiKLM8l4u++3
kyOiK3KS3TBjbwZQ4pyNrsV4MvREBuPk2WLKyHzagjkFsyRbLn5jGW/8gebRbWYzFshbj8KNWEDa
lNQC6d1ondgxAsqYiSACS8Z+teq/0P2rnuynB+AkTJ3x/jiHIpreZZ6Izpz3Bcs4km7S+Jqtxp0P
BG8Gqe+EaAo7Ls7Z2lhW2x0ReahNKNz+SfOGo46v+QKKXaGEl1CGgNnti8i5JbrV7LWcVO5gRngH
swChioq/On06H0fio1E+5M+NkbKhESqoh1a1BzDtsdwniE/kgBk8Do7eWFfPxQwowdDsZecMSXXl
ucY+/dgL9VLn45ttDMEz3SL0UFVq3npM1rSHAMxMCQkrSermB5VSteBtwprXzydAovNtAcqtmnzQ
vkwiu+FE6mzN+RlECe+20d+ph0lQN1uyU5iO1jNd0DY1jk1acL6xuDayxVSFA0xVmI4Aag5ngT/0
YNfuV+gAJs6xU90yJZuDKffTEiKsJT2BcQO60y8RsAJOgHiUcSrmopVdT4MPx+dDLc1t5FXFE2rs
8hhHLgHTUffkitx5H7jBvBlbUJepgiApS3+ugNs2rCbHOHSxH49dgkGdXNbF4FeNJAsn1ie71jgP
FgpJcqUqY9MiWfNVVcfHKJ/uYT2XO8uag092hNpmJCoOvOg97C3uuUSJqzOzKzdIv6c4Mu+BsG6e
HPGADCI7T3ipvTjzXl2BxxF536WrrVM1TM2TVJV66nsUkT1E1PVSPzyu2wFN+HpoYLioDuVv54jx
eSQ2/pp0wntj9/G2ckIPj9FnN1VE9fXoY8mW65qNN0zHWaPOo8J+s7zBOmm5jsFSN4s9v5mPY1MQ
tViw2gaJvq6gJh+hYIdPC1KmahDHT+loAWgS40veAi0Y0v5gZxi7aRu6L5n7OZglABTDexnAr/zi
inBbN0vwN9v6Mi7oTGxPXG2YF8uAMWIBuEVZgLGXGBgaZ2iuivGY62Q5uI0FoqbvR3AA/bbsOA9k
tQBwkaXz3ssG6AbwQs9sNRN8CBMBUlX8pJXhbZmqmGvV5N1aM8fpqBu4IgKwp7sEkd5FlGKHmCc9
5Qybjq3Tns0xqn3yzjaubO78c4h/kwkJc5pW+9ZDqjHqrbZvJoLHykB/IXM3OU00pB/trVlF34qe
Ga6H83WVd0FyxmLN0gzAkxH861BM10bD1WVxgpsKleB4lBhFVdQcCIP96Bl7LdPVul1YRiqRb3GM
B6cmGXIbLK4mrPrqVtW92oPlxWdluCcWkn6Pv9rdmTS/NnGn3kGPCpBk/cw0AeUOWNhlDSsIhIFE
S7oQlYFNmEzmmleGZePnDApyMu3yLLM52o5bOxiQt4dVQb1VqOvQtqlvtIGft1l5cmsIv22t7bNw
xNFhMQUrBfOwByKpRT+7RbYVAd0mGIoW1BUmzq6QqnkSCQfJIGm+TpFHKEOALsuNezjLpE2kJnMX
Ox6zDYCU9tSHrfDzWNIwK2XncxyOzzInym4OL2MdEUHQEwrZMCpBAg7mxGbIKiM+wwIV1Zq+BXaz
cTh2TmMf4mC8hgguD6Np/nSaSV5y3T0/cJ3KwpNST8lwiJBlbnRNfLFQHG9tKgqKpn5e93x+B6d5
G1yWBlOwrXfD8PwAQXE20rnxyaaEzPbATCA1N64BEYt9HTUXTXavNarFtWqbfFu5kJPTOu62fWhk
F1rIwVCO50GOvksN4VcgwDqUdVsUvylULbs5EeN1MwZXPVOfc3kuBtk8vgJm993Us274ck9lByeZ
dkx4p3+/6ROv3jphqG9aB1nlpEX1uamrbp019c2ouuljt0NTviL7t7kphOgWrjWnn9XV6eSJ/EV+
8+AhwLSWX4aG//FhPSQgiqjvrrilWIU2Roj6kiBD5j1u+1Z34rXHhozNiLQKSfBpEoAJg0G0ZuX/
mmsRHrTMrC8Dz3n0Bvmmld4Xziqr2nKzPbZajrk0NfZEpmCgyZJLTTrio8psiulXozSrbHEsHGOn
DEavs2Tv0peupddn19qMOPB22UsgfhjAuLCH1xPHKnnQ69L86AbvUBS/hiOeGcsZgm1kkqaYGZT9
oyncLTZLYxOoNtzhbDuEuGPSWait1cOOibzognPwu9VxkHNoDKxsoyaNtcURhGAat5r5mgpaYobR
2d/ntV180WZB3BZk9jl3jVcvI+cotD+LXvY3M86Oje5kp6TOn8OGwssSFtyXYHwaJgvQuqOlpIPb
LmT7yj3GrXlSXTht1SDke2/EcqtN8minhbhRi5655EtbjUf0AObmEbb9OMGVrK5GzPQiRnXMW/IQ
tAFhdPoCTUkb7mfd+RkZ9KNwZWL07pAFDBP3qkKxGjnUr+XAsuMp8Ulxra+icGqPYu5HnFVasfX0
acsyEe/idjiZEyPQ3qivv0CQi4AM+NO4SQgjw+BAV2JMrGwDtF/sgolrs+/QGRcldpaUZmWevHj2
Yq9UCAdR++7d2tI26N+qNaR+IgHjwMYwk1xwjZH/EMwF6B0sQvM8/nBs4Hyznnh0BEkrxCu4LOjq
e0Vg3AGWCNbzfv6q7eHy4PjxroPZDb49mMN6FFG/eeC7oArAThqR7YdmW/mDSbP2IZpkUJz6Ns3L
VSoBusiQQBCnoQtLWecWldpbA8duL6OcYguye/S8BcbyVdunWzMsC79v0/euteMLR/l61diQcl3O
TceobJ+G1hNHoRy2lIkMDJqmdPKWn+nNdDaADW+ELPpdOPSfB6tpd0ObkdWR2vQ+HQeOtjtQ6I2L
RaUdENpESj88dvyuhSRRlv2uodqqBb4wrklsqEDtxiwfPtnKPMYWrmdHv2Ki1eVYHYuRkdkEcAjo
yhq46XhH4umsnIZJqd5sx84Ux4BFtnNtdZp1/Wl2U+NKqrzYdI2GY3sYuHcoRN2l2Mna4GszQE1w
ySpcqRrIhisVrHFvSHwiDAmtce19tgwTdbx5lFHQ8M2y3jM/WWIdyGyYIWYcghljlRHUX/gzzC9m
t23j2Dirob6aw2gftQkDOL30u+eXtzXEFptuUUV3CqfLMUl1tVEGGVhw6V+qzFTPWZNYx9xqaSVq
+b252oO0nmQanhu3/Ka7mbuteqveu4gTaFS43Y6Or/Fas1UdC6YeZVPeQYmvgc3h5gvYEDCYH5E0
T89xBt4indxFvxFfkuesdiUBqJmxYfm4k/8ALmCow7WZsETP0WSfOYn2040e8kYQS7FKoJ0+oVll
SFfbpCXbg+JuTKebwOWGcbgCa17V4klb4oktU7kHwmIFOHAcjdTKklHEcuXWUGGw+nZ74KcAumQR
MghX1oKHh9FQDREQftPZpUbHvqaZtKu92P48TN/dCHeWVgWUmOaYXfUmfw+84ksnaZpM2avKTfOD
2c+4TdE/gvWoTqbsv1PzRxtMUzkzizm6sVttLNskuxpQyU7g2l7R1oapEFrPjZTbmYXzpWQxmiLX
lxyadtFofa3qKX5Db/DJJTMFzG/zQ9LvDNMPbuGKc9fp0cViQTbQlJ3NjvGBS7vlAHD8xxCXEdaG
jMmV6K23IPhMRfSa0zF6LomC2sRRemsJAGOSEU+7OYowmA5xeuBAfx4K2ukaOOqXptK5fdpJ4vGu
CeUIBgnyjp5UZIfqCY/Xm8kR6CIqwg5jfU/0YdH5U5R2TIPqt1R2alOnTf3ZXawIwVCNt7ou9afB
KD7hp6vuU6l+Fh00MnNIsn06aM7HmYwL2sCzdi0nvB/pMFs7k9LroDov4QClqWs43jsoSOXeyYKN
cBJEwbTY1hBIWKvsBVQgAWCTwKlmP4hnGoBLKjMWGfw8yGSPKDlpdHmZvorM4mVIxo9BSTxbBEL3
THLMSSytEXsi47DH87vJy2a6oqObriZL2UYbR7q63fQh7ULr3k/8wyuLl1bXA6dd0gIXeHr/EmHZ
PNi9zs2xfDtVQfeieyTeZ/otK6N96ZTGhzAato6p558bpiv7DEzFrimN9oNT50ua6qa3cbuvtgFe
Za5HCDWgIokKqabPA9CTt8jDBu56Llno5M63ZBLMyMi8XB6dFvoUVbxrt6cyIuLB47lxgKSrZSSd
4HcAX9fZ2/0z//34ce9X/Qr/O/+xX2/BHe7hVp3k1by7r9lH+zvdYJMExWE1CAz+kFwYG21aThDx
Jl5bWHTIb9oN0AGmA3jj5jy4t3h4QcdOKkrSbFDN7q3NdnvdXj9fcZat3gnvXAercTtuzZ3062N8
j+/9m/tJ/AR7w6kXJD2u5AWqSgHGGvBct9tOMvog9Grnfh0ZVx30Y3aa7sPdfFWfiShmGJniiQJe
36xpXAeKxPqt1u66YU8vH/cqShAcJPo1moiqkVX0GnXVTgFEwy3FoLKr3OoACLHfB0lnYcVvvHUi
Ju3oDsUV2115dbvo81DmIzeqvWVuLb6mHATIRKFBilnXOYRFec7SfngvK2AA3aiVlyXl8t4N+tuS
yawGIlv5ItnPfRlyxoyzj3SS17JBgpDKqMZbblkfRW/TMUs4bibFSWD4KHgRLx+brb3CYzPt7iSC
4Mj07yngquDl7jzhq6yrwd5INdX+46G2qtqvwX3++taJEvqIFa6fxEwa34Ha5ge1ImR3+fbxVaq4
NDoSsAzGaT6TL9LXzzmd211tjqXvVXbJvJyvfvu2YTpymGW/SVxR+GXuQPKIwppHg3nZbszc58ef
zAHJj7Fs6BAbeeEHiTg7DAh3jz8Myr7w6z4s/eUVDIOp/ePnVeHQhMODUwxG7j8ewoRI9CDm4T9/
9vgKrM2y7LNnZ7iWjeU5VcF+HcxBPa8fL13GFXUlM911aFTYcLrKD1RY7qc2a9RJr8xuT+wrb4kM
oce/qVRc/Prqt58lNQAno8maNXPSD3NRR7vGMTEyqShuN2xoEKG0uvCpfApfYevMimTeo2M0WXrM
CIcQg2oz0//58PhZ6DQZLb3ypC2f+uOBeSy909hLeRztEdwNccBrobPq9zKGskW4ip8uTzQw3v+l
Hfz/ZP/Xqfrxf/73+/c8ZvhBgRl/a/8rpJ+y/x/iks17+/6/fhR0mKfre87fvMRF8UOV7ft/87f+
jfb3/oWoHZWstJBbo+BCbvNvtL/zL8onfB+urYN5wgbyn2h/71/ChdMDbttc9NkOIp5/o/3Fv4jE
AfqEdNulf/c/Q/vzNP9VPqJ7Bop7qPcMFeGmmA8F2j/kI4KwyLy1ChClulZG5GdVDt3tU2nBz9hO
ChfrCS+V+IGndYYQ4zqZK1YNtn/ntU7MPPzpGGKQ37kSS+2DFdCNfBuqplU/w8nKyvfZEb32vYfY
3ZBLwpIzixmcyUjWVbqqXZdyccX2Bz+1rOxMvTTSmUzmuUq9xWZBuZCoKuqgLbKpL6uyUe48qDjB
Nxl1Y7gmJi40T1XUZ7dUc0W1CUhAdnZ9qbX5ytIBBJ472AJ0RgtOyESQRBMqvg5v9d7OXGnuTby8
jDoS8j02epcVX3TXxQJGNEmKWz/DuU3yDvaFFQgHi1MOGgjjhzmNzJoVOOQRGWeYV6uoHtuFdIOJ
iQZNp+wzYKK0j25dgewMVVibeUrxbMlELHdEdDWYsiSTsfGeg0CNjpGRMpjTVaZDeB7SNDmS5z0w
aoysZ2vAYJKIuaaeLR2jXXiEFeNncs++wjYnAEGzvCy6tGGfAyrInIDRtm5ZGaiKOYKbhWzICz5j
94croAdqZjOXIgdoGhuTz4BHJBuSbOTifnYm795hWBs+iMGtxcs4k8n6LbHwSobekH3TUTmqvUpr
4C1J01SACiSzOMKRRPuFbDzsdQIU4TX3WBxNMxCvhYFNOzY4cgN+xmxH5xPiIbzC0fRTy7SeCjsT
WADoRdTryigJVlZ14HzoHGz8u6Kv2vHJ6+A7suaRL74xTTD8ftPwVhlCC6RGG0OZ9EOtubWrO/YY
GW9je2K7b2pVLeNSs4Mqo+DZ7VBezGpaxVpPsmlGk/qndAahVppHIli1GunHwTMpcWesnLhxOPv3
cRhrJ+BPWJBz06Zkt6pqdqFl2z0p4Bh5BwcZjGO5+8Qd6H1UGZjmbaCrHDgB7STzAKImN3c25ZZ+
rSoCtvGSmwmtYDnUlwzdc3jRxnB03goJMeYA/cd1/YAVRVgM/uxuTrexXvFbGVa0WQbKs46T08RQ
08Za65OUpH2qrHx66R0hng3oLVuMmWx9wJ3vujOFZ+4AJiWtlDS4dFpWY5vF3zPLTF+1Rg37oYDA
hCw6/lr3oO5GzZQn2n8V3VEroKDOi71Zje3WQYNNwpVdVqtZL5ptlLXiZDVGfYnRtKOqofGipTMG
tlgbX7PGNvdD7Jan3KkdEvr0dO8FA6nDhmNz6rDyY0PW14tdh8GGinJag0BLDmEnzKMehPJNn+og
WkVeLPHkiR9WPkzvyEObq6X11lPZDcHT0M8cdQ2jeKqKPuTzUBFt/149uWXYfe0zozp2eixeIope
lDidE13cbOR/BPSyV+NgfMqJuyI7JGFCOnGrgBNLd8KLQeS4SU7QNRmNBxWHKdpazmJA78JzWAax
u0IoST3LCnnDa1F8KUYr2dadF95tu0HG2iTB1pFOi/8CK+E8jQ2sOlMx92XQ4qEAwPLQNhfBpbjv
odUtkaby3luB9m7GgM7rrqze4De0d7dLqLgLbYJflkDrQ8V1tBM9Y20gr1jK2LpjNDehs0VWfk3x
E2yiJNF/5npSvDRdrq7G6BLWbGOBsZFt5ObRUrP2EWkrsJDeWZKipwmTsh6l4GJFhsO9p/UKFT3c
mAyBmL15yGV75idJieCLbgj9P0HgARQFbnPM0OPzbNfdzg4w/tmUYhgcYHUfgpC8SpO5wz7NXXQB
SoJGz2kcrJi3Y+qgofCtM8yEKwQTc0OoxQuTfvvajFIBSIrKbcDv54ARSh7ByY1HsyLjm6G1Rly5
EH4dG+MhzcjHdXNzvGiJmbFbTdDTWnDMQe45myKQzrdmIFwTH1F81sXSwm8qRA2mqPaDS7KGiD2C
l+jsXd2mZXI4VdGHQGXTJerQJJqmnuyQCozktmnJ1sNr7Es3X45gGa3cEX04qcc0wGILalQ+uW8o
GRI4cIk84aihwZFisEE+Mz4FOQJ8PgOHJbkgPjQdynLv6cscHygzfQ2EYx65MfupoadUmnO1owcY
k6tqRTst/A/qzmy3cSzL2q/yvwATJA9HoPFfSKRm2Q7bYUf4hnBMh/M8nqfvj8rKiohEoQoN9E0D
mQrLlmhaos6w91rfMspjY1YYCZyov3OXGs9WvgwnMl4i2PDQX3rGzXCWLkX6ajQOiow0wH9yRNKJ
o4kJwYOuYGFLlyraN3VNRdAiTKWHIPmNWhN8i7SjieVClyi9qtgjD0q2dZYibynAKXreNB+1DNJc
qgY6WCkGSOEOvOPLMh5jOqCHshhAIgnB9kF30aojAXt1Ebp9zFrPvNcidwiYMN395Kf5ruhxkEYa
lm0+3gyi/RJRImO2QGu17BpLeD9iS5dnI9EJulNa+wgljrq2DSY0nWDfoIhEOVAoBKfKkysrmW4S
PLrToLDKpuMw3cMNrkNtKMY7g5Fjr8CYhqRnRVs1j3KfkulI1rAL6UEnwcDWoLpSZkhmSiEk/mEQ
Tk+Y47tr7ecJHhYxrFDIPJj9SASiIlXGH7CtbZDgqbOsHJbtKobphwwQhN64MsUcdRxSiuqOIu3A
BasY0OOncmjwySisctmBjiPKu/S5hpO23fVpCnSnnAA3pfqwj6dinUAmhD3MdzQWiMiea4OrtEhl
kM/Ex2Up2YgbSANpmI46c2irE/C1DMOjpgHltwtFWLVROcd+wXWu2TNve6PQfrYMM53wtQOFeztE
RjGHSekMe5U5I8GMS9a9V20Ny0sfrX1ZzQLIxDxMOBybOv4wOnl9zD0vxsXhde0rKH+1E5Oq76w8
nfIdaE3TDVLJdm7XZV0XXecEWX2gJzIfdrHhePaB4KhJXTxeJBqGjXL659lSNfuoaGh7KGP1dGVS
z6utMNYytWMtlASBUwwEzVu+0ZBeilfQjupNKwdt0S8DiVhfpBotk3bMbWn/v70L+j+VXIZk/N/v
b1gR8l9dJ7/vcG7P+2uH4/1BUIZhYNNzDYe0MZxnf+1wiCGzWP0ZJruOf6SWCfsP+iYCs6zNUTCh
omf/x9ZG6H9QxnQN/CV48R3X9v4nqWUmFJLf9za4HGzfX8/MEcJHIccf+6s0PnET0slrQBr5WCUH
f+rfBsu5Y7+DxLOco5PH58hHn7EvZqw0aVIe5Qyl1+5j/dCapqCFlZJ9sjxkgL6wxah7P+qR6Gr1
ez5XSKCN4ftcRAzVkmZ1VhCANMnpx1itpV42GszXmKxkRiBnmQKaAqlKiPLitkMYa+OdSD/pS7XL
4G4HLFu9QG/dVVhLRHIvfrSUEnazLc/WVMDUf6DRBUKk7t6KBoEMdUV3t6BfQLqziYevMhbxtves
J6ecSb9eg2SFjLMgUhBe9Egd2Gbs56FmCbaGnNEqJnVzVTWmGWoBpZXlLgWZ7GtRfpdpdvbADDxs
LUUPPUE/xQiHXcoo5FetJRfbKnrx3PciOTDlfI5Fmtz51RjfuRHbqN5gQnPnaLmw3J8QxpGayGL9
iIsPanPZ1WSqppoWdj5+M7TUOuEXHZLOxOXkcNKFtogPHsCpTbLk/dXE0L/4cHPtbLwuDOKHCo1B
ESXTQx6rJ88hD8JMs+zJ07/MY3XE9Tl+b9HMqS6iQTSgKPIxE2hGRPUf8UtAunWDYGA3VSSRoAgo
gswxX8rIswLTWJ6Nulz2ftdyoKoh+WMhRDYao4DUtbM3TfODcnlDaxEv+2rOquOqXbSVll8Yj/Bk
cWDhaQKrbPsu4goMAo9e+vjOrpR/npPHIsrPXmQ1FHYIXdU5YFo0Ng0iYOMTNn9gDmm1EbXmH5Y2
O0W+2e6xzWvwBowTYe7x2fWkpOuVfB2JQ2KNwY0eT/+4ofiEKemfd28/vT3u9r1/dff2g8hKddBI
1uV2T8MpvS1GZoo2HVbZ+++/43a8+vaT25eqoJLXSOfx5++9nYaVej0ZMcNrI7oCrsdvJ3o7ps1V
TbcYy8i/P73bc2/PQNJPHJuOa/32jJ8/uN2VqaTre/vyl/P785GaerEd/HtSZguE+38+8Jcvbw+8
/RoFmBKbLzlGZlFtoaXrl9tNZ5iQbpSHD2xivplIikBwQw95XLL+ZPs2uwcJr6O4IBLIfrnRMGeA
t0ZmCd+r2hIevNa2+R4CQGMnor3bTJ9vz7l9d/CwxQsgwCghrJMNCIhZvQob06QILNKmOyzjJdbY
ec1VSc+MS8nQC+0SwQ+53L4ScKRCMvJIdjfn/ozS+DT5kzrSpJpCYo02ZVYVG904AE0UF7ac4qKt
N76dmBf6tZL1cUDZ8hVOFs6N9Udmb8JaJegvcrXlXGo2LzUFmN1YT9ZFSse63L6iHxvhF18eVwV8
x94+0riwFMS1iyy1cRthBoNd8tf3XHi2ZBq3p3l9xNJGX1s/plGeiQOqJ+dcFyWxbBOdPiPO0I2t
r7uaY+hnaY24Mib6xU93SGZIsuhs9G+5p19uj7rd6EjA/7yLajHd11P2CUNVxeCZv09RU+wFaVib
yF/Kk3Khdnu+fe7YAHdE2RwKklN6Q9Kdt8qv8CkAYpHXvCt1o4bllr0QZUGORDMVuw43PKC1wgRN
hmxAKHQrUHfmy4LSce8X1XNRLvOlWm/m1MTtZ9ARhvsxX8z2gX2sOBP6WJwmO76LH5LJcuC6wbXU
x8o+zkkFTr5ENbnejHMK75dwK31GsJmjMfY6QeaGywHHhOWok2TVVZRvOEvzC0t9fcJd0dKL36H7
UxdtMdRFJ17w0qVFdlRwk2LFt27fB0fabHTLI9NgfVi6Xvm3r7404F58j+Su/DhpYNLY8zNOrfrW
0p+IX85qgoAsHfp2XzhbHYq3kaBHHolru0Q+ZyKVlh5oQuC6eiLycpMxblyWGRz6UkwHi5iLOiBy
QYQlaj4AzhiramG/3C6sVtCkc2KCIpAF5tfGqoqr6jBNYtNo2Stw19K6brfgOt+M+lJcAdRUweRW
ZIMhqHQIqt+A0yRcmg73kBPL4wJZrLJx3GQSfjyE4fw4ZMgAga2tlEFp3Ls2PldcIa8J/Z4DEQj3
4NONg7nW2Wf8bLQ67Kw6zYsqT2yuytMSgaeR7TTuFFqesOlJX9+k62OmjgL97as/v/nz/u2JqV7F
/3jk3x5+u2vy9uxARN3ffrVr9i5AbULBbz/8+YRfDv3nlyWNiS4yY4LS/nkmt993+/WqAH+GeT6q
t9JJIKv+PIlfHt+WnbE1sWqRJU0s4kZrqOLebry1j/TzLi2KFpfhb9+7/XQYrZhAaVqs3h56jrlt
IwBnpXTvxNAg2cnnEPUkHzjnC1XWL4jPm0AnMcRR7hvtqPE6pODFMgIsaF5+ssGMzfw1x3yGSGFb
YAlWsFWAkmaP+3SEZ5q5QT07PMNEqdlbeTirhGZfni/HojZeqeQcHeol0OahE8G2M2NDkv9ZP45O
eYjL5bE3AF7hTedv1uJ7jfb7kFnwKEVCeoYBpnJEFAAUKnRkYWyxQpIaaCiyvnJ8ZUnUHwhb7dyo
Cgzj5Kck0CuKqUeEHSh5ae91PYevEA07LipdW5qfpjKluRyn7g5rdIH2/+qaDS6gvnvGGw/I7DUe
h5mIZ9KAoMhjS7WamYqGd5diLs2yGEJuob0VdTHioEXYJ2fv0MSZic3DKAJA2lhDsX9fBpyBkHiY
PXU4zkZFVneqH9HaDpty7Hza42O3hXSbbO0qOmZA6liiUFCNmvmIcR+lRhJDjWzYQQtwHSwkxTG2
x4Viuz6HRtMRPK8aYNxdP28axNQ0XiZon6zAolUjkgn3g8b70CZdeoB6nmyKTBJhbndodeOYF2HK
3+uxO2aLvSd5m5hs8S1ZzSOF/uQYoBPRbV8XTVBSKbpPKBGwukTWGCZLhl4Ic3WUF+2RsKg8SDRt
jUzKnmsTy9asaLD3ynljeyihRrXdbuLyZC3mPCzEnlyQ076VL+5AjKjKKQ1pVYeZAr7TjVg+u18m
F8mPSSxFRitpXztUcXx6GXSIp8CcNBYVM+Blsov46+s3ykZx4F9db3qoKWWH0UBwpkFmEpXmA1ra
epunaAG9/hXixvd48A8oB5vAZUePI8I5+koceMXEtS3lvNHPBrD5a8/l2Ce+jrzdZ9NAKZO9R7XJ
SWuyKvLmAarGPnXxvvrhUpiFljboZzxz01S+V0Ckgk6vDi1BI7TB+4ufOhcKy/GVIIo95U1mN2fe
YrYE2QIgdETJeRbJiFQRXWdjiLdZLcsHh3p5G2ftNZm4llBsUj8gXs/uuUC9Wr9vtfGpGE74dgws
mQ7LZ2WD842wiDnWOib7H/1YG8KGXDpozhEgdZHvE9QqQvBA3faqTZwW2pqoJ4NMzpdscgVsaX8f
2/zrE3Bgyo9G475YactHKpKHsdXFYZjMQzw4CfxZyh6le5VL2QS+fkJVn4eVURH7yjnayElKWwId
IuaukOlwGMR0MEBmiohVNmGUgdAPIxKYF9/uP6JNe58duCHgvyRVHVPsgbo2wnI2Ws+wYuOjp1wW
S6gjpD5gU3VD4hw/zp3ALt6RflLn5Eq1TbZH0eakvLaqBIJrTnu7FLgViMhbhQjWOc3uHfJtN00c
e7j0iM+ryVOdMWCyOSJCx5efIlQ7x6mbP010S/Bt9ncx8uELxN7PXk96D9A28nXJZDUgxh+c2dfe
57jNdyWumQg6fVAsnHeKHWBrN0USFgQfF7Chd7bMXuycrGEzrpKtWcdkOPq8PsOyhItINdTjLc0j
Pa6DxJNmSI7ZdV3iUDbcOnae7yHv9BuY/nDDENVVUq4S8EUhPNSuyLCSiGE/08ad0VfYcSf5iAbR
Q5o7Elvhcj1qqDop5QBTN9wKPxtWRFby5exm2/ndk2W5AfbgH2zGEMq8JGKWpEoQqbZsShPBQtT6
R0//QTJTdEjcAqGElBi9s4a/fUjvDRxnbMJ5aU1jX3Y51W0X4bbGu5Hak9yKpP4m7Uvaf/EE9HYL
13VQJvMbO1Y6QaMBUUwxVnkx0kyWdtFB1T7al6jiChbjtXUJbqVdEGiWw1E7XVyNodgQHD+SIqn0
zZRNj7FyP2MxQAZhefDr1hGvWzUPfZN+Msq2D/MIzQ7rJyWbbE0QjFcORcHATrAKTJ/QbsFKo6X8
JoeTp6LoCW0DGVgPBfHJJFtLb7NI6wdRjDehz3BAn0czxDkxUk3xxv8sVgZITloffZw3U2vT04Lf
Bx0ZQ3PzuS2ZlKy+/1EnWNULXmjcL6MZxOt2NDYBhmjoQlWePJNpxM6iKB7EmtSY6MXXyGAG9Anx
MVoytRqbXJAJyHtFINuq35MQkgW6Mwv0Fwq8IahWEDlRYOW26PAvGCWNsZwUMo9c9sR7pPp5lfqj
nIarjjYTWquGT0S2ZFzmDCe69Vma+Qv+dkrcRrrxZwroOeEfaiQc2ploqBAXyM6zsYnXK+26CiDr
w5GDFIUbBiBKlIZL6bxZxdBvV7VHanSrUvSrSTJtMFhTjwk8OUduU271zifuoto2mUAs4jyQ5bYd
NFJR2tRzKZIa9e6h9iqaG43zVHr6h6xcI5HjeALv333LS3nAfYLfdba/OhSHHy3tu1eMhwHc0ePc
2MlGsRtyCBMUjXGo7fFTm7Kw8NA2mZKVfyHfS/zpWy1rxk0RS5bICgzwGg+IcazCGrCYxAupOvk+
NdZnp6duwiAyY02KMgIpeHgUnfM1fSqXJm8iYT++h2yNibEMnJFht17t+4U3b+GAgkZO489ugtce
N9RGzBS2TFE+xyVFG/mxLtS3WNVZmFnLsAPO8UmBAThU8Zq9qu6riveVRHJiXSoduc/81qNko4m2
4OlGDhMT19j0W0OWX51SBW2KornmqNqBAKo37BJZYPdr7NFIok/aIuNPE0TmWDSKzKIxbi3qboxa
2ItZ9QbrGflp9rhMiMpt3G9JD6hmXNo9DQ2bSpz8SAuP3Oh1yWViytpYLRO0kbI7zde9r7J9wvN8
7+Q2cg/mAoWRfaXVRZe/AfXm2+OucZxm58tk52dAgInm25JBlYRtp17Jx643o8MWaMaKQjiif794
CzBXW5xHFzElPT6c5H60aVpf7WdicEA3RLSd5/tl+mGLvt3NhVZCAs6snado5xI1+zogLKTybT2V
g/6yxK3YezFb+HS4Yt0RZylO6Man41uWKYR9DrHRSYvBCxiZOU+AcEz834vVfPJdJtXCdr9rffVd
Ev244on9TR0nNNK7Kg3jwqyIh7mriBIlVohSh+ZHmF0tdp+xlxwt72jVnnfwJC7miNwVYAlTf2k/
pJ3SgyQhrir3KoVawCIglJBdtyHpryIq4kx74ONB6NVb7YRS5eKoTelDYknQ9MTpbQvU06WPqouw
dgv7z2pz7PqI9XV0oJEu7ydBR6cet13ROk/JYP0wQUFt5kTaKBiBqzEUj7Db9e7Cuq7KjC8xi6YB
WgFMzNbepY3rbXI2pTvCmWZ1HfB0N3z6T0h+qTvwpy/pvJ8G9zWLUHZkZjEGA7bnMBMXA5pqARvz
VKl2DstiSo5wca66Jj+WVYNoX3ntpkVtEbhO8Vmzl6d+pIHszA1qWr/9TDHcOYIcSsEZZebXgcpM
YJsqOfbCfJmW5tyiQg2MVniEy97nBmRwwHjMusPZTwcmRU2i46gJVB1xncDw2hClZYWibkiJRYmb
RhUZbX6wzI7ENbfQA8TLuhmbh9GMH3XfKgIPVd+2nPtnXV4coxxhPAJ66GYVFiY9qMLUbHymZC7I
AkK2Na8cWbAVlEpfu4go1R5uZmazw0FCfud2VAJh4Nw7BcoURa84k/YDYqezXfRXI+Z0WFRdeZ2I
B4ruzRgAlNN7rwsyjGCuupfanx6z2nppxMCKt/fHoNSyx9wgLiKuFzvMQyMBBBa/5fTt8ULlY5Cl
xNigWKG0sV/mCaxn5B1qLb7qXuOe1ZA6wQa9Q3rqPKgK5k4XXYmLyZx2ApDkxmntY2OMBKAN5V3e
4dRaR4u6JlxDikgcOqr88W4azU+gAtItioQ4rIV5N5cgJsc4EyylpRf6mvmtxqF5ZhME6J/if40s
z1d2BV/82M4czo3rM+1LD1ILklX8VC8jtetXJ+7r0yw8hRRxgyek/Cbyp6HJYNhL6e17L3tMTOKB
lpYML1SgVlDL7yQMT5dGDrReB1qr9RzoLskzXu2x+cLDFaKbLnkXy2IHDeswF0yKRNmyKlpLWP3B
o04esutxthlrYqsggblxSB8e5uoQdRQXHIYO4LvZdoxNsn+je+la1yz1xh1XMu31eXo2MWG2Xudt
owUKa+5rz64vO3DkNMmz7lghh/HVwOqoP05pcUCvf/YqEPioFgqm1jWLzHGx6VkDubkt6tTJtFnm
UyLFKeru2VYeCUv7EeljfkiwtTKSI/cuwR/AqWLxofxTMygcV0in9yNzIe3VbN42PgbIoeqf064z
T13MpocIHuNcjC0uewBLlo5+TGJ3Anaww6n2bDgCgFTTP84uJEs5rvTmwaEWh4t9s4LJsNwFXcT0
PrincejKnZssLILXDIacC8og4xj+YUP6hI2dJ7GKEIAOU2Cd4nEEFIHBH4kvs2VD0M8GztR3VzcT
XKjyc5IePGRETHZWit7IfsMOyPhB5oORRRg5Xfd9kXW+9fKBdTD5KwMKc59681biz90uKHV0C2oO
rxhbG+FsFjUdxtl5biOYtsYAbbPuie61GfoR83yWGLfOUem9yKgdeI1LqjVrmowY2DzrJSIrAnmh
LsQfakPh8MCYOuu0iVXzJihZG91Lm2MvR7lWXVWiLbxFn7IlZjfbal9aihSGPotLZzQwUxTIQLnz
isZ91HKIpFTfT30515QBl4gyhPXdV/Jl6Yg2K2IYQXyGoCGJVRLdFStL4kU1d2BO5ZWo4+oBIEWz
U6zNw7J9KckbYz6hkONq+a63AJLk8I5JvUEdXaRe0Cg92o9T8SxkNIRzz7LU1MvXTlADVvAiVaaI
xEG5a+phSdOoXvIPMe8YNe6Uef5BTCyhe50axDwT1uE7H6wm/YE9934sxmfcZm7oOrQ8jJ6QKD6V
KRuuMRTvHfhIIBwOjmkEAYESTru1luQ5Z2d2BLX2CK3zVLrzPvHMa6tH6Z7+H+nJWLzSBB+EKHY0
J1+oioJ8sfrHfv2QUo8MFvaL6PSt0wTr+4yMLPtCeMx6qVkY5qaFNp2I/F2CGy8dNIRzsYU2Sx08
BG1Ii0mQ8XuuTJ+W6l53p92UWi+TIwmttjt2ZbH6odC2hb2GyqLBMdR8jeS4F/H0tMapDHL+Zqth
3sfwtlqvAUWAZgaTDLx3scYhRf4PEHnzrm7sNyVy48C0iYQ+75YtzZN7Los+LBbsFCi/Yf8U+A67
dXb0Fg1BEtgZv/lCZBkmovpZAKvYJRFokQFqVNtlH3Tdep7yeU2l7wpq9u5rY2Y0IZFEbAojdEnD
2Sbqi2HBo5ub9hy3Pq44m62ibC1zQ9xDmFtOekFiD55lZqczVfdENEd8rn2oORNgp1rkn1oh6jCu
DYGj0eo2hknVlhqLtm1K3z8UA2gIHUaYdJejaF2W1jqaBesbIp3nNh/uc7Rw0Knm95IwpI2xeE3o
CAycfXelPBmAy8kPWvE0dl9SHLcEMog3fN4gR+i9GskAtEzv9KMzf2ONmT65Dt1GexhhZ1RHlCNU
AWufTfkUjnEaZrbNpi1BUCOpgm3wzHdrV/S7Gtf8PwtDhsuKvOk6Ki/lA8gdfxNDRAoA0nFqjNg1
CFxIQJVxsFP+/FwX3zKJIAeR+reeoM0D+l6Y4TjDgmWIaFyxvNy4DJ6bWYOsnDOgBVqvUZeUJQTh
igw1rMS6s7RkRLI+xGe7rz255wO0MdJpOKGKSY7wjXZeAp0qy/G4ps3ycelBi9GvhyVHmnefNLjb
xpQUaIseVOU1+3jgjCtb2ZuxNJKLpV07SMUsr4t7K+0uS0nxsHUzTD6Ujk8oiLkcxWuFAykkgZf+
A1qthOWrDSXIGnAX9toETs1wD3xiqBr0GZLRlDlzalu8yD3QtELbNamxOkp9LOmG/9Dn+mfH1set
Ab5qHCv/IpyPeYLfJO/W7VEKBqHUh4DxaV/o5Ts7q6vSj6bSvPup8e9mXD2BP2tvfU0tbKRSsF88
RLUi764aXIPtDGohXGyyqivCtzZ2eTeW3xJ8TRt7OiJU7PmbCEYcQZyPvvU1cYYiiKsnkT9Mw4IZ
HmVUWEeyD2sNeKtWWtG2sRdSTqgyaNqjJw5ooNiHImxiEVgEFIGom+sPHtXSfUn8JxfUxKI+F9fE
cp7xRu5trx/27ZK3QT0qF5A+9jxQpuygL2t+/Rb7aRWI2vhQesvZThHb1Phij0k+X03w4EENzpr4
3gprbE01GpNUNyehSMoPKjPf6U2ZG5fcmGVGYoeVx8gSqtAT/JRE/9LGvnxkbCafJKKI4tPoX4Om
dzkbpZAI6wRp+UNSgLjAiw8oC0jZIMn+1IqjocAgmGJ8oPPf0cVBPJ2mBqsGXF27JadQPTYZn8WS
bLF5fCXxvg9Vn/ECZwP+qJ5UnaaPX1iJiMDkosZPuI2bPDmqjpLqor1FIL6jzho/uYuz1/Rxekg6
QGGWg9pw0cmIRiwGixgixL7yYtIOiIXf0h4Y9sziq3xqfkcI+EZD4tDr8cj10aF3sHK5dcyLDYpu
I5fq47D2iW6WkGH1lNgFaUx/WkRu928/aVfHyM/H3J7iSc3LNrfH3O7/fPTP7yV0sbF9JzofBY5Q
IgxW20KhstM88+mXw/z5W//lIb2c0CV96czgzwfdjs5suGaVryf8y1FWbxLwyJRVGpyLOIoOY+ZJ
Frzrn/jz/P48TombiJQYHzbz+hfffty2A/nBegLv9fcj3+7/+cDbX9J59nuMqTS8HTqm9MQR/vlb
fv6q2wt3uxsXZUyQOwSi292fr6huG+U+EcY5abWPESFJdBupVSZp/QYMDlKT7pAliA6S4t0Yb8Zc
Y+cyMmPOpslOMmPSNWEKFSObYtbMH+7gcuqBN5v+MRWEFepwzGVPJQxEycecES5FTWoZ8itbfjAn
Vdrgnh0mkvUWhvkiJ8aI9j3MTC0a0mBeUCg7ZfnRH5rDItCz2OiLR0TMeGxtheDUHrI7XV9bJgsE
xUVziciSF3yX57FJv64tjHYhQCYd6mst1DsJcER+NvZlMq29j5YE0if5RjsC5+5EgY8xV4QZCRR6
Adl46ZrTu5mK6EEXDKipi0JAkNTN/giImapdbE0sAP17qN3UXMcVawp5LfVPcOWKMBFWv02c/UAv
flNiRpgTNW4dBwk1qP/z1BdfQHNVQUWLS9RuKHXYKL7oPvYlGGyZ0a5xuWg3Ip+PTGwHrfb2FNLA
IjnLu6CWt0zaJ3Q62laa8wVpzpZYaPa9HsFSdtLua4TxYRyLHf63z8hy2Dn0O3SJJD4BxrPmLgqT
qaVlbtUvRe58qyYxB2OzfJvcAu5rZjFwi2rcpJI5ECRSEY7qUyzN5ypneVszkmHOr4nDfB10qqAz
YdjkGaENTra4NO3DtDofSgPiodfSQE8TVaM78vaNjo8VZloUJUbQLlQGLAGDdegZTcec7cbgGsax
nyx/o7ThUzORneZa2fMUsa5w6nRLs+ezAolMIc2lHQUXJJBD/mVhUoMsuEaFgfIxEmfCT2cGiQUV
jRJnQzQipBO68qg/7xjGABghXrB7Tdumhc3JNz5hAdEHONg2PTLMknPnvEwkpsJQdYAC5s2uX3b8
lDYTOVCYXqv7XvkvuEdOICTfizkBu0bX0oqBH8/YSW0jt9DyuKQXrZonp3a7zS/qw4c/Uxn+XzmQ
/ZuUPdE7f6fv08d1TFgIFt4olkro+n4X9MURAtBkoDhFNoXYFKPmn9yMzkJi5A+5jrojsaJnGz94
qBUleeZ9HO1A8jv7YqiMrSaOSPAJc8dLAuFqOBuF5n+w5mUzx25xn3EhVG73xFAg/8OJ31xUv6RM
3E7c0bkcCDkRDnX/309cJWXrLNRojzSCs6Pm2Mg1KOdtZsiCZAWQBdulHj39PL6305iwaEFO4L9/
8f5OYF/PgfoH/69SSI9V3u/nkDRJ6sxxAft36Jd7jP/HzEjjIys/Y+uDOD5U4EEBrjx5oFqvyaCf
QGVDRPwPsPy/hwfdzgMQtI+5Tkfa66yqzV8cZ1m1LFabuRLPbYQjB2bRcXWBdzqD4NSln0aFHbPK
nWfDk80VngJqbIotY40rOeq06+j3zYUF/eYGYZYIZpivcmZ0A0O1JRmmUYQa14iw5siyAcdM6Le1
zkTYTj+cDIkmKLGHhhXmK8cbx8MMYSHzK/dyu0nWr/pcffr3L/+/uHZXi51lgPhbk5Pcv4lRB733
SNyO5dExTKDsoLbC1CcN0ZDursawHVsKgkYzsbeEJ2Cb9ZGMdfr7uWLZPl/KQhI1rk/WwbCL8Qiv
GIKOxNbR1tG4hw1mAoqanoYIVNPtzP+3hc9XALBVV/3o/2s98teqXlpQgP3//6/f7v3fkkf/J/sn
IMih/bs2en3SX9po/w/dxx3oms46cv0URtt/uC7aZ4eP4T+V0Zb+h2MYBsOEyw4eNSfH+UsZ7SCa
tkzd5QG6h8rK+p8po82/pd7APnfNNfGGeCfhCtrCv38GW8NJm6GR8QkI1tazJLWhst9n0iScIjZ7
uKs5ySZZtL/du92gfApbXU8P+pLVx9H4dnNS3248ODFAP1Zntc5uf6v36i5LioCLlIJXnzsHZGRv
vR7FlFTK9mLQEI5F8d3pEEIyNF51WMbJSMF+WfsDLZpFnp5eqEgEcjYhIQzGPRDEBLqwJEm4jNH9
k81dsskLF4OJzRvU00i+875W6jwM7J6dzPGPkaZTBvWKCaVLgLS42XREbAXU79GRwTW8z7LQmdzT
2qF51edTCRIPS19O6AFPLqMv+AcdCJwRwd7s1hIcTh2lPTLT0dTQ99+a3lIGyMidjRjm6WTaEV3T
qB7DWcPk1EtfHOLj2BrRZmrQa3nNtDO1xKcqkG2T7sZCxHY4ynlvAEyfZfxuoN3bDC0mkLnWvwvz
GTYIJpGlNEP8plnYObSDmCS1jfJo9VVWI8N8LcbW40fKgYjAI7sNPXPZETVVCwTfhAb9cFL3MUM8
euzRMCSjBUZJuOin5YNXL8feSCk3O+BwAR1sLUQxhjmMe2IkOw98iaT6nIS6C1URrcJqpa0Dgr6j
6xSxnolNGYW0XB5czTXYemO89bMOFQgt9AQo5QYYa7txFa9HFmWw8tKB3M5pPLFlORUVXPNBvXfm
bm6m77MPgZEoT7aOTo8Rq80DHLE0Car8yZ587MfYDKsS60/TU1vxZawToVLNoXLBIXl47jAVtUBp
NZxK+LNOav5A5EN8yGvUCZlrPftFC/GgB0E6etfVB4aVzj27mPnO0hbfR1VQGUN3GUwGb69maw/J
yGmyc6BPswdqx4WTU8t12w6Y7+BS2s5GlEwWkRKyphEI4GE50phJwqw1PigFbbxKzfjZ0wgkhmW3
NRuBMirXWZr1vXavm7yYWSaPlCI+z4NNkwDH+DZfqw+GU4ZkMZhkVxP8x+ZManm1h0UXn8qOWkL+
YYlznzPQScagf4OKwv5IJYOzN+0T8fXFtgIyFYwU7DXT2PZCtI+OTAVvWrONez5nHvK/I83+Bawj
blbP+pZHRvEGDL5rbCijxcla6KkYaJktQ7G9956lKj8b5QDXKEkgZSQR9obqUZIqsKus7uCLEnCZ
BlPDdCyKv8ueBU2xs2ms7PESgmfi3Ys1GJP6iEAqrqi1LObOoAM2JnixSRAnS5gPT4NPoV86bQ+5
amz3g5IPYnZ2pu3sHGtgd0ttiGXx2ugwyUonXeNQuybtgtXnW+uUqyGBgX2UuzovKG1AqjcFIJQ8
zq6mkdyj5KpCa5skYrorlo99p6m9XbfFVvMOZqHJJ8HDrymh37rufXZH74jXugkMzb1UhfUwF1zI
uM3Gc23aX3T6fImq6v1/s3cm220r25b9l+zjJhCoG9lhTaiWLVlSB0OWbdR1ja/PGaFzD53Oc8cb
r/86GABIkRSJImLvteZyyCDeXif1yNCd9Y1nA1+JkqdkQmIwZG18iOAAhwbFf4JmIgmBQVDSb/US
/lg+aNg6CyoXhX3PMGC9G7vuRRvjb6mVoam2qmW/dk11bkPvgBBxR+v+O3oBavROfkD4DF1rXfYR
Li4szfp7RMGLVkBYJHi7mcjtqcz/ivMxGPz6R0j++K1ASLKZaAlRQmJa0M6EKdbLGu+EjqQ8RC20
bcC6bqBUEb3SYCKk1dKju97m7oQcLTnZK1M6Kzeu1tW5M5OwpndX1/ts6L5bBW30yvd/Jo31MgD6
P4sS4T7NrztjMRMoXWtDIrBeH82plcXxdFdyadstiXOOKXljQV3eFyjKtB3WUzi63UkvKgKQk/jG
jMwrKjAmdyJU1QlFtKac+oOXFYFoUXjlibhvcZqY4SkFE3ms6aoiSmdWBEfrlhlavz67M5PWsAMR
7a3ej2lBsSK4ReAUuY6n5r5xo+aUVlCOx+QjLb2UhFyqzZUGfSxevrl95u3bxUNi4c2swEC17PW9
TVrOl5YyRWcgWaspJ21qkdmbNsmnU6ZPv5a5qvZGZt1Mnb/AiYMxmc7NdixXbU+mfXPm1vKgW1+a
qrJ/uNOzk+QvvYvDZUp8G0kdd00LdcM216efvV+MD2U6PtKs9SACM5kpTf+qW5kpW4b+lkgcT3aD
5iHQq3k3M5Nu5wJZVmgEhhNBMM9rYCmRv4PjoG+Io6o3/Th+FPa3qIiiL3pc4gLvuKoUt4uP9k1f
F7KrfP3Z7B4GEF17Bw4LZJKhxnm6ME/8bkCFNXxsM5GHFGfBfa1XRXYr4pgLMxSHnpriwTWkygoG
Mbmnxj6qmjcNPOjezIWzhTkdHnRm21uG6eY+duYnmhkvCcZ74ApMpydkghwfb5UHbLzS+1fA7x6B
zxERGoY7bfs8hYNYHVxzLjn5yfa1DYIdjBhs4gIIhEjp5MV08R3bjvaDoih6Flvv9i2QhZ3l0WNA
GQK0jy4oMhIyjic/39vTeMb2a95XxlSco5Kf1W1oApaymp662c7B2ORk3RjYFsZQd6RZkoFeOxYM
NvJGNkE7Gljca+9sSPwekAxyB6o40EXOJMycdnPk19coGJpNYnenpo3A2qFGPbiV/kzV4cVMaGwt
XbnXTZqOcwb8pcrMj3gZd/S8b7WuphcjoCHXRg4PmOs57JyzO2iPTHPuJw6jrQ3ipu04jZNO+yAn
07Qm7auvp3fYXSME9f0tKZV5v/aBnyTLPk5g8HbL+pLVnLyWQCoVRSlV4bJ74a5jH0rsGrvZ42bm
2rgeWn2FnbFSoTMNlJy6F91VUbLpsCpTYi1JsaLho1dGUPb5dNC1sjuMjmymd29AmymlLG4StLbx
M+kZZ8AzJOWlSY+2Gx3A2Bp0lT39bOP43dsFkfYNqMStizfxHvgwynQ7f5rp8Mr6g7F1hR7e0hlZ
972POdiVaDCM48g7GCts4xfNMF/4lMu28wn8JbEpeu5gr+1d/2hhoT4OBI84bVUybdRjwFN2GnB6
yVL2VGwwc5GFXIZbxDjouQta8JNnXlvY0iD+J9wF60ij/Z8xIgX491DVgqoJFS+dOKusMAiUh2PY
kpNJlYvqKkD4bjQN5nZAif1EXOlzmO/A8BGk7VcnBxkpkCXvZrC/cnyKfTXp6WZx9GyH8yHQxgIz
8TQYZ27eHBlmvwOW3++hg5UMzU503+Ir3yRntBgaBjCa+AkGrtsXBho4Oq27WVmQs+ncRIS3lyMB
4ZDjDzV2G+45MRh1suNNBI4YhNc94Da6h/LSmbv+RtO7O7O23mbBsZKQRbP6BZklmf1WetgsFvxC
XymK6zsB0QDzI5sNXZ8NYR8FN3mdO4jv36cDg9PFts89JwdZX3DG0rz6ordWiSQ+Wa8nXV6/c59k
Bqsej67TQuKYqsfGtCnLZviNAT8/F1EXEJiGm7khzJ3hCK44vbxJewbsth1326XZNc2Dpk+ECZZu
TC7TKkPvViYGTQrf3r03mGNsQ62lr8FPXqRcuYs6CTkIq+exKZybNUzuzGL9VmtWx01Ys66MaReJ
XeN11cmDoEkb2QblnmYy05XRMOYG3E/Z9znFdZ3HaE6dGQxG7osry+gdWMr1nQ+0Ym/4BEA4/kLv
PqelNjQ3ToKqrmuuo9lp9llnHimrMP9w0dGCE/mGAJxRNfbQBWLFudWrL7i0w70RA/TvUYOReuNc
T9mKzztrj5bLi9O1F554BBr52iX+WcTu61JVFEazGA1VhcC6EtE2RZiwnQ18BD45JCOw/NVMYj7p
DVxmqtAG/wi5tVs7WjnMum6/Rm/IeZag7bdpyAyGicMLGfDpsRPcVkU/EszcfUBetx5yo7hqcelv
GC+dzZ74ubYuncCy61MUxNgmjnE0ftiu592gbxy2kpCe4uv5oqXjDzA6Da5YAFuJ9jgiCX2Obac4
JvGPjgTvA7DW+XqFHk7fFvpqsFpzA/bj1admQjHrTscqf4PTDtUndFnGrkBiWlChzfoy8qu9LylS
sTkrf0V7PSVE26X34+gGuooG/U/vck7HXrMRoxCHHFcJtdEDFX0OJbB7+oQSvxXRuXWSU+0NEZwE
AK10sj+EQ0tx0gQFUocrYzN2T1GNA8KuoaFwksZl6+/EwnG0+o9uPFyXEew/KPDcB1zvXFnGciQU
5FHTcRT7s2+9F6m9Jzx8n6Ra+UOkcKFHg1O7bhpGuCXqkYIzmTnwnuBOepWEq0bJXduL/CvYVS7Q
Nv9/bWhtYM6gKDURYk8x7X1b6oyV+V62grN7t1K+RvVlVMfMRbC2dHe1Q5EpQarFdD866jpmwAzC
dVdwW12q/g5D/6tZF/ezLobrEQHxIREEfKPz3eZVKQdWHZxdq+R0NFbaAOir4255EKM5bbEhPBdg
4Q4Ok/sZ18GhtRfEIbQg57F2DlS35yNJWvhuHPEN+3G2j8NpOmu5mODKfXQeuGTbLX6l6EriNk1u
jHG8E0y2GWVmxELguzsTOvPVzwznqrX6dRdnsvttwjhhXHBdionBWNGQEYRS7Aym76auu5/IwJw9
Qqc9Cnn0iHzZqanl+8wj4wPMSbnzy7q5adJ4O0/tM9igZO9zHTjMRD0fDH00bpBFtD1dR4DcFQYL
VP25S7iGpW+SLvnWOuRuEcGZcjEVX+Ie/0U3ugEdHpxDrstYh+i0RNKqIz4bP9v4s0uMp26OrLNL
blIbXekhISB9zRRG30ebTot3+cjFpPYHbDQie7QW60pYS3OYgBHtqUFgYA1RmBhzWV3pWReg4kMJ
kelMziujQW5Mp7nuxcaxyydRJT9XwcsVJnHj2CS2+UwLwkvfhSCCoQ/764gmE4RVzjYkngZK29q6
9fFYcDk6OYvrbEoGb42rpF78C2VEm75u9G8O9YG4JmNhXGosCe2d5n1NICPt0fyhIjOG+9IRImh0
TQRcp9xio7bJOzYDtaYWNWLFAfqo53ToobWHpq2QG8jAO7Vo7MYIKrlQm1y8QWmKKd/ijxNBLRdx
Plncjtr41nGc9CisGB1t7t/j/QnP6t06+RHUokaDEYykiP39IfReJ2UIlO5+lrl6o1yotX/a7CYQ
0qXWnV35AXWZ1de575VeGme1oXbPkjCfje1PvTXou6MuQ2e5MnCSH1atmWNyB0xaOxAubBafj2o0
fTnsozNcNBEQOYcwSa6ZaWltDWFkW2tIvQApwyi7by6klPi+7/Fiur2wdqSF9cjRyn3DhSeo5EKt
+dTnPtegbdTqGT0DALEXLZYiZ0KPw2i2D6iZ9IHZRQMOTOKM6CwgBSf8a0DCwd/Nc8cElJ8JNSWA
hTHaVWUzBivCz8/FjG4u57v5986ROwpHCS0S5rr3WptNQai7I8NI1ny5uOwrGa3D2U+3zhxOQU9E
x+ci10YMcl7ydYaaA0HJeIwaqIpU/yoc6XTm62FMdmKGenlZGJLKyCC7DtAeTjtPjzrEtk5yNvwG
JK6W1aeF23OQD3kTuIzROaDRTVmt1vALodNk4IUsUW5qmW7saOlKhR0VwrRwCN3gTDwbzitNqCnQ
UcMfmzi5ns2KiC25UPu9KkNvmSUjjjpvtdH8wwXfLsswBj4q2aDJfQQ4WtZjAyxejfQGGPYQZLOd
d6c6SYdAc70UVdQEkDKq++CyyPGDBxm4q0M1lw9qP++fBoQCpPpKqEFkmB3M3KEL6lKPqeIBfl1w
OhDr5wYmSA3MBTEekc7pg8uilG8qwwJyrvY8cm/KVzAQY5ACxAs28lMMS64zhpbbrbaQP5e7LcKK
6mtlc9wBdcFYiZ0jcrlMuhPqUJ1pUlkCrvKiuTrE/bOPGpmuKNSg2LDeRsiA5LdO1EVWYhkaqrNu
ap6nTLsJcRF6rRvTXpeacWLvNjZ0su1UNShd7PDVc6uHKG6Poz7aBwK7vzSm/20pygly1AEIN5ze
Bt36AiDDMpr+Ju4tYBKO8yPVvgAwafaEnRChYHvPix1dm6mVHwZG6xhJJv9QLGAn5/zocR4XI1U6
2FS3uWYhTyfxUtpjcBgxaTiRYCl2jhdookj3lZk/Rx6tccLd/AybUj/4UrwUIdZq8y9VTWhOVPS/
GNIN58FmVKplz0lG6oeTcr1ENZsv9o5EXBhCslxOR3KDXWkEmugOd2nFy3qaB5UiwiA+Yz4ogA0e
0pYM43waN3pPEtlg/pA4ebTazCccBBup0F4tneOiWhyXswrwaDiHu3FCD+/4zruWP3eFu+7s1tE2
fs6ES3j1ZnDISq0m99z5KV24FD1wBhLuxi1b4pfGZ78cb8a2WoKmYnqG1cBEeNUM992AjlAznxqs
G9XAYJnEnG/k6H3VAAwB9pKzzHI8GtAZIC/gaiMOonqFX9hvoM4c8qAo22+JnQ/4nhxqG5o402J/
HUzuqq4j3H1VzuIcTc9pP7VfqWRtHDHR/0Mj7+dwlpowf5gj0j9gthxsl/tb4xvz3jWGl9H2GO41
FKB6552GTf7dGYdXpJ8Yn9z4e7+6yaZeNR+xAj+GFg1opKbyO1/4N5Gney93UWyCUnaJR4tG8QPd
6ZcEeYV0ukVReL+G7kKIBHVP37CPvU8BhLKEBL4mxxbtX1ZYHldwNOJDWvmg1p27cjqFOl5nsvT0
o1m5IFRg72/bqEX/N0c/MaHYG5MBOb0FWV0bH9YGCakhMgTAAzM7vXY3RkWsjpU2O7Pzn5ghkJOM
JZtAE8ot3Ru1grdpBgIWSXQUriQmSya3kjip7lHqgdWrO/1kenRDlvhpbGm8d9gwEJUBGOvK+Kow
7tvHVfCPZ6TmMgR/XU2vRyCwGExIRwqhDQaoCpS4mRHUJtCWtDecWhxdtnWbLsWAtt5+tYDInMrh
sSpwo87m/KwbhXWIxv4t1IZ8p9l6ztyew6xLYyoXKQOfirTeuHyN+GGYh9u7KoqtQ4p6ejswY+xI
Y23LBo3+An8KgTNNqCL8CoQckTgu1IPhgv8x7PiGk2sjWxk5ioq95S35dizcM2SAGvkaEhcX0Nmj
dV8j5t+ZAH9kaSumFmMGeuO9SzPUtWQcMz2372pRY5ZNQ2xklPoWDB+oaN4WyyPnqyblxiAkKkqQ
JcW58WCE+guW0TcK2zDUI0xLU32uPSO64tqKWLcnt5R/tu2dvTYztYtxY+0I2d0M3HuPNtJLaQ/7
GtNYYWryA0N0sgljkBzjjMyTuxeGYNM5eLn2YVsFMtNR/9VOAAHX2Xiukmk9xEJyaaziqzNhIgRQ
AqwszIa9a/nOoQhnncAE6s+I7blmSUsShe4NqRr13axhwlmCOnaepqwX9zqxnvuu4sgLkRSfq6qL
tpnmvJdd9VSSdpC55MhlDXLpyGtOjW2V2zKDLJ0s5QkGpr8ReZTucYbuzYjbKa4R0PLxePD65Zpk
5FsuWACuEyY3gnTOTU5pksnlbZw/2yM0TKdtnsWahoFm4uvyI9SBRrI+T6NX7foQR+uy2mcSiEDP
m5RoBYifdjnlUp6a+M9ZnQAW9yxxNBBuUg8pjsuS3IxZhJyZ4acFZs6Nl+8RKMcjgSXZJh+drww8
v+mxqVHGmo9A4aagilsEiT3iqyIiQLrt9rr/bSB8FupUjl96np6JnqOa7Ab6ZDIZqQk7cheXJD8D
iqR+tMSCrpx+DBM+u2aqXL1X+fitoXMg+ShovMb3pJpIGGiNR0w/BCILDWZa2G6LKpquR32464r8
J8VAa3TwgSPYGy3Jsgip43agLc+p3KceUItECgoLibeAPPlMXRNbw8ooRS2ahsHpwEXXK2LKYgt2
x8Sxbidg/LrfPhYFeFEU6SBSgnzEn+BUjAzUAjLN8Lm2hD25fLGRYLELDdANeCn9TVILWiuDNl4t
oRUdUdxtPQwMQ6JH+4SaJG06K9zR/oTtSssvIlMwcC3CJfMwuylybjy+X9/FM7dxPzU8Y1tO7RwQ
vHzOdH1hhJ/MwexPaPIo3O7yivErN8mOEQqDWAdjrUi76qz2E2ItjtB4mdR7Dw3l+/060J5Msscp
7B38R4UfmNiZA2ckdMROgloMVAoL0FzgItOz6zEQcjpCU8EbTgDdq3KDBrXek59bXJEun1+t+IWv
rGiiIsL0KlpIod5MTu9jXMNjDIKYc090KfoWhp2OXKg1tSA+gSmVWkUyWwXImWGtXpVIDK9miUvK
U+NnPVjEYnuc24RG18ysCFmiWvYj0qF29JoDKr4C7KE2merVG0frT+1Clor6tVwyDD9/LaKQpiPG
++tmdpudh9dku7ZptkPyQj5omOD6YPK3TeRbWXNJ7TwqNytfB0LDB71ItKNpOQWhPjbuAYaBl4VZ
MlTsREIpV62qRxYMmKFgvgDkoriKe0SmY5nclnH9qnjniw44cJslREmVEwkeCsOi9vVOdzNC5eBE
ZebnrAQYzWKkocrRrZjsao1+dH8eyudJhpSrePJijDgTiJ5WpHg/Aa0gF5BIiBhfrSwnHLLf+WZB
bUbOIv5g49vpLHBvVMCTpi65EqN2TEvq1PhZzY1JPS/QyCWDOR8kfkstz5xd/PaNR7VZDush3RO3
4LYcY3KorxZuMvgHAS8F+oAI+sT7WS1USbmtn11a84MZMwxnCEfMXLit5DDcjTqXactM2UBqOmjY
JQAMOhg0Qw141XDgaIoSl8pl4SOlPBkRU1iitfMN32uxxw/0CxB4HWhpzFRGLvy/18zGt7emyzEK
MM87zMlwm5lh/ykgcSC7EPxQnwhNXV2d6BldnHrH2o5yjljI2aKPVxIgHnVc9UNEEpOTrwtqjq51
if2kfU3lo59o4jMkrytMO15bojlFwdvTAqJAWczacbUh9UfpSj3Vr0+fAuGorsbjsFi4rFEXF3X4
GPp+eVDvMynqzaTwPVAprUNoTg+9t9LOceEqFyjDTNvq+bAjyd4CY4maCGlgHcaselGWfaSnSF0S
m3ErprbtHyEGatPC0X/Ea3Du5SRvxCOzC00dEgBJ78TCyLmgHzfguq2BGUgHpamPaTx5I0Vhc/ju
iOUxJQXioAICQCXWAfgJ0ARqe4b0fUzahO9irIYrNydYsaasoCQ4M+EzOALkR6zk8dnikMIVNaLy
5eIQNy/4jtqziltA8ceEyBT9jdvxE44qZUAFDjRATtfGP0S8SaUvQF6ck3rJhXiFv15dbesZFhD5
3rSqGrxmLEQ380Ev2yO44G1prQ/akL3FEej1CSRWNy4cZkIeXRwhxrqNV0zks7y4yH2t5RDNQRdi
p/5jyx1QM6vvIdW6lxW79i6d4aLISXp8XSLGCVxCTYK+67bVBDtMnZvqI44L8TVEDdGnk9PytvC+
h8jxc1ke6ZolOhIbcae2iKX7Mc7FuHfXsApC2odbKw67reGOnCryY6nzRW2qxSofmIZ4AKBOzV19
8nnRGhi44hqq6m1k5ahL+HVT15a/ygLd1jxkkKgI3R7OY1EQpGVyyheYCamgv3AH02CdFDmS5hZU
ziFv6i/mgNvDz4ZbozSYPkQhsC+ZbkutZQPn6mZM9HtGEBQjuXKJvCcgcEQznDTQ9ZCjDsfGiDkH
tUBUfKuiHj9q6pobOOePXi1e0t55BYd/29SGv2NGiVycTGu+bfs6T9f1CAWT27neB6AUrjq3frVh
dO8aW38E4gYjG634donRGHTFW+QLbACjKPY58RoldFgqJfpmNL3s2CTW07BcmU14UyHYrIQ97RIx
3IKLfau6nOusdTNMOFux/nxQju8eR2qVI9FQ7Rwvj3mon3rGY8hC0Zov5dlttH5HvAH48Ny5oUx/
75Gst3EfDBeWbW0BB5md5G6WVsWkxpblLVipBRNjBqkMVPoJUFD1wRm5wqhjUCaSEBqUjk2tS0VL
JDXyB7oF5dXS2ISUmuUZoszwvdLvbTe0PuIQfzbzE+7yFWPUEUCvN+nPkaXd+RQu9qmRgRWf+l+G
z7i+iceHuYG80lWaf1AnI0Vn4u2A2s9lqx8nxzuqKBS/FUTSqtVsjsS5Wc7IEFAULL1xZ+SrdvDj
0g/mAsTy/2g9VWDHfxn14Xpwa/+3UqtGP6vd/xf1UZX9e/lH0If6m7+knoZu/UsXpuNaumHQUrDg
2v6FwUXT+S+8JQacRKDEwtB5p79ouBYCUR3viy7AHdsWMoW/NZ+W9S8TU5/vogW1bcexjP+W5tM0
+AAkGy7E6Z1//J//Zeu2ozsGZzsUJU94FhrS/0d3Xa9VJkKmi3fOIgVIjEbwxZenErb5ptD081pW
7iHNzati8NJ9PiZvWMGp586Ogc4gpjofXw2UXg5oKdLdUP7y5IyYVIFX4fWPVt2mmNksWqwjgfMG
RhSGBpwVYJo6u3ooJpsmpyBAsMIa+zVb+u/rCpXJTVcIADFRp635GmfzR0myrgNg9i4n/u9B8hPQ
+20yLYPpQJLexnYoX+TWzDTKMpkOG4yD7pt1fdbs4huJTcmx+sU4mnFee2w92eIY6CHHLQm4Dfjq
bRTmx4g/Y7ZEaYRi+Qt6vgHywPJjtmg18u1t0aRHp5UUet3CXLf4SxCN7/OqZw9FX+0Hn8CpjkEv
PE/3CnUW44w1FPgnF+zBE8a3xE9+NIN3VY655IjoxEjsDNHpR91D2j5TaEUwsy8sQkx5xnwUNZQQ
O3MCPSaGKfa5FFmGha6I/9yah+Eao38dSeGbhhYzqgtvN0xEKeL026ViuY+hHOGlvWvKYifqzN71
lrTPmv4XLUkYfbf6fT9Csx20st+uWUwWbP2FuZbM3baJbLXyF2IjCB0Q+bsxIB6j2RuBRrHpkRL3
vA0972Cm3SvUdjpCq1ntoZMEwq+m65rYI0haXOvoRBV5Wx0Sh3lexDeQw/iZ6Ii8Gfn46KzQpGAk
6YwEuCsxzqFfuK6gorzlrpni9irxchp3mraZC1C8VMjj3rfAnPIa+P+e4TWhX3BBrca5eGdWNJ9M
CAHM78ZznpEnCh81POV2I3/Y+VYzG9B2K6qaRFI7SylWIUnyCBzqwJlyU6wolYB/0Zd238q1L7cV
sSybcekRrtxiIaR2btbvRY8oTePWgcwhvW2MVup8VueAJd4UTqBF+N/8Np2IWOa2kotfPoisc1wM
L3pCJbSdmfRhCdnPFRx/s8Xs1TvRVe+cuuojI6QmSEuBHiCuyqNl2su1rruy9CMe4MyQ49BCMorj
5zAmSxNdLhLOhHsmvhbQVYWBlc5AS0q47Zw8zt2WRGEyKKwPuyERHdOr3t65FCAPJF15KKMgSXF+
u8aO3jqyAdB/cWtl54XyJLMZEm9xxBEnHG5bcpkxmbrvRRv+oG2pb/XV0FDn0MxlctYtc7KxFpgH
5Xxj6iWvnU7UaZthANIycaiDFtqOnUEHkcnIwbBBRPh1fQJ8u1sYGkYlBDmD6ZaRvjSI584ufrV7
FN0Un8uesQuaZgt6bZvQSgzjqt2vBAvshvzEr1ZITyqd56btNp6Hwg0tQIUVbvHMA1fgbejaP/jG
S+baMCKyif4W0gjD47ft0U1oEWOV0jrPHLNtBNTTAUiqV+IqS6Z32maHqhvmkz0khCc6ONMdnfxs
8gqpxY7VdEbK+0LK9y0RNu0ullIx+KwUo7JaB28FjtuDa+RXVgzdr9pjhI4OulXOR4L5ttpAoI2v
+Qy88peI+JDtVM7mEU/2HWY70m32Q9st5xl3bG7RryNg4yAs7d0zi8csj9/tMrkrC9O+01xp5iOS
F7fi8pAOJFU8Jck+z41lZ6SUbWea+FS4jmB5qoPuJN5RYKXrMX2fWoscYugimuwf5O1dnIqMmj6z
uHIYBzqz9DtyrIFTGyT0ZILcjzugtBJ9EulXl13qGR0+fEHLS/3N52PyD3/bRvUHi22lIpl62khW
DYUjtUZP6X7VnB8mJoM0No2jGuarSbYKQVObapG1TgEk0/rVU3kgxc3t5uPS+Xf4GzDJZxXDTji4
RLBO0V23dqA90dqN4QQ+MwY7zIV658TkX3jC1W5jqnf6ius7YX6EDpAsOo92BVA+uaoWHfDI7cq/
hJ+WqaVaXJLgLvtIPTF2JWDirTavjDm5jU7Mu2lLcSVM1/bRTCqayzRfIrF+rbxS1uG929XG0NMl
+WmxhjvCtGkBy0UNBpSaTnweugJRWGtkAQJsjqssQOFy70TRtz4sHuj590hGmCOgTfB6zz+b6E6g
uNZRcWozse8N+cvZRkNIa/Rldirco2ofem5+TSo656l/KugNBDBQvKxbTlEBwEiUlEdm771ndteT
7HFFqsovrFr2XvNoiKdudwdJDNitLCIoo4ju3lJBAOliamV1UhMjV3z4owRCgjSMnGhFph/bm8jw
KSzJhS/psAM1wXyjVo2ey2MbVf2+MRf3pCEnbXoHB+TscwPPCjC3VsUV92KAVp5gQp+ywHqAGfPF
0osRF0EQO+68gTyIfNrQrxG+INZ0xzfd0KtD0TvnZGqKgw7EoihHgVauw8drRYQzhxnqX3UEmPoA
/NIak62qDql3uiz+2CeioaXAA4ijmPpC36syS9GlsPRrCC7qW2oTdNBF0vy8FFnUmpo0/rGPO2N7
QEP5OMourlqsiN+RQlPbTNdKW/BlULOWbbTampwZBL4/bUb5aySycqIWJrFPdKrES5nNuTocVo3T
N7JgYDS6+CUW0D9LNEDPCI+TtyTx9ziPP7Q59pZtI2slszzkPRmteNkssrEsTuqR2Z3bda8eKmCj
kXwywmlAfABP7fMZ6rFWsw7W2MXptqMIc3mlsSSsFILmvFGvZspzTq19vsznW8hPoNZ+exu1PRTD
kzc1HKd/P0WtqZf5/DiXt7o8R+2rKDdaiwa8okjdtz8e/I+b6oE/XvPzo36+nXr8c4f6zn77N35b
Vc9CzrIyApkzmJmtVv32Zf32Imr1H/+T317ut8d/W1V/eln88aHdwgKTQnKzlTMwb8wuvpqtNL6q
FmNGW6sbR3Dg7Uk9ENLpR/Uvn1NE0o1UyVW1bRdPnCSc8rH9xe2wCEcrUgIv9wQ39X9c7WqGeGh4
ZUoXFh2DFuvOnKVGwJWdAE3kFAfVn6pttTBIcIDiTH3DGA2K7rnX7+puBjzVXJV0Vg+WBXqv7oS+
07mNkkQ/IsvIYUE4sui1qPqXxY0IUVd95xZNEMvA0GoiP9STh5zanBOdI/eyrXZq8shXa3/8STXl
/YnU8p0ms0rVAgEL6ZxyU2T4p6yUcQDBcchx5YtUpMgtW7U6hjEwAvX2hdqrVn/bi3T4pbQZkDgy
wRWIMTTJqnl1jJWLcUyNZ0i1/NyPNVWB1PO1/ZyJJ9jq75FwmAfJ81YtermWMhiWtN10L5b8e0n6
MRJOrn3rfJVZNb1ZfzgpbLkxU0se/W3t1T3gkWiP8acMzP4HDffirF6QiSm5DfJVCdSl++WenWT6
sU7+fVNQKVH/R5g5X0KpIijVBUHtU18D1173zN9dPp+Qd8wRGdfm8i3WKjI2k+mx9JDsXWgXyptH
XV3zX0ZDN/f1isyF3jFPseQP3IL1qWfD3uttju8Q3BTFWGy98Ffc8xKajzNgSYYE867Hc0fM4nya
ZdGfGEAIVokhgcnYI3fqU/pZf9sCJ0UjxOurzxU6yXzuxd1qlj2jN/Ph84l//7RqsxyGDwKCkw1m
DgozVUohVb3LINtlJEPzYl3M1ENtZ6qubRSnusqW3CRMWd8bcFtBNfXldDPornVSYiJPVnonqS3i
WPhVxwUgAvn9q1+iUy/996Z6IPHMn/kIJnDx2x0mK5+zxDUR8kigvDeGGGy4l0oSkvpl1GEd6SP8
X6YXYWV9HrLqMbVAg/3XqXL5JT8PaHn6qH/9j031PLVPPfofX6ovx5mxx4065dSxpj6M2ixUeeuy
rdY+d64JZTw9cvPP3yvSBuekQw5ST1Fvy1yTM1mtzupU+1xV57f6NIz8/n0CZuqNLh85qkuPDE/r
WvOHrwqNr3D6sRZq616dJpRNKoxai/VWtWV9RKid4YiJiflST/9cJa2xCGBlkGfC8EleGNSRqtYu
i8u+heiDw2KIfW0ktDX/fU1S/5Na9KPBLV+tIhlhfKpWPz99vc5QAm7mCqbxyHpXLeAWZr9gcJzT
s3Ss7576IFYboPXWz+rLJqCH01i+1eW7v+wjJ4GZeWRrm8uT1VteNi9/q9YuP+Plgcvr/fG3Sfk0
ZEge1XehLpyDG7flSW2rM49vPOuv1Pbnh1/JApVGTp00Q66n6je9HFv++h5pGvVY9cXjnF44lfgN
4mFgKKMOxH9eVS/xeamasS2fvDrfAcYlnEEu1LVEbao1te+yqfY5chT833qeevIUfkzQkc/q/dXn
o2jPYXs5Z0JPHsafB7Pa64tyWNHh/Pu8U2ufz1Krf27/9qq/PevPN/jzrzQD8XEPbWHVIQ/K71Dd
RtSa+tt/2nd5inpUqFGgWr0s1O9x2VRr6u/+46vWhsc3cPkT9cQ/3uqf9v3xqn+8UyQv+LO+b2Wb
Rp2zPZUEc2wQasiR82WxemaNPlDeTy471dplH9xrTnG13fR/h2p8Xm7Vi1+e+vkal1ANZAzjxqD/
8HlEO2uJuO5yovy2/bmqzqvf9qpt9Xx1nv31l8DuZsQcQ7YalPQYHDcfWNkcoVv3OUl+TJ56wJa1
f8QDoxO7+5TNJRED3aA/cTmZpUzLfaAuDMh1HZonQDpnq8EKuNIkfi2t8uQ0pvYkjNC/J0+j2Ylw
/AJyFrNvO/u4JLL4DCVo1h37sZxTWt8mNn+6OfX1uvxf9s5jy3Ely7JfhF7QYkoS1KRrOcFyj3gB
rQwaX9/b4PXa40VnVnfOa4IFKlBBmN17zj7kbjthSy6GmZ/RYFFupE6C5gTlj9vn9W5wqNbBttwq
yznuzy/8dTqZIQJ2clIlLQ14+fnRlsvrcmH9XgAU+/tq+9sld1n9V0//477l0r3c9/UO/+p1X+8w
pN7ZbnA+REz9ODSXhbscu9+38bEziaF0LuWL8viVtwd5cH3d+S8f/+PlttVOUIadCo6NPKktL89d
p0hulmf2hDBv9bG+Wx6YlkPwX6+SuEi+SVb+0GJhrzHV0N8CdJDBEOKyaUq7T/TDKc6dUvFHl2gh
TAdA6yvOInMbN2JPwc45DtgOiUKzaGa35nNTxbeasM/u6F2NAs2RC0ZLBp/pTW7RILTu0Yb9qHTw
QjGnZz9m6L8fNLSnzYwm14yLAY7z3Gw6WpOw25QGQAPp2cDjkfElMj2EOuOuVbqTeLfDyEIAwciQ
yOaWt7gNMxXTAOhsP5tKgZUI7dgQkUAZI3/28PSuNSs9aVxn91ziJTkKpmfpWBtFCZ7trnsLoxGW
VJYDO6OXOVJno8pH7GVBIXxVu7ICH0yCfDoI3844GlQKpiv4FqoUtpFSMszLbZCGa5IHMn+qWKMp
ighnmHdh0yQrswmIFjXLn4rm3ZjkAjBVbnd2pfzKlXHyc8iofhXxyTPrOSPYEuoTU/CqdG5BQX7g
6Qz3MBPWlAnQzAUvnV3fufjqAKLXpJ7zq/YZOQ2fhle0125qZ3C3AGwTa+uIwPazvPg5udXBUvpq
VUbjuGWS3PlTWtzWperdMO/74ZDCcVSJQSJ4BEWwbItqA/KoDEPG2pEJNkW1rbGoNLOdbPWgyHH0
Zg2Vm8xn2kblvIlIQS7sfSZMxCE9esBRJWOKZMREpYlAUHu+1SoiIwCPFb2rABihbKGRfGZg/Fsp
hfGAGNs9WVNtgv+COVk3T95MtqrjhB5CS+8hGdtpLcOb7xKre41APKWIPh5L/LkAMLRHpFQwFImq
WHGCSk6dFlyKWRRbcrMpaOMpkn3pUyGs2S96zVp3g7lzvfoD4DmpAFALkZuZBCcAKjs7GmI1Wyne
OveKz3YiubhtEJcTWUZN7ymftA9mn8wqcbtviwZwUCACvu5I0bmgzNQpoKG1/tMeMvLNTfwFmWKf
awMutYOZWZ79oZ5w1qPeRMd3nZGV0E5ZcRZduItMrYMDBtjfONBdVHylit+QkY7blAJr3Yk9bMyW
5MfMplfhaQIRbfMzxw3uZ5r9aOJkm2FCOJUWfU6G+plUI+nPfZocC6skYKDUNuxy2rWdqJXTb8Gd
MJy8OXYfBvLRnIFzZ2BWCLbD80jk036wuK6UdNg6vQx3U/dX6MTFbTqkP11t2MeNW/mJIMqjaO3r
BFhNxxemd+rnbBf6hTNFSgUBoTKXobd0BFMO8Fr4oq5fZeqNj/SJGFlA1X2THCwpBEm76GNu0Z15
Rnb0SuTSIjBfy61eoiNL7ebdHmglJNNrODjTam71sz3o74rbeX6poPkkoVpt7qfqR1Fb0V2i5mJV
VcW4DRtBsYk4k574i7PjYlDU7OFNd2x2EmrEUxyH7NLODy2IbNI1ckJYJLDSNoTvlFq1NlTnkVyN
XKbMA40KRtxypPh4DWcM+MOEGAD37GUvMaty0ncr72dOqS0fhx18q/mcRcWdU6cnyrGoyJ1Diics
1bIXL+Zq2K/cQrD7KUJ5cEPewyPeUqfuWVjWzjTSO93FXCLiK5c/20rRqtfOIeR/9Kf6gcAf/Qfi
uqovXwaUFljXSXIZsmDdZPyQipadhgTzguDtNuH0rFv9izcAQs0IdYE7yJ9SdLe5lZ8GnDe+ocww
GKo82rsmPgCt5qjtTMPgQ1vPvVWqxzogq4j2Ueb4qN+eAVyilvCcARG+fnIF3mozCe70IPZLESRb
t2ubDYHAJ5HJIrmq8COU2sXt4j3+sPFqjkoAsa7hCjFxXcpDhHw0AKYz4xkskuKXWZr2vgbF2JJD
PQcgAXuDuK8YwF1rzsWhFURB4HsmF9tkRmjrJkw8jaM8BPAKyHsaEFXZ26kehktQteQy0WTeVjRt
Yq8S+7hDUpbgJ5Rnfo7AjjSTjMLuFvcYZxfHpCk7mi1UhbeqpWeqC1pBoRr+UsL2BylSM0CVu34w
UIKXPSlkAoiNmSKMR3ZXWFF4MWb9yVIrWG9Tmp5IDTka00fdVMo102d2lyi7DIqCUShP+gNNuVVp
IclFai8DKHYUClDC5D208T4nYEw0Jzd0UG1T73/h/HiySXoilI0dtZhMbHmcrHSNsDLDSe+pzG8A
Tsc7lV9skxpesjPS6D3RyissJqwYzQB7VJQz6Xf6RVf627lNTp7g9NYF9icz5l1TU6z14gtNcX1t
JTai8ZSrkRKEF93Wq3VXu9dAhUttCGiIUOToVtnjnRVbkJczaDQocvdGUXino1bRCx45HE+q8pSB
416F0qjuBQgCjfhFbQbXzz6CgK6+MuN9HlEao1zsAL8994CJ1j2eviyNASzZd+Nk7GjMpSjJthSP
DHT209kbOMRr1/MbQJeEe3fvdLc5QAM2VMIh2QdA/6xcewJt3t6BSgeiVOpkawyHLuMXgkq0Fd6Y
nDQV7bES+KI6D2Pj3YdxOByEuSpjqAO6DX3TAZ055ATFBN6wT4jFTekoZ7geEpIRJpu8rHYw0g1X
qKOee+16yBiPQxv1Cx1ybtXmow8MklPfHD90+oRCP7cZTdcKPczCmyA5NyEOTeLFmrp+CrRbZyaT
dwAo47wb3pyuJ6OntIX/yIB77qv2KAs/lkUviiQIK57kbqvIpmV3snodSnx6MpXXaUidXWgMHPWZ
IvD4Nm94vQgnMeZHJGsQb/HIF0U6oC6H9MS1a1foKNsH13rDH4HZqToNSoaaeMSIaow5DP9+eHab
aK85RX1oEzGubciPXOQOROcodPaj7uDZE5jVkAFzHDkI52+jDkk646bKCzeGVs33GMypDGeRYq7m
UCWcKBivwUDsChFwvg4jbyVAgE6k0fRW9LMqZpxyTuDTr+WXiLVtdCgdPClE4dzMubqpjAdUEu6q
iS0F3gkX1MyWhFEQB3U1H7kq0Qnuag7BmGTSvHntUV/gbaneXKs/gHTSVipZzJ4X/cqn9A2lCb5Y
6hJnUbT3iO+9bWT11n4M3c8oTx+tXMbshIm6ah1MLU2Gnz3UrIfIecmZ/9COxl8gMpJQtCo+59bF
Ud6dMKp3ccfcYVJOyjAPZ1T77+qk2JCUGLeELUMxzqZlkUb3cd+cnHIG5BGEdO1xIccTJ+VaR6I5
aQ5d3wGGdYe5Kr/VDSM5DEP37E7uL1Hb2rrKwZV7fc0Varr0yABScK1rG8/EjiSqIZISdQICDrFy
6+k24QY212JXh9TjyIQOIDyk2tkHvfHgyFoWcwYSBq3gOPJX7cl/MbfKazHoDNRLrzzpMc303EUs
apkPMWcHxz1wRn/KZ3cD7G06qeI2HSEBZ/nwYybYBcYaUBgkQKijk3VuXlr4CBtYZjgmem9bwxe1
pbOhtDyoWkFwVZteX4U13lmG3TH9zjnuhl2R1GKjkiG2CmOVVDNDnoE4+RnNcNuN49FjHMSoKtvN
zYRiMAjZ772BQXiq7pQR9LnRqvsxyc070DiIXmiERnu8wm/wTa6NFYprW2DOHyOhIBTVtgALCCOt
qmvLBBrcYwHubtyarZyaDARpTu57nus0CElYWFc2xHNirZ4ifE4TI4AxqO4Th/hozUTrilizMwgV
RGeabDI4rhmIjZC25CYhlhrp+k9nDjNITwmTBSfItpVl5OssT3ZMG17rEgNWh+aArIQG1/bgrF3y
plbaXO+9QhD5jZLAcxB1T+Dp4BIjvXWORXLbqYYcocM/dov8A7js2YkpAAG+QcA/obLoNKsnUwjM
So+fuGMvHHS4fqDzHsbO/WG51vBaut5LLTKBISz7GSeKvQk6DbWNg9nXYP/KzKtILf05E85Lg7KH
Bqnmt6ENmK0gWawgpUNpG0gwI7qkoA73WpEQlGDmD0RkWhvIOetxRuyUxMpTkQAYayDNBOWU+yqw
auZq8ws4vNpXxwyQKP+lbSXsOWWzCQU0oWDsoq3NeEBMyPFdhGnrktqdFm16xbgOBrEgNR6uXTX1
PVFz5O0Q9DXombYLHW/a23OCRQozprDBeMQmAx1c2cM6hKe4ccgw9/vwTud6s8WoTx8m45KL7YJp
xkqlvIlYhcSCmXzk0gqw1YcAotB/unCAeoYckZP6A4XiTCbZiGHaD2nVcugDXJhais+Ze07VGlpW
11ovOdOlBOYQWYrQKiwhiIRDwjb3eNZctc33RmypK0FbbBS4Zu0EYhzuDhM3vrhpE+x1GZMPzmQZ
Vn/LmawtqXIE7OQT2tl5yFZzNNsr22SW3LvNLgetnOX5tJ+a5C63nZKE6fHAQQ2zNEDnm7TOTRHk
wHVHkhRsW107lejvEhIuLJmjHjkmnROBOg08ZgIYreWAYw8kEZizf1hY2hF7X7QNpuxZTcBO6Fy0
iKojZtAhz7lxo+AoyvtxaJ7d+D4yW8yakHi6MC3XpLj1RWIf+DdE2NirgGw0L+TPM92ZlJoRgVVX
c0ATGWmU0KHdyHuOKuDV9L3vCI60dyjKip2DZ9bS8K10AoycNmsoa/UcOV3AYEYTur4BlzY50a+M
33JNDDworzj9Kx7sT/r3O/kRD4ndvVtUuYB6ZE9iHKiGTe3eakPynpOcXMtCbIbuVQ/AHDneOUZO
bxkdHrfWOv2qSTs7BgHMKi4R9zpTkBWJqtXWDHNGR0RWWTN/aUUIGfMK7KFNdO1KZ15ZI1EKFIbR
4ImOy0D3NOvda66FOlFeDvGgs7iq0LfpCJQ4PayigcWWFVtPGA+JK3uwthNutFbWIKabriY/tgH9
tYlrQNeFoYW+0yXZydXaLwDx/3Bk/1/aYkOVDOR/ry2+/tV//PyntPjrJX9LizWkxQbSYluDm2wT
4vUtLdYhu/6tJdbREsPEJpbTctEJutr/0RIbFg8BgONxUycnTLP/Ey2xZkkx8z+0xDYYY8zSAI0N
D8/0nyxpnPBjX4jKuIDqWSW9QHUiAHyGVGxXYdRlaxo3EJxyduDoo+sAbLVpZJ2xARIipounoCTU
sbeobgDGAYGlCx/6SaUgHwXdwMRKIAwqdUpxijZ+aLg8Ab00fofgcT2Y82pW6XP1GJmzTivAGDhP
Ig8m30swEnpacRs0pbXT3KMg2/vSS7NTiaN7FtVEkGeccF6cj40RuXuRtLgrxvosLPPRNUJNyvFa
ElPUcK0OveMnen9QW0VlDmPhCO7G5rkNxSPHMblJavliQK01ivHquUHD6BHRgdEP45pQFXTOZn2D
8gwLBPo5JGzU3DhV+QGjHhwIjnYKdPOYqQDRFReCB/zqjacjG6bYl6/UJLtTTCZpKWmmha6+dLjb
E20+eVa2L4OwesNBexur02WuIhJ++1pjPj8c3UgHrcSp0R/V+S4d3gjBJCVOsxu/nvHmDrN2T7DR
sFpeQXcAgartwcZ0i5hsmM5DLcd112mw3pOcka1FQs5HkN5ahGgzzAMCBtRmiHcaKBKmLSY/dvWr
6zTO2CoI0rapGIUVW7rnwdYzf9oUstaNK8lXhn2ieh5cmQbZ8CKnxroZuHiR1nRj1pQjuESgo/CG
X04zvI1WXu+ZbPphEoMNJWOZ+bqzSZI4ouaScWEssuYwY+CyuE4Sr0KaqCOnH1ZJvW7Q4Q2ZnbcG
D0hMZ0u9Dr106/bEfTF0ikE7ykEf5/uZM3KvaLeVIHXUmAQ+feFd7GyiQOkQRp+RAcYM/BjchokS
XzKgLMDaIe/OifJIamGVgSInKwcr+NBzHLgT6mdG7tXG0bPsFsjNCYh+e3YeYPOF+7ApEZV2vyzR
BxfQJp8FyRK7RurqmeuAYWBKihFcfQlNYuhBKJr8PMFpVr0SmxVdGqJHVj2WqquB02nIQ3EyjHpT
EvX0klbuNqZCHQtq36OGJsbxjBPZFPm6CMx5o5m0Usw4fPJs5gweINqr16rVJshV8Ixjs4safDuB
NpJoy7+IDMHbRTFGmF5Jxw19oGxPZQ9HCxemoBHuLZ9679o6x/yQWT41a2zPafGCBbE5u3hi1o3x
aGRR91Z3xUMWFk+qqvSbss+svRePzQZNytgP4UlQtjgQdumAJwpczKnDDPUyxtAWCuVDMeKLNpCi
nqleQ8ecc4gbEKemKIfUNNSrkFOAYFacrRvnL7qTl5dcZ9aFCVCa+gABZHjer27uniNTz/fydAXK
NKdwEoaz8oYs8NKqbvdXTZvp7KjQnt2y36ZJhsqAsuCpUfkNJpKRNyppmpdYYaiJduJNt6rgFNbx
6FMqoAHQUKoN3BZuwWSbm1kZs5sAFvLedsAax5WZXaiLDgzXGcOFgiEaeQy9b5Fqt4nw8fm1HemE
4hWk/fQUGVRogDvRk5ud5GQUO0Hw3CJHf+zyck3Z3F73emyu0xx4SKkquyZs5lu+ZzsZ/BL6BEq3
p8xUJvk5yiz7a5ElyaWwgkPjmBxu/OWKrZGKBesBy9IIVqqwHtIwNmULBqPB1J+6YoTV1YLCUe33
Samon4cA3CqiIkCXCFKhsGhoRd4cl4Uh14ieY0z5fXtZKwzSZkkSxQv99fiEZIXfS0Ji5Iu+b349
c7nTER5bWh76bXV5aLTsaduM2u2yieUpy/1/bLFDdXs0EEy5H7qLj7fTpGd3XqRVFSSgr1WlZDWS
t5e15UnL4vs1qcMegXKJ57iNNEF+P/T9mu/7llcvD9BLgfsGrWU9YVGc18ud//oTKMvnWp7w9XbL
Vn5b/XrZ8i5fq1T2Thzu2e77w/+26e8Ptjz89chy52+3//iey8OjCIgCcYTAlPiPH2V560b0DzBv
GFR+/47Ly76+4PdX/2PTfz79z2/37z/Z1yt/2/zyOZBb0/n6/oRVRWC11WRAbnWFX3rZ/rLATdqo
/rL93z7E8tBy57JWeeahyiyBhnh8C6mdfb3g61kjLbyUagUIWBTJ0IRm3iSwLklJ4iJ55yYzDQDx
jKLvckUrj86ETiSppEKNHAd2l+Xe74daoWc7O1COf9y/3LTki5ctfD/6tZUGRy5W7u8tBhEw4woj
/Vin9QldWSId/XGPsGW1rCo1osKv21NMLSUqYnfz251FkPaHtHz5esrywPK6IJq07agON0Eae5wH
JCMgzD0El6AyOPWTcJe53qlOceBOiEGPy5owEbAZHY5fEwzvRs+PyKeusRcg2pfH+3KIVsupoNKv
eouhvdPKEwB+Llcp/xlj4OLgNt6apO2/nOYvzuSQ5YrpPVNItAa0g0xvlotJCpqWhS2pB//q5vfz
lpfxb8CggbONB74DR1adxqZxiDkuoLqOn0Xkia0Q0DGIOYWGaRrDW5DbDyV8ig0wbzpK1EOOi8h0
ESotN+uxXRMUVuzpNhgMcZDDYkOGB27D6UqaNUUIAl2lCXxZNHLti+2VQxrYkzXLD/M31EuVa8vN
qp21HWySgzLa0WlZ0FgFyDlxNS9Rh8HYFG5xotVT0kTiL13UJ8uCxvFKHwJnvwgaFmnDsuiw81ca
BIqqrBBheoER7+zRvhUSVDDRrVhPyCgJHqBalwXKPhuR1Vk0WszF5l4oFu1AG0F+PzPYbI1EwJnF
x+M4jYEVShE0YxL0Wkhcjokg5URF8rSy+/oNRfFFMCLhcsZflYz3dIExeNEB0X0jBeFu120gw+qD
A4JPS5LuFlSfZp4cc8DyjDJo86WnWbRaUrcz2CQ5ENr0pWYF7RCtMuT+YN/Zpxb2XS2RfcsaOV8M
skqLEqjRg0LjP2DPrts9JI1szQAAzZikLzhyMbSudqize9DoCEulw5vCENiHIDP2kPAGEhX+loql
i6t7kfx8ScLmgqEBw7xOSjV1CaOw6sDN9zT2kJ7GBsRtqd9cVEzfi3CSAnwjB5yiFBo+AJOq96JF
tSYXpp8KRHWfABtbFITfO+Cy9sd9E+qmDRm588qVZ0PPKcFKhtuGUSBcjcXDLr/Sb7dtJ4p95meA
kGAKwKH4p8LtWx3nVXTIoJqAfF70tPLrLTtcvshbF7nk8ogbIBHHnPytxPoWdX3f16aK7kvt8x/C
pi8x0LcqEvAGhp62qTfLUbfsQsva9+JbWcm1kuFqYkIV5mJvyEUogX/L4vsmGLo3GOogICe8kfFg
zetFevu1apijt+pdizheKcXVJcgvWfZqufjjZtmY25xMWgRWOGw66b/5XkzSf7HcDElQ3LFbHN3B
GOl3D/pfrTrRu5PMjGURRQ0Q9YD/i8ZPsDfNAilJ94uyk+kv0t/lp/u3cuA2K6CnkKQYYDTedbhF
6dexG83oW6bBESe7w+s2Vkm1SQa6B0C1tGY3cc1bvpDJIW2VGh1btW9WBZHR+YqiUrbRaXdzZAHP
0bF1JKg3elW/cQPH3Oi9Yx/jCf4j0CwKW5EKccZIzmGcPA5Di1W1qQj4FiYVYnlAdEtIoFQdF66O
jFcKor6OAkXdYA6h6giDfIPHIzwRPUuBD6jjsne0Rp5u4Vo8LmLR5Y9f1r53Bqc2iBl9KEbYd4IK
/2aUcyMz+xg1WKGegBziyIXCZFCp23S98G4W8k3oDfGRFPoi9DwgN7W7j9UIiE733FWeAgMjCzd1
ZtBX6yMBYEGzzjGF4d0cDcmpNYtu5zTVXZ3SVjMJ0uI4z5QVdm/cjngiN0KlDKm4nEF6p0TOM+vp
PoJ7rVXNwUiwEHUFQoSFXNOanNhMuqro3eXRpQUlILWUS61nd8ERECLR3ZpbA5hk2KzKYfMor6oO
nR+f9IhnA5splLdrlpu97zQeRAS8gq4Qj4O9M5j2kvwtt26W3J2lgbtZ3meYS2Ndq+ecVO5QEujz
MSIIGb+DTWhf3oA3FfI6D7sU3IYGVy1uNUK4VBW6pLxveXROItQGTfsYdZxr5jl8CoIsALgWgo0w
P2dTmYCDhCR3Jyu6DYSk0248xnX/ZJHPBdy2CCi4tyQ2pzNVS/kDkLrQ7LpUP9NeuhHUBXx1dhiF
/8IWUZ6iun/VmnDy3aH1Axi0256OxmrEDoL1g4NeLgpFCREzqX+ZDceiK/D1NeqDG9TxXhwTyX1a
IE/L2gJ/CjwNApTZUWPubxx3TPwkAndZcC6h5kqQzNcTOHoRc3w4YK22GGDpKgKi6KHz7NWg4foi
v1tUwYlVx8Fd1bY86cpFn8Pd6SmybLKO08w0v5STeA6VdmayDZl2djR+Hjt9RruAtCyFxWw48QTE
vHA3BkGMLmTAr90jnyQux4xh785K6eFrQ2vIZPP/ViUudy6qQ6WZTtj9I4BWPFmXgvBv4eGytjzN
/lY0LreXDaRxQWdN4w+Ur/3tecsqkIPUh2Tw6+u1y315MhzigrSjwvqRqkjQygzo3FC2IQ5vU9k0
VvJQ5Ol88WYtvSdNYN4nw30iMLkYOj114cgSmjJt4TGDP1ZHECreZzjkz3M10f0jso7g296Guwgo
dZ5r9BN29RJ2xS53NWyFGTbfiKAkUYQ63Z6eVq8YTwNO9R/B2MwABLz3cjGzTNSUgr521mbTDSsK
qchV1ZTE4n5W7mc9+qHhKnEN870xXLq94RDcOFEoLoGmABdL4+nDEfF5pmP2pFP72lNiwvvcW/17
qpyWxwcjA12NyO7YoxwjqLF7ssd5/DCjBtN3HjhXGKnNtWig38uSy0ekl/eFHmBozMoQx1MMH38m
BHl5sIE6OXbpRwModNvN5CgkoVM8iWi+LlvlV2NXjy3zAhx+uLGoCwOe5+1aV3mLEppsQyWIJTBp
YOcTEQ0quaq3pQorZfTmt1ojpqMoiKSuSUh4HqrosHyJqR1o7Texca6aWrtl9sMBwXj91rURVTQT
CgnQbsGdM8faCYXNRHWNrzJTU5g9O33NFTHvnLHVdlrWRa84lehO8am6KRoRRtuEhTqZe2fB7P36
uJhiW1LEYuO2DyftXBhQFpZNTphm+tGiSQrDa19OJdEK9A3f8gh6mdxkVAKyaBvDODaWkz50/fi+
3K9mMVD/MBhv9Ck3LrPdDqDKeAFR0Fc3U+snKoPloRkF+kXFDj/IUV6+u1mzOwHtsw/9oHaPcTrf
LxscKgtquuW212iqIAiifPj6Ay0XerYaNUwL08xvui49agDCvv5AtTlBxBjeZ9rxhBJDytZVx6Kd
k52Xrc6RQ4yF3MWQ5AQ3y263fHGzRllrlfq9qU7xKXJTb7N8/EJjeKmTUxCXyHxzdUT6VJmHyCm9
uySkwOpNRvGj6Mwj3j/9ZXRnXMK6EoLPEuNdOBLKtDyjC4sDySjJK+JgwlMnUR8rTkh3jYLPOkT5
+iMezV2A1OS1iwvPj4x6xjVHdZS8AQKg2NGW7eRThyIqi94Ybel+EhruUUObezvhW/7aDlnSfjIo
/VuGUtVXHLRoo1FEt0KQt7y8U5iXG/xKwVvjOaQKVflwAput3VAmxuMuvw/pISB1pvY9nHT+7kDn
Qu/m9Q1xc+JrGzZts7y13Pe5drzNWGnJuSipQ2cRGbXLu3R0ZIlbaj7chvyhJDPbM+oN9WpJJfHy
LiPnAC9xP7LSHTcF8W5nktiqq9PQ5l424fXEdBjZeXmCWnXNxmlFfGlbx4Nz2wH1kz8cXcsqmZzP
vrMRV9lOc0nddmYX1Ai/7JvsR/ZfH6ikSz2ag3ExSLm4ZLzXJhWD9kld8+vz1Kq77hQlupJVEZyh
IHSb2gBJmyun5Z20uTLAK5ftteqFeu4CZNYBIMOP3nxZnoC8eloLtTavrTZVZxPf+aYNW/VaQjGm
xEyZWqnET1o6lCKHVr1HtlJxbSOTgFDZ/n52iRDoNbv+SSwHIpvO/ADeqawzEo1ASVnlqeAz+j3N
+2elDe+/tuZFD5VbWs+Bkik+3az05GiKeWVnQscbucGHy5+1PDU1iPAAi1XfW6XZ78uUSFyDSKR7
QNzwvORnAzi/LijOftCbTzZVWourrpnDKbUahOh9BX0zq2+Xp3L0PHaqaJ8praTblkPiWM9udDOU
HnG5atF8GsBfTLlVg0ntym5t5U6bJn3P4AnKnG0kD4D9xQp9qfiJj5PWdq+8JwpRBuEmQ7N1jciT
OrXgm/045/AyZ/O6/Dy27qJiE/Gz2bSEV4SjdtRJPbwZG0Vd62YlR0YvyzNnmJZSSafdjQFZO8OE
LLPtxWns6u4BswQhXPL3nkLAOaY3vStJhb8SgcCFeJToPHYozbrAiV7nLr0s38WrvFe174wnJ1L6
7VwA9AF/qd5ogEGQXbLDaf1l+YFqZnKYeGdx16MNPMRRP+1IC7Qe4h7mx/KUwA63Lu2q90DlXA36
cbg4ulKeA1MrfCtu2lct107LU6nUfcQRSXBtDlMZ2UoOsXnEm1Z47p095xNgGcP80eXC1z2hvKWk
CmyGtmzOiAOiq5UQuMwgsv3M3bupy60fo0KqRe85yo2BvPZY1SbygbLvXpBOXJZtkWf3S0nC5JH+
AurFsRvB8nDpdsKu5NrGNvrYwwkaaK+eNff+bEfjKZmL8CZvSlwp8vMsi+VmF3rK1VXZmTR5alpe
Jl+/PMMIj//D3fr/4m7p9Bb/+974p/ho0n92x79e9F/dcc/6X4Zm0vOWwcIqU1u29zd4SzK5QHTb
Bs1wx4B69d0sN+iIG7qr2jSwYWEZv4G31P+oOa47vOE/muOuCWxLMw3PUQ00MeYfoK0M+rA6BVF/
LnqzHSH+Ad+9LASRQA7Nl7XvxX9+Xyj9kN4yPv/vN4OyBQR7SIatudGMPNku71UuPu3llb1J0753
YnOqcjIFs7tAEtAzyUJ39GFXA0dPJSU9Gp5Lt9QPxTxAwZQkdRekOh6WA9uqVomkrRdg10mLlE3q
qgaFSNtfgcwOqtuKiUe1u37HWWM1G/28G7zqMXAh6XQ0UgWg9xbgewv4PZcEeEuy4IWkwg+SDx8A
is+S/hml/CGTBHlPQjBaSZWvoPzqhoDyHSgQAUpM1SJQVurE9D/Mnx3g9IOk1JuSV99ht64mCPaW
OqjrFKh9Lun2ueTcE7+2mgDfa61NDRMxGO+DolpPt4jUizWYgYsnufmpJOgHrtPdqJKq38azSrkM
M8VEYGuiNdam2TqSxJ9IJn9bFc96Eu4b2+oOptL/GswIjPpQPKSkC8Hohu0fSMo/gKRIUv8rif/n
j6KLfExlLkBpDO5+lFkB2p5AoMpSwFgNxRWwmIdzb/QLmTFQTD8DmTnQu6QPmDKHYCaQAFjms0fB
fl0iQPR78VgQXUAkrbo2YTleGN6MZCFktyKqo13XbmeZfCCIQOiJQpjt0tqaZrVrnPxurty3XqYm
mDI/oQjRbggG04CvZLoCMQsjcQsusQuGzF8wPIMzbT3RFGU/QKz/joY33QQDuQ2Z/QzWmlBImehg
cjledTLlgRHqOiH+W3GwMxTaNWDAgpIW4Z85g+KtkCdM9ToFmomIHJKJ99HbMPmLKtLRkNHtqajQ
a+oPhioFZeIPxWHInal5RdmeGbZI67PbZ/nG5IBcaakoKDMwCIjL6qbKPXtDlUFhl45qH3j1DbxZ
m8jX7uQYOM7o9wCdpgbdD27ph3b5DCePEBSYvduu7wcCBgmRzQ0f/bRv1nWy1mfrfpw0rqZRiYco
MmHKIUExRsFli3xR20GGMXVlSN5WQB/aVhNf1aNrHs6ovzNlTzpzt+ajRhutdj4zkX9Gdbch6pcy
qOncJ232F4107OEW5GKUxbY1geg1PwqU4iuHWaLfL5J46wAn+ycWkMA32juzN/Q1spQNUxH3TqMR
rYfZO7UlX9XGzznr36KxFnsS0YjmaYsPt4JK3pD9qRjGk1thOesG/itFr0nnaU+K9zlq1YM8v67g
anr8aSYAwOLi1cO4bztw3QHKAGUw1V2B5PXUBvEvO83vOT36sxcmu5K2jR9T+lJssgoHJrurwTc7
41EvqkeRMoUmvhm9H72er4WjgJgzX2LmFUhC9dtE2Hdpq3iI9qKa9juwc61zya3XQbAr8a2T9ruB
pA4kb+ppBrlHLoJ5HEuOCScZ0//N3nksx85l2flVOnosdMCbjtAEJr1h0pMTBHlJwnuPp9cH3FLd
v6o6WtJcE0YmfWYizzl777W+5RIgr4G9OsdK8thm8Bx4d6nCvGEBUDTpXigA4XWZk3GmPFY0JObo
RZtxBs4tjYO4IkCIA9QxpZfgRocAGd5GU+gDEbw7nUDPbXksX3PQq2clGy9w6Lg05GrXVaoTtONd
lQaYCYLG2BkZYahG8sR0He2MUSou6L1zYJifkFUHpEm70UwI3vYbAzSseV+AytsEqYw4vzI8rZsj
W1OuRGmZaLF01MOJOXmCRvaYiuD5hkw/v/qV5pDtWIoV0SBy/KZaPWBklMQBwZvIRDG6tZPmhCpA
u8yExE7yM7LI7zLTdjqKSQ5URu7Jqvpe+qPTdGeiElFdKy6Y1dItJz8FL6fdqaiRJbxdEZnXjjwg
rW4SLbsodXQv6Z1TTcRE4KFjcjMLn51KjY/PX+YU3BBQQKAwLeUuckvTust91++pTdNirpk1wacz
VMTWwqR7GGyggHf0AfE7yXPYugpGJWci/nl5a41zh4oadYCXxF9yBv9AUw81HRycXzmxC4XwXQ39
KwsSn43JRumkUxEWXyVdEjaDU43N0QYrSMKMmt4skRTDoDhZ8YSQf/iJZGA3eVZ/h6Qc2K0/sFW2
P5M/EX6ThI8x+qcd/gK3kIIZMVv7g4VxpP1rAlAx1FOklbBeJC8xMG2Tn9vRYUWhjLQA74tv/sxt
hrAZataQoLtuWuY+Gc0KgZgKydJ4dlPtKhqCflFonjvTGBZnrIOfwyjf19N0oi3V7Tm656fe34Ce
xq4pp89SqxIdlSj9ts0JIIuj6Q5x6hNlD7yH2OK9gyVHm6HfTT4pEDqC04l875aCoyHP3fSB9iQa
mSDtaBCO821FeYOMVeDsQKy0OKtHCzi1l5vjWzugqfdr5cOvfAcBVuUEBjMMC0+brEangtRjmGzR
bcqeTTkgliu9M9S5cgwxDbxk0n+0lL6TqYC56uXepYbnadKMe34l0ryERW8QY2RvZMAj5j0lQyWc
+i48iqWFr5HUkJ0KMxftIF1jlLl6VU1Hs70fSk4ZAO7dvsQwn6UWUz/eT3bVQdaPih4PrdW4tDa/
q94imA1/06CXr1mlRQ5Jrj9WL9HoFqtty5EOMBzCbKsNdn3TTG6T9cMRH6Ej0q201bqvOV3UJhYO
nFcN3juzQkKss7BBWjtGwdI9T+oFou2hOLYcJenvOEeSUjuGEUo3YKgKy7HXRMOuNccPxs+jbRaN
semV4Ts4oC4wdk1O16dAvSSjiNuOjdEdOSsQgJuqJZu9RVi6pAAIHNXCSZPqU0JFvK/NducTzH4S
xOxYNOZ1auXBmckvcLtAJLdSkKi6VNpJ1rydCBra4fPZTq3YOg0vFgYwhuCmWrriFDOrUWjM8fzF
QImqb1Seoc04Fml8hM+atYzqHa39pdIIq+8rMJWQ4uJtu+izWlp0kpRjMNRFLiAgnhCis29jUhLc
fx1r0U4coq+cV7KaZdhnUzbsDYZx2BstMoxGf8Izg5nP1AI8TwLDJ51h4lRN2pZZBvaiAOlmnDC4
4u9aw6wy6CM5UhTxHTRDnrqtmuEqGcWb0CglzJyw3dREM277OLzPIQCeNKFcYJAcGFS9O3MNcAZJ
9xUQWK/CvWaXef9lNMnXHIufAOsf/BBnaKmOCwm9e6/C2fSmztQOdZy30PTl0NO06QkxZLzT84wg
TV95tGZySAvM2A5ifs3vv5g7etA9CSvt5sbumYZhfgpJ/SRVVI/oqCjdL7kNQOkC/s9Ajm/1UnjM
MrO8EVQU+drerIiBBD4P9dMyz1URFW4ssZHPQdm7iomFYFaC7tQYSG9jsYL6ZtQu7FLhmE5IafD3
XLVcHLaaQTTfNISkc86c6dHJ9Y9EzFyLur4Ao8SqoajFTkxVLPPsa6JPOFdI5DFhgNElLjD2zfC9
sVSQcacLWe+IJUP2sKg6nHucbBQdhUUMl4JFOSpPYhz0zCurb9FCxdIsAML1VicPV0UTpb1M92BT
GCSRjcYADCHUFGyew4swZSTEJ9NJhTlAC4Y3Numguymeuv3Atgl3Ms23sdgL8N/iy5glCnkcy7Hd
sATSFzjKyQVwdCHwz8QNjm7cl9qGeAA7Vid/x0ZxqhujPaaw4XeNP9+muPd3Y+Ib9iAah9FA7pcQ
QXFoe+M+7UvCIBF07v24Ep8zU7mLMauOEimWiRyE2NkMb0KY2U+icuzKMT6jDjhnLCSIYE5NMYt3
I/4sRZrCE4lVb+BeSQtTfX+XjMVj1czmMSurB80qiebMDXLq7xvRnO9mcY6Q92bVBjeP71kWPNlI
1nUnFn1EleZM0p8uPIjZAKSIymKT9xE+QFF6aWWPYYRq1302XAY5L4iUOgWIrZ2ZEZmzhvFlf0/k
W7P6/ulzDDZ/RQEnjjWbrzR7tkUQg9gY/qTziaXh4kYddosn+7BG9BGfnMBy/ft9PK4R7M6lfpAB
e/bZVHl5Hvz8jqRb0+jWD0UWTIuQQUZ5qXxErdI5eq5CLhUq8kssK1tukj1z+H2/rT4C6LLeilaT
EmFJSmGv3eFSdevQWDlbf/sQoaMVelynnTqG/ZGFXNvRiHKMMYM7usogMtVHA7jehPZuep3UvISL
GGWVQfz5sCpC1ruTgHVV1epN16BNp7MeOKu+Yv0d6weRhZ0CxNj++dTvP1BXpE/1IS7GRW2x/jZ/
cVETNsRk9M8nLTXCNE6mzR9pAGctiFfrfL22gnkfSKe/ILb+QpRah+vV4l6bQuG6ztUpPLAftc2o
b0f6B8mS5Wd1fsbTJcyUqL0EXGNJ9WMaTb3ByKo9gAWBL7gAdkKULkyIl+d/UcnopwQ/vkxGISdG
H+cfERO8SstLtd4aM2WWvEiAjQqRdE1lXEUa661S1DBZq6Px2rGCEw7PyFhfAGlFif9lN5lwuZYo
yVWksaqOknyJwvkj2uB8ggdZUJwxKOrDKtBYb6l10u00A6bwItdo/q7ZSOtW9Vp5fOsXLYcvum2b
hb/jC9eLL5IQ2kVIcrhAsdQ5ErQ9Z73aAs46krc+cF6k5UIsMZcbSuJFyyNul0uts7Sx3DF73Iax
pG+DJERRt3zQFlkOudbVYWh8QCskQq6fmmeDdj9lqJ3kzMgXERKG6vKwKpOk5dZ6N1fL2huV7gtf
SLuxpvb2L2ii39qp5UqdQiQCibXQoxdJhrWyVX+rM1aJxvJhvTsLPgLsOrcAw2SU4dFSiIlzd6KI
8zfrhSNQMhDBmwHm0OE618sjWB/Q+ljG+65YMLar8mhaU2XkRXq0SqpiyCZbFCmHNWHUEEheAvec
1sAHYpYS+V5TBym114H8nyF9whvFxZ4vIVBBRrV+4D39t1uT3rLg/7m/fllcP4kDdPCsiRr57z9H
eroIFWS533ZyVr/+02+bGyXbIxsYyyXOpFp0jb9vqpXFXF7qOJssn4x7Qi6yGin2X76TUU4FK5cP
6631G/uRfZjuzcSIh0tCjjuv1IhCWu8REvC39CVLqV+rrjUIR+a7alKGJU8MxBznRqm5pYBNIy5w
wSocZ3/nNa1Kln+6q0v51tJZVQaTItX+8+sVpRFcSJCQCZekq1X78Cf4av3csHxhvfVffQuUHW3X
56zoK6iZNhOXYUFSnScEtQ77N1zKbDW7FkSds/eRti0GATRCbI+IWlcy3XqzmuRzZMT6xhrvignz
Nap76HR/cMy/uby0cSt3rhbYc3ET1lezW160v9xcocxkfe4MxhZb0MIskr8TfgorV3cJsbBrHA2y
U9MrBfGFra88/Pn317tIetB2LV9YP4RlhUG+Y460aMjWUJzf+Th/7vsDgWxmh/R+eWRros56K2f9
HBHnI3CSalfWCFVeP79+0Jp6tMl2yTEYTlR4E72/ZVXhDRTWu/Um08UCzYfZOukasbrktcbLrfXu
GKActrMl5qlNP8JB6vd/oMEETOmsTQtEeJAEXB2kPv3jRbjcXQPE1mtSo/+Gm0e9+8v1vd5sI1qh
CZEkznq3VBBQpig//vJ965UtttKFCYmy+cvFv37Pn79RSUC/8qzEd74ElxEtwPspH5foKoglv//B
9UcafQkbGBfklSkOsxuvSK81jm4NoQuXffCf7q5fQOJvOP9/IvN/NZFRRAu333/nVhz+bfeR4ZiN
6u9//7fv9ZcuCSOEniw/+bexjCH+hy4Rq6eroi5jf/zbSMaQ/4O3FU1BTdZxNEpL4Mn/9i8yyCGh
RLPY0BjokP71d/+iKv+HbgFAwW5oSKSXiMr/y4hGU/5xQKMSRcdv0k11MUQyAuJ/KH993Ed50PzP
f5f+hwpbI6iYM+8WLkUS6fTnQs+MPOGpOqU7ggZneVMZB0Ih4d11j+2H+it4bJ8J9oBRhRHYnzbj
TGnz0pbHzt9KwHLyLZWMBo5G3Fmxm8FFAu33lLSYbPbEj6Vbgjk2+QfjFoR66Lsy3w2fpK/qaLnG
ntCl+LfZ9tf4n6TT3P2Odfm3HGdgEeXt8l/jA/3rEOr3Y8S/b2kaK4Vuyf/4GGtfBi+amTOsVOO5
k6T7sCMAZSlIBsaudfcjCIzvyyR60yLp/i8XxH/xx1VreQb/kjWz/nWVVwqlsmiImvJPfx1B1Vih
95h35pM1HMWf4r6+kokgvreb7IftchH6/RgP6n0BtehIDyR5EDbm2XowiVW/VqWn3qT6LJ1YkD+y
y7xPbgkxyBfG78OtK53Giy7Th6nS2re1ByPezrFb7MZfxXN4Uu7EbWl+BwjRPAHhUvLNzq/fqW8o
WwtAvaSh2Nq5zezZsBFG29TqT9lTDzxB2ZP5nhkeGhFlJu/VQbxOZwrqRnPKTlAKvka6FDv8hGbl
IpRkkzHd+qG6EIYrHZuteVDc7L14kghz+BU/8nA240v+M2+RjkSb6OzvgKLRkuhJhN0NJ/KYwRhs
4u9pl7mdO08eiJOktH/kI6OW1iJEQNgjvGw+gXR0hi242ScN4FF1hX393ptuJnv1E8ZR3EWy7LHU
B4+Lqv/Jb7ZpfJvuZsMJzoHu1OZjcUu+8Q2O1GTn4lHbzvfEEeQv2fAoDjjEXJ6O4DS95h/6ZiCf
lX7yT0xP7qyjdJLA/XvU+AFVqrkZ4B+QVxUAebATFafba0+cHSIqDmvAYXLxpoobeF/GrX4fjvpn
cedf2+IiP1C5M9bri10UYBJ1rPtoK1yAIl6CQz/vgjv9CHxhwniAadApP9JDZQJJsMNb4So/sRds
aK8D9RJpen+2sZdgCaa4J/nY8V9lbIHFXfTYhmfzSGScgV6L2tdrvfw4b9VN6JFLBBGbLBztTfry
z3Cw9fP8ClrbcrMr3tT38CyflYCntildJn6gG2i7+rT5t8Zp5LhJjOTRfLFiO1fJMHHT7/oG+2O8
yEShXMU3giW1+2Bv1MyySM8h28wZJMd67HkmoLa0WFNPTMPkXfzR7Ylivcr3JLmZT8GnfumaYyvY
0Yv/ZN5o5XNpAzxqXTg1yl6/ZNcBA7KXKSfj1qge8L1yl38Om5wU9l21S18tl/UEYQJDx7N1Zz1j
pClQJJfO6LVOxrvDTr/7C5C77ijHj3HhVFd0GNdmmRKii+AkQd7aYXhFiGzcVICM5KCRLuKmXvuh
7yKaQ7bkWaEzI0J3io110w5BZ4fnpnR0Il+HPQR2Gq2/sEguD1Df5J6x7zGDzzyRWAu38Xna+eVO
NezaqS9Z5tChPiexIwGKeKJHOYn4a+keOJ3u9vh90TV+pU+hh9znDeRZupXtaTfeUfzoWw6X2j5+
at8ndzftwicS2Zn8UlQHV4NgjNbWHv2P5kdAdA/h6dz3++mFc7tHm8q6dQA4iOTeTvVehEe1HQPa
mrZ5Vbon69af27fwEOu28Tbdiy+im9H+t8V76VoP/4fFme3vH1dHU5I16IVk9Elsc//snpfTGXiK
ziioIcwjp9UK8e3FjBr3v1+G/2URXv6MZiFQQIeAnn7ZIv6yzSFbmjrRl6qdJg2Py5+wpnE/BeM3
/Xca/FlL575ii//7WeC/WPpl+V93V1NSZRFzhK4apmqJbON//bOEM6v6aDUNBt0lkCvyPW3M413J
udXOdUV4l7TGpgG/8cvnOLCQJpgfzLnJx4Rg0zPawJA1PRY+Ft/ZlHmrMQHadBqtxUgRT0k3Xkes
RsC+6mYjKcysQP6onjnKJmJGqdzMZMzYSdVc2pElI50BhxfqEeNyfM1npTqpw4SOOjYOib7xq6Z5
lsuOeGiDrGzCkS2wjAWzPnO+bzPqXK5yxo7TTlZ6IoaKJ2YR3UOgNfLZSnOSu+mqZokhUPsG5d5q
mxNjsojeORuZL5ZvVl/sademQUY0vfarCwanyiGc1bpA8jD41SLDQ98exCyRtoo478m5BN0BYHdp
4uLO9QkgxYWJDyFyBlBiHDX6uyjnIfCytywHpp1b6EuxUOMCBkAI7+RFLmvBxVJXusCdf7q6TS7y
AEwhKsSHRPfVc9RXeDBm8ooLmbTzQhMYsU47rapvekqErzhlBLoy5FC1XOGfNH/kR6zQrKk5yi8u
Od8O0rZwYRpgNRNmQEZVRgasmG8EmfwBJRaNc9sYZwb4MIDFgY3PUK9TrUxbXVA/B2tU8Z6DUGeI
6TPJ2/W9jHCj1Zo9IxNvHOI7pRB+WTL/Wa7NjxqRX/y/dmFmX3Wh+jut1NnPZvka9+05JPvNaQsd
SGykP3cRtE+V0f1A2h3CRA4JPaAYbCiAI3T9QZuDB7Gs0WhIFxHQkzBpd9L4VY3a/VwKypZ8shdE
5M/lSHl17cQw85qxuR/D/CH2g0c5ar5ic4QQyAU8qx1OkuZlua0OHlwEc0nNjTdaprjBuNASRYGH
mCBVZkvIiX1jzgbXVZVdVUYPn8Wx4tQx6sFSeyId+CwIUBRUi1falA9FXAhbIVWFXU0KVtzTllUS
kaFANzznJQY7c8CmWwbmRhi/obS5opA+jqX85RvTYZhysBoWXVYx2QpJN9nUX5SYnX4HPSSwJ3aG
9kJUpz0RQJry7KTzGSmoW5bBphseaOI4LV0suAVuialMZRKRi527vGaiL2zG9NtKg40B6k8JNXfA
t17PTOvMaqfe6ZgqMw0dKfm4eQEXMyEsOuscTYL0MzLHrvcd4PG1IS29a73gGLVoJxy8cu07hgU6
Psy9RlZI/2Q2wwlaEIE+4kYFJrFAHhqkEg1HtH6M9GNm1PpRwYK7jbLsOoVaDKfRN2QPnDibRt0p
J1/ozI7Z+mVG3lsQgqS1qp8iqOndKZeqPWS/iUlrt2sSMKi2hrIe+WqNBgBjFx7NANVEXDuFxjgD
nz15Tax8NEPNxjV7OSCmrj9IXUNQIVIj4HZkjUpihCk12hgNLsT1gz7J8iGNas5sstWG26o17/wW
PyrOyoYxDcM1dSKqZ1jiuxH/JgdD/4iTReGyfioyX3LcIwdYhKA9l2/SQiv5fauXf/GOiI+zljN1
CejRZhUWoICwDDtsU5bP0Up9+PjydxXIwkaW+8i7I7KO4f91vm8YA5JD3dnlznSbc0HmhR1tMa9w
ZPTf5Kd5J7/Fpde49Tk9j2fpIyWm+Uh+oW65FkFeNmt38jY98N6vTniHxp96K3lMPbMT5IU3u7iF
pCm+oTBXr+FHc1I3I6kXtn8pPklAvyMYGeiq/MprpL+ax+Yh3KmgQaE3sM5fjRKDFRAV6LqkNvFE
LUqGQXXrxjEu4h0iLrLUAvQc+G6RJAc2zSaiQKQbPudlfGLXbxK5lMaJ0Rg/ZnBAdJhuaZ/mnfll
7qvvqH8LgUfFroqXt+MH+58KG+rzcCL/GWaGYKH/59TjJK2bXqyt8Vw8cpAP7kx7fDa2xla8Rluj
dgw2sZyDhvKTvhM8njvm5/wez7axrRqvkDlpM1Lj2OxKSK2P7Q5DLMiOBbN2KFA69CyglmPGF7q+
tbbVJXApXsBQfkAAsiFfmCmg0hwldc+wb+Ld1h4t3xHPdc8w2tNEG2NdU9klMiZaTLD+0O54g36n
SWDU3ORWsTYdM2/wInMTCqQrsyCwnziQU8YKqIkTlF7wkrbb0tU4nF5M/nMoWntyPutXudwqYI8H
p5gcuqyp5gjkzFxl0qL2fDhj1inA9fi2Zm7Mytbd4ZXnOOH9hY4YNpmyk3k+dETKG2bODHyz3psE
u0Ui5kW3gmeL0+U3kASlPtafhFXy8lREu3kYUuC0pldLPyT4ugLGp/dDvx+tN+HCEmZdNO2gv8E9
7XdcFpmw5ylesiiDB+OifvXkvSUeJRkEi3pByWKw4sxoPpJehl0lvpjRUf/SPOE2P/tX6qfmrQYz
nt+3j3A1+dvBO0ff1/xU7vsvarIcFdy3soku+jn76ApHVOz2ZXiKRoesGevC2wbJdrEzB6ZSTvFU
buqHkFKLmfUb7wDlM6NYi13UBEDKrJZy06melrhDV7skTxpH1dkltlCPPav0YLO99AZwlV3J/3/g
/xW7M3Qf3pMcoYgBam1DtJFKOVVlG9W2epJCm54iD5Nf3fd3hfQK2puARtM8BZobJR4dWZ5Eg0Ly
ktSOdpIqzzj6B5MK1KSu4ZXa8DuqxOUFIlLTf+6S52DeZrqj0//rjsKnmnvRfSChrQYWuK04iF2s
60Lkw2Mxnsd9f0oIOAw2XLlQLwQbz/exw7t5aA/JOQ7cRTjwNVlO/Cpap/TkExFr2LpPLKgtEo/x
ifnQp5qzQ84mgW28cl0xmCZxkpDWGvzNDs7ZZ/cZe+qOGMnmFO7y0TbwMb6m21Z3OAxQgBE7+gzD
Lrm2W5/gxQECLi1YW4BTLduC6WDIwwoZ6N5wqijIcxcDGlcNJSp9AS99rwUKF2dED3WjIkd/ljz2
W0551qNpOd1LwQln3JqOsicb/FXayFv9Kd3SzHmDeDWzfezTc7RRnnL6Cp5xOsJMmB+GzEP0BQjv
Lr1Rz7y1m3hJTlDPCctY4JYunCHjCxd2sMsuxD++9q+wVt55DDcqXTPfhYd+2892UPKoETPOnrWH
QjteA8mZakdkikjY48W/B3TcOh1VHRoWl7K8vW+uwlt11B4YjbavJtmi9nu4b46Aoj2OCTfCsi1c
qKza/UM8bcwt0x5/b22sT9nLntlC27tFbnMaN8UluNS/wAtMyHnOSeRYV4ZrKsetp/Kzc7XzIj54
VC7RU3KEbSAfAuWgMs6ZbHlCBLFLk1PZ7kvxTr+pZ+OheEZ3xgGTnIg8QAqLdnOH4wSYIw2Vei+9
MhWar5R0F3YYWiHUiNFna9mtbMPRAsncGK7RAXpysswt/QPPOyLPV2LC0Mpi/HuVFE9hPn81L1rr
1DjrhS3T+1DYjdKG18kPwVQRbnwTx1OBDzp2KFKhRPrdJj/TVhkQTxQnqkrpq6k+OVVY6Lrak3oL
H5lYmra0MW/y1nrAq8PYEVRmgKFjMWQ6EXEjdr2H5wNmczxFxCl4pnWpLnXIhnTBpog+1PyBJYUc
QbGDl/lXdlmXOdULDtk73RW89tI70gCORZY33WVbchdvQXRQpE9Yx7F5C4Zz9A4mc0iP8zJhRDVz
NPHxkYXO4t9NjOKO/vDY4QoLhB8kOFvT8Ir4jvXHQvOXWo/JAY6Lh7PxBRElFcFwTt/oQCiv0pUG
SK/Y0jXdz5vqJpE8yHnuFryzL7EYKMqH1W+QxVyL+wjh0q92EzRO9iKKjomfD88UTwAkYbYy1kfE
IuzDOujgp7F8CkxO4U6iba2F0EgwwUZitXuL31vDSa4kRE+38dX3iS6mG+a0e4UrNgbrApnamzvb
fw8IkSaBQfLKz+qpeC/8k/pcRvfxnVkCR9tpu/htOXiisvoY0UMzDolcFOPJISbSazezUbxIO0CL
286ZMhuNbrUTt+2e8rQ7R4j+6m0lb7pvU3NbYJWaCypMhAT6Zj6I88V/yHdo4N66b8jCJaeAx74g
99hWapzUdnARvezJEB3/rrgh87wvT0gVkw8U89WPsuneS/obP9Mh+5CVWwYXjaIOD+q5Pw6AeDmE
P7DnRTew9He9uNWifXuIvOldxdv1xKqOXDPnt9Ibu8BSf2CWyi6i7MxnyL3oLawrDaUPZSN+c0dC
CRXAmgUsiztw6yNoqYgKcPxHxmn5UbsvaZaEmzC9Zd/KzCnWy741wPPJbbaOibTBnZVvFOOC77S/
6/W9z7Y4ie+4iigVPvtZpDgRCbx4nXGyYf+2mZwXDcpuOlgUtsh+7WqQmbshL+IIVEU1hbpnIC9t
Yp+2miTb6hmDYPqKYd8/18pPU/+qEWXc8ZigYkNp9/fBN2eY/IpOPLoR6esHTsop4WC0Xl17VuKU
bwxReeHUb3BFjIG1hPLDhnJLMiWy8sf+hEjr1/COFJaEjvmz+qZqROhX1I7/0xDjzEYDsNcE1Wdr
L8Fos2eJuSNtjcN8ntzslG0zTpfuoNvDJeGYUWMBV7co+KTeRdLc29Ul8lATgcpRv8Q9R8Roi8Q7
OKrnakfDj+Wl8oJL+pbv4y3u+OazKz1U8+FjhQAPnLLNTnE1t9XFNI/idvzuv80LV6UQONnjfA7P
+S/rMbi2Zyzz6qe1j57rE848+ufV8zhtpvxHmu8mVMypQ+k1xfuc0Kx6M/4yzG3JmMKilIEix4VO
wMoYZYrTm4GMpmJCES2rPM9jpQWHmSo21AzxOASpdBzXL0iYBPqsFbZiA6YCukRjk26Gp3f5sH7f
emv9MWNAaZonScOi3ElHa4wQOa1fBllaHvzpLg1alA9xeGtECdr2qCBGE+0oZJ1pq0Z1TbGWPdQa
CkVVMG6zUgeADMIBY4RjaPE1CEfe2BlCyozMNBc/7y2ywiNyEP43pJjkVWfiBvKHtpsN0bL9vFLB
8TLmlnsA7Z2GWRx2zQY1BicqwWgxDoheQyAESGyRZpSl0ef0w8Br4/ZNSvTQq7pmeJAQHkdZnm4q
mQ67aHHgbhlsuZVP5mMq1w8NzkK38KGLoRbmWF0StUCASVoHOM1T2SUgofaGtKZpLvvZRonG8DmK
NloFmFmIDQliXwthT/HrDWJThAaIntwCrvN9xenIVEJQ5LFp1yOO2HQkKAZa/lHt2NfLZKaRYg7H
cEFF+qQn9CL5J2GjvOnqjEyd9SHuyGfKJzqZqhDfo3A+mKUBCIN1NKyOPdxXaU5bzo+ckIfCv6WR
/07uRHNoZQCdxUj5HLP+NbO2wTEBrxjdglHsk+BIfX3XliJ8EIyO7iRniTdFGZXIxKGC2PR9MFhP
YUaceYxsM+zNQ2MEJ78cX/UklzFQC8zJWv3Ojz/SrkZsY0nfaplSlvU4KPspjreiv0gdhG3cqemb
alKsgKqyEKaVoKTnFn++P97PwS3Dpv5K5Hoj4OMbxfYNPC7tZYiRsf9YaT/QBWvguulzH6bsq1WC
8aW2fqrcOEoNgk0ygeic5PwPCFY9JLPeIJsCpe/8IoCM3LWjEtmVGP7MvkYbiWrIhMgdDn248+nl
Vd38VBmquSOmkwAjgXD1QB+YMATDy7T8MVmmOkX9KFt+RgcarGA9W56O5FQFnudEsUzITijvxJL2
dKRY2zlBtZuQ4Q5i7NjNL4icX/o8vCAV93oLOW3dFy8tyZG/fzaLtR/R3CdSyWINEKGhnxYZ+InG
1LymulghIhUfW1F9zccE/4GHEn/xrYoEY3C4tp5ZlUO7MwP+gyUIpXkpNNgVGQVxmXNEVYr2Ka8I
js1VhbP2YH3WoytF/qeqczSOepwyBQfmMmOCQFKCpb5ZqfRKlkRDCcoAqwXVn+CJwK65CbDAOHLI
CCWuImKh0nQr1Vmwvw+1RbY9UdGhiNoWUkQxA+JAroybNRnPQozDtzdqztPiW1IOn/HITmOSYzxZ
9IOydo/sEwEZ6AQr7jVEfk9gf9DxKywpqUi1HMKFcyFseCjsJw/xSbszo0q3rTzSD73EBmAEj92o
hltD2fbUpXHbo3QTRBInuk3TEOUgRI8+6Uwafle6TwC8zbbdy6mSQJrHupHKFmrunr6FECj5vqno
6EVMEFkiPWUiV6L2O1dUmLcFXXk1rfwWDfWTVE1Lm2wiBqaR0IK099bQoEwXh6dMBYaCooNKxsBB
JDeMLfyWuK6CcbJoBLuScIVAFzZkJd4UnlquTjkn450jrVajKO+T7iUuUs4jKbMY1vDsZFXPCrHf
1P3xm9FajK9ikq1U0p3iwHzsh/g0640LmTZBSypuC8IV7LFHwqcJwuTGySRfS+aAgggiU7ew9qXE
jSbWHNgI7x9QgtNSSK2PKqVyLcLsacR9G/W8VvjCansaAfapSXUpaTO0rY+LQoWY270Q8LamRce2
DqPSA+7BLF0dD00PbVF+D0cOsmX7JurHQCovzDV2pYEnwmybb2tkcJ81rojA2xDyczEpC0wmODv3
hants6p6EC3zMpaouwedSVsrDvusrr9KkoYm8SMIMrbTvMMCFoF8FxpCrvAvvyXCpkmY/tZaeE4X
xRWzBA48lDjT24c+Ee+rwZCJGrxHoIs4nQnyqe3oitTCUquaw31k5hw84ugm1ksAmwanvWLsOxYd
6mjrIajjbJN2ExtrUu6aZt63OqDZuBaPRU2YVCym92PfvhH8W+FtIGA+kAOKZc5ExJjfCkH4GHtS
vULlGvQ5Rnp4uqMV8Gp0jQ2MB8sIeHgBqXfahLqjwnuydXIJdj4eDfjzGE1wiHCOSg23sLKnYhz4
VElbrR76IyLvJ9EY3QaebtKAIsXwlDJaHej+9vK2YTWzdTNZHOrKRZqh/ANa3iJ+7uw5RVyVzx+z
Fh3/F3vnsVw5sl7dV1Fojg5kwiUGmhzv6E2xOEGUhUcCSPin/xdK94b6/hNJcw2a0V1FsslzAORn
9l4bG4x1JiPpCVfROnCu38apoIn2u5eJ/I9tNAZPPdfpdnZ5wMvw6Lgm36m+oG9i1xq7tFVD4B1N
VBOF5eyitD45jnVMawZ9ThGKbSqqMxj/66DSF4vf/z1leJ7r/AMWWMJJTGRGy0EmKsCNVTjaZ3ew
UZdD0JNOyQg5c3hOtW56SGoae4gONJgRGKHU6vU5A3KHwWr1gGbpAS/q8IAU+zJkAOn8Efp1LMMd
MRoCCjTc6zU5AR4PraE/f3PzMNuOJKVsdZ2fF5v0ea3Obtb1e2UJa5P0pAVVmozGZdqNKDaIsCPt
bJEALWzefz9aDk5CX0bEhL+NMutxdrvy7NUuIkhFehgk2EOjA/Tto/w9NgNj3AIo8OuAcW6vkH83
c0brgFvLSKwl/ZDsFxIdZ9W9mFIx1+zac9SrUxGkzCBa72ksOXLrpT+DgLnPeYnwFAS3Gkzlro45
bFhaFUX60syGO8Z4X+RUYyvLy695ZL+NbTIfPd9jURd+CWyClOQwrZY4aNehIVI69j9cpKtbk1k7
TyCNdeFNbQA+EhVVjAct5AcKZCg1PjMBtc6sPVk8L5Z1TerlpSVeikoXIzhRKtzGpTu+qkqD31Di
J9nw7Z0LK4o5PrklCFEPQ9Q9x+asi+C7L1N7Z3B1xuX8O9NxclAoAcH2+1vtuvt+Yr4mLCq21E3k
Fqn4tpm4q4PmR9DgchI+l0RikEB3k/F3+UGUebOVA+DPSoq3yO5jPEg0Ci7qCB31w7bI0pe8JFOI
BQ3YFYUqqGGVnQ9IINaMQqA3ExuNeWSuEXfBHfAXFBiivgvsibTLkEBOo7fdvCzHtBoeBudgKcyU
Mumd49JW7sWUo3v582//339OhQasqGlcm/x7ymZoL5zGu4wq+fuHP3+m2jncp3b8+cdQ/udDM3AH
8MAS+7KmaouE/Gr34NOMX/0gAcwQyhOSDWRbZOKsEnAvGZjwJcBPY5jNeC2cajdhtUBUxUyzoHNb
1eFDHOuzy9TJW9GYeVP840M/109WCa2YgG//YrIZY670dHCRCRzNPx8q4jQu3dcQGBG+p39+SJEX
kPjVnP9LFVmuIkkP3Sz0RPu5HBVTMcerHu1olCQ+ePmtaHL3+Gfb/X+RBv9tpIEQ/61I8PKrNb/m
f1UI/vmyfyoEnb9CW2KzcV3H8UIn+JtK0EMlyJ8r1qACEdl/aQTFX44vgkDJVdcQOCtbwei+S/7j
3x31V8h3s23+xnaF/b/MOJDBimn4u4YttD1wS0qESvGXPGL/Vccgm7YqCYtqT2aCapfM1h2+X+6r
kPVW1rbj1sRUelXrdHt8h69W60c7iwUk9ybinTxqXuOwe+7jxt5lXZbfKkMKXjpSWGL+w6UKM2ub
FTo7GIhEG9X7n245RVfyVe5bPXkHwkudS+T5Z2Gb/NyEPguYj2ws22sI7mij8aLwAbes6IbygP2g
3DlyXYikzvzSfItE9r1VOkM0JHnSMvCvQHfe4P69E+NLzo0VNtfCAESjtK15YllgFEaLqVhRP6qq
6+6xzL+qmjmIN5gj/ac54znGW2O/o+609mTNp9tkmn/DskG3w0IDRbxE5gE3yL10LpsoshTMMZ7K
B8gp0WtfuT+sMftsnFAfta2Gx4b8FWAR+twVPI4tAm0QnF+CnMe/LdNse9eSKKOlk91lrZXujE2I
l8IlheMK3cSsY5RwbvWaLSI4NG5e7j1KzMhtlh3+8vLYxuPb3LflqRqPeFiroxz5zrXP1AUnJlLO
FEKaJtgQn/FHXDP15ux/beHHouJ61U2Gg3EktItH/4UNi1Ul8HLr9lD2LmsbEm23tV461vLRqyfY
UFojysWq9yBBSP6rRZ8BQxlqDbucihdx1w6MhuHgD5zJ8pMMXFCHZCD1c3bqRpd/aaj3Tdf1W4JW
tzobCRWbykNQ882LKL8WqyUshG3nOFsNLedZkyu1wV3nbEFyd/sVwM8YhEX/+hWjH1jk9ZCKpTLE
ZmHGn5UT4UioLB67bj7ZkpejBRG0NRPyksGNd0v7blsTbwqHU8fP+cfQOYXuaemX9yqBKe2RBYdb
iXNsDtqXDkvymEZ3YgnIAs672zgKDTJMjrvZQ1XgCBr2HBKizPE3o405zgMv71C+yWB6DtvWJ9Oz
ZgOQX2YVrr4u0e2XkVuj5qLDbnPD1JTuYaPlSwPqz7voZHmXE5da6xZHruHpIAsZbSPEI4u6dH+4
9UtzdhKWjFOojnFYLgeaMNb8VO8BsyOJ85W1Qbv1R8d6mNP8o1oeNJrWKz5IgoS6AnP1MiHrYFgw
UTPnIU6sZky55ofxu+9/1JkYXnrriycQnvKmLhe3J9igIcCIHDN1o8kpsDwlHz2lzsUZF1jhc4yw
id5vX0qN/0fq9ybID/j/sVmlY3WaiDHd+k3lnbVoXxDKdzeFgohVtzoIegJyNdnpt2I4+mX3pNte
HiOyuNGDkjYclEDEiiJXm8S3dyi/ajzYrKucaSvSPD/qSDvHkK3DWHPxwKkYyAW1pFhObVnfVqNP
MjBoK5yJ0TNelj38BvITwhNG5B3ask/ReU8tPBTod8ULZUt840cJtvEjg8V+W6vKvJCesgnmFkNn
MBT7qJ/1QfGW0pb1v3xNxZMp2tfR49NwHXuH3PKRUrOkWujtinhN9JhAjUVFglaTrCQ0N+xmxIC0
2q2fpgD17rSCUoey+J4SuLot5+ynjhESunHzmpO3vIk8ZllkwwAOaUcm0kvR7/DoMm+B2EYlCpRP
9Cf3d6zQZUQj77MKl9MMkGsJ2BDAICtuc7fqT4OE9jcYXopCMJUnFh5PtevsgLu9Wz6wUbKHCVep
9uNo/crt/A10h9oJazg7JRvnxACbr4hbbPQvpatTHQGelTYj9ST9bk1ltQH/eWI6Kc++EfQhOv/e
GgsYRgx8InV2OPyBrnVi2Ho1N1Ar8wfdEdDsJhH36QR9zOvVAdvelWi1cu+vn0QiIdOlqjrFCwgB
1RThMffEjhaUIQGR3vsMu/qm+pQO/QUhPThpZ3oLpGmvahWdjc6MzIZLodJ761xFzDsaDBorgrO/
y0VIgAa9/ThGyCR0HR36KkhJXRyhumiDuDqNf2UWYJR+faimP+NkuGMiMWwRNA07POt7o7DBVlZJ
m7MS3AwMwW4g6TiP4XO6FqE4lY7vcxsNkE/+7cFP1e80oKn2tRyOS+V/NbVNoDJBvAQIsgadnMiG
q9HQMpJK05bkcpNfKG5RCpKnd4biUMqueZQzi5YKrkrc1k/I0OqHYLDSW1WQ+WpKhxmT6XbhEjzB
TxvOI395U3FzKUWbP5GDglaJU8XSVoMyzIqehm6+D52MfWqQ5gfI6z/x61xiS2Ig7pIJSoH8vcjM
u0Ulv0QlGWnKtDF3jWHCuOQ8mjpuz0q6tDcQwfeN6q9GT1/tOJwP+eKtl8GphGZGEizGsqEiOno9
t3r2MWFm7l1mKEw++by5gUxBXWyhLEi0f5/4Pf6CCTFNlHzntB+22frtpnJ4mdpvg80GZ8gZ1Khh
Yk1tN/mhB8q+DXT6HC7dKnC56+e4PVKa8QunyZtp2uRQgkbBsQYv7s/NuCDKHmoSrNsx2k9ki+88
Fe/r3F1O7jAhycYa4U/iK0m64dEvwvsgYlERtu/SWMF2DFGvQRbY6pZHDbY2DKbpuqyZ7nvspKBv
oh/KZXeEwpHB46jwCoyGbRaJ9CGvJ4KJzD4xY3vuLCj1Tv8STMHR9Qu57cYU9U7ofVukgj7Ngqbq
VqwTeYi7nhTIvXJRCnT5MKzoCtpiciv3yojfHMyuEPN91s8Wwsz+vswEyXcIp9KOTbMo26+O03Fh
8LTNo/pmRD4f3D8g4Vl8J//zCzA+eYsoC9ejzEmqDsAfQuOaAskD0bKbOM0DsU5PbHmsHD+6iAQ3
ydihF5pDpDYpy8rsq0ltPM8Zu2lYWK+ha+6RzyaHEUfn1uXF3f6Rgi2aOVxRu19qizZotCBEp8rz
zpN6aBmK32nhYeaVFztJtoaHHLUJow4eDIT4yX5f1Gchd76LQjRhCcRZmG4zn7FSXfv6Bl6FN7Rf
E6x8JFCImMczhyIqbEgCD60hzKpY5vCZEcIPtbgvfh0NjyBND63J1HNZvegOUQ/9tmGHmI5XsLGb
sPdumrO55Gx8RoLLS5R3IXvtwjnG3YHYyRARepA+1m7Ts7ReeKLGW+W29U76LLBb5YTYiJ2fWVQt
L7m+zRMA537CExcPr38+wJZ6m7FX3o+BGV5dAE5kPsbDKYqbYu/bcgFgEOELaZG/p6A0PZ/v1BH8
8GRZHPQaNSbqUcEzMOWFaCoSbOvOwy1ic2h70StHor7Hhm8f4gFKFLPq4NWOJWnebkDEYEYqdbV0
wdmBPgo2ZfnqT164F9VsAX0dxTO18iYsS+/V9mbkDHl+sCthENmtfxQCnqxGu7rOjC68pHNf85ib
wzQa6iUMRYAVjTxiJJ+xQPesppNuehMWt68oiNn2Sn6FZHJ/eDOc8GTkzZX4Cermh6lDbycnWd1V
do1it/ZTBEry0npwgoIFoc4lXfB7+BNKjtEmCzFGTT00LNdt1JZ6If9kUZtboxL1LMQygsIY3oqC
JYp22nnr1ASESPdpDvKHoGfMYy0WTDaSXKtYgD0DwbNdxu4VNxhpUyit/SkNiCNfKZDDfuyjkIKf
8N2oSt+LeG4RjLC4hXWTnDji0gN6Z4FmWXwZbVa8ydgcWbgxm+41O6So2FvOOjEb5KmTx3bBGhBj
rcx6tgfhtSqb48SpdRZh9TZurOmYM16M6+Tk9T4SBl4hQblwqlgZ3NNwPFXMq0oRcOiFg40aqkRF
g2/WZTGe1X1wSFLlQr9nkAjp4bWcWAmOKaSjpdPN0SvjA/bl+QI69HvBgwKdYoeFxDEaOYZ77blv
wHczwK2W+kDqqat4ReD+MOHJPtKeBXmre+xFdce6OLWtzYTzcp76bpfhxt3Y0/Az+zSAM5+oRdCo
cDETZn7znFffCwkIZkW669YKZbDqWyuD16oMm4dmwUieeN8pztFaL6Df/Km/5OH43eS188Tj5toS
OgWuZnS2UIjRLoq4vdFNTSCzqHukcxosiY0EKV8Y5L/LBAUygSSskJr8xc7kUXozvt01Wz1kXhc7
6pfnc2/YdJOlmYCtNChKLfYF5fg0pXZ5miS3LrupNHEII/uI4VM7cWqOw0qa7wyqn3hewEPZZudV
2QuC2w+CLLBj5Lm/H8AIOWoVlg3xXbUQkhUNxQsc0BsQ3E/lQ58hV+xlqCJC2ubuZ8y5C7NQbTug
65gLUJg2NKh5zXhqmWo0xEmSk2MdfM41WpwBx8CZEeSy91wcSVbX78i7HSGu5z76ProIu1D2TVJI
8NvFLGkwcd/SZQDqZwVnow5FHDvPIBHWYxDh2qioZeP0dx3rgzTLcGzSqN40LKLq5GcQjN6xK1Do
FUpOp8yHcgs03KAO5eiO8gQSVwdCdTuRdQvLkfZWB8F+/EM+7qO3fDUZDHl7nhaEG2k+htd2yrZh
D1xHcki8Dos6RhgfdqsV5RQR5w7tHI1MXN98UXawb92vShJXliby3mXTc8p1/DAXAO2M6e6YayLg
9edg5648pC4M8CIt/gNC+ZQLRX+jPPiRBwieMMolIdbvicR39v1XOzCv8RrQTQlHBOofzUjedyTn
Cm5513r3Kg9qCzcX8gMeF6lMOPFLHCluiychawRCRcFD0rBAt2JkxhUpGEeRI5j3BUyaLGBoukh5
Z5YUVE/73Q/67uom/Z3TqEua4fSppJ/cV7JHMuuWzTlMeT70IH/P/QjlhdES4C4yALaqsaBnUOXl
HSDc5i7hPDpzRUZcoeIusgKW+cI/9yLCaSFAw0E24h7twzcQoBjTPetXldXfF2vKibDjOpHcseS5
UYWRgCG3fUbqWRnar17zQ7WkXEZLX51YSjH1x29o1fxwNiwEbXz2U2QF+TQy7sK6Ll7wlVUivEwh
ulRvdOQhTzjK456q0Y1c51q55jGWvdgSwvyVvGvwlnpLiKY++PFOque5N/7JtcnvLVqk1XUyQUxD
TAh3ECseURuIdqizl7i9TMO+blAXzOZKRl20pQoTNmPCONkQZA1CDpYUu9ygMKynQ2QSVVaxrzXi
jnmueLqHJs3Stn3n5Po9QIMjtSJ8ahzM6BkeM+a0ehfFPSOqkTnVhJrR6NDZd2OJGNd2X0oiO7aB
S0m+2InYyulLkdg2WMrpKAQTtJaApdZefrkSmXDqp58Adq6VVYVHypFvA+DgredwsD9lOsJNgPFW
VYignIJmwjOKp8bi/oDwvemzvt07fm22dvLdhVdMjNtk7XqLEk2hd9g7Jj0sHaUhrd8e2Ex5GPqH
1fTTtfrqF1N2En+gSq7BlCe8x2VCCAbuE1djk72nhl6mpzQg1CNHkJizFdDBJ5KU9mv+ULkADSON
yqnwV+Km9SPpGEuZ+BOaUrwNqfORQeudGNGJhc7yGBAVuBtQH+CF4AktfZqDOFsQWLM4yRhn7dcZ
fjV5Lnnk/AZioWhyYJaPk2Xt4yL7TkZJuOKZkNXp7Fr5HSkRwFzW+RpjtDp6nT3gWCg3vvzp4rIG
HTDh2BGH2XGJAS16SN5dXuc/rYQyEd+VijFp3roWwDwZw+F+jKdLsjyNpMQTbtdbW4MraYYVWRo2
pnEGcpBqoj26IAXqte6vs4WrqImutGfeIeq4fRuqwnWGZi+tsykZ1ZRBVZ8IcEYPy9G/N80IlLv0
B5h47vfMGmjvR/viJvTIldSkLZfnoHixhPcBMQtddkBLXDXYG3y5i9dR5Ty0KFxBUZwWQr3CLgeD
MbLVjYtGnGK3eZ1VQOxMVj5GM+C7IlklnWZliNbRQ0HjdDfomUieKP4xklxwiUzx4vZzgasye+p8
DL1syYFFoQHraLz3TEkws0wMXQhwmZ9hPH7pIXg6a6tRmPpq4DVetY/sdtbNeOhFTxx0vWIUUWC7
9fSSghBjQfTDZCBY4hnoqhLe9f82GP8zzAF0gr9ZG3ffum//YBncfyt//ce/3+u2S/5t+63VRVr9
K36aDQRf+s8thveXC8sAeY/vBVL6q5nzH6wD5f7lyBWAYAu8kP/JmP4H68Dx//KUEiQhKPAlfBlf
9c89hvMXnypUKCmLbZiO/yvWgSPk6rX/lz0GdkwHGLUHZ17YTrDSEP5mAw2gk5UsHDJCjTz36KPA
9dQcHSEQA9CV/VPmBMlTnI2XitvuaHex2Dm17TxDH0B3Ui79xWNLno+V/1xbTbhfjKwOKQfUbZzp
7iAzeY9DtFExOlGS+A5xTNmmrVZtinQsb6av6y9Oexfiks9Te/mMeigK7OEb0v+q+povoBLizMys
jUXw1IQLI0gvwriM5T+P/Zg42Mh5VsRQHTop5NXTaXj1h64/iIaVi0x4hNQT+kg9m+lHF1p3iWK5
Ti5qcXUrvzgtU1QeBzGPH3bb7iLuu6+pqjeEQHn7ukWHkpW+/gLqf2KVGTDCK/QF5WH/Ns20DIk1
13d9t3RvrMz7jaYvhE9a+xvIhclbhRCs9IpjASHpaiZ9P0OIixL3PKjmWxiE4IgZv4pmYhaVeuqW
QYs+tr1Fb4PJAXaKw2MBVNQEfBER+VIOt7C8DSqfrwb+c8SL9W53SGhr3zln4fKqV9Sw5VGs+r77
yxrVXmv+d7ZZIHKSb0Ew0DRuGoYfCb0OwO7nHs0cykryA+Q2jd3yUNnCHCzX6CPs/sz04bt9zZ5s
6vfHuEd6PZbjoZwAUM6k92At6PWJUSJah4MZWYCRr0124iAeyQB/rtpB3Jd9NvFsLpIjKvJF+jeL
5T3yxAYnDF56DoryROaHRAGYhpvebbN3VAc7N12qR0uhiHcJQj7V7k/uo+aUZ6V7Qu6EpypEl8fk
+tXkjKj3gdlPKjEPSpYSTWiE35a5J/IcOR1r2SE14M05dCG8RHtexUk2wPCpsQAW5Bbl5VzsLM43
5q4sua3aS65itH5rY38HCTSf5rhxnmzrEg+Rw4ikCm+EYdfniW+6BU1LsWL78cWROCvQjRXrsWwd
LPCp2E4U9G+EeY9OjdkmHEpiHx1cJI6N32H9ECzdFe1iekqqnvI4R62Sg8MIjXNhfoSgOXxeikDe
qXQCQ+B45c4Ubo4cIXvJ0/qQcmVdVMSIecxmtMoRBFTHYlug/KfJQcsvEsoi31DOtiXaTn6MYh/a
WK9pJ0asEPP0mMV4JEorYF442Lz9DPUsTbJ2Aths1+n5vZqltSNtuNgGiNYgKK/vKeqFLMpWh7qj
N87sD4cAAbOos37zOk5Vf53a5DsJdsW5beBGe4CcQXQVO20DQKW0PjJYb0/z8sxw7to0dfAY2GWF
kW/99YlU3lSObk+TxcqucxWSsPVirWFI7nSFMgyLJ7LSIVfXdMy/2InbPoZavvhxfkkjx7mTsXpP
rAhm/Ziwx1zyzeDH+qPUKLhbg7GSJ/Ad984Xr4vRaRs6W1EsT8sk5zPLXy7ulKIoqpMDkLhkn1S6
YPoVEZ/HcJ6scbxEzISXjT0XahcVOTeay2Oi1TX+tmKS906aNvCjE/Y+1afrUtUDys8udsNK7c2C
E9a5aX+nZSZglbSKhPiMVCmnuyQqZSwPn6SaKgbS6D0DgXrVjNNwsZfwQ4Vdysw7KDeZV34VUcSA
Cm5joyz9Nc0w4OD36RunvovpEe99WPDPdSrKbRHUyS2YsUoztaGfIhhhyzQd9ZdV9g9d0MonN7cf
ZNNVDwrp1bLkFr6qdSoc+8N9g6irVE3wHXHrvtHeOa6z93ikI1ZlrfYV4d1Zdkb+4216kafnIQjM
zpQUgUWbpsc0QXSWSis7ZbX1HR/uiGVaPugCsHbi9He+7a9L71bvOYf0zW+Zu8z9F3vmyS9+2UGC
uJCrf088nn1vQrA4lcJ2FSNzY5FHQGncA85KBze6MIvcuk3wjU4tfHeiObp3WwEuzRlJ+InGVYzb
4aEpp5tfWngo0Q3Q6WSHEonN45Io/Zl5o/sQONbbDIyzZPD7poM9E04X3wuGMilgQ9td/zuDHI7e
EXNsbnRy86qGwwPg5qnM3fnaKJxnqXiJ08m6qijZQenLX9v5Rz1ED30i1Rub9Y8SPm9dB9luQVkO
+nA0q5gH8LXHS1uWASftsqbXJOUlnhkzL+P8CeHzc/b5zKEsE0b1TQhKoCICNp5ZDpOIdQq54ndd
FLZPoXV2XOdnrJPwvYkbRPB2/AgmvN72uUpwdeW4z+f0ebLz5li1/FNl1l2ZQKxhi7ITNQm/LiKx
U9pUH1HiNdsxL/WlzrHhDWopj9MCu3eI6v7gt4x9fOTKiML1Kzo9YoZMOWFX1RhQHFyYCDgOQcso
zRs8G8EpThONkPqoFn/cs9CGRwlidqcAV7MXrWJST0NscNr/lAJB+uDLN7bIE328eFzSMt62ru89
06m68TgefNYQly6CL46o3ztyUjMnLjAwMSX9Lef5W9nn4n0WV3uowve5GJ8pjL4tVVJt0a2Fezc3
b/EQMiTp7N7cFsjuda6+Je48XrQ1ftQGpZGDi6mp9RZpRH4nXXH9z4MkwGGRKMydM8p9aP+tfWoN
Z2LfM4Isyk4Q0oQGIHFN+RgSVrFZ5DfZ2N5TPsKwJVnMucncSQ9Zw0mduOzTXFOpU9v1OGRJH3vV
aYavT3Gs93JthIgGPBVMEa8tKogz7SjYxny+2FFBSCVK1Coaf/jFcxEt0bWZIvDKAvl52+TiOSe1
MuiG8Oo0GuFrG5KCBuwyQCzau/YzAo/J1BhVRHppZ63PdQ7KFjj6lbyABReoj6/L1ObJhNE15AF0
Y2jQbxM62qNpjX9DkH7xG9DQWc1UjpDzX81CIByLPAYt41NDnMG+js30HNs0z2SHvbbYyIoOdxiO
e/uguvhoBdjpyuyzcPB+qm7+2doeHPEwQjmBU5eZa3Y3LSwLGQzW/Dx5jIDA1v1mUEUE4XtFUsfl
5+j66iDJoqxHvC5+Lu17hOU1sssW2+Q82QfeaWev4q8K5BePRt2bPWu4+DwuuMkXPGuDVv3D4PcU
j9l4owNkYDbSNZvWc3euAkbUDjK5+Z7+xdIsOmi2NCj4oRq6LlLvUbWPjmV9GXVC6Gjz0gWWfllN
TpQRuU0c2yKes5JsX7vBXDvmffUxNAgPebRZCwuU/EeQUXa40jBmqYM7RV2I5BLJcrKA4QjCr5X3
bCXu+MDgBwF60h9L2F6qYY4hMvMkpL+Zui64qgJDAh3MDbtkhwLviir3t8Ns5NZFLHmqeOFQCFKH
FXsXY+or82sn6l2fRvO+EjD6ujbrHlmnTgAIMKtl/SM1K0YoXsWtH0zLxnXj4pQ4SFdtC1T54MTi
UAT+eylRrRMQYqNyJU5XBuzdp8HuSOMq8LdottekGCI+nd9c06dHR0avgdWmp66x06OXjQ8JtRuC
quVc1eSlLR33PPwJxh7WK7BDGan2I2CcTBlUD1nzUGNFduLxKWS9es5r+AsZRGroxrtQzPbFA5+x
VthNhpWIQoahcguUIvIH4qfd+j2BCZT3Xn1WQ8nZWS/PObJ+O03mO522G3K6wFLGiHKcVJAF6DpE
cYOG9xWqGFSL+Bu12Q8mt/HQVT+rlU4SWU56yyv4xOm8Wpi7gHA1hUTbn/zlSNfFmMJy0EUlVnAg
YQGJ93qimHz4UraZe/5TDPHzEmUzkZzW1S8m7eu1C5APALzRSi/hLchxbSDSwmgma9afDM5SkWaH
Jime8tLN7vj7S+ErsfNzTfBsThA3RJQWOAmOzgrPF6gHirIxGKdbBoyRl0RCDeiy8GqP5Se01RIJ
e1Xcmj5rzkNlQ3Cx1jEr46aKnmgfBnONvJiIl1CGzqmfMlT7A+byhsUugTTeS+uASPM1symb03JP
5tpeboUen51wFvdtQPe0/iWR8wk/Vr1Zyno+VhG76tArn+PQ4t7lcYyYpTvrmMiCecDYiucqxMlV
LZQYTUFVGZ4th8K3T6mprZZkibQEA1dyVTaWmx5BAp+CDjRBiFqP78xk3R72albkEvWfg6TC8ugD
Nr5n79ns/A4UyeeEXRJs3+U/gBxxQzr1gJEaY03G7BUDDJyL2OCXHJc2PYYh422O+wHXT3kpwuEs
yWffpqbDpE7M4LLRTRIBIGbvyonZ7Io4+8gIQd5HRhUcsTwGeOv2pnjP/GZ5MIvEdLqo9tw1+XZJ
YhBmehxPfgsrS8r4Phyr6lXU1UfYUgFrMuJiCkZ2fDzrI8Igru40vZS2Pxx1Z6tjEUEtcilXuomG
xS7q4IRg8HUx5CgQQaAPUN7x6YUTeqiX2jf9VtYLT9G8R3TW+nBz/KjF924NEOVm6GcN2TwdG8+C
xfIuXC/LltQWMRKqzn7mrp7rLymbAC4/1OmqctJrXc1fTQnGeXBnfWU66x+UmdhbLxFvKNqrPsR7
OYQ+UOJ+MQcCfO9QF2LlHGFANJGGm4QF7eJO+RXNRHMWjfdTsHwnKRvFiI596ArkLZ8moOWcq8bZ
zYPOeZN2fxruVM0A7bryZZ5zXvFB/NbUL3sw/9k+iYcfs1fzdpOmhCFP3Tqaz21iXH65khjo3k/D
mz1yq6UlU+xxJki9bQJ7V+dI93Lk3DssLs5hlux5klbh4airE6auZJcGNuuUWlLYCR/5TKrvLNe5
+AHVipuySBZuz2zdeD9SRFqR3ei9HGPWvFHXnvxjSKzxGiSPO5Ln9gFN4zdSfn6sFhH6ztNipvCu
Hljb6qoKgchb53rKzYn9j7PrA2d6FnLyeQ9nkilqQ1ve8RCuAQFXconuSBf8pHPlE4ohuiyq+4LW
yT/X0useW/1YpeORU7x7iDiPji6jnF0DbChhaHXsMW4uRXhbRuAwHWv0jed1xcFuc7GzGf7vUrP8
Uigyd1Mz4XmsacKyWd0KaYlXP/adW6qW4pgGNYFO9KacHtVzErVnx5PdQ1EoMg67ODn6isxrVZpz
W91PWro3SSwsUcKRQZdfWdg5AqM25BuZvUAXvE5q02MZkYVhuYD5cgTyEGPIkrK7+mCFE4jDJHpP
SDzv7To/xFnY74RDtaMrw3aaUJKwPKb4RXGsW92xD5G61gWhGHiC2H3NCrmgI/GDrUfg1Er7FoXZ
m992EzHYnHNzflrmFjlcN1/LAppOFplXHwGpcYD/JeT50Hcc1wznx26ynwmNWuc57/lE0WX7igVT
TISC6koeqgmZIWGWN190tKlFNGw5LoF3wljHYY3eKm0lm0LazLJKxrO1qCdRGvGo1f9j78y2I1fO
5fwqXuceMhLIRAJe9rmoeWCxyOLU5A1Wj5jnGU/vD9z7SHJLlvwAvik1t8husliVQ/wRX3z0DaEQ
cygeSkF1bdN6FLBlamOwHRwFptG6k2eIXMZhyqeBYiNn3NGuxfouDY+3cXScBGWzZUgOfviStkbz
WrkzgkH+rTWM6Emm0Rc/7rNz4IcfnztWTEu830B+YkqT7+gjeekRYmYSE09hwvpi1/YlsQhIh13b
71nkcLzVsFlK4mpt+hra5FsZMA42YKyinhilBESuo966Mh3EcdT4wb7gRd7uBhNQulM0B9cT4nlm
KM5FhFwFca1lr77HxOVtcWKZ3JpldPTiod3bUNeP0bTXI+e9YBDTYfCxdeAXpJA7BsCXiOCXM2vi
yalzMG0DyhdHQAu1XnVkyxnFuG2MdmQnwc4dU7QpWZwZS/+KZW1eGK1vVRbS+YLEe4wFCBNvtBAx
GpOsJuitDrgQeY7GIdrmV3um50xWozk5RyO2X6YSYBPGSl/yojAO+MCeCuJJBDwS89hnVHHRI73v
Q89HRKS3C/5WdEkHZe3LdGENYHhZw1GT3zqSUJU8lmpovojGW0mBqkkj9nzFUR4e0tjniA8qwy0M
72IWP9yx3Y9jRftr07qb0PTeQ4Nny0WfwQqEFBCwuz00mbiZc0Jwr+M2w8lmeKg+XDkXuGTqalPb
dBL4fnGXZYa6hWEIrtl8C/vW/ggM+A1Gd45sdfJwdFHrwGSFIo4TP8xwdRpQG8JiHoQj9JBGrPPs
4sYGIi1iTGY+EuIOV2Wk+3tcXMc4HVBzySw+5Vg7vJmEe6PKkdoKXrPFItbaQ3NTUY2YiWWdM22o
tzN8ebI9OYuFmb82yePoTORTlPPdssMBw7fOr1IWqJHDcxQk+iqHY4CGfuexL1tiADDXjNm6YfrN
4Rur3uyAceszyuAz1/X3COeoWLnmH4kpPxx97HHBQNbXCALjENF3S7HYFOwYArrrsh/8ldU2wQ43
J3H8RbHomQLjLtfZ3ojANiHoL/ZtI9tVdZ3syqiAMsVbfS7QynUWPjDPvxU2t3HsJPfd2PWvk8dJ
mf35fpDu916RJ0xi4UFtQyEY0SZc+UDakY4CYXiL5EzQIHOOBsNJ8Ed+9RSqFku7mV+GIHlrUq69
LJcQ2dAZHtFH1sVYJMyfxgxnmVMh6zPuJVp5oNd+YzAgOE1iCiiHWwLyVbZ3B+vdQjXHgONsu7SN
3hy6VTCpvFY0r/aYhz4d3MzFaYHzYJss8ocbcHIOR+9IvXRFrUNFxHngYItd85GY5JODqWrP6Ws8
ppO856gTHAMzCQ8eXTNYlqmLJdhK5XCBpdWvLGi1hkW2sBMnRVQdLbherCJxfcBOW7s653zEXhFb
zCKavPnWl0CbhpKZej+JB7oosp1r0HxnEACYk4AKleLEjjNxHGZJtpbaDRqwpkNaA7ZI2Y9Iqq2r
QMM4BS2nzao5Uf6EjRTaUIxsnKQ3g/ixnXjjSSwPIIQjpMEsASipiefT7/JkIqHsWt//MKqRkpqC
ZZIyGJLfJUZK7BA7g08y8tg8uV14mDLXXNcVcJimN69LoGw3LLR33Ug4Fh1gzIYYPCYnLDrt0unU
4NeEiG+topgyrtnprlQ9tccxdHcq9iZko2g72oABuiAYTmO7ZGq9Gu22Tla6Dh+4VmzqCruGncl7
PKpqZ8bOfdPBgxrm6pGWSi68KUlrI6MC7PP7THpn5udV3LHTlqItm+ffK150V8CDJJfFTHRD4GM8
cKRmcV16gkSklp5vO1x/b1m0T2TwqgX1PuyzifBLNTckMHgIOK4DezePU4U4OAxJs82CLbYpf8fU
/62oU2rcCrABDQ71BmR+jhnkZKv0ly66edsFJGMRmjU6Td5uwhYYVjLpPVWV30fMpQ2Do8JI7uLa
e5/9L+HStGrN9MyDnFyppaRCLw9BApIvCCfoPksJh2m4kKiysdt8NrN8PiD5tkTLZ94r3tSfpCqS
PcnAu8/Wk2mE5FaEgIxDr94FVvKkOQetOe5hjp2WuYQkMEfBd5BnA5eGnhuhEPym8+SWTzW52yin
ajSixYhAHepgsaOBAHdxlt1N7mjvOeraFJ2ccjrwuGStRgsIdjRzwsAy8Q1T5I9Czvu21M9znP70
ceES5w4Y3jDIYJd0eK0cJyNsTsImLIk75/Wz3MeSELimfvpQISJl6W04BaZ7wiMPzeiK4wTcBWSr
QLjJjNNkgoHxgxEkAsUcpyp/wdktN51pAiJ1ZHdyxwdeuWyBhbp8dpHALyTI1PjnYmAqLuJy3qNP
8OIJgtde9tYLaRsS8ok+KBaBo670whMofFBO04uX2vbmc0YyN0V9tvPl37q/E9Fk3htul7zjUtvE
BqcPBYzxVAr1HBqjtTNx+JzMfHq1htHZmhHGwNFV9IW5wT4xMORTWCG/TI5FG6d5CoRPXj1B5Uax
AlxcMj7hLoNZT4Yw17ALBFuhxmxLvSfoF3T6iMqDYXmYGqJDXDVvf7wul7zihM64MqTzIqP+Uk/Y
Cr0fqn2to/BmTGDS5676qj1AFnXtdcDnnaub4SCB1vJrNKeN9FqA2QZsJcMzwQNI94gsbKwwb+G7
SfyWuY60D2WurZPBF4cWlh3Z8Dt28lYvm/HajgoORbwo8RyhIe4cmgud7xxTPMfeAvEVm8iQd0Mq
byiO63SpyDCk99W1yg8zIvuZ5+c+4QDsPI3NwxyMH9LDu2HokgvO0H8x8vKt+e7SbUojEab1O7OJ
A0huy6XaeqnN5klq52QMyDJTfyvdbkOOcxOyJax9tCCng5cgIDlXmfeS1OHWN9yXkE896VBsBztO
Dmpp56BedDgMs7GmZzOoKvvIdKM7UcLOU0w5FCIdTTT7jhPvjEJWVfswR9FmyLx2WvBV7t3Qch2s
BDgcNRWPboIr3mKSRA+bRTceF1ZzlSW7cIYDOtCYivoe3BKrQo3IRUdrcXIvjZVFFqyfoqcA+Ynj
C6FYj20nIP6zCUEcrAoMmIukYVKCQtfv5MCV7cYf8dLKQ0aEGkuq5pEMjJyfPoQIN1FAU8/yENaQ
9gIuRMJph4M9peuOyO3hswDojwqpWJ66qhxR0SzjoEGyBVZKv5uXH/qBfbus4E/yWvuRhUaztYKZ
M3NmDVzykb7QB2hgjblUet4lcvQXDsTBZvSr62fNUFe6UGlGhUemDswlktWcKEN7ZzLBFSPGC6Sm
gPeGb8ZnZijBtikAjtAmJk9eWWW7eTLpooTVy3kSDa8z94FdnGYV+qes4lg9amxlzji+ZQKkmO1O
r+XyZX7QsOFV/HYa45ETAmiR1L+arD+f293nA1163UlGcb6NlQtaL4RcFPLz+YAoa0kXER7+p0pR
vhX4NgfiIhQbQm5b1rqKu4rFvTDtTwUT6uW7rXye9zBY+Gd5dsW1QDWvz6GPmtp7E+O37wVQX7tr
2c7J3kl4oyfF9NUdYGZGzNHaBdf8uUsv3/nnn4b0ax/5FkiB0VqT7/rCABNnUp69jtCsUtyRQHxK
qBUTB9+S4wzyrEttag7AH0pKKftVnOkb+xXFzG1184pYUjcczCcqZRgCCIExLNMXbxQjGIP+zdIw
KQMHFiXmo7WRcvzNLIu8vGd/85bTicJVxvJs5wzVYHdTYeDTNF0I9+RT3Xus8YpJS9j7TgyvSrFn
LARuQMcJerxHgL1OJRUJGAW3qevGIC0AOqaez9aVkvoJjd47pcL6VUmFbR4dc5zt/ee+jYDVHY3m
q20azzIar0RVgq1r++cgcA6VkLcGH85eNxp4bptQ18YasNb9dO2adIGX7UbTYThZOntMl69THwe8
vGkibMezjSJ0lma4nexa3uwaBnaM253D7njHb7LFCDA8B/1w5WT7yG3N3bgKehi9z8aaCOYvJVgg
uCtvPFNCYJzTN5d3UtXhDvb76TLI8tC+JWZnHedm0hQ42fzm4G1spfkTZz6npwJ6Aiudv496xLwB
dl3NFXCVuE19RRGt/YgrS+MefCsH0paW4wkL6j5NcYPpRZiz9cLLfK5ionR5GD6yTvjIisgYism2
i7JdClZGQQK3W1I3DQCQuNWEfoKChpAM6p7hGPvarvy9Spr0EAh89ih2cm3hw+4yZR5Nt9nRf4Jc
kLnvUeomR1NwiNHTtWckcq4j8hk5jpsuogQ3wATAwSStu69+nH8z+RWD+pgAnoiOsEzN/Hnoq4/c
sT4M4l92q+hfBUtkxt9ygYWlmFrcAq4xHEeVLI4R0axzbtbrPA3XRn8rrAEuA6wl2DCxZ/Y7GdnW
lv2R9sRkNNgMNJGx2X71BjkdRPfDFMahEZZ/tMulrRISkYf1Mo558lqd1HtBLGgVVPGzZmB7aKbu
kPS+OA0KLpwPaEMGR8Vdcl07BAS94ldd+BQnQFEr4VJYTZh8gDIFZr2OOUEeiOJKwJDqp1c2zjZu
yIG2OGP9zD9HtKfR+D666z4qjzbhvS0/QLAz6cxdS0UAzaVhlAEoIDpP5ys5miOJZOeVFwGcTASh
sCkt7kcYA+jRwAcN2MPLrtGQBgervZk91h0DIO+UkHeOFlcpqrMJ1Y8D6zJO+U5nvbcx+WAAZDZH
wbRPIW6TCOiQGk3ytAaMeV73R085AxMieNv+NAQoTU81nPEjFqyJRljCRTiTHwLd7EpQxpknfiDf
qwe30xlXqUs7i3bTByU27Qi5rmsQ3dP0Krhgq8xxNk0QkMvs44NbgADhKg2A61im5g+/HtAm7DHe
Rx6kPYZfZFFVvvcRhlitOKWY8QbQuIvL0fd0v9XzdB5H+nClhkhSQ58ZyXMdbIltzJLFpqj9nIwZ
zVCt0i0gfv2zv1CwFaH/1RmZrElKsS6cmGH5vBm3JgO0nR/LD6t+trVdY/jGoxCNsVzmVzh/cH9s
zcYhVIbIVUC0Akj2iLnC3YELrxkoY2HIXFrDDLajBG6z5AalZmKuxcg1vmPo2E4D80ZiJUkuz6O5
3NZw6ODAjnUanB2z+KJHZ5M5nbdiFdQVQS3O1CG3DotMq82iYXwypJLsmzfUMN2Wb0zRkryqKHG2
cl/CFaoqskrWDxc9uDLPBi0K2yBMntOyEuepUGu7Mrjf0cm7qgwOyWxzGssMdjAwS4Q6INd0YFWr
G7c8NmkzBcIO/UrQj5JG3XSUKT6gGti+oggozIZ8HREvyRAKNnbUfwMH8zS3db9G5t+UZXz0r45r
Z4imjI3QHdep1x1N8oEunbenorG2zmQmh7bLPZwy1i72B6aHaqFF2s1uTHjuYITcoKx4pJXifZmo
E4PRdF355T6Whtj7cHxo5KVwwYI4H2iQsUEjvjP6xfpc4sNvYpKzszU+mHGMifzGDac+qWhe4zGJ
dqBlPqqIBHHhVy2iF6C54hJ4Tc38Rn5LB8z67gBCvot4n2dF/475B/xnS5dBnHpnBsHGPq2zrcuX
7FJ3vBEa7jjpUbjTLH/L4JgS2g7xDYnLqYUrgxR0jG2jfHSy/CFOW+/E/MbZSH/6VZjheLBz50LC
mJxnxziCuyqAhpCNNynkjjbYK+XVK99vJQRk6ylL+7sgd8XKln1F34xcl1U5APQvGDQzt9gEFBfV
CCkg3rJtYATvtfWYt/n8UmZ4qaOtHDhaD5YFUTAu6EjS7EUqM9F6NVnoEdoyvjF7w0x83GaEU/rc
+ZKnE6yBpsPoMj4FcOR2pqInfWyWDohseTU0mik86UpFWKse2nlrmvFz54g3l/ERISf0FWyirihC
3nMvKT7EHRYNrum8PjCR2c2jHbrhmTHVZcB4SPbFiXYeiGvX8d9Cj/4nqg53cTBGZ0dSCpopoHqo
+C1hp23WBZQEc/6fjXozCyZG2bQUHsgw2eLLeqjK9OrrkR4QwcvGlbWPua8ydlUWnbJ6CO/rcnqn
9LeT3ykPZSBQ5i9lWzHl7b2PiNDmLvSqVRamBDZmiJUsm+d05mqR9y3vCdxgPS7ziFCiDZKsOreM
4iOLfRkkY8V5PnqFzxFz8LAAkwbonKZqT0O+vBNHztCsfZDoo6UHtSJL055L54VusnbJe5QnzXX8
j4c/PiQgSp2SpNEoKouTMVXkSbCgD1kWwEVYtKfPB/HXP/2//rcMFWPVcvGcvZTKHRfhlsRUDsPK
1Gtz5J45OR0o4xrALVfCpKDfrKshZ9dwG+K4HU6ffwr/+qfPD//Zf/v8lL99xT/7FClHLguRos5L
ioSVprJIh9ThNYRyuQ0E3AWzaHHmTT79QTBEknCOt3lYv8hB/gi6oL5GcTRsfSfRK1m559wNUUcc
mkckdmSYDvKHBDeyaklNcFbCQ1SeYCchCE6MXbsWtXDo4zteeXuWWGs3TpxJOi8crwN0K7q35SZX
E90OVsukEpmD+Ah7UxedA/7/KcR3jI9l3c0HxDb/40MQMrzI9Bdr5rguTJa5rqEV1anavZJAxS3x
NYjtbjP5TbDJB1QkAe2jWwDP3AkR3wXtuda7y9Jx9J1NPtofpeU/TBRY7DVX+GWIbXTDN6ukD8CP
WnAvDEEdjS40DRNPz7X2YhvNkPR73+Moshx3BaOTA7JvvHbZL7PxsqdBvLdi+om4GtIc7b8EFVmM
hDYWu2np000SAMdg6ShHsyToun1SdhJCAjf7YSx+zFN84ezCNmg2r/ih0aVnloLJTe85LkBBxHgZ
LjzESHS3zF+7vXHDRWRv+KFehtohUR6B4xUm6Ecr+t4gUKziidLh0euzg1W7z7kRAooeSE6Jjhg3
9+WrPWfvbjc8jRkHB1PR3TVktHsXJdlJGQRnF4TBPppndbJtCFf9UrYuC/c5hfHAmZcb3ZhByEcu
Iu41TrTTUF2edp1xqjzdwfh2BgbDP8Df+ozb+QuLxqZDZ4wRsh4DFNhKt/W5GK8Ws2r4q1uCQykb
zSbKaLmYaBbdhmP2OE/dU+jRA2KmVg8MRM8rQwCqcjJCJO6UVdtG5fIYM25JIuTUwUv3nwgs5OYD
mbdp7y2Eb8+zjlT3pOfJK7Ztkg3ktrjj9ZDjmB+0PtlWvBJewXMhgsw6Sz2/cVFcza0ntoE3hEAm
6lNZJni+R+j8y88v6qtNMG5jjmAS/Bwlc3K4eWdvOkke1Lh0AeJ7C1+ljwvINUsTWwLCMqL0jUQq
ZgDkp8+/yFN3trPAtwYk5xDeZItm0Ie0veLbgCQ+o8USMYTJMrn+qTWsfTZ6w6EK+/7QT2pvK3Ni
aGUxVS/OSUSxWXof5/EJfBH/bo+mP8Hj187aUP5JVwYvHM7DeFy5/SfejkPeOwCmaycJCGXu0K+n
kuNbmpD2jS6uEm/tqPK17VH9VYo7O3aIVer3OU+/jHQ+HKKxOOjBf7f90GeKHXdPvQ3Ll6TZqQsz
bjWMzKQtsTzTddZ0/hdRdeZO2zHifjRBGwWzWSboUX1sJFs/9vnFmqH5VKjqp5npfR0m8a3DyLAy
SfvEQ7ofEhndctruV92cvmpXexcj5bzO9WGrmUgxmnbjK4DVg2kAoTcKGV7i1vGOQE3NvZedunKQ
d8XoGYcuqpk4glUB2EtNVRNeBUT3o/rqWND0gSzmCwKy0rcRKSdg4lhi6tg1U/iYLreoQZMdtGZ8
Cy6TB+aO8YaB2rObonOkXayJmTN1KErvW0z6ADdXl2+Fm04na3n5tQqp3mt42gku087VdOfQAgIU
JKhbJifStc85Y+/nzX0YOMytyvgtLoEgeEOcb0hTVJBVWnaxbKIODuAC659wFtQoPmBwzMNpGrcp
4ZU1UAGPK40KWP7ZZcN+eO+9aDzZ3Tj88eCVwDkHC92gjOpLLvp+L5hEuDamoLQ65ikl95QHm4wR
ysdeqGO7DDQ+H7oSg4paqHW967+OyeisyB2UK62ibmv344/MpEDW9bA6A/M9c2QqCOy3YAooaQrI
UnNQJDlBtwyC9cnpTGSn5WEuyNQqMH2s+TQSCyt6nUs+F0w1u5pj0bgHcmLO6h9WlOSIq3wNDgAu
VsuaBpfgF/Cxdj1E8lUSXY94aQAKtJl59vXFxd/0XpZM8EqMZrk/vtXLBLsAubkxh+QHdqnw2Lul
ee0b3O+6k6c0iMjWyk02+9EDJuN2PRpy4HaRyN3QOA275sgcwISCALKn2yDHhefZ+DWh13OTkGen
iZwr1UQcQGdR/3ThVq1TBdyLMm52FfvL0DEoNk3MWGpwo2siqzv085TUYkqJjOwuGd997eXFzdfq
GwSfJ9J787tRFGdPD+PPzI4oKRzUHL7XGTPt2VARE5wSd7Ibk/gOilcLBmY8q2HXxyj4E5GBOWSI
6lll9MXqvHd7UPWPqXnTpPzS3HwIWklNYTOojcztX77GjAri0aBhyo23fm9xN8wxbNlkUTYiDEI0
b/9nMoMsDGDRhhM2wKCY88uksYjWYvae9GIB94ra/RDDsS2bh9ZUN6eKCEPWQULMm4abrHpBo2Jw
lS5pARBTOOO+qvhBjlH4nNcCGT2icYWhPu8MVjZdxV8toOBn5eOmbFu723HKLo8qwFSSFMVTgUeu
9M0Gf3Fjcp2tbgO2UenZ/Xe3dQe2Eq9+LkOQ3pxsVyq/OVPX3vli3laToBY5Ej5eAYxdU1UGJGAE
oSh+j06oy2NAaL23pp+end7lQbwvkkH+smB8uTWWby7vzi4aeKK8zlbXzhXiyFLYgVWp4ycyX9xz
yTT9VMFBzBB+Zk64Gx3M3TkIFYmZTjzUCqv2WDNW1I5DaVKxn4qhuvQhGdaOiOM+sUCQj8htF9cx
H1vs0tiXm/wCpZLpaoyY2tcm/KK0E++NtdSlJpY+6WVM8fmQcSc8JW9D2JaXnHa8S1ZHztYtUVf/
+BAhf08yFCgFZ5VJzsOD24ZfwomMV+Yy4elK6xa7Po1iXo+fqorKbWpUS0wEAncStmvfUJr1bkyo
KwTInvhOe2x180XrOaE8Z3nOS5QbmQh5VyXGi+osb4sOkG/b8JfQzrJFTq+Mg3ruqBCMeolbWjEO
hoFn8OvB5diUCSbXdD41ofLve/wAdjrQhz0lD+7T4CRYiBRlCG7RYZDwxpRiJrFtBuyYhDc4ElsS
LakkNFOwGB+MLHe3rg+W++9yjv+kwlH9Xh3sCanIM1rEBi1NePC3euQu9NOobKP44FgNIZ65sS59
a54iq/Ueebp2MPqiUyJtSo3QbbaOJDPugntdzTmhFI5SmNnTKUpxtMSvfeNywM1S6xQlkXHAvkIB
qOsQix5K+88olJ1CXS1qnW6CsjkACYlPE0d4HAOp89ymHgxBj1YBO8GHDyTWREgwAXK1eFus0n9P
c3u4NDDajlZnX0t/Di5/e3CzvDmkQfcciIq5luSc1OOAAwju0AbYNeW2NMWt03D9//XTKH9v+eRp
dG3BvIsaTEAZ1sKX/Lvc5RASiJgtyk/aQf8AVizeuzoGpWzHFKAAP0Ph6KMv85dyavD86NTeIOPb
N9yOCjtIWhw7mdo35q/NVct5h2eBAAvEXFJhZvjEG5cwTgdqY2qMY+LVK/wlwQMtdQ5cw5S6Mcf5
nooaxIuIwkeLGCKWi/AjrVM8ReOcvYpozDeygEjAEq3X2D/9ey26owsWjAYHfGoWOT3ZVEcy6ngB
0GJeXcn8/F8/T/bSB/pbPtWzXY6AlkNMVuvfuqJzu/OLEF/AAUjKZsypBXOgRpZDwY8bWxNHSdrO
cBy1597Eyhr2O/CK5n6wu+iIPHzv5555FzKh0FNaHz4DbLFqaT0NQPBkzBvXP1SZBVd3W43z9JKN
0f1oZiN1Q3gZDT97N+K4fzIGecbD869/Nv7df/rDOfyADnZhIX+DiOagcbq8n7G9O2l6xF6KfLob
Cjv6CEswdTIoKt5K/CKYXsmdXTUUtxmRQfWZYO8qOATXKdW5sUq3ucuwlflpDxurM19qTw0bXVNZ
mPCyoqEBIibSVXMNbJ3+3Z8SFd5ry27vp44KH8NK2u+UK5DEmvI3p6V1wt1j/hlPpHLF/Vw0+SYI
TP3ul9kxk0zj8tF8Ndv4PaIw8IXTTbdPScAcpO6sW4oRnBbTHiPmMDlY1I03VB/niagEFISYWtaa
OweITSjdFXOTw5Q6R8fe8M4RZyt8qF2LZphAuE9seies5ZSdVml4V3qwO7jMsiD4ZCnrGC5qU+Vv
feP0P3uGXb5sP4pumvC4YwW11K3t8TEkWkHAV618KtHy9yWQnpPLhRr6HEHSrMLOp7ve+VKNxVXU
s/rJ0npA/fTPjkPZmxP5UHo6N3iOfZluO6Gce2J2JC6M7EDoMmKfQIMMd+zbNfAGIirDrpnL5p3Y
G8bx5sh7l/zu4LV3VkzKRfZsR0Ndfsm1A/8JkwJeLHmKQ0DwLQClvWqxYvaxBU+paO1tyjEj9Avx
/q9fhfY/rkRKa6G0DRnX1OL3dxgDnsiwyeTSd0/Y0sS6bCNtXnT/lvbWQ6R98HtB7WwRE61zKpIC
yS8JDljoufG70A7rZeYYmda3TKHzSmZ3e20yJzfhcffZNG1mj3gH9QT5pltc9TMlPLptsgXRuFVN
7W7twkO/98N3jG2YNlBH1zKbL2bLZ6buoA4Zs8p/82P/3n+MtVCZpN4cW2pbmOK3hcVQlTF3lg4p
hCmu0VJcAAkQOm1qRPeB6s5ZboGGDfLnwvKwyfdm98yN5moMYG+muukeGsjkHdAgpj8quFAS4ixi
pY1Nhsxy2eP+DrIe5+BihJzHr4L038o2SAAGcfzCm4hKN2ZiSd3cO3Z4sgp1QI5OdunoM5/WlaI/
JlO7CrY986/NzDjr3zwF/MD/sP5AJJDKc8h7oD4CRf4/NiHdmyWJYIBavVX2oH0C99LVNvMy64uj
2/ZxDpzwVAXRdy3xbsiofIPmuql1MO5gLSPIZV75nibXthdP6ZTgYs4s+znTIJiqnJZNNpGzqur+
zYvefWwKD/3Qf6tG0zxY1UTOzZDmqx3rDY4U3mlNTF5lKq6tDTrQZ4wdFulrzuDtOkf1mxG0FKf5
SXxqjLp78jQ8jLx87lCENlU2LmjJ4iEtzeEKrH+8G4PpwzWbHptptmvKCXe4cl6bKVbX1pLyynr5
JZWA3x1L8DJto/aGf8i+gzVwb1WQZNsgIx4yGJeOVNF6DqSCvDiX14ZRzaadrMunt4Q1+9ikXPl7
c3Sxh1TzrVTi5nZlce6q+mbbLcBXDFG3jMtg6c04jvFL7pm1no2iJHPSUgjtdoo0BTymjnat1qwY
FQz0wyJLPSrRUc/rwHsM24DqGQNDKjHFoJQ40HXp3lmqMTAtYX8ZsZbt0D9+6Mkzt6SpIYOBglkP
Xeo/pJm4ojike4BD9bZ0cRI3eVBvI67vW1NkFdgdjflOGAktSAlo9Kg7YDnFvhdxL/dnxG4lIAiD
jInPeLopizAQzVXo+ltRCQt+S8JS8MrhivNfiqJnhASfm29K0IINgA0r19y/m9pu9nOICYVkJGe/
joBjmUNS6GPuDfUc/qpS6wHf5kVg2boOQLY3koSpizFnVXHteqjTjnocreztOCG4RJNIGK0Dcc40
bospgqXktMVjGo5g6xy+MvQdzuqz+4pTbGVr7n04TJ27rJsY8JS+8fKvVxZhef/4ttJAwR3hSiEd
T/52RA6h78GOpk2QaSplQsyOrlDf/DWO7qWuktpRLtG3vIz9zSSadFtqmZ+GUHz0Oa0t4M9IygGL
vBSeNz40hhUeOxD36yz0npXnRocaZMGu14M42LbzBgRsDawsu6hCNVcAi1j3qr6BNEl/s+cba0+5
BRe8hzFMwodl3PfIgZRshbBo2Mlx/foM513TivduD388a3u+LkBOAcicsgvZycUpMD/0aug2A1Hp
i5IZY/NCwLDziq+MzVGq3eLShSEF64LXY6SEvrfStlrbTtRADqcWaRJEt7OpfcsGSz8MCdxm0mZL
Tm+XhSdAwc13PTXHiOI2jJYPlvUN+aI/GAXTcjjoM4eIe80Jl51kGA7AQ/CfOPFmYEHegsVtcEo6
1E1k/nywneChzWMsN1zBGM1NR7gXavOZg1f6bDvIeqlfzocMxQYE3+C9EqO9JFMFnUI+5jOeKw7e
9ilUHnHAVlcH4vOU0gZQqSQx7NUMBfKa0IAzY0y6w4e5FkbJYYOgVw0hC5tHoc9OHtBJHbuLqW1x
QmCuxu+inmOSNyhf1Kr2Pl7MOAGM5rkJZXH4QWawFVsZEMbDJRkHcfbdSzAGeDGs0dq3zpYmq/j5
iv3/RQX/tqjAWe5d//0//+f38X8EP4v/C+Zn8zUp2t8hP8sX/gn58cD1OOB4tAXTTSne8X+F/AhT
/sWUjkuVgXI1/8MO+yfkR3p/MU0TzIhEyTOVqVkl/oT8SPUXjFbAePgyLofcDP7jv77FP2/ozW8f
/zdwOw9FlLfN//oPoW3aF/7uEiUB+ElbE0DiO1SsSfZvZx3puVhVRm3d2SsrNcvT5wMmfJtTl02J
iKlBNS5WSQPK66n/NHz+7ePP/9iaANN6fKKbBjPxaaqx0K5VfeozKY54Fw1Kn+tljRsme6VkN1KU
W2AkWmlBJ3kNjHo3hgaGLZTQz4dhcAG/RHbvHZGlPqeVQc0x/hAtjsfPj5Xln+2xCvcdfU3H/83e
eSy3rmRd+l16jgp4M+gJvZGhKMpOEHIH3psE8PT/l9CtqxOnb1V0z3tCgaToYDP3XutbFVN+1JTn
nER13I/ZI7jt13A0zmqQqru8J8JJm5CrRUgNqO/6RPGglVzlMZ1x3PoPTTBdMlV0QOizvQLCzQM4
RE81KTcxTCBqVkhfA9O9E1A/TD9EUziBNUm4klcwdkEDFR3jEnPXalpGjB8pCQVeJBrB1YfBSYrW
mnMqDSYQbnJuquBuVNun1ALwq1uMIIw0XsNKgGOXYTNToogIOMu/qvIGA1nk/YKsm9VEhTKfJdsl
otWfl+01RJCVm4lrswXVrEzWU5WNt6im7jQmiRZhBatUZHd56axy3QdmpJ5tNAEk5rz2nsXVDmbq
aghARQ5gWuQbtmHzxHgEYSRqpIHgXiouMOyFNCJJxHQWlXhLLGxsAGbJfM3PBRoDsHRQHOFHm7Fx
Fbb5ayn1BnSxs2Vipz7XkukYRvVL6boX3PH3WlWf3MZ5wKz2CF+PYG4RQ2i24Tz5rHfOZU51pytw
pJFOJGYP5b08Cq4SqzCoPqsW2U1h5J94P4cCMVM6+WtMo5QaxIcQSIYNEIKZFIcnwPLzNYpVgGsW
JoVoMyjlxlCjAQOqTzCava9VCmONBtiwzy1/XZjVL11nxjWq5OeEHX3L4M5z9Nu01b4ssq70tLxk
PTKlNh/Rk4fWL1rsS/SKx7gl7LBzZHFelFwD+NGYkVbE2bEunY4drw5fI1HRrnKKcVPrrbFxyDer
UtDW5OKVFpDnWtS3ef4sVAO1H72KJZRBGnVWca89UdUk91vLSHwz7Y3a+1fG4G3k/lSqxY5QDDqP
5IGhoyCqekpPUbrPhXJLuZqeAUppx77Ve/AfxmQxZYlQZ1E3pkk2fk7acJPa9ByDNqaGCzyxTbBT
dLQDei27qwmxW1Rq8lhr/pORezdth/6xU0fUq4pFaxUWgVLqn2arnhTsJC258FAkMAO78c6C/A9K
hsDlgcBKtwQhJuzPrmhwP2dEgvQ+aoma8FqVQpXFgNmbhlvDpZ5biKJa6UaEh1Asq8qGp9OYp9yZ
Kaj+jZVWuwz7UeWRZdglu9po6CuNTFD06Lp224tI4BOnHokFOXuyrbcg9WyGoG1AzQEsLboQIlTE
si3jXX0vevIOWwdhAM4XMTKM4SpOFouNRt8K7trBOE6pegwpzLJS1ZzSu5tg0U3L8Rcf8JJF5kkJ
iW1N6ugd79xe7TN6ovW9b8fvLEfUOWxwthjPAK12yb6M+mRj+PFVVAVM3Vd9txU9+SQ0h8mHsQI2
lE7t3iAab6mDIV1aFsSVEfYIBuLbRoMlEFS/4hY2vXeDTf3S1uoZPivqQY1jmmiyU0f4HKVR1HfN
nW1Ej8LEEdSgxqnabi8UYS/UQpz0fDw7lGa4SrB7xa+9AQYEo8GvBnYtTeIEY6UywK9U772YnVm3
kEMx+flSrRvfI448cG+bNPrytUHD9yrO1CdIgsrbi1YY3YJAD+y4MFRIUaTsPnFJCTv/vg/7j8Yo
zmrZvw4lX9KY8htTRwrc4jnjl69cxzyFXr4XMYVyp8velKF+0AScYt18KHATNObkLnHhVBq+vj5V
zz4XAYS/v0BnXISAuR/Fv4YgPwLU3Sh62eLh4WrS0vRZIpgGKEbCW0dCN/KHGNSAXtwwNscMYUnb
bP6g8va668Rr1UdfkxgYDjN7TRDjlrxU78OOOVd0DJpd62MazWGNL4o3iehS0QRdW0BE0TrkLlkS
5g3coWOQ5tIF+kRMz5fjS8QECQbhZHZAX5wrX+833iCOzgieps+mU+SDyFLrNfj2iu9EnEeGVFtP
30KxUdXgrMrhYdZeGcZ+SLKTmflYTh0EeV1prevOw+SPiLfVUAvnd2mffqElQYqBQs3rhzfXGNSV
OxSnviIGTx5dw1RtQFlJe134NVlUyYWFjpnKC0JbULww0Azl1W6oQSeNR4UeyUsgIOInebdkvHJD
ouZHn085I/QS4O303urB4zBE58ClkNfHKInATu0iypmLxlGfc598EvAieAndcT9UBiArGHqkJ10N
SnIaQ4YT4GSZvuLTV0ijtsVWtaazxuQMDy6Ec79Cljvwvol5reagCOIWa1ls70pC9SrLeaLJEC7l
3k4LUNs2LrqSgJj6YNBfAlInJI/hPTPqO6wOeCtj2ufPeajunHH48mRUAgp51H8POH7u8wGRAm7g
lxhpzXZyxaGZDPyCQAQKzL9VACSYU8MePL3WuAjhBnI1C/1sTuERIle40GDK6pDXvdo+YWFFrM8/
ufnFwwtCe+fNFDrhHlH8WE7siCpCaZQKx0ZRCSKxSs53uMyY74AozwtQ5xPz69xiv+mpn9V+26Mr
mkKy76pnS0Agh4YTLWlQ4NuHcHXFkGIpCpWrG3uIYdbbIE93dmkekCYeepsvjMLzwRuyY41snS3+
Eml9tI8n+zNMgDY5VFRjobx7tCyWpXVrxaG3F4lx3aaIqJoqfW2FReZnyUSxIQQ1Ee5SVSGcCCxj
W9PL9WNk6aQpYAooo/xiU2VYIXR5M8z4QmID5KG6+jJGilxu9WAkqgc7nWjZPE2v6CjpCx/D/aAa
D0XP4RqW7qNDkknpPkQ9glXD8Z+AfIdrK6xfdDe9hWZMmnIRn+3M/8rzWl1j2OASFINyGSle41qI
TMIF1YjzjWgXRja8GyUIVT1Qb0rjfSq0hUkAguahSHBesht6cowFUA5QVeeMmJnNhbAJ5m2Z+kRM
iYwfYk/w0XP3DS9RC/cJTJnN4MdZqOBYKGqKAwq2FuATJGhYjEv63feaW35Q+jI89VVY7mdD/B61
DwFf39UXnkk/MiSvtSge8DQhDwvVU4NBahGjmnIN1Lo69NiFKkzsGIOO+yy4pStL92ffqSSMDUnw
QsQs+ozgrUqmm9CIz7RmbnDcXINJhHKbqUejgRTREMROruimAV1G43d4HHM8adlU3U+u8Zor9rGw
0LoQRHHfpfZVofEbm4HkdECGoB5PogierGIABJSEVPUMzru0DDj9rZTcvFClUBeKTU2fFJJVHg3P
VkyYY9aWJ5+BNT8Fp+kIEQFIIRehMLgtLOpKQ7b19J2VIljQ4D9RSA4y+C+qO37EuGfVACtKTRli
g94B+rR1ZESumJlLhaEA0zBuKuFfqGG1UNjVkmST6Fr1ZLMxhIjskIJqIEWJG05wY5ieZRd34bUB
HyA5MbgA3uhuXWwXwSsJMwZmJcgksC+fEk1K5KqPvDHPsYIKMU3Dt8EVz07Yf9Ja/9InW6pv3yMP
11ypsq5CH5kPLUS61BQBvH7bmy04aL+DtpFtR0tcMX8/2rrlL4lReUX06zLuqDdRsaWmXjYxWLzI
edbj7OhX1a+w5RI7aumr0N2Vpbk7VEwB+ubkTuvI5EKPCR5aIQY3F9eamtx6Wo8ZPbTf2xTTQO50
6ymRF7xhyXW86KRdVNTSW5ntXRsN1qhWXP67e0Rx70YMmQ4D85YTLgA2VIkYJhLVZPyPxBfXwvDB
CedshNbC8+8EeowEG0HeoqAoENuCJUtWTlLdIevBNEiRbhfiobbih8HML2MQcPlfkneDbSSDHwCK
Hg+o1NsoMcAJnZFyZ1mLyhqojaK8KADHTKFzK3xIhDigVmPVoMEbmAQ1gPZdmNt6d1UV4l5HxYtj
pNh1k75yVe/DDMZzY6TWru6q0yi0R7V0aVbFVwp6Gw5dDjCXwjwGx0UK6WuaRLYUir7vI44pMP4o
R7S7RHG39dAxHpiiqzDnDFV5j7oGaKVoKB4aEY4a1TFva4OeT6s9Jk64tl0LBEdPRoPIdrGTHQf/
EgsTelAqR7UmeBg75gIYUTFVousOTesGtEu3NAqU4CPnKM+j2eG/+EJr9x3J9loQIiG8KCp8qpxi
/KKR6jk7uzIEGhY/cx4MM3x04X8UwrkpWa9BCVu6SL86+p9a1V/l+pOp919R6H8Gk3iGX/DehfZj
YDLe9lxCP9UTMLFfVVLe+a6LDDIqtwMF0SUyH4j9eAg06wNSwl7Thqs6uqUBTaKQX2zdgo4IhDXN
6HaVzmCBEFsod2Is1pFN/ygoygvJDoc2piCX5ExqPRXHGl3stwxqFAfnoDDjC1/C+hbeHhmtJZd5
T4FCFiVnfTJIHR7Dr5hIjS64WFz3dHv90QktOyAScXYYIBaz+Xq+AWNFmWFejKHhkA+rRev5bpbh
5SzZ12lojzRzSigM/iiluRX6ZlmJ8ILbMKqQ8eTw1ryy/Jxflw4BxfW6ClYUbP/93oX8eHKvaFnZ
dfD9efNjA7SHbawMCJOwrh7md3Bl0aPvNeRZKIhxneg1kYs8Nt8IjjRIlQ0YXjsuFlklbIQUFeSk
kU7nWonwlQdeREkhJH+1F0gvvSakDzdboNuECItxyg924t5S/ASo8l2MEVGCjylZtLJAQ/MVfn+I
Irj5+9fm8ndZFkpj1bKyQyvXwLxUErNJs0A+6GVDRudFh0vFTutJJbiHUjlhXCIX5U2hBPkqUbYV
dW4u3iKZlvPPShvFnNa/Lc7/7RDVNHHUoiv/XqSTsLZzO9rNnzc0DQ3bRg7rnrDeHOY1972WIqVc
FJZU30uj/bxWkpZrftNqVF3kY/P6n18xL82Pfe8O8/35hhDolLF+uKtwNLaiO88bPoL8lWAeZUf4
2RvmZ+oBLQ5NJ1Ii5aqYv6Te16yfNihAcraUO0areifsl3yolJ6vfBMzd3oCcUxjk3m+xV5HCSRv
94ERbvKpAF8LNYYTLP8ob7LYduDnkzsUVGxWdPUylw1qAgzDvPg/Pvi37zAvogbJF5oeSsUsX/F7
60UhwtG8N/TVIHeOUFbRuhrYgw30ajgT/xd9r9yBcl8CJuHvo4aAU39czivvzzVoVOENviVXgb1F
chVystgNX5UuU9c/a5hD5KA7LuzFv3egAvsFQrQe/TzfpcctnNqTuilVC9ZXk3GgC13ZzN9+fp/5
lfPSf3zM68qJngMhRvOeQEefWgIy/fkrg7NydsAmaDn++yCT/wA1jX8wGRaXwUgngZ136CwB30ja
5EnTAqKy8115pP3Hz7WLdA+yu1x6OdmE82fPHzl/2ym+xgIL3sIobKxk85E2/+K5zPmzd8nHCsdc
yzOSpU/O2neA+odOenIChR1x3vPmm5+j9bdd9Htxfn6iDArZVeprOVq/X9KG1lZ5JH52871V8ypo
tsTQ7H+O8PnnzS+ZH5vvBnIvVHvA3W3CanKizfycOe/s83/8vP7PXXC+P2+1een7NfP978U/np/v
/vHY925bVrb916mnyBhFWakJVRhQVaoTpZGOS5Xon+/1o3tWtwh02LgjBrIGJrHVMBuSW1zAEKIn
eEvM1p0Tg3QraIySET9hvmtFcpe7xk7U3dHqzfJArfEOK0/RQKCADkaCRYE1cmcokNuIftspI/CF
+aZAUX+otRoo6XzfIYoHU7YaoK0pnJbRGOZmN+/JSIJdRSCE/P9/XsxdEuqFq99D956QglxGMw6P
Qt74keAqMN/3dRtZ57zY6VAYo1pKmQY4E/g1g+P8RBBwobBdULsZZ+hMXpbmG09eNn7u/jw2GAOr
eH76e3F+yp13+5///y/P/7xzNDjFzqz1eLiyhnra/Lz8t7f7XnTk1/nt0e+P/u2Bny/48y7/9NjP
p8/PDrb1SoAT/A2jwbD+33+0LneOP95+qvMAhFL78P12Pyvnj//77av+vA1k4QGZOXOp+b/nj4/Z
ubRUfQlzvMdAQ6lb/bY4SLqHno3ergOLrf7dftGGGuu2vJkfm5fmvsx8txmIX4S8slW7CA4A1nZc
YtJFOt+M84MBrGBmaEEAqlBeRmbvFl+Gk//P/SQr7SWFKgah83k/n4cx8oZOMue9Odjdq5EsFYZ2
N3dmrExwvW/l2UvlAodEh0lNPZ/b4NYxFnMgAcsTnCuq+DB893SqeQgBoD3YmYm7Zr5MRygnQEtd
zw2dQF6P1A6ATpTbxEDhbktxHLK+pAFuvj8b3ea7iJlfM3oHa01ikHR50M5LjCS2IpxqKpVRsKC7
HoGH6ZiZ17mK6R0Z5SqXHCBX0gzKv5f+eKyuVZhysSDQuaKD1Wpwj+cbgQDq8P1YrBIJl4FjmMzF
/FxveuY2JGlv3p4Y0qvDvKSxYr6X5scQSrMPWKAXxjGG/Fs3jH4tC5f+AEIQMZrc/vN9u9Yf/aLw
13N7be620fpmhcxb+Kf7NpZ1smR2TcVYjusqeTMvzVv6j8dwUzYUBquPeL68f3fgvpfnDd3n1NRa
l8xYuTnnTfzTkbPnS9H3fXnBsieGXjlaybkZF812xXlxnE2HfdMWhySqvvC6l/i02aKmAt78ty06
PxjnBbVZxqqdorIGprBuSP4090oMss+U29bv4V0wGeQ+gFRYtVn6YEnEU9q3hTiWRdzuR/vFV736
AKzq95t/eowKzE6JGm0bakZzGBEWfN+0OWWAxjHIDPj7sbEKWrrsVJehKpirOijbwxS9G4FX7qlB
WmvR9M8EOXMMztspmDfRvIgT7cHHqAtJsWFf/9kS84b52TphrTFJdeAjzJvg58aRJ6efu/OR6bV2
sU7G5GveDPMG+qdN1cntIwgm25H3tJo3Sml7G7PM7O18pH1vovnIc+PeWgJ0pCUiHTfIjJZArcZd
4uepuoz1uD7I0fneUlD+zfCXKCk/fDoJayHXU6Cx2lPXxts/3/9e9AKnJySL+fO8ClW5Hr/Xt1ya
72om0BDQpovvIyPWXdgU7tN8gpyPHW8c0P3Ni9/HUmFHe7ugfla6tKbtzB2WBlsf5gmO2FDRdBL2
MGSHqp7sSHte07+k0Dw/O8kzhU+Q89qeysd5X6pMIC+FvPm5Oy/Nj1mKQuOBAcS8p4VyNSjyPf6/
tOL/KkEJewBq5v8srWBeXaCgmN9r//m//5f0E/CCvyQVrvovwCqequqqY8mUI2ThP7lJpFIgtfBs
y5XaCMQM/5ZUaP+iiEHvloqrzR/L+FtSYbj/wiemosgydFtzNNf9f5FUmLzRb4IKy3Q8T3N1y3II
adIgZ/2h3veFEvT4e6w9O+DKcc3x1vcGohgsHIhZYL0bHS4l993ttXPpEdyReuS1YHZ4rjxymi36
PVTlAn9dm/2etgLFBp4nNnraJG5/Sgv8HJoYfOYMzrTLoWVbXn1XajaF9Z5iqibIuJl8um4GDtIA
qPJ+im+Klj7smNJNttSXJIF54+QuR/0lL7bpOIW7TJPKiUY/aE2nr3/ben+pTn5Xmej/sEp05CwW
a0U3qLH8oTGBZlr7mvDM/aQ4gKd1IPJBqtxAIh+3haJs7VyHm9iUaDsnA1Qg7owpeVUQra6ICKBk
zy9tS8RfHQ3BKQ6uvFKlSRd7C53shw2mYYyFnv2MNaPc//fvrrH5/tigLrE5LmI9y0aIY5vGH5I9
P6Trb3eQ4v3Af84qSsGlAeBgsEF7tR6GpUm7zcVTzkwMe2lFf5UJ3N6s3aciVsRWq+G5DQGVV1Jp
oYoW8C7EuCMnBrh7rC1ih6hd2K7UesBKotYwdGonhRuAqKYm2Vjp0UjB/2SoNDR9uou0ijB2pf7K
IPYsSLw5VmmEULAYjmMfUNab4LgDgAoH91nvgwenbKmbQqJXJ0K3gDVrSQwywT0FIQHQTdl1GwYX
D9MVROcJ3KW+zxQfGrM74aqFU2+CMDfAIONBlkOe9zqcqkVoA8CmPlK55jLjdUsR3rqKVq8bZKEL
zSZdyW4/9TAEb8Ac1o39cR+kQbMOUU6npv1UiYH/ayrgZjjIbeWxxFdOf1P5aLsEAaHTWhieuh1i
SjnP8+jy+WjrcAhdVaAqFiKkLYpyag/34JLT3V/WA2FjLW+iFAF+1c68QxD4AW+YFHXRb50YbhYM
+bdkvAw9HKRkMN/ccK/RSFnA/ThFlgsMqjRxshMCmmTkUGfuhiTEl2mCXO+nuKdqyt6NiXE5yprr
ypyMjRqi1bAmfevk+duUjIRIgM6g81utur5+Lq2abSmiclnJIPGq0OkhuCvq98fMA5hOBA+ImhiY
CWQl4xZbZbUkZNvwNXL7qo56870LSkZyQ9dgDmjJaPQb+uGQOe27X7dobLGM0WImZTh/U2x6xBmu
oZVPhMmG4tId/RUEKMAssv6h7iH4p1X+WI7ma902705aga/vnh0XgXLf5p9NHN3pIf5WLYpu6wRl
cdT1TyikXiaL6GGfqDW8MstJmdYByD3L9I/lRG1pUM1nJ5JAK/26IogRUaa+jUY/Rw8BZLDUkP2X
ZAypAAgxdbg0cE1ylMJqA6p+kbT97YgAItTbq7Coty2CSHcQ+yapPxz9Dt/dofOyhwYvxjpQhzei
GtdVRxwxbA0pqC9c6vDFNC4GrvigXYgUHh3kX9jClLDbWyT4YpMIl6ZqPrmJc5HlLlOZruKSGQhE
mYwqYoBMDGFAh4Sqj4pzbDdvoGFfwrTfklqxsTiSFnnYvbbuzmDqQjQnnTf0yY2mke4DyGyhgr/B
DMaJ1b5MBXMuJ33H8PkLJNVrjS06N403pQlLyoSc0J0GsvPgnaLeeo7ZnloM1cWPjklFEktdPWCl
kuP5k2NZH0CQSuIX3sxRwNSHfQG//uzG5XXsKUxDAioEgJRTs163Jml2iJLpVfr0Raes3xL88pVz
5C1cWHhoh9IHYmA26A7hHdsMmCwVtZc+FfXCGEiubaiKNE5xdkCzawlZW1Obxpw10EOXqXFLthbe
MQVncn83Ou4pGpK72B5vPEPZlY63ovWfUgLFag0gntM1GHHR3IxRQlZwgCCBlvi+8bt9XIdolfx3
3cquAMbfI6IDkz4OD2VK6ubko3n3hXr6/tyknVa+XWwoXlMKjd/SxFnJ43tsCtk3Do91Fu391F8b
sbrWRqAvZvDSV8VI+OnwlWYos+i/sJKMct1qJ7/U7uQTsec8JwLD5eC9661/DlDMNaI2FpGP+sZ1
X90Bzb9L/NreaTxp/eyfp/2oIpuqNOgvYNuKdBrWEenYYYW9TdC2X6iQ5godn4Zj12RahFa16ezw
4gs4iHHU7XWdU2bY0n1ttACWv7hl6rLPW+3JsNZmXKerxHFubKd4CrxaIg+eabHHC5pfGIPfVCfH
0oCHYYpopqD7WecdpC9EiisHteCi7NDFYTW5NHVPJDyzCzFO8V54LkZiLm8k1keA8oxHIwLvnWpy
nKyLDV6Y27SsH/1wONkOfP4gdx41SHRx0nyGkVSedcanQV5R0TIdy1kASyax1n09PzV61bk0UTt7
hI+XLr3j0HjVB5qSZUqSYR2sQm8iUsTEKTeAUELqTssimRSQaP2vweju7MhbDkH2bsOcOAx1jIwb
Q7AHQwxpxiBLEH250UfrNkDAs2YOAweuuwxKIRaBOnJ+4dozavzmRPvI8JUsDAQxDpjjhWNYL8lA
pRvY01up+E91SNqz33kyQi7fDLApDdOOaAFeZw5TEl23lEVfj4jciE71vNG8LnWEJaN7H1vDSnGd
5wxP9aKjDLF6jcvobcwABNuW8WYxEInbcFMregu8jR4exaR8ndTODbZZZIEdu2LZ2qeJrCCw8QER
r1QmFiLZ0Y6pT6bsrqnYdqmQYdwujRb0qoqxFzPNtQ3h4YhX83Ny1Us1wHPiNwD1YIdXmqYmBg4+
qlrQwPHSlbCLrwgLzyIlHG4x0jbDUbVlvgbcAJlaJo00rnUh3C4Asrl3SG2EieacVFOwsU3xOUWA
Lyt93FJRfWBenm9Nhea5plfLznEuwuYKGrgHvUVcqy5M7OV2YRkE2fBtOW/5U/uW2mTXWOwS1xsr
ja+F3z1NriktaxkYBR12qnkvtfdOm7QvctW1PnJ4uT2EZT0HVfc5KRzEWag+EzlDcxQIDj7Qp0DL
7lEChOzouJwL7dmp9XLjmNGC3KLPPifzvWS0DY0E2aGHJTVVTjTDXiHQT8sJh77w8wc7H9FTESi3
qKri0QUygc3wJrSrfTfaZ0UXt3EJUzVKLgw/D0o3XBAQWFK+zKlp8vbkkTe8ajEF1sP867g8Lkkq
WWQphiL5sYYNrCvx7t3Y/mrigX1+cB5LJ7rr+YW22axhfexc/8bG6aB4NV+c9JCQEEWfUJEW6sZm
8Lz01PXvUw8pK0i6Zkt9BCG5sbZL4SwtoIxtNjr7drCNJd1lFEfUAjnVa6O+rvLyQbTjC83D7kCD
dAfRgTlzOurIycYCHCWox7bGSlQQT48iNN4pNiMfDzxXaZvYOyfQYGXWHskWOJExqa+VAoZhlRM1
VeoGkJgwWiNLXlldX14lJnIZIos2sc4MBpM38IFYO4psWOB8Elvi2B50BXT9oETpKjTdC7k4Njqx
hs1IwrufqPcQcfM8yte+FW/BIHP4a2LPuKTbebn3FQW1v86Jp1vimkChIUR0Nep095MGjz3HIVx9
oPbIVdVzng9cCIOIMDG6kYkHLbzMTUmX7ZplicglbfYDKgsCLhoSFmqDZFaa6YNOG0stEUCmQt1X
jnJMTWKsx15BPRqYK/TM2bWTVfdh6CRIZlKAHGF47Mgo2SLa7BZKlfWc0ghTT/0w3aFcompnEJK9
KhrkdC2ezgOJahR2XST1P3fnJW20AeFCsZ+fFEoCPiHPKzqTf7/AOKX1NDAyolT48xbzEprlfuP0
yqnqqJsVQvUQR6hc241tGEw2/H4HUW4fUUkLZeFEIXGIsTI7zHyjyy80v9F8txz0U469eVPJau4w
933mxUT1mV/45TJw3ZdBNpry0PCXuYXBygEiTBaMts9qBUOjg1oNq7i5x/tPqbQEg8vl415ie7t4
9C+mVbJa5NvLt5mX5o/A1kv1eX4Q0gK1ZFMbVuQGIRVXkirDEd1E6OlUtlclrqImcPY4ntbkxtWL
kjCNvVer6tH3umCB43i6AV/PjMmwyi05HTs3Mqcjuwz4K0ULbwmG1TbKiPQX1HG+lozEJTT1+Cb0
g3Q9CDLsy8DzOCqne5TwynIAFXN2AuJ767gDcW5ljOYgshITMkISkcozvLrWnaWTj6dnpNsQEa4v
QerAJ8w0Y42eZJEVo3Jd+G7FuB1+YpPEko9EgaovXhmPwHCnyX8VhfVjmykDo8R8jfdtM2pZhfUV
NoaSMXgAUYCCdPQ2ilZam0Tj8xtrCK5Eb71QX/iY6inZZxApuTz4NLM3KYbtfZTBVjSV0jxDNDp4
YweSxULOYjecH/KSS0WbkUEGaiJ9nbggubGB1bbs62Mlz7Om2xvrKqjvMtOsj7pWE+Ei6ntT0wH1
TUym1GxsNtActaNNqSNEEXGrDXDV9NzaM8c3903vk3tOOXMRcMgw1Mjf+/YKsoFHSY4LWAOg4phr
jMRQrhG5OEbAuBSP0aWjcKII+xS2RnBHqqBDASAeNkXUBxcx5b+MivO3wDVBy6Tde8I34EGIlyoh
ZdIRznTNLgLFV29xPoK3hlPRM8Z03CN5F86xp7dvxWeyZCiepOjwA8QkTemNt6bdnyCdEWbcBe9W
0Y77soAMOTjhMfHJLxvsplpJ8sVNSwLtjWII6IYBzvBOtw/jVI0XMLtEPOY9Z8tUP1vkf10Cpcn3
St9ly0JH01M19mnAO4OwvJx6FNyS6hy7+lUpb3rVRLSENDkkDnttTa3+EDn2KSnRFEXdcN2MSnny
PP9GxFq6c422OQaDeCBqgg4KXM1pck7uKs+7+FzD876KiK0JA6AITE3O40gATVxbcG9L8zkiO4KN
mPQbYRnuPhwC4lDtQF/nBKEBqnr2GY2suIgZ+8aKvX3aF2szq8ubsrLg3WWBubdTSNKWcSLYRN0p
KCyYIqWgNRsyNMRFayg8TKaNdRCtn67jFw1SvdgS0nGIUNNvwsz/bKHDnzVUynHeO9sxNBGjaxYr
TJte+npIdlG7VQCo7rs8ORq9SroOey7xkhtSch8w3xywZxh70EHNxgnzJ3/SkrMDukjz6+YoYDRX
akZSosMO0U+4HBFWHQOqMlIGDx+MjoC4sQbqJa493OEk9TaEExJJYCbWTp2Yx2tWSeZao2OcUkLl
6JvHtnfHdVeXKIu77guuZ3jbDYjMMuOx9xjJDFMNnmKs72r23JDMu4MWQDLqJmKjQ3C6Pf6CTCbw
MpbQqUNEr1D2e8TFwVppk0Od5cEd5s8b34B1geMrZwJCutaENDtXjqU7ymSqLF6b0+MEennjgT3d
RnF6oFpK6aV1BgoKSLDG9miKpDvKhlt9Z0UZavMJ4Z0PkXVrj43MAzHKbTjkWB6U8ZbxdLzBbOPu
fXKZk867VRHuc61OlXXgANJIJv0wE77VTPe2UevZN5aNVsas8xHokw/0ys4fACY8YwdXr+unqlai
C2E0K3yV3clHBK4PDBjJKMCyZeB5CVJznZvamo6XdOowtKuLmkG2SFaZAUpAMvhXzeB+Ek49bifR
VccBXY5jwTspCVqnVropA5fSmm0+jF7W7np8LyUN2OWQxt6uBKu5rNv8qk4e6FmDNPDJrGyFfxgR
ULblMSNT5jClzVEn5/uOmuXChaos6fsChQ2qbQ/eHDfzUhRdlRWXZKUiHmhRy8Whvpoz0sByy2Tw
eCdGiIUxLIe1r1JLUmpyBZepgnp+BFW2zPCIHtKw+pUr2rhuVEWH1yS1fioBVzAIIHFqXWEAw5GL
UTkYVBSqFBT+3s2F6t/qKSCYyUXaZTMuob4Yb8SQTAfTYwLfZnG2Ti1nPJBRtwodlHbMMMhlkA/N
NwTcPg4dpQ50VLQ/cXZPBwgG/V+LSVFFmFok3NVSD6O8mZd07GDMA1vx1/12TKOVSrgXGHIpaapl
I1Au5czDGeGbtHrtITCY7+Sw33miiwIZGQTtmIyx8lDZsq0b26CqC4Jk5sf8eejy87TNtX8dNMkr
p3k62Inn/Pba+Q3mm58X/HEXEi3dRixl+rIOmIP+vKRyGM+SMTz9+YYajkT6r/LLfS9qCOapvpH0
8PPq3/5pftBVbIAQqONhRsrB13/8QvN/e65WMgUO6+//CyvfXrT64Cx/PuCPN5if+OOxn7vawJEb
tUir5GiREyERHuaQosuV5k7FJiqLDFHwtPLpyqQPrQvZh47rcxQQlIPcpGVSx43jQ7KleIr2Zb7v
ygcHEtaICkmLNSRHJm92lvUru++4io7KfZq7Fxto41KXewDH1YdHyWdtFWOhrtnFiwNtDZ4Iaib4
fj3gS9TTe6+diLUfqq0MhxqPaQO9cKCxQAkAsm1sqq9D/j/sndl2o0qUbb+IMwKC9lWg3nLfZPqF
YTvT9H3P19cEn3t9To6qunXf6yEZSHLaEoIgYu+15pqPdT/8CrMCkDbU1sC/dFp5yjNMREwsuEFO
hsaQgf6BswjzE/N0o3/SEzxYdVI+RJH1GRbljWNUXiCd20IN3swiIYuyT66pxH7Cvm766LYaO9jH
HTn3JZ1Hlt0/6GXj4TBsXHny3WwUxB6KaDeiVt46fBYm4Rfg58qDUo0fSZZJah8jkSRKp7v4R/nr
7XQhN/DTN5kAO+pDPuhPcTI8hhWhqJ1mk55IByH3cTuk6fABrQ4LAysjUytfav23PVLJNez+JhP9
QcuO/YJjEfWALzJsf+ukmYZyPFthcs6UYK+pwau2fGZoCmUjXU21z5YBVaAxQv7a4LXM/+IO522H
mDcI8geI5OdhdIi0yDYJIdO5od9oRvdMRIEMKaan1TNEznujaJJNoev7NlJ+NbYuoDxGpMKPD7Y6
PyVFPx5UHcdd7RRXbd0cSoUOMXO3JPGTE2lLwSFzpvtyiYzv/U+rgMSTVMRRhtgiIN3C7TTlpQpk
6kX4NDgSUt9YPgBrnDSbQWU14KRPo7QJrhvmnX2umWy5xHA7nkMdwqlw5SwWVVePmf4D3r1vq6cp
mYZPDFZI0Z0EQ8OkDDsyr49q519XaP6c3rm0ecUwKZfp+bWw40dddcTGIhsNCGw8XSqDYJ+2v1S2
QcjRhPoX8W2jU95UPganukp6UBNFoD+Tel9q8cvoY88IfECzdhmf6ZVnW2cglo0iwr2twauyzfK9
kBlvGWRHz0Cyl7G03InQ4N1QmcaOswc+gVYR+4bPzvNpJi0tL7craUJksgg3emkgEMeXlNi2utML
JvLBspAxkY54VfarVobRnbWeMHJ0GtAKQwVjdpY05APFHMByyKk/TawFWamf7N5xp3tHicgmmu1f
Vpfe6JbeutroI5qrsDUX/h3GJdwveRK4lBQfbcB1W8vwn6LC2ucQflmUHVlLmJus57vThYOpVDdu
afL7Xol7mSt9PoO2/l1EO9JwHorU+QQ3Um37ojw5kEHwAaIS8R3ttRHSxG4xknsPNVinoupqkCJn
y6w2MbZdz6J+r70UKfawIiNTHRMiHYnG7DZihPbFkJIckpKUSfpP8CVtYg2rM1BTyERB8gMMyrGD
AkKhiBBhDkGZKwYQsdeUm9xOW6610sxYtJxgtlwv/3y4w8TXcrVMpdwmLfdXyPmPnPCMNCbaU6du
eyRetlcXlOyqlCpDPXNzLPKIidCI3Utgq41i0y3IA6LEUHiw/Ugon8ldqcnozWgVcDezkICKAC0/
nhgSNsWkaNs04M6dDjmF4p8N5Z5zUyThbrYlCQBjPXoFnjzat6S92MkPwhrmrcxqQP919eCnZA3W
enqTNDPlJuVHNlo0qAauq0Wt5ZuvWgHDrloOpBrj64bze81qha4WPk19em0M56OmHsK3ob7a+6Am
BYFEC1xI4++WPmSdJPcR7GFryG3XN4OnpSFNtwsibhsSDmmm+3pJOzEXrrGV4PEcKtQbvs+UXk3m
cWMZWexOQ3yUdhh5kI1Jw2yXj99akWdjma5qSSK4Y+3TymfFrLMeHKXJH8TI0xjilojRYdtjyYFM
2exBvwXbShwbGml1mnEKajo9P/2zt1kNE/li9MrNuBTs8YzHbt5BgC0CT+uI9FtkQKGjfGhhfJWk
xUe91NO1npjqklLh+UIKPGhGQk0ILSF1xjzgEyyPvjZ9VFxBNWVnRVWf+4jSTTsBNho/R6jXGB3I
ICjq60GlvatQ+sZDNgtKp8L8TCgZ7MqS1gEVGbfFJRoac060FszrjMUMwj67mBaqQbLTqcEi1jNw
59E1jpMPmWrp1khnKoJxabkOoeYz7p+EMbRUjCcrUc+4uEpcO9qNkvWgqFX9rW26aMP1Xbttw3tK
Sb3LFQwrPklfcZJ1hHw1zoasT4+rnaNvEtXEFCGu1q9Cf6SxhmfHqTMGqokTwhc10nbl3l7c9FnZ
qm6LUa7AELEfpZN4mJRT5XeNApK6AZ2dzlBGbqIQd7Kxek7SmxTGl0dkn7apA1fKUrt0XTVuMAZv
k44Ipbzalh3mMtldHIEpH2Vs7cLSchgSgsPa8P9f4Mn/C3iik7i+Hqr/Anhyk+AtLrJ/w06+/tP/
gZ3of+lS5czTJLlQ0nCQvvytzFGFBGligl6yNIFAZ1HF/K3MkdbyioUsx0Z6Q2obHJS/YSdS/mWq
BpJHWCxIRw04KH/ATf472InG0ujfUg6eAJyiIdBZgCxyUfr8C2pW9wlUP1NF9RVZ57SgFD5MTI0t
gnGo1z4PNdSCkTS4Ejul1ykPia1KPGeUH8Mk2xAJNUBZFwwTREXj3kkIJ6RZI2JdP0JTUk5CRxSn
66e8DmrJnO4YDnl0ZhJQCiNxJWlm7lC372Ml6Iw1tK4y/C/Snj19UokmdbjCTexXs8ycE92F3otD
JjVaYVqn0jSeS2qNbt2gwK2FYqLwh6y+7n1vFN0dNejX2MY8w4ICvr6kUdFkXbr8p2ooLMIygmZH
XOWzQzsAnFHw9yZoSo3MBpbWicG9YX3IVJbYdqRB7vcPry+sm2j5H+ve+lvWvSlnGucY4MCxgUIu
+QybJVTMzlAYiTQ7rxvS+TAbzz50N1LVzUnTTg48q9PXXlt4Gd45lzZhTzmW5Au/I61lntMzvTB6
1I6j3HVVZO0K/4r8FuLZGrwAtsTv/72J8TC7eAjoSSY+BnSfbrvXO0u1wdDKc2RGVzSG521znZkG
lIlGi/c5lBiWQNmtNtgfZslspKd9sTVF+iOdWRyGUflq28TyOJN15w9x7YnQJHs8tnNuyjmr2IC8
ZFv52dkhNfA+3fWVkriqM84HbL9X0jaIl6g7y9PHSrsEraZexmHSCWRo6Ro7gSl2cQ3eHbjvUbGx
H2tNANuzU8MrZfqUuZpfeodVDe/mMjQ5ETD6uY5ld+VP3TZutXcymHt47Sb9YUR0F1iGvavWre9J
o+C2UBvkDPRIPqO0f5ioVo+JM12ZI+S02oDPFShGeMHVxNnZzulugKJ7GHR5IKA+uyarsibyp+73
cgiYK6hJjwalHqa9Xin7UUeHA+CeKIlsuILVoYM2btG/jM0Z2IBxJdLI3Fv2/Ly+5pQDR48ooszX
eu43/IAZm/ZRq5W9yke/TPYkL+ryrtsmfO6VxQ4aIapdXpuXjRllN5NmWERRz09mEKMdwQi6mZJ8
viKSbroazIjjYaQ4iZUPa26D3Txxpx7UOd4bU3cxO4IT3WZZisZMv3eN2fzruaH+CaP/OmqDmeir
MDsrmiMOk1LvtBwtK4ucFiazmJGZL7vrk9+bJU8a/nK6YQBs3RUKqOr85Zio9/WRtmj8E/JAKQ1a
eE9pySw2om1V381G8DRGzBM5N7QzQoevzKKRi6WS5m0aqJ4UgPYjAuF3SdBfr1nBnTGXTJ5q3dMq
8mY2JjU0uLy3Cdqa01JIhjOUva4mpQHaxqFwWAGsRsYvh9W6W1qonYF5HoRfprP7kdqEHYJtGk7a
siGcUDf45myHDnFO3e605pLWPX5CWGqH9SmnZjmlIvPd1hJZGEMCLtCFORJR5aQ7zapFFEG2rauk
xcNQNST4LDpbQKgfydj323CR0cfLZlpcEuve+txok3OcpLAvVTIWG58aH6nxh6zFNlj2zkzPsqlY
MjpvsnbSXbPItte3NGfBmxrV6vbrSHbU6Asbtymq+ZpaGgtO3DSHybHgzhizypwJRY2TM2kdObGZ
IMOaFphoXbmY/axVzy4WWfAa5QuaEUKtTyAdhTN4pgKLq8wOhJ/vBPzzKK/2wAnDXaaYE4D69kku
mRoV5tqdVgBE8DnoUb+05pWhcWGODPiKRE5/G7ex2UrHGyjM42+S9KIackWC/Krpq3BnsA7PF1RW
hDC0yw3yvJAvLG01czVrrLur/ezb0sgEnJS9iPjqQhEh3AusgusJ8G22a4rivhUdgWiLFH31aJpG
xO1qdW763XLzAm4JSilG2GqRJxvFMA6UmugfUvA6kjpYlwStnDBpaB+aZYmt0fmgiufmbq2MVkMj
IXNi3f9pNL+DRZBPC2/CBrBIyy0XNJZ6yh0Qf6MaSje0zc/IjmuifvjJlHxab0RA+/XTkKZYIi/x
nX7cba0sLg/Eikfwh9pdPR0rEBP0vQZqRAyHWwIJCY2f9RctvR9QUhz/+Ozrw/7LCwkTfGqIvF4P
AwxlVxPIJNdH62Z1DhqjeZVq0/uwhLrOsSkxL8h8a1AJ+Apv1bKIcIEqdFPB2ZEsJ2hCbvU8zZQu
NSq8fgVUMVxiMOfr0ZJYMxUV8x1htHZeXw1LCDRNZiQPJhW8DhKP56vIRNc4ZCzHFhqdU6zW44nA
UVbaEWVsZgGiDx9EywDRZYDynXigQTpaHfba3vuOxp6xa2FQW3wyloGpx3EJgC2PYU/DerGUoDxF
CBT5h9TkXlDWJe1/ViXmUpP73qzPNXN3J4K63a3D27qRCzzu+yHL1fKURQq1isCqvbAIuLd25WG9
+gOhMhqsu+vGdgyHpr616C7aK4iHrOKFCidl9AfKyGxaFVWE1hAJu2R2ZzNDeghtJc8d/E9af4Md
Y0YWJ17Xv7uOt+t7+ePh7OOnys2MmGXqoJbjqtBpjn5S4o7rq4lFsZ2+NAb1/7XUvW4ahVCsJuOI
FCLQr1SrqvZaCxKM+Rc0ICU8a7rizXk5HiASKeROQXZezsyQJNkCKDbd+OUy/fJvE5kA3h7W7Jd7
c/ArWunGJu5pT2sDII8qQasZbCMbd2hjaQzMlUzOoLSS/eqkXS3E2TyhPPx2E6+vfL+sZoem6yQJ
fhTev59e90BXl0erfyXvbKkWx8ZhIMxzfWQvByVezGvfD7/2pJkcJSHMXWUGKqHt/NciCTC9rsex
NMyiP8dVsccDTZgPnzjX8vGkx6m4igk8ujI659iXQBUCK5u2UZ3/jrJePamKVE9ViTlIdRx0fpSQ
17jidS9eXGF5tBSO1931ye+f+c+es5pxcAslQAO//K7vTZZb9QEggvf91B//f33BXBxM6143Voqr
KBRP1kuvLDNiT9fdqjZzHJ8jKQNaQUGDeGKPZKxdRbvnMEoSa75vod8P171+1tE2ry+vj9fb7PfD
DOJW1s+E6ox1tMlVMW7XW4623HwQ9aJ6XR8Py3VkIC/us2aAu7qYc9aNLcYGYFnb2Ye+GtxBlt3V
uhmB0XkTd2SXcD1UPWpJTgR+be7IDNGnaer6k4+YtTmAK/P3EwLurjroE0fDLIOlyrrsksXFNJn0
LFxef7z0j5+KungQ2xEx7tdP5VvEauVxthh9tqvBqVmuhm8TIk7y5u9XysTE2be+xKoFCci6Oy+y
ETU0i4z4C3an1a/5/Vs0at1uaY19eg4Wc3ix+onVVcvy9cv/+cz3r/QX4+j6G9fnxkazj53lrk//
8VMhVIbp65Wv3fWvf72R9UfXx1Fl8VPr46+/+P2rRAy+XHPMNj9bFrHwf/z+73fx9ba/X/7+7f+D
54rsHFuVqPsdC6Hj7E/gchJ3CRrXTK/aNqWcD2KgSJYjAZkxKpIoUV3rsYBOMOQMenP+HEcw5wqn
fE5K2TOZnY1dXgt9r/rWbZOM5Q+Wwp9M0d9aK6y2M64pcOdKvis0flwtCKTN0Mq4URM+kbklvC5O
/JPpzGgHAXplPny7pqGenEZOu2uL9lEWEXcaG7/3zB1lY/b94zyAjeoq8QJ0GNk7gdSIVc9BToU9
jOoNQBLHpW5GLDCOm2noml2qcOMzCRcZpmRbMT91xzauuRZauBINUdF9Xab7Mm9/I5iOFtk5QV+i
/6m1IxVL84cdt6BzyhhjIKY2va5306i+SoW8r37XF3SwtYry2GwqaA06k+7VXBySJsGSxnFLG/0M
oL9j6It+hnabX4fhr2F6JxaZhEtShPtY6XdBHr60tHNQqoZHvWJBmhcjyZFyL9vyRi2Dlq+qUoBw
dr9M8ghK4Rh7zaciAQdpF9Ss3EhdfAHx+MtQvNpcChjZxL2V/7pB7X2fjP5OJjujRp7YlBnp1am5
DVP5TvvuzqE08dxn7zTEtx1Trpupg8VSM9et6iVmUdxWWAKRCkiNzp5Vu5ShWXHoHRIw83V2bEF8
ktMciwQJqUgJTI7l2LissvdjTcUQ1CK9A3zpCAScvWO3b2JuQm+sg2cE8PE5ofHkUjhpvZLl45Z4
rr2iJySAZ8Z2pG69i8owdzFbvcWc6aeYOzWpwf2M9SJ6JLHuybeW7oKmQLdjApoxW80NU92PrX8a
BASmkF75YQjUB3uo9b0kHyXMKv0+0u0Hu0yvIQ6xeg9IOYGciGEZ/X01DgQQKluHcgbKc58YY9PZ
KwOUwCDrrvIo9n8pfXPFPxB0SZK56MaX7AMGOMIpG4q1DJMRJmNIqV5c4NwxdFQYs7hxolock6Ct
T8KKr0Q/TTcOqHI8Nyn6GZhdDeerqoLW0hGS91XlQTpotvpA88FGKLIbNZqEHYpMLdZJM9QBIbbt
++oJtoU1HofyRdFthlXaPqkk9Dom9dBAlMOcqDUu9lwsBpIQpiB2VQhLPTnrvXVPCF48iZ2SEgaV
G8mPShrvRmPc6/BAf5RN8VIyRLlTn4iNXXXCHRYtizYP/UWIS4QnxrVGGi26VtT8FF3klNYCfd3r
gqgYky7mkKh3ZtE1t1P+iTmb1KqGLoZG8t0YMvY9WleVcJL7uixwvY06BSzl10wtPY/8XRqGB6fE
1WDGNuzOwGz3CYhi1vlN5OZ98wutpeH5uvNgWFVzqM5d3Oh7XSfADkEYYKtuxAKlpIt82OdyM04z
VS2meTY21kXtCU21QYGEMLj7zSQXlu0oB89ncCqyHj1cSiZ1R9cka5xThpECKVB8XflquzWD5BVE
BPcALFJNSE0diwNGkIpJaEvdRyvzmlaX/0IUYQyuEACFkR7CQTyUluKf0jYB9UHcTFvp50RAvlVG
BMqxOiQ7C+390JJh5DNGwTbN0IG0rHH1kVV021zngNdggZv4C4C52o9Dh5PKgV+FwE38ikztbEwS
Ks0Qvc1DulBYhbuYkgHeqv4ud/qLr9XPsjbotJDpspt6DrT23PfpZxmhsLSd2jog1c8NhdO3fKNM
wWfqaVSQv/rT8ccDOtdHNUTxQjcKqCv972IOiRHAZU1yukSlbdo7Aio9gsE6JMRXjcSE3BTpfU/y
GLpImHBD0BJpXkbFzplQ4cZwOkN1LrfR+NYFw+toQ3+ah6c2SE/Ur/D3NMgEov4JySYYRA3tXROe
J2W8yTXzHdMT+Y2YqSyEjT066Yo+XmENtjeKzyEshUeW+6et5ock7AVFOauHwcPpF5VELDblfI0N
ktWDHRK2ERABMDot/UMdJz7kXbitZe6Vkpx2h/mRhzrgvRy2dlpgo+p6shs7/MkVJDXkQgebW1W6
J+v6kkryMCRZKqAP9coVufprytHexdEPXQcza0AC3RRN/96BL3KFU3JdEBQahWqzELU97bW3UJD6
ZWIdqEOVBd5Hs9OvgyZaOoVYgKbJhjLsmi39EyczExxa4U/duMyZD/oaflc4gOrR/e6nLpNTwWp4
Vw/GuTNN81rNw0stihwHJYBYJDnX1JvtXbwEDQYBDciO8vAmmso7WpoH7sLQsFp9F1uR3Grx/IKE
BChS3Jp04LTcC5k0bkDZlpsIuIoZLR5DauwyHN90EtyR8+GHb9JnbIQjc0btt1bcBsSQuHoxwaPW
J4bCZzPRzs1bGcZP+qy8tU4ER8Hv4CHPfXJkuXqNtQyBHEnYslcveqjme6O8yXL11p7BCOZOXO16
ZdzOTlu4QRuo2AQZjEO6h10vn0hjLqApcl+mgHCvK/LJ8hkgk6gUd2WQd/s6jyVlHuVeLxCEZ1hF
+h5VX9dmCBUKzJVjTKB76MD4b5vbhARGzULVPnbzVSSy27EQFKv5yjILg2KAvd/X0bOplnVW8iA8
FkVpgEpJCb4mJJ2QFGZ+rRtY1lOZ1OcuD2+tqGrOQLbfFymFWhKTrkdEnJAtAmacWmBI5LHZkYXm
qyJHCul/qOH42M0cR4U+HepzjA3cxxYdBkASp2IG22v3qiFPRhBfz2TNaopstwIp2LYk6srDgOZh
yn9PAS/vjKoecBVBcnManDSG/ebHfUQRlSmgdJobMdUZ7TlMB9LaxzbaZ6MIfrPmoIpPlKjzUiv5
vVMG/UbVo4mScElmyGnAbDzkVoq8K2L6JIB8Jprcld1wzyqXGzVXXa1iJNMNm7InCdgjOGakK9Mj
i70H/HjJ1RCp2wGdQAa/ndHcuYTLMmTO7gmAxDolek+1k/kyyfJOjYR6VujJ09o/N3ELv7IGgycs
IqbwZ5Z3Tl9Ta7bV7RygIZmDkjZ8VZwpiaO9SpjdWqz5lB8KrVJa2SPRfvg73CKxd1Sb8tsgcqwb
omrGtnBeGY5IAWcyv6P/6WzTblSv+zo510KccHE0BBwHI3fanBZsGtGBGbbWhD610CaMU9N4a0mR
bQUWWo8aeOR2UUkXnMrkQTfBXqjdQSORJciJwZ2a5BOdY0QjmC6C6PKPItZ/RQpzrdRC5I3umKpx
KsabgczOZCBUEh+OVpTm1ky7YzmIkGBLlSgMhgYGREfcDe1IEFoFW9E2jng/PDsdnC3TJIVud0Kv
1efeZzTXiR7WrL0QphQ9BUrHQieuiCbaE5LjkdpVHwe1jvfSrFM62SUd8hHPhNTdVovMXUHnhnvH
e2dmZIGkjMqRhgXDaPyrGFkGE63wM2ouca7uMu6vTCP9g5GV99J8sBxVffRr1RuCodk5tgU0P/GM
qvrZ9BTOu1Z71jUm944l7zDZv6Bi9yjg3am2ifUC3Np2VOfAGxvHR1c43xea0mNEQ/YrOOJTiK4c
iCN+t7I7pOO57xJE8RZZgfp4j+gUxhOiSM8aT1YXokbJtNuWRqfbCuiXuT15vT0gDoGu6Cq+4iPL
mp9ta1kX+NoWvSgCEIQ/6MUa2J505tRybj2rFExh6Ish+AKiHgLi4G4ztOnjlNWja0XZL5lbqpfh
dWI9RlC0GgHGLCrtVFW/SRppgRz7o9cm3SmCIVTU+OVri+5ggsANuii6w9iCv5ICJmSVg8S7IytF
ZpfU5C+nhQG4rEE+NsgbgRqCWVeyRdUYY/Um0ASz4mvH2O/KDrROmJg/6zbuGPBsFIS4uNS6ezPH
9hE58J1O6NxYzdQYMAW5/owOG8yNnMa3KQfzjij4pc/wDglLoIqrTMKNsabF4ZRxZg9bCmlnohBD
rlTEZw0FoMwm+qFWlk+pbQIjvvHLvdVjDGuy/lSc+yh6N9C/Y9NDSW1ozyB7Pmtc0Bj0jJ0Z9L/1
ab7OkuULBAnAd8ayTSeRNqun3eAUT2QfEbeTOS/JrO5Lq//dZeOTFgZHJFx7pvVvfhLiWHeYLOeO
eS8IHA2V8TGJfaidSkvcZ7fPC2Py8gVbL7CA45baFCAovV6Ol4L84MIHXDlab9qMXrccAmc7l+j8
Ixzpz4iWCVYICvWqE1pJi7Iaz61+TWso8Mw5yTfhnD2JxOc4LRxdmUlvSqcb1i5UggwFF+C2ZRR2
KNeItnueMTJes0rRMCOQ58chKyf8g3mt76aw/aBv+xl2eAqamcJjgHTdQBTNKPGronm2KzO5V/ug
4sIISSxzGLV9w/a4P2MNVHpuogFobTrrBATQWnCMfuso1bMZiH7nxUpg33P1DEaZsEpBqDfZNPTS
6JeYw3ljZcZPxCvNBLs1TxrLc6J3qzYo+nFONhYaypF29Sbqcfnnc0TeHsXEpi4+gQwkbhhO6ISn
dzVvNbfq46PvL29A9PlBDesOtBMAeOVHFyy0NlyzzBFeZCsfamwdKOLvCBm7cWK+pSwOKKVmiCqd
eV+13J9YyFedxKUQhU+BhX27BH8sg8Q+kfy6AAlCVshhcOtoBbCgjMhMVqHMAIiZ3UIjyJmB4zeE
hoonR3NHlE8ydSbskczeuzHngPjcInUB07gwSFMO6N2EE7BgMRXdJsLSdJVQYYiMJRzFGt4IcCSz
XnEzxGD0yHCYp0P8DK4g1NSfQYYAqW2w7cDqwQetu1GvNtcEK1upQqNkNC+atIzzkiCN1M3fIKdA
wSzOVJ9w/0OsxHohquseW4bedU/RZPiXeljIPdyHSVMiN5asja7vCBRfKE3ckafS2qmtENs+ST6d
mv60UomTbwFIa2QIV8xKmWvKAQHahCU4a1UqiZPlpSQ27zrjfiyUp274dEKq3qb6NBhVBwrCfl1U
SZbJXU72GXM+6+CnrBbpE6FIYgSwAv5+ncaRS/PrGJbWtVGKyp2LQL3Kp54fYqZaxTozB0SjY1FG
rorsDSGu5WZ2cxsqNAWrRGd4iG+dEAp4J97VwK/3uGcqrH+MfLznUNrFtqJnrjIdrR1xWdao+Dr9
jeqrFRckH2kU40sHJnNjEokcK5qGTNZg+m1WsNmxvrci2ipD6nXELmxJf37CVPbZZsXnoikxsuim
zwt1w0rFXxBQVfQcopn0tAjGUpQyO1d+YMLGRowx8GJFH3qa3RrZbBwRNiHwZN6JLWXaaJW8iEZ5
wtxMl9gEF9H7YqM+Z37njiwFGIzBbKtt+KH0RJxU0I9Y3aPiLR+5aV5kOd9ZAadntpXL9wT8w3GH
XvIZwSC4faVhlw84W4il3yhWpG0DMiZ64dzLQf1ZxIuLBPmLNI9lbMZIjK2HkAL0xtYviYHEIPVp
DgbhLfU4HLpDArCA9ikyi6oZHs0pfoz6+X4co7sgmo5RW163Tbar62sj0X4WfASfiHCr+ighnQSD
ctvg32ikcjUuWut8tnbLwnTuCggkMxPaQL2RSfCm+fIJB46KWrTbdwQxxKFVY1mAYJUtoQLKk00y
RWmIS0862qaOFjmaz8cllB4XcH+n8W1JX99i0CY99cGe58dKHyFy/6SpgKYO9l2LETfus12bccbU
el64tlF77exsI1G/zpb1ip6REoJ6EWr22TXOq+y69zx/Hxof8TQNjkz4T7SR7iqlcjMz/9R4s+lc
fgYIX1OjeATIOoOvcjB25Na7w/m8b5LuZ84EezNHDElxNSUb2RZvaVwf69p6yCNaRHpKoWA86lNO
CmT5YBjxuW7Ei6U2D4OV7UIkd15h+3f2iK0XHcdnYid3TvA86N2N1ihE9MTg4dOPUtBVqheLq9Lt
kIxYLuAdfVf3VYazGIeXplYvSnRbztHPpG1+Z8G1bEiALMsSSXJrXwqsOUUX3vjk9lSKxEJjfBoq
qauBvhSrNEkQq1a49NCoIjHTRneOoPPkty9SbzCf/ajHQDlm7XSn+CwFLRyQaXQ/R/v/FfT9zzBb
VDn/W0Ff/Tso8n+Dttb/8recT1XNv3STFDJp2iaaPv0fcj5N/8swDYMkT9Vk+DP+kV1m/qWBSjIQ
AOLcM6TDe/hbzqfD4HJIiLDINNbJQESe9/8h51Mdc0Fp/SMAWhhkqiEL1AyhsQYV2h8ZyUnTzcnQ
OdFt7hPoCddxpTmaQDkoyE5kBgPtKLrnUFb+iUJ1S/0+ebLH6FcgwsbFCJy7zqJu+N7YBRxgnyCr
0TRULx0lWCC0Qeumpt3aVgX1LctgbYo8mtZXu9wmR+VCULhGj5JNsZir5izWvBbHGmvM6miqakHY
O5LmGCbC3hxnSD5BiNwo6QeW31ly6GR/9qX+EaeKf1t1KS0Q6TznNvbx2cABRJMFS1QdDNNtV1XR
XWJnR58pozra4GwbEh67pD4ypLxH5LIStKmcAx25TaUM+e4LwLn2kurFUL3urRRBUxufy4EaU1WY
1FLycm+kxnXSi4SOSpzToKa4OvofYI7M05hibyzKIgF/ZNLOtEn8IV3RJH+k2+UqBaVy2ZAvI2kU
vw2Ybc8VqyqvxgfoBnwaJT4Zi2pALpuVirg+XPfUPH8cE+qh/vId5IGpHDAsbnrcj+dkblp8kmRG
5z3I+wFE6foZHApYB+aWRMDAYvgiVwr+Gu66MiXBpo22lAUeBxlfxaFIz9Okdd5UEK6h1Yl1srvQ
8JiB37ByXUzbWKhRUEBmZ5oWaAQ/U9DF3Cb6BneQ2XgDqvhuUQtFrXkMfLuhVJ7X3FQX9LjRmURw
DFZ99mdI22QeUJ8M7J2WBdZeWL16lM4/D/0f38T3t1NEib4lx/ZT6vleMJM/0MhFTGWP5RbHYnda
N2iS6q1dGL8FHpoUwn5zCkwEcN3CLTWXi2Hd+96MStictBQstj4ZO8mfP62b9QP98ZBeT3VCnKnj
SwB0ES4qCveLXrvuQmO/HVLW25Gq/dQXgQdFOfq6y973w5VbO1s1lAskpOs3zT2j+DoF1offJ8O6
N08j/Q6DktN6Ra4XozXnrGhXfu365Hp2oE74ITMKkGt7dT1035vv52SIjY1UYBg40DSXCzld9RFy
kT+oy2Z9JZ0H/DjlgCdykRasmNl1My5igfU6z1a5QZOwiDcssBcrd7aWi43wm0P79ThNdubU3unk
uKA0WlrJIa18lsTpW5CI7tT2BUovxUYqD9joBESQOONlsz5cNxo5KSSRlcqG5VOMaIOC/b7s8+SA
mE16KCURwGo2op1Vg4zvgF00Tvk+H1sSfPwXu6DOVGjCs6JOOUG4e5zsGb3+qu9b35S+baEHn8Ry
sa1PkFzIQVk28v/urQ8dECt7kAp70iXz07T8B9w42p4F/YUbhAdRTD0mEPDPZkYrDbpvsFVkMfO5
2QhFmTDJDtFu1scfUVY7p4j035M+P3FkE2ALOkoDX7LpQ6fDr18xaocGTac2ONeW/gh/gID65UCu
dIgwY/o5mlrmjUvTf32hj+Ks+mEJpzpOmKfUa3WIH6ephZmoisZL5v9g7zyWHEe2bPsrbT1HPWgx
6AkJClCFzsisCSxEJgCH1uLr34LnvRX3ltl71j3vQcJAMsikAODu5+y99kPr1WumnIn3bWhvYpne
uwattKGMBOgMF9giJEEy0m3xZn0mnpYFVAhJkco7Xw+bp8xVkyMElm+qWZPHOmKoK7y3nGQofxnz
B2/fe012SnL1MuZJti9q/qJOOsr1AP77EVJhO2fXynWKgztNP6Zx8bUp/RGZpRcYk6D1nbsLFdWF
Od16KEzTndHQF9V69UdIJNiu1MA6Tn1/S3TSZ0qxcvULQgGSIWlJjAZH1UUVCTuzDecY3VMaFxdo
4jmXiCG5mPADUZrlVpRfV78fRYeFQCYF7a+ZBHOnX7UaA1/caizkyU9Uc8fbjAIS5NwzvlnudMQn
d17E2J8qd6VuTXF79tL5GwlbtAUFaXpuXHymgKSIIeo/FBRRp6XSnJ3hZoSAtC1ypYEsESXekZn+
krC8P1RivlOESxTCTBwApJA1QG4etyy+7wzccGentfKgSN1uQxxWlC2UyHIy2KwwhbZC3w7UTIdI
pTwrjWcgYKvRJUxtfWh7WrJGG3Y7K+l1PxrvygjdrGXW3ZZEvS0ympBW/yLILU5ocBgsvDNBzqeF
wxqvlGHsDaOHxJCnP2dtUQ+kXz73FGAy8CzPROXpO4gBiBQMB+QdSY7qTAKRTfHZ03QqtQKee13x
onOb3XeLRcSRU0xnvUgV8DQxT44+4zmzb26mZH4dVhSTwvxlqrpplzpC2yOX+LMUVcS8XDkVhgQu
dtH9nFVnQsPV/UKfR1Ea5dYjKmPhRFe0zweyyq10ekKT3sIR7WdC5tGKur12dStQK2RJYidnnvSe
IcuRNAXwu32GjXbUt65rvGIIj3twP6QlLYUelPHgq2rymUYEno4oG8Ayknk+6Fttrkk0YTw/dhMn
0FDEPyjMVb66wB4cQKgEsJpmVlLeTk9t5cqb+XTMGZCcrik7PBWE931qhXHv5OEDCaXXNOM7tdXy
T/qdP1C4bcLJu45lfjIdztuUUDjCU6LbCMT6qGcORXFOVTwZHebXmApg2F/aXLNeFidU9nNJBcRi
bWGDQEpnljuWcuqbSdvbptL7mSr2uhC1PwLOpvIRfytt7yPTBcOJiqzaVS3lthAXmJfiQE4W56SW
LxhUVaxW8bRFdd3fe6s+YPAsm5nB+BEhH96kWSiOS4awpgtiW3sdW1X3K8X8war9NOJLQbb40iVQ
CiAx/YIJZj0UzXMzxxfIONPOibo0aMhz9pmX6qeiHHi7Ijy2Blbm0ErzXeUeG0Wf7leoFG/0Pkmi
ftsiS7iK1Vg4R0Gb2z/FbHxfqkjf2rV6MdTQ3Znq0Gwjo/KT2LxhVe72dOo8mAA9AVq5qlzzcAQa
lSVn1ah/VSV9/GZQ432ZEX8pNKXYGFRmKCvWO1ah76AX7oTi1ftJra+AI8SuHGJ7O6XapeunGyFu
tC+K9EF3aOerGZHdQ/ds9r7RxmRsJs05tvNN4+TUE8kMI0Vu0DaphtSLFbC1bVx8z1z6ow10HPgP
FWW0YWpfiZLp/eouKclwpDxD/tXqmbHb7GCkvXJ1V/qa9SeopfDchHWBNR96kspZ39WU3/M0vR8d
pjKqiZpGY+ZdtO9U+bO9Q4NxKcgh74vvcZQwE18o4mYIjkHFvsYu8u8+QV+6mIhM4rE/9pV6ViYQ
hJ7p4U9T6s+CNmPAFwHfTtxVVgeSX2nuFzenv7mNHWFRcMeHslQMRxiPNijY8I4TlwZlJvJO0kBq
VO5GZ8Q+zzD5uDz1N8bSaFv19w16C5oTieLrhc4XOwNbtUncpS5RHp1EsMxRh12K0jBcKelU8ynz
WMPKTl9vy70oZU/eHFfu5KwwJVuXL3LD3LT6vSdvMiQWe4wl3yaT8vKQF2QT5wXxBCR4+WKdRMnN
uM6N/naz7CcriCbk9sz3DEYTFGDzk2E0KkKnCgPS2CZnp6dhU9V0AKV0GvxdxiqJmjc97YZEFmwP
RfZilOq8V7x23mEOZ3JDD3TfZ/GHFH8nqwJcqsTlRkwEKW1cpkEwPEM/r3Pk46YlVqwuzYfV+lAY
YXfK1o1GQ+uQxMmlMQF8UFJ8SyNl3hk46pNxGA7y7kZLaMfqwzFXyfAr6/lkR+gvWWNguFCtzreM
fD28EFi6rv45Y4/auYjemQ0mlYU1/9SvyQFfm26dlevk163LOmwr/1ROS9F0XlGf8yTmoAbHJQXT
nWnN6i5ab3tZOO/T3LmTMtxcymvlrpTbSlmuvKmtsUcYENaZ/Zh2+Lgx0tQnrl0IP1Qmhv14yIC9
3eYWOlZiak+WUX6j/TwcGUWoVE5qdI2G+rqYuflsRuEW8BOgqZKDu9SUOzr+n31spIfVQkYXsofZ
UKFaCzsx3YC9TTc4Lj+XzM72kiiijEQBaQ3royVGsORng6Yc4lD9MylWHoH9kUSAD8wZLhbqeItM
OA4R0OA1pdrcvtOG+RgWzBeK2H7rS9O61AOCmTiJyLutWJrmCNJShXQx26Yn2Db628SSyxnb8pFm
Zl49KcRw50rzqnUiIshPcTboTCyf1biyMa3CehnQZJ9s+g/4VH7NuBmundbpGyBZ0S5d14uqoZs7
08Lj5Dlacxf3UXM32hbzT7VEJSCsM0cebcyYS6adaAVnZUn4X2JbkW8q8XTVvflhytorGR03fgia
dJkl7k3tJ6W09GbWgSgWeIRxZftGIRpK0xliigUheg6Fdd968wqMTOY7sZD7qtlkw6YagIpymh7y
3kBqPNXXYcxZ/3PAUIClFVPVktFIspi6YFiK8iaYgByFhdncvDlpb30JE6miMIu+JRHX1sbeoI7N
T2umaOBF4QEuYL10mK6QhU6zed8mbgmEekRwqLCSyVveumVEWxOeMvnDiIGZ34OZUJczVwX4XgAq
YXYLEnt0HY5I+1kTSQ0ZEE+RMoZ7ZYghJ9SYveeETGJPm+9HYKzA0u9jGufBjDREgQH5IKY43rvp
9NZ40Z9KMRv33VwPt4LIJahhytVSjfDg9XS/saodgIeZaMLU/sFQ6ezMFrHpzFoOTB9ug1Zk58Ia
mM+52wIbD3pOEjtHYzSoiXOlEmjct72h1Xc5ukYnuUOKf8EiZt6ErpxVZJRHc8o/OgPj+bwidWJX
iBthoxEO8gywUh0VR0KfqabgakKzcHGILFOZUeyGokMS2Gha0GTfyTpleVLyu2bWRPO1h0rYj6Hu
xy3hmB2fCOBa63BwVcMhjl0PLjjvJmEGX3CZObTLbGxpDfJJsZzRBilPOkWHY1+L19JmIbuk3cXe
VEoaPqCeeMRqrx15WQByEfRRFxyrqTTgGkqyk/nddsCu0js9gQ+VhOHFDScDuqp5op78QJ15vDQk
YV3kHksU0h0Vofq23RSHjBX1pmCayroHzPdIC5pV31WJQePNSLzEqioJVXEePGpASilW67ypnUqE
ZmaZ4OXGELPRbGfcC6BIYhx2ak0HXLe9E4nX9lOa9vEjsonNa51aB6Q8qxNNPaTrGkeJyCr37ibA
QxTgh5d4CtVHtfjRd5xfwJ739ZCrt8EmRIWra7otmncN3ekWm0WH9k3FW6rnC6y4lfEw9MzJRi0j
yDrK79wKx1/Wvo9qtKqFjSaAnBU9E6N4QvbrBnXDS2Si/Bw1mOmuDSw3pvkE/QHNWFPeVNM6CARu
m7ipu3PZdW9OphkXrxeYp3qseUKz+FWzkK6R1fZHq1Q++8qZ972JdE0t7G9pUw4I+cVT33nNTYst
KGcm+of1Gtsu7WOENCFQImu8aSJneT9jAYFPeOqKZquW+Xwy1YwDoY+Rb7saVNkxuvaWvjfKNr+P
DRXoSfOjDTVsb+704Lg0MZKSI7AL+01fwQWyunzckSjVMk+DGEZMIXxVx3vhQpMFwEUDlsAfldVk
1zlC99jZzrQPyU8/BAuGuR2qA9cvR/2ku3G/z1wQG7nqAuvjGskR8z3FscsUs0M4qmt3SeppOPoG
w6dqbKO4xPmk2CmqpRiXYaU3d9My9o9rNXU6Zr1wPki9PZD3Cfxbw5lgk6qDvG09hktyjd/NUVU5
HYYjon/tNGnvTDHGY1rMGBotC45+TIiA7QI96Nt6X6R06ZVkOmD0O3qZ81MwbX8xmd33YAO39BNt
LKggM/OabLj5TTiZBeWCU8keIMiaNPYYVvTwJb3mnhUI8q1vQ1paD0yvIV00qdglYxduV5ADTRHv
V0uAAVH0XcdUF8W5Y1vglpWQgM+SCXavFc81YXLzAmrSjcmwtybdpQuFVHJKYPG0OhPYxWY2Ly02
NcDq/djoNzkVowsKqNQiERRf0LeO/q4fN6VGTKPxUnOdNsEyIjfsifuuonFTk4iOMrK80DmMLtY4
wZueKcYwWe866tZW6JboEdAR6rAB9VBBGbLkh6jPPqZm9vx8HgCF699gdndnQzHPnuiJesn0GlB9
s3HgRAQu0KHnXu1XDeKbORKHPWYIQKpZIyMmxb87LAAz0R5evXxmUq9Dos9jfMGgQWivnQswYFea
3dVQOkx8w2EPA2l+ihCepS0QZUpREDoQcu7KNkSdl2TxLbOYezvmQto2y9c6UTfk7IBzrvJfjYqL
DGnr+GY11SNpNvnOqtMBN0+I0pNk1mVODcqaBN6kYCauHs3qneWpF0Qw4U51lDhYmP6gG/BYtepP
rKR+DYs6XZwWQTIrxha+vf7L63TKJroRQKXcQXBJ/CgFaxK7JS6pjkJHr1vGrjKT6dwj2fIaJFvw
CooX9GLTXW+EdzacDiH6V7MXjGxL1mw6t/1w0yzWwFR2N6WLqUSRM3Iu2nlvqObwUDfokBX0SFxh
zPBgpY3im1VDkbPVHgsGuqjOvQvpJK9z5jFHrFcnusLGCcv6nKsogweT2GDGmbVzmjIeTuC9YnQx
NPoy5RJZ6kA2eNsQFzIeKw1xfrEesEYDhNecdoVdTVfTayHuFtV3tXabSzmSYufw7ifFKbcov3Tc
SZV2zJbwLY+q6oUIUD8Z6A/Gljc9KjWk4EqJnkQIAgXyjJ8X9D80gSBpad3yYLmYHr2u98d8NP2M
pe0uVyNr2zHQ7GIE57QswGultLiPo1cM57jBJ8Ewr/hhZ+jXZP1faGNijtcWBlLEGb5Lmz3NBVbl
ztKeDdrZvj2149alWcPyoUZeJR5Lu/B2Bf/p1h1aHVkKM9S0Lm9udJuyxjo3aROiuMyyoEuzB03B
9+uN/ACOB41wjBBu0YtmAGCJvXVnpQ8SHQ58FGdXChOH0QTVQDO+PeOm6/ZmS6LSQDQBrSBHCzq7
/MCSDOt7cLsDSdVAo4lLJstBi47MivaY8flGFvTAyeJSOtaHKrBKl/Va2TQ+NcjBd0bFILJLKQ7y
i9ZieBSaNt+UGkmTEapnp2IezPIMKc5+KZK9KWr32EEsCBOnedDUNSmz4nI7WpS6/lRMr94Wbvms
ZmI5WpGhEJWFTHbWu2uZjz+GbNG4yqJ5DieTimLeL+BrKaNexjb9btYTloh8MS5hnnuHes7fuzxt
kJJ4DjQuNaMeWdA5MYoLodQR+DyvgZfQiPOqTtWUCt7cRMcySBHRBZZK06kUd4zJ0dntwuxK/CEa
pbS8dWq3N/hkh2pKWBha0WNIbfNaIN1Ixu9JkYwXNyWe3Q6Neme6nU04rscirVQeLSGcs9y4zSB4
uUZsVcPM76yqgtMxwrZzI6aQde42h2R0nCsax+LKx3b7RLkzhf3DsrA3huutzhE/Jo6HM4v6gQI+
14LRsF9zRylu2ClKxI46ULSpOYuETOOZNevOSaddpc/jY7FuJq/dZUX/6A2sVKFbN3c1sDHH68+m
hSqMxYN+URxUC0uN5DrNRH1eEk0EpZeOfpFp9zoCtidEWRzrRAL4ybQg+zLXOBF+uG3cVk6g9MLd
Jqq5rywalgMA0kPiMnf1uHZt6z4UgEOWOywq2rEsp3dzqJOjzo96K0hcUfI5uZKv7m7RY2u8av8x
Tpb5ABjD9xiSnwbQYXGm3hR0bzfWvMFCwNOlRq2Om4fJeRaYpdUSVu5m+6ZCKVi0/R0FQqhdiEeo
b5vp2S6YNloUbrMZYb3b+AgPGAxYmkIoTv0itZqgyrkI56j0rt7EioWK073bcRAZ6HGZZl6IV66v
DqXDxMLollXG82jpZzKd3YMioiSIXAR7et3RPKm99A5g1R1ovwHLuTi0qTduTK9MwCoX1GmwSI8m
2lWBGaHV8AnTwPQ2hJlQZCaiDH6jSHZaWRgkQ6PVKXKP83rAyC6an6qw64NXuO8klZzGdshJacJW
Noq2R3Bb9zurWW4NoLftgs5qG1Oc3lT0hw/zNHUHM2OoFyyb9mMOu6kv6mpPKvLBrZGMxnrUf8ut
5tIrthEYDv3mZXaqw5wjy1SzMT5bWfeoun21HcqO9zoxTa/c/rkKPfdCAfc50hhLEPfQ603QM9u9
EzirSaGuAnvVLbPm5uDoWb2R9nHILWq72lLDdtKxl3W1+4B/rjyOFj4GRVFM/LUk1Bc9FaVaa38a
0VSei9ohzsUqj4kodsZKDWn79rWwyx9o5OA8z+Nb3zOzdSexk5+jd2tMxIvzOsYFB3ASZcdR619i
d+h3cQnRcu7ulvCbPZkR6v964RJoUyD26NwipkVD35nPVXrWTHX6jsQ88cfGhLBl9b97fLLb97e+
39d9sPye4xo4MdVcir35Wkuq1m5s35a7PsQbXcbmdnHx0tJ8KnzF6zOuBJhlJChCK9R8mzmrBkHe
Fm0LCi6PAoqH8FQ9ZI+GDaNFG2Om76Y5nRCsZ7vETCCjqNFDhMqMzG6R+LJvL9P/mEONRwS3aMAT
pAlq/pYbZL9OqnL0mjvRIFWIVg+wjOaDB0w0fFSRO2Jr4ynSC8il5AxthMA1JzdxJm5h1yUHhVLN
qZ2Bd5gTB3dOF4sUFHjcTGkeOFmaDbC1bxbALtYsCXox1jLlWWQaWMAcIqrquZQxbK2qiKSaNzAp
5yBbIbeRsZS/YwUdmdUoBW4LNivqoC+aUEg5EChjPbA5ZDLBBEliPKosQcBdrJ9Ebrz1qdla5Pu6
TzF0sU/n8uVvfejQYJaUshqxVliA/ORyr6ywoX/dlHtONQu/MegksTxkFrySLOSe+9eevBmvX1ip
689LV9/iOje2eTXBT4iGbDdbMa7DdeNB7scEB1RwMJv+JDcWo1ew4MxwV3f1AgwLo/y6W2ET+r2R
N8kOpuUlSg+a9nQZ3HQ+t9GiMg/gy1jfG+5ajj5fyjBSKVJIuTpTVadpTLeCCa8w1jQRNz60lfpd
mw0FVxVFU9jY7SmV9VLmIO3Jc6xv0CRILKGzfMpXmIvcS9c9kmotGBTiTt5FI3EKYudbt36cMhH/
2HSS5zJg95Ohn1IpE9nuCcI9eQxK5W0Wm2Azl6JZgTB7k+Fhwfb2z81glJceiPxhiFNUI9aQsK5a
K8I0B7WdZ4iUSDKbMiKVzGQy70031fb/KxD7bwnELFv//xLf7n8WrB2y4a1I/p369vuJ/5CJOeYf
tgdF20OzjJHtX6lvMqoRZwYPU7SxDO1f8hh1ZGKejXv0n7C4v2RihveHw4XEJokREr29suL+JzIx
XXX+XSZmuo5Jy9Zhimo6iNp4vX+jvmUAw5e8UufjlFV0R5FlhLl4IsatBMdK2ZJ01Eghww82y15X
bYJ3dLPd5666bTkDjl7tZI8VjYR21eJ3o3nwlq7Z2Qk0jtwmwcCZkIjapLJdSqd9GD1Y67nSAdaK
SQBwGRXiSz7YLpFJuBvynn8GRPfImB6nkbaNp70WIaC0MFkYYdFO8lrAPV1DuelZ3J3MW51Z4X35
LpohoUOIJdNizbuMXnzk+mjvcHOTMl6Ywm/rtPJNGKSH2UHc1qbRq2dkTMbWQa738E01oy3O+Axf
RPzIJIQpgUeZsSP6N9KdHzEmu4PGjG9uo19ji1fTQHuAbp35VuVdzBKmKZcGZaNkGVqaGNfvOg/I
B9Jia9ugCg+yaqMWIVEdCd2qDGQzKUXa7C8YSLYqfbPA0Zt32nS/Yvp7fmkoLwROwQsQLC37mZiI
IXODnAIxVXT9ShYOiTTCFUFittfUuI4TfvwUk3kRw3YzCm+kGLNMPrUzN5hSiNBMietg0VXaaF6a
3OaYvC4BqL20hyvEg+6s2e9t3KYXYzCvhmI4iFig6E9Mu3YNU/sDrFMw53bNSnVy0v1KmzepO2yd
GfnAXGUgezu8vINqgrhdzbGGSF5NnZpePM0dqY2CJWoVt3655NjKnPaZ1t95aMYFE7N7jIHEulRO
VaX7CLXyrYHWA/7LppzpsLgw8YM4NkJ6ZSXUd213XbJMCSCU3lklcnknifWbR+jAVJo/HC3v7hjU
L5CQqrMyUDOjUXHkKk8C1OIejFKZn8OeEbqdxBbYtHeeF8shb6oJssiFadGHL6xL8q1NnOiuBUOy
m7mU78kWQA6e0kPVCehioVOjorFNGmKuPh37rGTx44zWoY4/Gzi2NCwp8eXtgEYo31uF8hMJfrtN
p2VFevJQFBmPKLPjUXECwWoU5D4++pZYunCktqjamXbhKXh9O44TLAHj1lFY5YPKvu8HcLbjpPfB
Ug342Qfnzw6r4FGdgJMSzRnt2roDLdip3ycEaIRI6qxB6Itgp/4cyYP3xdQ+eXbp+lEb/glfC2l2
8bTEGkdckVxNF+/nSDu6SFN7h8pU9bXB+I6g56ldUA8BZUPD0yLBDhU+ala1h3K2r+VbstjzZpim
YjPrT3Oi5seoGB88hW6KVh+RA+p+O+fRIUvCZ8TtP93EIxBxIsfGsOZAE/rBqdOn2QaXkXfqmktU
/Mph3i8tFv94CQ2OF7T+qrN3tai5WPAjNi7pHdui5boFUu3MmzUe+JbfE8GUpEi0LWNsv8t05712
ygOGu/rO8LznRmsuLboWHzWt8KkddOcuffHS5jKG6sGs0AZ19pI/rET94TOFlbFZJogMs40iJFGV
zVh1YELo764eMkKvlkV8D2sNcjg8dMgHxVLte4rJCDxCiA/mOXSJL8FCrG2mlAXoXJvvBsLckwax
rJiG+jBSaIABTMygpXvPBXxFlHQJTJGU7rxKyRplDfCKmnOp1qCFrFqHJRv2VGyIz4B3V01xfiR+
QKF75xzGJTm2tBOi+YAZ1yteMr31gjKvsfie074+xJh0FZXrg+UdTAjcx0Zf/IRJ0y536++WOyLv
zIz6UBZAG1TjtcyQuXdzn+AYnuPjCJiaPD2LRsuUAvgdQp9mNqUTXPi7oQ3munBoFljtN4JNturY
PXeWTdDv6EZHXMsCi2p8Hmot3NrGyiw0H5xB34/lOG+rCPN5KWayD1EIw4B3H78vGZk7KczL3eIG
89AhJaVDOqlEDU34GGZDTXHVnowVpFR40LGM0zimGHvnDtMYks5raic27aQPAjSwTPWG780EFXm5
86F4FkCqPDwoOhXXoVH1XduZhBqmZLeh61VsegeO9Wnm2qMKUGHD1FLZNSwrbXsBB1wm70tHBkaf
FK8dKkKdeHYHTnWkCR/Wn9+FMBzDo4PxRh2SetcZ8QHYGngh6gZRCVDZIwFSoVi3scTCFabzjcj4
VdvFt9TigkFfC2dHg3mSxu1ec1mj9JaKe9vLruGSPurlzKHQ6d42bIwnQ0/ofbJin+u6PyrkAGyY
iBwGlYC6pIj8qjXEKh3eW+TIzsbqBqXeUwFSLcvZAJh564aQ0imNcwQuW8PjIFojHD3tRw3OYTe1
c7xHALXimYegg5JzinXADxa1wTFzn9RS6/B56/gAu9XOpg7BgiZgb1QOQ3FmYnFBW4pfNUGbsIns
8lCzTtnaYfTQaEtQ6PGO8DyaxEtAK03bzHQTt3GY/DnQrLhSNwQtkPJRrB6KN2yDTU1RI/KMW+4V
ROuk8GM1jawBj+W517njxhvHD3eogU24B5RobyDhX7zZA/hXYyC28umkYqVJ6/kjVdzI74yIBR8B
bZpn+l2UQrN3Auq09ra2XpPZ/bDiXPP75lvrKhAOunvNHF8jaFS+qFvkexcuCuGqlTl3NjZN3mBX
QKo3+6tirkJse6X5p3aQZAyyztDtCq4F2z4EJdF2864LoVMz2zhkVRgkQ2A1tQeCFOW6O7fv+Izy
hApCiqYdp/ZFq2qmIyzve50U6LwjkHQYvqUzoWvJ5AJT5eCiQ0uyFjx9Ac1oiwIoiMrytemp0DRc
3bYOrPpEa188j4KtMaeftNDd/aQYd1UxvCwsm9E8oUv1qAyPk6Ofo44MG+hmbhwRFVJV/O4985Ua
EE+WPRYYCIu6hgdjI9IoJoCINnpBUgIz99kkT2rDOXcI1XlnxyiMjZijz0wb5I7E4tKcNBCe5has
oN5G64/N/qTSBohcdTSOjOwYNle1u9yMnZVveojmuxRWbEXtHiMtLl+Cqcfp1KxL2q+NvE8i8uR9
HABMOe0h5QJOrSL7ayOlI43KKatE+/kvUU8iPQ7yNidnFmDwphHNmjtcV9/LYEMhrADchkk5B6J6
ytPeJFwOt5xkbUrqptykLVy+LwinVY22Lz+IIrXIofRfrJpiCSWduyJYCToHeb+7Pij35Eb+RdvX
HxCD293XXXLPW1/j92vKXfnHWhUySlZzWgWifpdgxnJ4ihLVC2wwAAe65LcYHgxLeAQxJ/kHzjKr
lD3JxLRMlOdSpORKEfrv/2L9f8Je4L5jzNoSJ1HAYIOS2OQO6D25K+/82vztPvmKf7svhL6Wt0Zz
/Nv9XzfdkMAcIWhhE5+ZInskkrBaJUxSsCQFXpVNxBnyVe40Wddn1eztpEzr62eVcLsMoy/sPKmH
n1b+rXzcnsZvORrGXSHvU52oPLYmIYJ/HRNy728v2KySeHuVxEsE3ddGqsokoU7elyDlxZyezZsv
vl4qjzH5gr93CS1+XRPddxJI2K9WFbmXStV+1hFo3xn9529qIo0wtNcjZ6td4B6eVzG4XWZBpLXC
2jgC1eTvny2KoDn8Y19+98Lmak7jBxRAMfFNSMilVGLJvS911thdaRCqgb6YuFJ/IyPlrtRlZW50
sGA787G6V3kayY3jCH6Faj2j6MTOvkurEIQHYU9U+hpgsZxE80wxS96Ue7Q9Goihola38rY3CDIo
1G4XFkQMGFX5Q/FchLnE3G0m7oF71NxzN+LPqnmmNVs0XEr0jqyGOkQfsUyPWnsx5yZ9dBPrYDXh
9yZEn+4oY7KrmUoT8lQ3+8oJaU53cDnM6rkoDSIE3fyhMCCdWDDVDnE5M1z2KL64XrKYI/dkVy7r
zEPH0WpacAdjzEib2s3EsV3sD13TxHHo0TLBxKIe7EAbEagN+kzzvcRwt+T5iECbmEVEqRK4bZ9Q
jWzT87haf7UhzG+6XjJCkqDpo7noiVlAoRU6OF+tqLpTUfTYlqqf+2n4Mehrk6oigjOOmnYnMt3w
62hG0DUWvzjDn1F7V0HjsS5TlCQ+9qqa7XOIBn5GzCqSnPuupeUZ2nYUzAohv54bbvGv4dOOhuSm
G8wIUa/RIpWEwVTvamJTWGpWK6YwX6/KSJSgDkqeoNz9uvNvfyMf9VYLw9fflS1EhQbRESXHq3yM
vji4Ubm7DBRyS1w24RrQubj4arR1I2/+3rAsgcieMs73aD3RhxEwlS1AiGPSZasJC6vXe76MiFIG
735a40HlC7UjVh2516zJT+kaKGpP6FV5fflYuIaODko6Qj3lvnpd4qtkk8oH+/XZXy/xdbNoEaDp
a9QpqkuGsnQNQF2JkTLlq5LxX3L3a5OhdDqM9hiIDJktkjyQvuupwMHOOZJRQGUJSsrnet/XA183
7caDOdPAUjr0hfP7T+SjUTq/6S1p4F9/W7WVudWY54FS5/uS3wuRGckB7inGeZXpgWmbFyiW7p70
5fwkfwdkIitmav2xo7z05q3c1ddxSTWsV80AIQBWn/S7dTNjHzjpcRxBFVzc7eA5od+vqSeNFemn
UVQ6stvZl14n5uX/cEJ5iAN/e6K+7jPJa4LcpZPkXCJplYXuYh1+vVF+ZDBBNal4YhcuD2WeJIFC
6E6FtjwY56tewNiUDiW5N+Qk5GXKeIxWVxc8jPlgDfqRhWu0azg1NixykNj+dmDJC6J0ack304ym
vpKBY1/+7xO9n31ZGTfpF6MX1Qbu8Oe82kLGfsYarOoHadBC6dPsTdd9+HL6NQLs3VnenlYZKrG7
MCDEFCVE8IJ5wfqPutaEGh24KcEyXPzlhj6ImR/71cKlouYk11LMJSnI2Umat+Sm7UCfNQ5ft3R1
yefJB3pLrIAFOX4IucUmOftxzrH1L3+1vvjX/yj/L/n0/+d9bhszpny9gtyTz/u67+vm18t8vb2v
+0TNyRpG1MxaR3wLv15Z/rEjId6/3/vXc+LMjY+Lhrr963uSH0/RHaomUgFUGTQKVoIr+id7XzWo
/CSfd3aSXc/QyxKfUxk/HwpCy4vL45dzr1wmsqMJMjeFsI/LiEd/lYuXEVExJkD3DR0nDhl55Mrj
5GszOe6NbHh93yyiUnfjgzDAusuGR+Iy/I8LyNmlyBGpFyUqm24dhytUVaz///IQqs3wNOrALV0c
p1ECR518VkTdWEXIVgAN4NLIPPERyqbrTkZONmFsNsLZoi4VgWxjkNh5j9XBS7aM3ptOI6tDvgaj
OGa5cbG6Q6NlNF3igcBKhEHoaTb/21j4bzUWyHChxv5//lm199+6t//4KZ95e8t//td/Psbl58//
CNrsrfj8N//57yf+s7Gg/aGtYTG2QaNAd8lV+StOxtH+cD3TVD3WlbbrWH+FyZj6HzyDfBnb1WxT
tXUe+nKfa6alarIPYf1PWgqYGP/eUXCxQ6mmwXvgfRkOfY3q4+2RekL7X//5fxk7s+XGrTVLv0pF
XTeqMQ8RXXVBEhxFiqIoSsobhKSUsDHPwAaevj/Irm6ftNvuE+dkOI81ksDGP6z1Le1/VHXY1Znn
oWZ2yDUAGfiDqYCN6Nlt9Y0aFGeIDK0/GnWPS4qEmMGT4K/ymHJE0/AxOKd42YXZ2a36q1tgxdOt
F8Qk5IVEd24zMyK1RZMkb1mQHJ1CXQ+KiSr4SOjhrilOhhU9MG4i6tcrl6j2Nj12EM9DpV4VrrtB
CXoh/sPda+UD24o1+v8EDdBA2hbpe2GWnjCMtKvWLdDaGnTlVcIUJu3UWzcdicNl8k724bJSzH1i
pCjKYnD1qoENR7O+2ko95ArISwGyQag3JbZPXt5OiNYJg5iVbXEEcrFnSJXr8Vc8StYpjXMqU1pP
XWrnJCUW3XR+9oy4a29u3BvcZ3Zjbj0jO87ixkQ3CckaNlXdXVv0lQt00YzGP4dxRB9WgxYOP0m6
dtDR4YuqFlY3wL9XHh3259Cr+2MSFIcQVTuLGYXI4/4B59YxatNjkZvbLi/4FEYzFRJa3PRR7ZzI
vDtEiNdxvp29QL0Jxdoa+XhGhEEC37rOtFut4KlLagzHIzBYRFtt9KVBPyMv7zloxkuEeEIX1kuX
sBTaN0HjO4V7cgy5yWRytJP4TbOmwzjwayb5cdD6i1CDnR7uvAS5V9StwZcdeWKczXg8xOhbvTrZ
D160r2PSHKb4GLGOsrToWGrQe4GDwuppTTQsrAT0dNhY5AODqDwNIMgKx36pyOB2lPGsTvaxHZ/V
lPGlZ4ovfCtUhnZxkJbYBbZ2CCpzO+ShPyJGIHeYQEscyVugCgSy4/hLpbYC2wJgxnhJeizMVnoX
Dj5ZpedSWNuyFfuYiSnYzL1aJ8f5HdaC4dY1eDOm5J2+6csKxVfVysv8MpbKdKtcLmpzumrVhgL0
Y1Q7an8ihlS5Gef8HBfwQp7sqqRbhsZw8XKC6eoC96ldMkAjPL0xPGS9w5mlCXVBtCdqM9GsUzFZ
J13wCpbyoAlzG4bjIRLplxuih1VBvUQSp6aZHA0LOhvX5FRZW1VVlyZxCYElP9xSP7quLxN5tcV4
GUrzBbvLfhq0pVEmx7qK376/x9iRKIgXocHDxFw/XXZV+BU0rr1Ic7kJZfrmqPJgm41v8q4IZqMJ
Yckm1187nvt5xqtGL1YXf9VJwyHRrjNwpSr+YLjH+MHjI0qqbVAALK8x2EJxyXoApvF0jqbkmAxg
32KuVaV+TBBpxXJTV/3FTLtrrWR4QTgO3Hcppps3dRdEn0UoLzpvSW2nb03/6o3Qy4bp5lTTbX4H
O3U8KGkCRDN7m1+Y+XrUwuHiRAOa/enWECrdgx7qSWebf6XA6DBe1wvDMbcoQfIFQpszVsdzqw8E
YK51me1Co+br1Tjkkj3hvD77u8UwWC+NbHy44VvQy+/ETU+CMwGx8WOniNV8bSeJPMw/Wxpylg24
BiNNEvqkb+I4P8YRRwGS9oNtdaspmOfcWYdNJv2SpulH0csAqVeL5JXp7Hq+mAiVWROCcwtaEKrZ
DfH8xuidF1nCb4IMd1NJole8x7Bs1rUV75W4XhcGXVc+nZ1anoUlr+RRr9rcLzN5Vrrx5sTDxs3h
axGh++aGyjPOhoe7Rlons1Y/BJTeKAhXvR6ymVTtk+HID490zBzCLoPArzYfD1CLlhUXsxJGfjtS
UQFg9XH6n4OhuDMKEnQHbY2IcltNycznwmgD9rxSz+AgKzn/o0WoyXQggTZOHtQi3re1sa309JhV
3x0jxkjBJcErbbOUrX8wVLrvuungle0VFzbcRYJIAnlgjoHRKzkqUbQuCEQzuLwkoHQr1A6V1X00
gTzLOT3F7K4VSsxFbJabQMAxcGCXclhFDbfVROIMyrx0DwXhOh/YiDQJCo3vPZ5sbTzdMCi8tVX1
pAc3EHtXBEeAbU35oYvPJvIwC9r4JRJiVZOj6jkntDXr+SZqdO4xTYN52ofuS9eVFZAknjSe+VJ1
1pZnolj0anuxTe55DqpF0p/ZYr+1fI8053RDHSgYlcwqS2617C32Bu4PcVeL0/y9Mt05fd9xmgT5
i5s6UMwfraJAww1mDKe4Z5YJBi6mvxTjTJtiSRsS57KXCqgyUnjAROKQwwv47MbVG+RGHBux9hGH
jBMqEosdJrR3mMglbZy9jzli70AKouga8fXBeDMSx8YR2D6l0TRu4575n6gaGJIJAZ3y7OFzPYxw
+1ut+YGKyFwYgdsy+MWNG+CtznnOtsoytyQiIZABu1S9ykH0e21uxr4DKb7/6fv/G6do3AxZu+sc
+yESsb7+nnT+35nn918Vs/59BIqagh+bPf7ccM69+G/NtxM+kwcqV73R3sHBDPYqoXdoC9JgSTsR
GUuvnvAazH8Mc8pWFpvtOphokxFt04kE+8BFP1ekzyJigBu2SLJcKLGs+xPIen21HtXopjma2I34
T1wxcYR06rZqbdZAij/l/aqfEnLhFR+2/4JnwKJQXtzmy64ZvhOMM+bWMh7bFSpDUpzIqfTHFlks
vl1Ma8zYq06Zx8FF+9sfHSqnAz/ctGVLf3JYEa4piuhJIPMLyK6pIs55YRY+9dfNXXip9TZZ3lbw
FPAr4b7VueZCkevdfZR3P9hALHMlFj6ZJQtsKgBabcnTODVvtnTA25O3iyLKBnJrQXCj8SHDiQt7
ivWPVEn2fW6dXLMEnQ2aOqndbVGOL105W6+5zeOaw4NbIB+7S+ZNl7AeWXKTrBVQ6KBmfE1VtACI
4BGoQrTHj8rxJ3XU3WOCtU6xT1Y2XPV6vCZmcUpt9n2Bu5ms6C0yMeXVB5NJ2x+K+vNvIKZ/y7vs
XESMyyh8VVhPfwQ00eB7DgM20+XeVU3T+qVOznWIBgwRwTWm1Ml51i+LCpdj1HJ3g/awme+ohwKp
7lITQ7tQZLQZGpKHpPLIei9dwWo71RxGGLQOnWmfOtMFd3+zmB5UPEfmA6bvz00mL0IJ7xpXv6vc
+NWbF3w54zpmj4yBn0c3eYt1vr6jUz0MebczgcoXlKe5heFJx7VT8aDqOV94zXItmWEBly6wTpgY
b9XUf5CAwvK4OUTB8OGY1OVp9EZI09Es+U6ju1dMyydoZKPxCKTGDBR58dz+onXdqrPkOit+zEep
A4qmVuTGmtp1ySO8MWblbH+ZazcmdrdKqGeOIYnHALPlJhfcPUm/CjlysMqf8AWEWrc36+aSwRwY
OzxLY+VbzfxgRa8Akto2+F/gbLpiuJFoiA0oTI6uETyUFJKt+55YIK3Ltl39/Rv9S6zm/Da7XNT8
B8EW/dcvb/MQopBqB6icA1rvxusXZulQfQ/4jXmCGa08m/Y+KMPD339bLDF/vr5cJA5gwDRNZ7r+
CwCsMg0I92aXb1th3bI6PZIsdMQA0aedP6i8GWl2DIYWigV3VNyvIGxta6P2y5HygDpcp0w0GgvM
qo4bjMKKqjmh+K6hSzgV76f9bvO4N4sa8WKNJEtuHCalPIOhkrz0XrMeqng/FxxDdOwUZdP0NsHo
/OrctSl79iAbP9hqnATDaZMSNB5rVojp0crUW1Yk+5iLLs4pdPMBFIOF58xv4uyIuH2F6PQSmvmW
araoJgLUupWT827G5p2NhA1NwDGHckw410Wm4yFzKOxNKoPQSN7m39mY1NukqbcYM0+F7atJ3hUn
PY4mhxOfm0SA9p3a1+3Gl+wGQns8IGQ7tFz2DefrRHpRlZ5aFGxW8ELVOu+23Jf5ORr2KlJkwerY
PIGY+Zof2m4Pgb/2859F5W36TB5hYiFm/gLlSfZKdrTNocLUNn3gCTeCen6QETO8xHgHaoO70izU
M6CUtwkjOuy2+1AENrAGZNGi0hYTGMqGQ5ncv/2IyVe46rFM6Rdi54Qe460bndPcW2lUlXNNNMIQ
YqTvz6WiZdJj8EsjKr7qiXaulGivOtR8cXfReFEj7o2ht05hMJ7nv2O5wO4LCird1110zGl6egCr
KMbYBODBiRJWcAHStzY1t1WUHOf6j4yBq9n298Abvo/asbu64/ChFfHjRAkBxudR2c8FS0crpwbx
UafBJYTyzcSAreXdNXDFm4nqsFasFzWnR8h6dlpBzE4mPBCR+zLXgxmcCgZeq1y1XlKTPjGNjmrW
X0rxGFc29iy+VjreUB28xKHwC+DTuOg+etFdjMLa9nm2V/p4LzyqXY8IS6BeoUO2X7ieK8K2TSmC
K4hpW5fCvSzHw/cFT2uugA7Ar7SVA68np5fJs8vMc3RxFKkwWj22MFS6WGqH3dx65WZ7mVuyvulX
efihfkdec8HNPUJcmlzTKFoaoC44NGiUeQg2Tn9LJ+YQRKP7fcXhP/XEn9AbcRzP1exUBp9/f3xo
xp+EoZxbumNh37NsDhH1lzjgdDSA9JsWoWjO+JE3vJDTsDOCJ6oxHsuQYRaW7C9ul5FLirmEezTh
Rpo7pPnCanAWLLAMoWSAXwFcKr2k+JTnY/v7Czj6exWPH30dfbE5+IhdhcGDPKl69OgROMyCMFwg
NazvqFoGH7c1ApOFWkC1jdglmD3PnBxGla+m4AdkN26NqgRr1HXnzKnKTagjDbPKehe50zEvIlTe
1Dr2xG0i7axea3r1VtaeWIXMYReOll7rgoq9LajAVaMcFqecR/zShu0jdcD88P89ejGySW9eRQ3S
f6m1UZLokX3N54uYgNXHMSYwFY6vfbJRUvo6h9N85jyiUzmp2D+KWrypsKncfrhhwr/I2Ny2Jfw2
bd/j352f4WnUcg4TP4w3oxqmw3wE4pU4snlbz/df43iPmvHY032nsXqev1oromOoy80wRPvkHve6
X9C5zldF4qCO5Yt4dKU1TVCedheFpheR6r4thw1GuquW2Hisx48x4wegu8xGgDCett7WZXvxiu6i
3kUVHDNtHDY9eho7J+anar7StrsaLMbmG7p1mGP9w+X35yGipxMxY6M2Q3bnaIw3/zhEjGIbb+cA
EgFpyleVgM5Pr3jtOQrkCYr6pIyHiimTdCr/H77zX5RlOiQqNlSmaoLA/+Wx6ZlDlyMxzRGYaGei
EhAwpvYuXdkg5dnTLSIMVBLhreLZp/mR+A/fftZb/wHbOZcLBrxOh59AxZmr/vLtscpJA0RWsdVb
Sik6sfmWUbikPZVTY7jYRvTWFLtWPkQWGdEmPR9jPxGPv5Fhf8sv/6v6dL6///SDcALYjLTmk+CX
dyBEPizcBqfpXBrPt7rF3CZVDi4s2rFkbIJJyiHeBt/RstN4unF1zSXXXCKmKeM8zyTY1aT0e/77
l2ieYP/5J/PYZTtI4TXH/OVkKhNCnOPRzbdeR+Gs5gdDGA9KA/8X3hYjOgvVd9K9fxf/cDcOUTp+
MKe6hs2ZaKI31ZMfhqA9+h6eudZ0Dje6rTwT53traeyNmBt/ZEjD5MtmOzjXOvOAxvaGTRJbW0F7
MM8wVUDzbiovmYj3bsYT2uC2470YQncFix5Ae3+Ju9rXuFfBklWMBgIXmBm7wNptLtU4bNPWIjcD
rjbic9GTO0QdpbIVrijDZBbelBAh2qQ+29KETmIsHYwrrtZdAszaldfx5eO3ugDoxAwNfT8EcK6a
RaqSTZkyHc8Klmfd0F/xuef/cIf+1eVh4hqwNFtTLf1XvKxOEl1W6JRgQm8gVqhnFPT7LH3/njvK
m9bWu79/2zXjr953bBTzTsOlqv01oN4boHzyL/PtXI41afwYE0kaG7e4GC4NY4E1T+a3UfLMmeaY
ia6/sgzYV2a2NziK097aadOjaPJdXhD+0188D52Snt/jjuBiUBnXpf14NoaAMat+3+iHqAXFYOcI
fjsa6yG/m+gWgUwd5q87uOWaiAyrt7cm47l5ZppyJXiC2EVdHnB1LucOqWfmjNnQx0e0HLMfNhTB
uWBg+7GZ6/EcxkvUvAMzYIiTdCvPRhkptWSlO+U2GnXkPgOxI1AxZrs6AeTIxXU4jXUKYscNjoEL
loJNyIfWdoihqeLIYcu68D5P5G1wgmsUdcueATXzSeNFT5kd1oWfWsZrzbC+oFWbR3rz0yC20lM2
NogBeSzrDKvyiIWGuFQ8RAF7duGOpThpRPExUbOjcM0XnbJp6PeZOd5JJf5S9HKrh9bKDbs1ToA3
LQ32DqBf4yxLYytGi2jw8dC37ovd47hlGM485zD6CrcrmIfvKXJhb/Vu4tgV+yp/kDotPb8HiseT
Z8+EuwIxJaW+1h8GV/0IXPPkaP/48PmLjs3AEYEZAO6G/qfGaXKUoiL3KGe3q0Fuk1fJ267dnKB8
nn9ljPzb/B9O27869S2VgZzrggqx9Pnf/2FnViMNcShaOWwTxtUNY3v6n3+4f74rtl9OdMfWdBNQ
iKaDQP3lm0RijhNXiUQy3R66j9Ww4kqnay2hVuFyBuK0gGpTXaaJyYlL56MRkiCSr3kGWXsUI8RY
RYbne5Y276G2nqKfEobCvW6+OByETp7uY8HnEHPXxPG7a/Ntqp62jHmXyQ57PoiTTN66kCS1mKO6
rpNwoU+0nBmkJQ/9FsU4738XJG/Qoai6YcTk/Jg0kY4x3YRnnhJKZALorjWxI5ZzmQa5tRgDzz+k
RcWNTOg0GvYVEDOXjN+75VPJ/gVU0BQR9W7ER2/orppjvYSZPLh2fMxr44gn2Fea8TAXb3NBpU7O
Crv0HZfHYQrv3YAOr2Gbote0Y+w+F7IvnrXOqRaBIKsVOOWC0vXL4nGhjExs6Xx6CYUUkmDKO+mm
BqEccOX4dmrNQdPD6M3t7po1dHuVQ1ej4pmh4pJw8vhZggCUJif4XD9+Xwb/818e7M33dvmDGVgN
kKH95a//dS0y/vu/5s/5Px/zr5/xX8fooy6a4qv924/afBbz0rr59YP+5Svz3X//6eZd97/8xf/e
ez90n/V4+WwAd/9xK/7/+y9/355fx5Lt+dvPDCgp4/U6+mj/uD43sOtTS/2/9+6PRdeKf1vyvEyj
/F8sfb9/6n9v3t3/sPhSbOPBaGL24yk1fDbtf/674hr/YVgONatB5erq7jzqyRFZiP/8d8P6D13F
AQHY37CxOzk8Tn9fvRts5ZkBWrRatgb1BJL8f78Kv5dpv7194WfxF2Wbbui/Hl/YUlVLNamLVNvA
dfhLBdlFepLXMQZzWpqQBNreoYTnUjNx/jjyuWYVdKGHI5xT9v1KmJp1x1q1Jw4PK4HtbsAKeMXa
xOh/cqqHgCTGlYcNeVMo2t5gYbYyRRD4wXga67LekobxEcfsTWhjcc9AC4IiG7PHmDdSgy2LVXiC
cB3T1qk+z1jjaQygwmUSRqw2dcFK2vgF4MpsWtL6Vlbousu0pus2SbsEG0Dgq+pQdqMCj7d6wayj
lN6apBWwFta8davoZzTNJ2kXYGcrCt9D070rgmgPTFiuanXAuFCH3iYvIz9h2LFm58WulGdKQ6Zf
05TpIw0gQnPiIres+7eR0herKtLKgyoJeKsGPHcA0za6kE/UxEQgkjlxp1ibTrrRoeQptcSj3rwq
hpTk8xibMI490kIjE8c4xuOA62UWXv6sE1YTOYvOVV/oGryEzlooGlYejYgB34yal7SI7sZeEeCJ
8m0cI+83ospgW+ftdK4qEs0dbZ8OxntNeM3Sbap8p4U7J9KsK+NZuHFRhWuCaKM8E9ldSEZYR6rl
XjNJEgl86sHxbSKbNTOeLEbTYIlA7sTBcDGIWgbPSlOPbtslrWIR9k5ENZJdghbwaKI05v0wmtmu
8ULkiwL6eRA66sHqlANY1nQvgCqe4t6DrOeVTz1B82ujG6vVFAkL2HIxkmBH8hthokFTo3QKkD4Y
YPtqyHsPU4HNs5yqO7V2brLA4WVYFENjoDoXbBXQERXsqFU3wsuziVbrYI7AshZLmwhD4kCsW9DR
vRN9QmZdeMEmaqyrNF66VSn8KsvPKvlpB8OumB/oUUKmmU2DkkzlAlfSQ+0YwFgbApa8Wc/VDNdS
8dJl4yFTUVKCmtI+tldTOeA6SophqSShQbLwT41fd0Hj5JxNgmMWhfFaZlr5Ni4h6qdBnz8ovZhj
jpoeUnxvs9ihXoqpg/JSzVeFk947ZOVBJy1DrnsblkE1HjPhkPTSX0mQKg9CZhc31/2oax9NT5/2
Yy1mq4UgTMC+85rAgBc+WNvKMZyHAABNqUNN0PJwCzmvvosktZHRmsZOQF5BR9r5rYtUAnADACqr
aw6tMj1URZ9sJy+BifIzZqu9dyKVSX+WPZJghss2Gh+KMPiZdW5GVaqqvK+5O+ct52tRecwdM3uG
47AEBXRI9o0uV0qZD1uFlchBDw6a8sMZvWsV1dV9AoE0BlTBGwUu1l2NsXsHyHQA4d0oC7ZpHpLb
5EkFqaJYnneHzvVenRWbrtHdS12m9/kmPIGdOhS2jA/ScJVlFBLEZMY6RFGX4kTBaEm20bDGEboP
JPjopGfv1EhYaQPhF15brT0jF9davxH+t8xcIkBzVYtOYehoy9gDJa4pziwuvnIEOedh6L5EY6DB
zAO4FAUWE9pC+26OT4brbPheh1RbqKa9iSuyHNykgE1uVyfUm85d0RJnnbrKsBwjwIhdC4/XdFlT
ldWwB4gmVi4LyyWMIsNnwEiWWelFvD76DzpfE4pR4m1U0f1sWI2FaahvlDBNtrFB59ua9afTsTaV
5AevWhaz/hC72XlFErF7gK/0lMaBvo6MBBNWiToxtyGcFGMB2zJUzhNDA3+SovcJfPoyveBWGyKb
jZbGIlJsc1M8g0HAJOzCG46rIODnlve8tLgex+xS5Z8ZU6CnutPmbDeilBnpq2bc+TNQXQMPJ91h
2YZxv6s1PfOVgOSggSHCihBdEL88BAj9TlfO+BmUOfE+FYEWoMimddtUz7GlkcHe1/ZK5WPgRbzA
kILQiPFiSRrRU+6oRGpJ/M6NFdyJWYJPnvXH5Fb7DtPZCsT2R6aF2VJP2OzW8KuckXDCIk19Q3Ma
CIPahu6WPDLiypcRzOFAa4GIhOOaWpybEvkWixCm2cYMQJtAtcwK4TU/+lZ6Ysee3LkzTUXSjwss
oBMYURuyrQMSJJ84OIgOpocPh4xjnoDlycxGv1GezSh8GjGC+1bpGbvRw9g6Du+WzCTeR5fFi91k
O5jmr3o40RWmwUNdI0A3+wtaE7aV1oOL/5N4TQ3XQNuDs7Jji9QOfonGjB5qgSpAjtyaNT76VTcp
fp7g5A4k/PPc8dZaEs6ieppQI/H2qdZiOARK5k8pzB9VPbq9Nc1AJiJJylzdunn8Pk0AWwca0MVE
9AYn3aZQXVRlgH/DxspPmYk1uc2yiY3t7BjF2osYFdyvlceWj8UccelU+QGMc/RdEOYno342GA0z
4gJ5qOVR7sdD/kYaHyZRPBDTlFiz5dZa6ZbkKuECSysqaQACuFbLs23H4ZPMlG0m8caLcMJfYf4c
HUccp1gYgEUsDp/2a8xc7Zo3W7XIXjRnKNkMhs/zugjgcegTTksG7RiB/AOsVEHXJ6U+Jsc1UJS9
1tWvrp1U2yoNh5UHt3QVgLtaOo1jbzxnyh41vd0lgUJ+Nuf3nDWJHYFfwECh9eDZth/nSvQyJjvs
1cEWS23i6/SbazOXwd6yw/Y56cnWiuRDk2vipddxJ1sk4JVxZ13dQHniWGJ7KtpnR4OHb/bN0k4S
9vAREyWPCobk3kLdJjCQV0nbpY+YgguSSQn4rVTOPLUysmUsmuAFWfoPfWzbk8Y0buXFd3aom2+9
ypRqcIYAZ6J2csEAHoQY1AWGNOfNEu5LUAZvAmT9Tp2Bx8CJwNyFpFSLejKvvVOjdlC5X7SwR4dc
hReL8diiFtiOpzHVcL4SIMHWl3WxJS9m1vdHEFP5Sp+UcmujtJwC8Un4F7lodh0/JgHzjN6FAht0
hnUfD7wellnYwP90wWxf7MpkML/AB3A0pneDPn6y5rpzhFPuCPJld0AM3VSV4WYQMNDJ6Aw2NTHa
e4WoOGfsoL7mlySrwTqKcu/hmbh6sx+UpKb+Qxb2HFyHTLFB2RmozY5cGR8b/yMvFVOcJiIlE2/V
2g6m7M5Ia0BqyN2i0LGXcOA63hQLOZpWrSwZiasNY5U6q88AZqT4HR2B8MLLqieevWu7DqE8VBG7
b9W6dGVz1oddUNTuDzegrWyIyntEb2HAbJryYzTv5kTYzuYVAu2jgMzPUCxNEGyrkuiDlTJfOMgh
Yj8pMGAqzuzwzY2vuBkskKWmvc1y9ewCgJqaZ3Ow6p9G570Gehm9qDAmlj1JhuchNkkBsYa1weLO
DoubxHrCaqrUlyoERL/J4gJZ2yReg3NuRMfAGeRnCNRImGJ6HRvjUXGs98bLi0tu9KRJd0fOI04Q
1yDj26xYybrRvcZluZDd0G7s4cViloezk6q0WHolximt/gxmkbnTwA50e/MwiUxBa/RlQGg4VAjL
VrEazxwrYntlw15WcxISPBUTdS7yBQIyg+hsm6ssjJSb25lAwwaxYkin3hcBYEpC43+WbpKsmkEb
t0Ugnyt0IFWpYBQaJ+816etjUPHjx46jbi0M8TIyb4ELlMpR9S8EQhIggksybUdOjRElOaTm4qdB
0nJi6x2gyR5R0BwyqevR7duFR+sB76MAPGHNn/P9iYMJIEiYANKLjI+lQn8sB6VBggwajR4rZnKO
8+oG2dMB/SZ/uqR0+LFewJFC6rMYXBheqgIwcXYwdCFZqt9/cD7jbSofMHmqqyKdWGRGO9fhitMR
IRda328owI6AIhgulNCnid0hpWr+AyGt3Ef98KpBnSYoEFCVoWIMQ7riLMfahxM8kPtjs3bs9Ywo
aBaR+RhOK9UB6cg974DPn6leSVkaLPDjZ22ELtoBgFIaPESaJXPiKGBVRXqJu6DpDqHTYWsRZkPH
WeGIIzViDy163A/Ulj4y3Llstt/bSioMM7EueCkJsn3QXisJh6pxI3q6KVyTQwVIYXT6VTuKh8py
bCR6nYtC6jJVzqWAfeaIdzvpk7v2p0CQSP8Q32dWBxMzGvDIawSJyzTcgY0072S/Z/sFQ7m1Ed+V
pjhqSgCRISG5wnLjezYfKMtE7IdZ7IDUd7wjbL5bIRBNz1kxl2RIN1plL4FZUiCLJL5o2JtLq/r0
SJB8VOKggGCnJLAKGVInQUycxdS/KoNCquCUq6yz3ZdcRzlbfJN00F5APGOW1sxCYlapg9E+TrHn
LQmWfY1lsR3rXmzVPH1BNv8KVXHTltqdM4h3YXnkv2bms1IfhYnkqyVKESgFe4KYh1YfTPddO74C
5FuD8VioQxrSfkDBDO0AlD8nm1DHOU12R2NySPKYAR7bSWsRELJdpfoKNwGyObrimm3oNoeTsu0U
fdOMLko2nllAbrF3d/SACzC/aJGrcpkKe07gVu9NNF+oiu96kKF7o6ve+njqll1kXZQGHzgZKypB
NlmCRPmWDC5RysaZe/ecd8lzYJT23muZskv1ZNqMgynsv78QxhxtW5XJtgpwjDYlD47S0PxAhaXg
TM8kDOiHoOA+FrVLW9gDHh6KEj/BfPl1STbQBTE+AKVwCDxP3wVEMxSzP2zMUDRWqb2vBy/doM64
R0m8bK3c3AGOqHxntrGxg3X2TQ94UEv1fhV5ZFKrY/fIwfMQdQY1TkYRmQU6KchI5aVvDCSqDhn5
ahjWwrhYjPeljLUdUAYSWeZkN5xxwU5pfyqkbC9rz+mWWDQVmsD65MrRXUcJEeJjJluowLyQsKE7
uh73Smdl7U2jsnA+ThYric7YWHy9sjSBv6BSX6oaSbDjfKZ53fBoTtlrarf3ehe1y24YxlWhUEdR
y6BDL7Jt7oEhV0OGnKADPqiGaur6kNxuYW3YED0NMgCh0SuXnFgE1lOwqxI/aZmZ9k4GpCM9qVM7
+eFUxkserzfVHuEW2OIYOunPzIXBxEDaXCvqBhC0ScmeYi1gmbJAToYHEy2X2UMWUMkMdYZIrGAm
fQ75awPt4VHXP+3Ju2UyQl6duIuBiCyUCAbhoKOrb1Jxn40D3ktI6kTLwApPm1UgpHaInfZdq7Qt
+1WSOHRn0+ruOQ61H522avLO2pmd+toyA9wXZCxZ4wQGpuvibYHzM2jClYhZqxvam8dEYmFVLdDt
0fJJ6KWLGStwfvpnqVTe8dSNnvdDZ1JGEFE1y7IHJmOhGx7sxsUm1hDcW+nturBGFWFlaK5C1Hld
Ygz3LYR/kKNIUoFNb2SUxXc6pf6yrZsQ5QNS1r4p94XpE6i7MEcw2aOl/RxkKhihzT0AkxGuS/sQ
KKHD4tqFA21o1f3AR8VW8aSWbezjHADTak2rRhJ+NSS9XKYaunTFDMW905CX7aJvWvUd6YDExEaL
pCAHSolGUIR0wBWX9bZOobFO6TnJKzbTxWdFr7uQItxGTu8ulVTel0/CaTeDRK8v6puHnBaHTHpu
vLTxm+iHLpQCwUaKnXRKNlbmPImWA61gFDLpJ+5rKPglyV/ZZ9lyOehGdTADYpaseiB7vCcuLgDW
rYPS6scUhV3+pqJbruDkV2oMMgQJThLMiRAm+WjEPxG9Lre9wVPOMxrszBPnFW0cvHFfaTH6OBbP
hYKaxZgWBf1HZP50Y/GTuaEn4kcZZp2fGP+bvTNZblzJsu0X4RoaRzcl2KtvQ9IEJkUo0Dv69utr
ORR5lZmV9urVvCYwkBQZQQJwuJ+z99oWB6h5yZzsFZsuJeKTaDhyBqxR4fYHO7Tv4ogv3CCSArZO
QwCFiQRQkofjNou1EyroY6TLXx408amc5I528BkmA1wOmgqCmTJkeAeXVKefhFJMs6i60FPttiLD
iWrPTdSkj8lQkU0GnpgRfp8yv2FydM81QuLZHc3FT8csUqaVDliS6bp0+HEoUZCfcE+B6ZyY2kcS
Ws4GVdS+QoEJ9VRnCsBZ00XHUN+1Rl3sGdS0DRKh26Zz4N1OjLiDwCBT/lj8hs66+IS88FQImPNE
NaXe+NyGDvjt6WcSZmQWNjNCeutDm2r0XkUwpMmvQTfu3WUEhgkRJpMQkQ1otCX1Izsjc6zP3ycN
YY4/Tr/QymFc6rh8OA4sVK6FSdmUZcLJT5xygyT/yXLs01xlpyjBc9RCeqy617K2H0dWAWOZ7nMG
c9owx3ZAPBrBg4m1Q1G429gtqbrS0UcpbXFAoTVklZGCo7d+ebGPxcNYNp1LKlHf5c9Aavk/hu29
yypEH2peQrVEJl27nb3qgzLwbXwSBSI/i4jN5spqCI7S9azcLCMwfNp7eFzqj84EAAXiqhyBvoJh
eca9T3qzQbBxxrys01UIZ/45i5PUQs7wXK1uvOI4i8NkeL+acHwVgw2iwmD+WEpv51Typl4gnFm3
OcGFpM9LvnsJjcbnnIpIt66TbVhjgFvAU0dZaBIJthcq17oj55kYZDLvW/IiHdctiUjP403dtKQb
9MytY1t7kDGroDAVz5n1lBEC7+OOqkvevlCD7iSJBFEz/a4EcLIq85+QZc0b4jBeYw8Hmx1ay8lK
dQBrVFv8Mf7dSuu6s6FS1FS1e6+HzdADR4olUszyc6YOpkRGCaIOtBKkqDn9fb0U4qQXm5gaB3bo
bN6JUR2R/r5VHbPcG8JT58dXYdbGrMrJ2FlCucO9cVMMIRNTijmyThQDmKEXTQm5RRIh66BbKPLI
/1rC6QNKyBuc4E2TwGSPVZh0SFHFALbmzY0Kt+jpDjKFOYqqRn2nh5K1YrQFyZoctIaylKi46rTe
DEw97WEOccfzWtaYTQybOCErENVIOV9qXFYmURkASkm4ycGEtW4lTggfSEgteiaeQF41mb47cTSe
Jr3OggKjrsapv7EnAuORRyQbM7GdSxq31uRtFlPTKJgXFPjdc5F4zIF69PWD/RQZ/MrjtWMb7zL/
WYeD9eTFdAiatt+YQOEvCE7HauTaUAbKSBLRAbVFy9Ga9UMDvoZwBeKkCKwUu1gy05JDau1bkyDq
tC8plwviCWuKnzUqBr+J4KiGYG8auwLV0vTX9s3S/9QrSwTjUnrc5WamjbGxN7W53I7D8DibugJQ
3C8V4PfWpSShu36MmgmSIuQuGjuoCqH7bZIqwzzWYcczpx4lRJdhe7QBR1mhfJ6pwjVR9FjhQdhA
Af6RdeQq2aO4GRi0fKM2cSX6t3otHo0YMYdJtMSV08Sm0rFaQTfY91VLivgcC5Yt2fDRxNFj50Bh
Em3EuINadCzNZqe37YOXdx6jge9u3S3ZnhsWk6dulhEB6FxXacUdoqJQj8Gbq9PzYdq1QmcuYsX+
rUChahvM1uao5kwJ9Uu66gNWD/OYYX/i/+X9lqlfBMTPHJ3FkGg9nWNcl/MuSX80s1bdiohMvYbT
sMOV2OcE02Bs2MVDGSS+/swEtwncyqXxTE2EGUj+sy81GAXmU5S59SnzWYTZfmHd6NHy1tqFw3lt
lddD3OyLvH4qQqS/FhmXgT3nLPLGaqsV4XvVLxATDTrfg4V+vZrzg5nzsZgCxLYenqn2A9jvCQeZ
z5NV/Bq7YduaNOAXzXkVjrxZIHo6ZXWoAdpu0mF5kW0GGMeXD5PLf0q/81xCW3EkMeMdmQ+/me74
4ElKGL4x6rvKpqAQYZrV5FLvWVXUkMDBCjtbgWQROq8D32DWq42e7FMh86MxtUd0Ilz4GmFWHWkz
cwhe5SGkpJNMDNwu+Hoa9h2kkpCAdfehJVSCaQGlfzLsKWNCoCR31OUa91tzZK0JWxpWPMV6q7+f
GwEszqWW3ur5e8wfw9z8Xcy/bFRjrk5ckVHR9oPmcG8COPdTJt/iUMzpdVU0b83YccbmrzbTXWea
LqGUEmNC3V2D2GgTrsSoPNxmam1goWTH+dgVP5yJziGUUOZcek2M2MAypWCVQrnLOqhQJ3Maf9Bd
xMljofV0kTD3vxd+ksEWn96UExlS8SljdCw49xLr3ULAZmbFL/BlU+TfwWycAsOErumPl6bu0H0l
IBQw612DyW9ps8CPsp3rREgb2rfWzXaoB56Z5Yl90nvIzN0rzUm3UQP/daOj1Rz67qWyw7P6rMZG
jV+KC2asB5yytd8g1FMtp+lscG9NxHiA33RBulDtyhffJPBKd+4R90HLO0DYfDFN95IjCdxja5Lj
S2jKtgXUSTprVFv4moyDyRC5mZiZNKW9yxmkmk6tT3SCVsqFpU41X6EB88jmNh68eXlMWvkyUejo
4N9N7nBZOISHjuVTLh751fBbTqdERxFLP6SZ/Bt77G/U8eo1CrpFesM/eQ3qRy+du7Br38aKqtaS
DsPG6VlrTyNZJ2LZaOExHMcjPNcUoU3DrQWp1EZQWwdsRrDOXN85ef+DJBB+7pY7gHlvOt5G6+xN
6iy3BFbvINzvaWe/prbVgkGs71r/ThpKeBqfGm/eO3F+kEyLN2NtPye9uUc1CYBLXmE3tDZVpj1O
skEhDWkipVKludADy7hJD3mePk/a9IuuYpAXLcFoRKhafQb3HpsxhvTj1GF7yukbtBDqY5WpVQ3i
pjbRw/fxrzKn4RrXBDNOyTO1Z6xDRrPqD/GrExruXIfijcLWRT4P2EfwYsFtOup+dJCjeSxZJRfL
dmR4FP1t5Ey7jnNEM+arRBiHJI1PfRo/mikTb83aL91MnE11DIkvxWYO05auSwVorJroKhlbNHCI
xe3+IaQI3MEZZNg9TAIUMIPipVkmOzQjD+rE7zRcyjlVD+5p5XA9whocrHrbWO4LVOGLRvOvUanv
2s57otH+gv54m9rTBStshqta/2Ggxdvo829pIU+fivZu5pLfGA6o1nIYtWA05AVTD8L4xMnUm0PR
GvhOwkeT6kPF/KUszGuCiq5lWr3Tvn5tJ+9opB29cbM4uONPKeRW0vYU2rJtmLggSTp7nfaxGO2v
vhBPs+k9tTF1d4oRv2TnPM5AWTWNGLmufqaP+UYYrt2Hb7pNvtnS/s5q+Hsy22d2dkfP+TSSi5LN
NFrRV/gyvdGHA1o3DN39libVPvHzD1OnD+xYDxIPLlzFn5Rhjguw0z57bzT9vsnb14KrXpPVZR+n
L2Y1vo6dRkoTANUhc49ZUdwutGCJZqC8aTb7OuMGpPJACh+7NyRnFy6OEz2ZlnFbckwsz/vF/3VT
jzFBGw1c1iedTprD/bM2itt0eqS/9BnO3nUdmddtnr3lFc04Nz3mcXSZLMQrEiBqaaSLWOICVf5n
gmOyyYYLW+tfLC4qB8ieMxvFNqFnmul3eZu8ygLQemNSz2OB2zOYcIH9sDX70k4SknqTTeWi80+q
69j1j9ZAM0XvxhtrqW5Gszl3i3WtFXiRAR9wKoA0yC7Js3ykuPTQcE/ZLHRESiOHuLrsupJTm9HT
NvTNDJc0LMxb8ICn8B5rg7bpgqigFOn03YVTqtVX0+yIHl/cG3s2awZwxC++nONAnSyhWdyGERSB
Zh9XEGUT6leMM6Bi3LbJg1BStAIeExbWjHqi2pNwIzfRjRjyo9/JR9ggu8ECTF3aFmYHiHF6dQNv
fte7D1Y6nmysu8hkrsLIfLFnacFnoATkzg+uo6oxI+BGu7lZBnGVzuatr9Uf1hQfI0jZcbFchnRR
22W5LrL2reiTe1RofhzDkXRdbIZvoT+fJkgCpVbRSTHM667N7sPAUzgdo34fERI2LQk47Uss5le3
N3ZF5j/HHpecFJtctN3PGZ6poApOW+RQARdFK8d0ymrK09SZ5MZHx8x1iSjs6Gygi0EbdzH61OIK
mtFZeZXGyyHMmCMxYuzI9WFhBi7Hxdm9QXNj7ohrwuWmkZ8oHgxtxq3uGk90t658aW5QB5xZ4xwT
kT+Lgct+XCI+fbnQKT9UVnuURsPpR+HJFrfMeT9nXg/xwPr+vJ+MG6dGlJc3h8i6m5bkB5SwB8e2
AZwzVdd7yuVxUFYKPVjtNS2mQG2TLGKI3+rfJdXvTrf8i7iOr2IgLpvGRKqj/sFCGA9uYRMTFfuX
U0QETkxkfcuZEidPZmHuu6F8dgNoqle2QYoIgUOsQ8D6EAN2ocX0n9UfTUX9o3cjlnvJp9nGmEEL
FJRmddfHe8IALfJJS/ngISkRpAFmhf9htiCZMDLc6wsGYd/fLizgsP6nVIanljbi8mwtPaJiwjQ1
ghkTL3AERRGtocjNZAcoikmBuc00eB8FyFUw0uM0Hht3uAESSplQnMKxvZk192qOrBMqx0OKy0a8
DD1F7PlxWJLtlMxHz+tvRPIaqVLmWH6mo/dBtZV0a3qgsb5xImjP/hMtmmMU5p+h8K7COEyD2alP
nt6+L6FzD/B+N/bxyZNUcEg25x8A29sS1LgwRFZFdqCEF2Cje4PMpG9tOuR5Xp6NbOSnBO25W7hr
Ba50CbSirRqkXYF0AdkAHSgZCIsKwFSYr2rIjNrpxSlqGdD9cQKtvXG8Dmt4qtdnvC6+yfCIauLK
BqoMdn44S+1Ltv9/8s//D/knmsv/Sf65fc/K7r+JP3njH/Gn7/wlhIccD5eObQtHeRD+qD8NXfyF
gtuzhGqMmY6NYeaP+lPYfwFD0mkIeabhuq6F8vqP+hMmk/BUnoNj+QbFZN71v1B/Gpar1J3/JPLW
fT7D1HWiHEiWQHKqbH3/pCT39VZ2YVhrF6mWqFBugjQl10jQ42VF+JWdWtyjnN3tCytWRX0Oz0gU
XpZCu83n0KWhTbZROjYbMQC8MIcF/sxxziDfC5XpNd5GhMS7ybINAQWGjUelQ8dGb0ma0Wi892Uc
kaaSUq72QR72PsDosrhvHW7FS3uIUBRQWJLX8SQPde3dGurq0GEGnKzGUNGRoao+v+qN+wBC6on+
xfUIEYPpHlM8wTBZzBdCMisKJwULurQzA/9DTNyg8sfoZnZfdsmHlS4w77mVAQGu9fY+o/+zMevE
3VU9kROdXVICzUHBT/YloPuq5abvFfhpB03+jvP8oIvpIin3shp2S9vfEvVHQGfeYoHwmm1Y/h5j
/jjJkwoRlnjqR8H6N3vWXIqL0uI72yFBDGOLsJHaHoR1h/WT+XMxBMyFEcVqbd7XObpwx34gpBXg
BQj5TQqS0mu0tw45e1XL9w6lVAcxcgYLmjZNYFpg9bJy2WlT82ToWAT1kcUZNxAbQWTgJCPcLOdK
c90OXNyzng5XQwmlScNibBd83YxfASqqRHMz3KJ3KQOyOVmNAADN9JNDUbijLO4tCIWNPrtcmPsG
3khAnWYm7yw5ho02E2GxeBnz/9sssm/otj6IPto7fMY+UySSPkma7UgT2rSqFBVpBFQZdEgI9DRI
7OmjKbJLLQbUQRpgsofVkCf3lfNTx0U8Vvl47vgR5qqc7ucJBew8ZDv/w8uSC2CuOonv4aM9LbdQ
RwITuvJhVFRsPYNgO9XuyRCgqVEo7RoDgFacx0+9NRIq0ShUrVldVPhjQKyT5pv3gOftbD+4zOzt
lmwODuZmaDNO5dT4UeQTcQDW2qfJLh24DHujCSqBWofcn6PdxtfWYFTMbLhVxYN8KbzqJUN5spH6
s3CzH1VWgT8exLBB9fOcSflzHmC4yCuzyMhspu9TC2juhuMi6pr2VVc+lKNzvxTeiaQsqJPVeG4I
Bm6doqdkHd46Nm0Kee2Cxtka9EkBBU6wco72AobZtpp+p3NLtUqiriaFZOosUE5/b1ryWLal5CsW
XuQreprkgh7nF5qU8KnokXrdJy0ntAwelLIlRyg718VTVXGIkK7uaPcFxiJea1UA6mJ0ZxJZy7Yi
YFwO1l3eDSCldI0VF6XzemjSLeHxW79hlmt3NKLwN6CZQMCKJWn52vt+TqtZlNIWyT2Jc5BNL7Ly
a69Ve2ow3k3Ce/nzoqJW1isytRff+9pS2dsC9Nyf1/7p4wruxaLSoYyYoj9PYwdqf4B+rx5lDT/T
zkjoxVumgr5NIU2SunCJvLA7PxBMls6EFv50dZapVY+R90jeFCpBSsGFJFIlCaGepGq2TyuQ5Cm/
7M7RMv3ZG63qdp7JZfp+av2LlFjaZErc/fffs5b5886Ze8l2sYsCwrYiUHqQZitrORSLax6alSC7
PqerF9Y/WTcyCu1TRBdVven7netfgWqFOwuQXDK4GTR6eOfXJxFSwCvrEwNZnpE/AHNoOLvtoXxo
e3oFmUzE41hoFzMY0xFcG8t+l74Hw41nvVI2CRd6M36deIe6dOtbQ00Ox24SF+i+Dn3dpRfjUD7C
qGuuejM2j44hrx0FzUQkEtGukckJV61k2oW+aXlHk0r67JY6KmVC6mJ7IJbUvmsiHIoQncY8PBaJ
Vu7kUDqb0F00ZGW5d25csz6aUfnUKrmta+nAbSokz5Bsdzk42C7uLvqFug9lBwD66BSWFybsLP+0
18XydOqVzXKYJmIPyqw9ZaZenqulfa9bwz1q8CSOxVx+iAl4dmfX8TEmy/0p8cOgcNzsiOLN2VWa
V5xIDnit5/5Txn177yjioUmch0X3VcW2PC6yT85LKW/7cNI2aKxLynvZrpjj+yKNCYBvHSAcsZPu
Wld/GToWLVlUe8DCuOG2BNzHJGJPDTi3u4azi4hDMuLITG/PhkQcM8u+3oZRRxpGsuEyxsw+RKjC
CX2JDw56bKEusVQBzuMGA8FxfewNQWoN/gm3IVEtq3xp3SCuvxkG2v/MJorztKKAu66FseEJVWEa
ABuItuWKdN3BOOXp2ZlU+uoKeF96YjaAMCESUkDfdRMqpGrqq5Px+/FcwcatMMbGE32lwJwaGL1q
A9vFG8hQN8GkOu1cn6cWi4KmyVNFG+a8kt2bv/fW574fukv1rEkkRPgiK9jiyMhnyd2dGIlxlzBX
gLzjhpSYDJOwJF4VVZkiUoLvVHSJhdndaDeVnJPTdyKAbVgeajyVELACzT1Ax44zeLs56euzzazA
FAOmjDrqzhQBujP9Ew7M3w9B+RTKOTGgO3cI8ptU0NzXLgs7SM7qsTaSLphm1U8RLS0peCzvU1D6
nJH8DOROwi7LZ3c+kmIUdEp+Vc54E/x0APCkjutSFJg0YrVrV4UDMtzfr0c5TslyZ113HBTU9/so
rzT5VtFy1731hXzOPpEkIIihvnj+DlpYT4Tvh+vegjUj6KqJpC2F/F9B8usmUQ/X56o1ASBsnGhf
OPXTeuyFsaATWHcN5g2US7T2hQa4vUODV5305KNFdHIO9RCBYiRppK6/o/qJFrXpMG7sekmjZn24
btbfO0pb42BPHbAhqPLfG03nJ/5+uO6tzy3Oa12m3cnrRlpH62+6nm7rHrpRB7UWxqT1fPvefJ+D
3yciNs6TzoV1GDS94Bvl3k0my2XvqeFu3SDi57isQZfr4zGpKsan+nOF/X8du69rdI0iWHdhTDG0
ZRiH/j5wbqR5CGwUb33dfB9DJJ7M4N0eqQpo7mG9Zr+u3K99O61+uimQsfXAfB+i9Yj923Ou9Ieg
BjmJhYVLeL16vzIA1mO3Pl5fMcmsgfulPxuKo/x18TYtv8D6uF0ZxglyoBPTPrJnkFNt1ktmvZRi
Bd9e976fMyLj4LYmXe+obKiwwa0g5cV2WwB4xojAqyH1cH3t6w/Uc2UET3awe3dLm6Q944iAi/z3
3r89pzV1tMWLLTbC88AeJ6wc9m6eUNkFrnbhJ8vBXAeOgZXOugcRwdiheXhbD6Gx+lLUYV0fFiJk
TFuPaJVI59im2tcluF6SZRvH+i6KDEZKO/N2tBmjY2N47p9DuFz7ipa0HknLcS2qSyk9K3VJOiSP
bYw2j3frIXaoFv55E+q2OyT3oBnVgZZYXzG9qqt13YQrnr2pYQVlPb35NaHD/87t+KfH4DlpquYk
9aGLoQb1nfKwJj98JUEUQ0d2OalDX1kPani2iRQ7rw/XvXWzHvr1uZCs5VDW/vF7uMzDBQnoOnJ+
7fL5r9KPsGZkrdj76iZTqC/jzBnCM2/9CpM1qS+2vmZGzbJb/2IymB8d1931pZVL//0wIgpxDuA6
fAwVWSwfYZcVhyipyvOA4+687n1v/tNzUsNqQ1Qfb/naFOqnWXf/7c8n1io7SMK/1+fz9X1hpIMm
spIDNuN/vO0/vfffnsti0h2W1uJ0/Psf1nP33R3B4Kx/W05d4LQl1Nmm+2WM6nYkDcWuj7gBrZuh
5e70/dyI8Sun2qbtdTqDh2nMLwqtLw6Wo47F+o5oTthd37K++T99zPrCP73Hn92dnVqXUn35uLF+
GLFJdVn9218f9/W3QwXTcOPxaxjWkB3W19cNWWz1+evVYREbveBE0YisyCmbcWpVhq4v3N3q8dRC
5d8NfSmb42D8A1WexIAFQfgfFnWNQtisztN6c6+slFEHkg9w2odSzQ20NK7BQKj5AmkVHMKweGl0
qHQrjR+PRbj3qpGmTaQGOBP9UJGE8nLWwmbDICPP3xz59aG3jrzrk3TrCXFTycNrtuvXZh22192K
ACm+/NzdYdaFg0Y+SyEquGJq6Fh9bSs6fn0ovqKP5ZPngpNGblhuhRp5cGpIfrYQnR/fYH1q/ULr
JkoNB6JYfuh8e6qOrZoMxGqWkKhbI/zIGAgzt8A1I0HjxqDksNwDEcVBlZzkHMRewti35t+uobfr
XtsV8ZmokkUNoHauv9ogz3Z9bTMQq826Z9jDFs9qf+zU0DupP133GoJ4iVxZjiSt8R9RQ3s2mpyC
Xzm16vEocopKqIpEZ+tkXKvpFNAPFH6mLRglw5duWMYlWPn73yT+Rbejs3JbFdaCb1V9T0COzXnd
w7iBAG7pr9LappZvqiYGV66aVK0bp6fLJUOghmTK0fmXOt9bVxOKkrU8xg8VGuT1YbFNMcGcx1jb
x1QAD0s+RqiR1dU4a9FtbZfTfj1xfIOgC2TbjMbrboiAVHX7Lms/Wk6LTfyJTj1rDtbdNZlaUvM+
SESklpqDrykK6x7HiPvC95P6EGvbvqmRwagv8b0pvNQ9LK1LEf0fz9vqDtRFSFC6NqREIuxmP2na
3fppa+zwuve9idS8EHLqj76IvN36Qfl671p3nanghxdg1q1msKGRsxi7CIeoP8Z0Sm01B1839Xqq
2fGWmL3pqGcaB3h9QSuRLXhd/b5mVK9nm+cX2MHWx2im2Y1x03BwrXdzMC9kEaHZXE++dQNsHHZK
IaPfFPvqHSQLnY/G/7Wg4TrVFUlefkSml64LgnS+H9PgHY8qznoNp15Du0sSx/Ei1si5NuuzSZLw
n7PlT1JcSLH25+EM2o46u3r4355Lm0DD2E2uySWBOuVNjcz6ug8bsWmBx+U6hSIimfG0hfulGJOg
c7SHwcN7keihu49Nxwk8v5QHl0BB9LGFYrguya7RveXWKO5nXbrkShBKXdUPVbt4F0j6HxcRhsc2
QRzYWc6raczxpXI6N4QL3fa9UV7m0bEKvSum2+lVP+vWxWQgakshScPa3yFI6naJgXPUQ/tENffZ
Q2B+yoYKyuHg3qfoX6jCdERS6+55zChUTukQHhvCUrIQtnbduhBgx+FysJzwONYq5Wu097hsp+3i
aFe9y/JjbtP6SLJVRKgEslp/amnNtPm1DA1th6FXHsTMGe3UTn9CNX30IwR1UW1DEnSXyzTpNUrB
84+RQPFgdMc5gO1FgrpG4q+JlesEC++GylZ90aRIfdc94i4/W6sY9nbdAg+O10ku+eKZNoFxo84Z
LJWSu/XkCmClI/cpIhVSC1E42rlIronYo/DJanxfEDiZY6zSLVEeU7rIR4mifhlcGkmYv60+8aBM
w/4nYAGjjNTHQ5Qj1KdHFcRmo8ogUbslvAltrzvtZyvqL01PETyqfthawkwD3Lbo4zzvygLQvndp
ZG9iajMiRWzhVXd2pT3mvtUdPOJG8J3aN4VFqz0pLyzfHHeUWg99Tk+cbhshsF1cbK3J34lw+FUa
AARmg64p4qw6tB5t5B9XYZWkR2HPT5NOZGKdgkyZlAegihePiMT+rYSGi30JknxDZX1O9Q+npYgr
h18o1oxNRXDVbvaPCwnFgeX0V7IVqEYsxfcnTfNyydP72iGIHCce3FVlhgaurN+1gpvlKPPtoktz
Cz2o3nvcKYKMTvDQRabCfO4GiuDBVGMVsTUoBxo6cpfAqk2pzxapgOVyGc1Rv3GY+u8t2ManajHJ
Epoi2rMohUlEAFpkMYW9XLT0UzeiGLg5NU7dkKqVSXyvW5RXlqWllJr4hysbLFM+G/E1GuKZuayL
kdQi4LbraWYkXv3Z2Wq+adHnzFhgYiout33WcrM3I+7mnd5RgSgOidV1hNYahxAn+tYqMb2EibGz
6tbf0m4eSZr1bkK9uPDBFsPW7Y56XhWnLKs/KtQnQWlYf1iy/9e9+5+6dxY2kv9X9+7xU8rPtv38
/Bfky9e7/rTuPOMvx6Zu4JoG8DDu3HBT/rTufP0vy7At14HZ4lqK3PJ3685y/nI8eilgCyiLrv25
f7TuLPGX7xG/4tPWsz2LiPf/TevOhO73r607UIe+T9dO6DDOdB+EzL+27ty5sbR4tOUpNlwtWKc9
a+rPKKyOcNXnddZVWiiJggUHdqDVJa7vv+dj68taMVNVWudh6+N1WrburZvvqZrsUclMPSBD1S5a
pzetmgDrUcRyZX38tetZzcnM/e4gHVT9zBTQhbJAc9XsZ91bN/1aZcAfMwMrtG5UuepsrHXBdXcM
S3/BGsCz6zQ7EylFQsMiOb5UmgDIHNgiR+1UCyfi6kMuI7zs2VYxZzVSz42tSKLLxcisdiqwUALo
yQeMOOMIoFMaSBPlRbJwIyzaGlcdkM4Uads+i6N3FLcwHKfqiXToEQEQIb83ltBfYTjE1zPUehuk
9j4TS3iMWYDgsQI1W1X5TacPt6OIsevNYxnMBqS1WWu2OLA3eR9ZNH6YGPaI6XRCDY62YLIbTclF
17l7GFMqQDF+qRrrYp6iFJ4OyVCixFsS5XSzrJ5U2/aQMAEOKHHUCx2F8SmLh3hf2BW+v4kl0Vjt
TSx8BIA/tiNycif0WRbm2Nbl5CJNL+7wJmcIp4m4F1pl7z3/wYuMgWmwye3Q8F4kTaaqaibcdOhZ
Zx2ixqDDVy/Q1etzScIh/JugZF2wHxuVcVJTJkdpUerLkxbfj136mrO8k8my4BFBpIXEbpsxX6Zz
149b1xeYzBGdjZ5GELGLdjSyHwrXEEc9aRA0JxA/erGHrwO6DrZpDut8S5yR8lF6V3j0pqMQxm9N
as5WJqZ/rvPq1sqa+s7MzvYAzHRWAPQZj1Kku2JPk7ZBVEUIjjSMHs3scu/6LWKoFrn/TAhvkvtk
0lLVnRrmfL01vZoJkY1ZmRiIcLyaFYDzMapPcearLJ1eJM6IY5Wg3WQl/ZZgzwOnz8JTrWmWhzYv
i+1sTre6pG3KpAwpZDJagYjFz6hzSP6w3Ix+OKdNmFYnUAYmbsHm0PaIqDvTgbyTHZoix7Gpk9ai
K1txHSoytsctNJqVXnc/xZ2/dTIvoytlMXV2WJ8NyR5v02nB+Fc1DiphGgvb8M43s5PtwQ32hiFw
GvvBTIaPvNco+y/lXdfpkEfAMGs9N1qGNYLNzPkUYxQ3oC8ZYYVtll4uPav2XjYjTpMpCYBEEkVs
21uMoVyIHYA7QmtIwjVIGQf9U9UGiRzZY6NjYqRYfqEvx1qIX4nZ4+bKCvvolPols5hV6x5vpmSY
8YyVH5wdiM/6MdnpiWOhei9VUt5MWDTYHGv2MUO5W9rFL1TsItoSh3W5Z5B2F2ZSXBj6iNJ+Hveg
DWkQluQd27hEpZI+sdLatVp0SBaqS/RjtBLlIOgiH+xPdVcCGKrm+aUdfeYnwjJ3syATo0aEHPRW
1G2BRrQnsAaF4bxlcP32xj6x9e1YK0AjmGyQDBAhw8HbWPuRqYX7iUSwOzoeUOhKCTOFKUi7z9of
OafZ0bXAMwAlZYRicaNJHWU2qQotrrzKvzKEzuEpNv6gNEq2PKQ6WvjY99st8rWUMKMxR1tn/Krn
U1RgKIuwJxuUMTD2xvjnuTTAKgAukDeO+kfKujgsqE0PMaFO21C/UmbOwJoa+7bXxa8cKlYJgrEH
dzcNSXeNcmMOhqaJYDc9hJMfPbeujU1hTqYjJoNTwzmm97ND+slcbWITEvOcEBU/oJFfkA/aPkDm
cdB/mhmPCj16j7SgSQSTugxjkSLeFDl8jPh+jkINShYjJwnjQWVDkOryXdRWnI2xRTp6mAS+cJ6t
CckDIGe5maIoDyYQR0jHVZWoLxD5uxF8L6xZy1gjbEWMADGMmnENrALPxiCRXdnj7OyG0fuEGy/2
AwCq40xYRlCdeiQDb7lDgyjkTuU1xYstfmtFTYqCZg9wyROMawncgeq3V0rznIXDUWuM/hiN+eNU
hCktmaY5SPKctqwNnFsivgNSnEDEa+FpMRg3+19VDXQkXKxnimDDdsoMjZnkCNNJ+iYRwe6wNxmm
KkF6TT6fXFZdHis4LewDEBdtMGJy4xTWxpOccbcVRjEgtvjABcPnWJ19gUANjMrbMNRvFiugjTAQ
w9c9yk0d4yCdHvmB4fp9mvcVFIGg1yaMThV2VN2HwFi3LCNudNfAUiyz/OSa4WtT6uPJi3vuMjGQ
jSI+2LYJUqKTbpBbS37UUP8cGnraoy101CpLcavRzcSUKTbhf7F3XluSQle2/SI08OYVCAibNtK+
MDLL4L3n63tCSsrqavW9475fSQMRPisCDufsvdZcorx6i8r2EM06/cduZZOfWolTktJs4DZRcj+z
inTa5wbGCnR5vrxq6QYsDDNCoGnC7F3noHrQ0iao/aDjplBgbosVOUJc2rXOuRYt8ggqScxbJy0Y
NMb0txYOFFZHJWPBOaNNEnv50EIeqfbWMF+qnum9SU9aX7IXsDiaU9WIk1Rjnb8UvwtLFxxLQ05b
RNitCi4qYTvfgv26NnrbkWWQzOcBUizThtqhb6Q+hFK8S4RFO1GGPTFO38R6FXqaUj83xDn6M7lF
QuJRvpx8oRVv4wQUdYcTcAcXT3DaAiuYruoPgqDtLY2Vc1HK3jp9oUEXuHqYnxJJvDEK7ZEz51Vc
gQd1VRFIlEZHi/nM1yZlIpG2ibkz5IdKM5FVYaLUopHpw6Dh5I/Klnh5mcTxsTzkiyUey3WjRPI7
/enEFVl2TkS+7rSUQX1Js/uINriDofGdaki+q1AaTqGm+JSoJ8Y6tV59EdpVHAiBiYL5TTTBq42k
WwtmhNEQ4bqMjbD4YJHZo81g9jWkAhXqLs8fRJIjSEZPnDAh2yeutD0LIZviZe0F1s+AFSG6Z2Dt
MTpXXB9AbZhP7EdB+GTMbz0kxLdhN2heCMiGDEpVcfTRoo2oq1yzLCIxm9rEWjfDgIDH3svxvGpK
cbambpAL2QGGqKgNiyOu43eCnf+rnSgXBOZQGnxQ1g7FSOM0s9EiYGCnMOqOCgXmVHkAnUQHaO22
bE1jiCjhoeAz21WuknclGAos9a2vr64ksXUNhbLl1iCjdntVqL3is44vG0DDUOTBn9qErIhI88Yp
up0UuBmzityYkgw4aEKY9yUUhK2nSBWsBg9jPhRthz8yfpyjZ+y8aM97zFzbn6Nb8JDSODoYVk7c
zoCmQqonN5oCojEa2SlW0BLC8JjcHDrYuSVnntBV16/m+sxM2usn4ULxRDvk/YaZUQHxM3cP13B6
cc7TnZRIv2pNIDsp1zF1EjpRGzUYx1oKsCkjNO7ioXbFuEVOFfTVV8tu69blwbvakgawMFmmDBC6
nCSiYj7kHUHtI31ARdZbD6TWEFGpHNuMtN+5z22g9N0eSMBuQdngdY1OtmMrHlsKQC5418FusnA5
lqKo7wwzf89jWqlLVnw1fA3mUR3ABRK43+vhMU/MX2PMeBGJJZ4KSfBLOTtatfI0saxP6/Qa14JM
WWZFpbQrEiDRP6yYOu+ikdBkUWnnawgwRI0Vc3NOJynMnherx0aCUy7MrVfmgRESqORcFnrspcRN
Anf4NUB+InHpGIQpXDcx+t1N2UnqS+VYidcKCOgh7BTyetdFBCZ2L9JbjYJc1Th9OQ/MRkXDKayy
tjmMsJ2Fu0JkDiZWJLgWU3ov1FqNCX7YwSau919N66xsHSZ9lVMV7XzIrYdm1hGkr5sx/JEZ5nxY
wBN5cl08K2BBc1tcJMuHuwLPEm6yEEYNPESt9RUWbiq+MXqd1RszCsvWcgYbQ3U7iHIUVMWFDshi
kq1TPNUMtp6uuFE1D6c4rh+HEctR2RvDSTAnZ15M6TD3e2PJhGMbdx/MHp7Jq4alqLcnzQK31yek
bKaeCMnkKOuWaKNjqd2e2vqxpyYU15SPW62fdhhME7vKM/kopKVxMMoXFDUTrGpsG1uLWR3ze7mW
8eStkpJkbSRQjauPulqmPgrNmaDgUvKM4d0ARXgAkq44uSg0Tthn52zCRZTogsWwIkPryCfObhNK
FytCrO7Uc2xrxjvbWCEqshweHQxfIo3i43yXa1nvjB1vZyjhtZxJDO6SLjr1+aIfOtoI2HXxdejw
yK3IeA4N+GqRsawkNg4SrT7pBUVhVN8o8Pjsnri6rkfVGQa0f8vWegY2ynxhVYpsGoY5AjTDwIP2
UX8zYvk9Ssmzh9V0TmTppCtKD15uOWWhxkRIwyRVEQa2oT4akSm1oVHsWxtaaTYcIvU9L/CWy2U+
uLX5eyOIbBtRXGWYgabcYwviGF3Xriohxl+brOqfh7KdvBEE1NddtY6FSYmGardtAt0g+Sej+EmS
wTZJ3y00pL8FL9TsJHAK9QeZfIAWYhTvWM6I8SBf2CVkeviKYsuWyAQpqpfAxFNHz8lFizIAGplQ
D173EjMYodQS1WMMpuJrLx11tBg1ozXXIej3GhjlsKB9XQh4rfGkCPAPxn7f1hjix4ZlpVrfQauI
fFGvjf0Cc8ioLes4rI99b7b7soQWZChM1Q7qKq8s8+CoJ8kDtjvDm2Zozkp8L684v7AI5h8qdRVn
XoutSYnO0y5166YWwtCPdJEr85py3tX0FLHhdWgWiNBE0vg6rn1MXCxEP5ZR6kix+Kuiqg9BtKdW
kKcmZoqswSoNwemepdi/1EZrjyxYr5JSxGw3qbvluG3Q+iJ37mVXQTHKsFEyjV2VlttmZXwqgn7Y
Lmvfd8uY/jTOoTnHMyium6WvrkWnWghD0JDNsfoRtGnoSYFMwKjBQZXQw9gtHKMk5ZYrp288FfqQ
l15fJCRBTlnNUj3DWgY2CE96IFseY4DI1SXCch/l6t22yQXxU+zLR60zWqezpKeaiBIunMEubiwg
h0l8KhsNJYfcVX7Tykg2NdVvk8w3CNS8kH4EG0sKC1dJJfUsJkZrY2dMKcS/TcUDainiqlAMFGXo
Rth0P9Shh2yXae0pWIL7qGiMx6piaiCaTgU6wyc9SbsLrJhxNcp+do3gB9aaW1f1aGzVpXRhjc47
+HslnENs632knDQDq3eKpRvsSAmqR35fxJxwdqt/K9pkwA9ol1WivLRVIhNCGIg2usHylIo1X1aY
OmPSItc2xemgqdqvrs+ukZhbe0hhuIUUw49GlmdBhBB6IcF+KYqPIM+lH0WNvEsfX2Y5VzDj6ZBj
E7B+MtGvx9EckOWG000V1z9Fy1ygS7G0LDs4XhR2YOaX1kHrZOMCarz0rHyGm2KO1jmuPqUxU07V
7ZTl6gMrEBkjbQ6cN7agPTMilvNSHRLE4m5YSSsDrMe3HpaqPesFPQLERj6rW7epi3qfBk1zHoMp
OIdq8qCNH/MUpe+yOsG2gCCfTMqVTOsP8yULJfyWJvTbptOkK6gJO+9AdUzoQe0qKuZzRxPEWwRL
8425tc5RmaoEHneSA93StULgWkM0HatKk9yhSonqUH43UbEcdI0w0oXpCAsQshGzNriWy8wsVmSC
kRjqdKnJKt4BoQSAbY6fmRC3t1rRvkTIw51NiLdpw3orNFyqlswD1665sDab5zjN0Tq3HmGvOBZw
qDtYKcU1Im85mg1BaSS3X7e7mAvNx7s6s3rqWmzmNXA+GZUaZN0iujgGm+Ow1m+7dSPQorDQvqUm
0WkKCDU6CByAmSSW2NrDp7SH/dQMgLZCJfI2sdYm4Znl5o5VPRLNciiO8lZ0rWT9qZsI+tp0S9tm
E0Gaeu0BIYF4ul5x6uiuRRF82B5XVrFBu4knioi5Qi5OlaPLLZPrTaq7iZy2jTxBPAk4fEURIXiv
R2iuN4bWNumhOwQYdP2XZ1KSoR2WnreVTsmyxsgjCYGtVOwnDhRdkn5KtRn5UPOIudTRf+iVdZJD
qKvlQMHQoqyCUZByywz8uwr58YYp05nlWqgOJlaUde9zwhTk+kWMH8IdyRmKAydOgjsNW1Kd9F/D
DOxpVs2TaSYS5b9V9DL24B0fohBKnkSCBe/eQ3ZJr/qiJCxeqB7HKzaHQNbUrcr6Nqn5rKFWJTba
XSiHwW4IdBB28xhcOFpp4c4lQ2QpuxGIVFq85hLdEklajcXgl7QwQzPDPoOGgPLRChRdh5rwrleM
u2RQETGmITgJWT4YifGQhslvilrYzoRjOuEOiLCiA8AjQKQantIEIJdaE0ptrjGwa7Or4SewG4IH
CFCFFm220uw1yVMWK7/6uShYHGGyGUPSp+Tgtg8nP7VSKj1tQIKtlTgyxUWGx8Gbai7RCOwIpPEp
aigkPIgw3ATouVAhJtqR4ALJTmIsN2fU/zFftrHUuWu00As7ZW3gabY6mucUfJ/bL8ZnkVqQWbJz
TtwNLQ3++dbyoo3GMUl3tTylt7WVUaODjO9WLaQbqL4VRV6XT2ZykwLi6/p1DFvIuJyl1Df65XGS
8MEweU12xB5XTqtgDaqV6gzPgNKmkEi3dEjdXBY4QM2YVjHFXkllKNfl0aOdAQPHqi86tdKMhuIk
UtMdrRpZOWV0pcnfIQNqezkPZlvMaG12y43U0vRVTOiGnfBIof9xVwf0XyrpdWgp+67T2GL8EFld
24mM3yhf4leo1PJDW/HPbomkBkORU3BmOhhn4SMLgUQhehwMZBhHj+1SCY4acMVDKuIUVX7V5fBi
MCdGvxFdpvWHrme1PhuJM5GKDPRX/mHU5uIZ3XNhZWRrQ8yi9fOsqa20i3pV9Y0uu4wGpRBLB41F
uRn7tAnhH9YglwwpYT1nHNpIkvf07C9ZwtWsENLA6UXE/9NLn8TGAUP+1TQzT9Jny60Ys7iqNeik
NBfEMFoLZeoo5kuV10t4t8Eb7jNNf5BlGgLxYAU7kTD0RdIvOqW4tgXDl+VVc8xb0CI5ZOM0QL8g
YCCTG2kn0jURAzi7s44JfhZqCgEjNC4CUej0do4a0urJLcWil/tLsLqfihzhiCkrJxTKjInxWxjd
RT3AvDnEoiJj0BeZHtgUTihgYfA2NZ2ucjuepVyRHQnmuIFmA/PwUvNliQwqgA+F5l1r1N/Tj4Iu
oZ2FxUWYRe2ch9FLkfxgpRpRvOvSHer6fgFMLeoySzYcHjE+gsWiaqUKHmCA6tqqHCDG8lhrosl6
iYRL8ipPffxe9h1n2qgHzqK/JtI4Uh5QYF7PANTTsHF7OINVCve6KmdvGCkJqBEomFBUIB1QZlkp
2FqeQPl4LRNiOxOoTGonf8YK1KR6RCsTLeVzkVMqR1Sd2rEE2KBvSq+bJqbKVBOLWbrSCa+b2QsD
zrmqV69BbDX7YCVhlCkhuL2KKXUpXJ0kBD23TC9KcKDLBGeEEq39SkPXDwmY0J54cKT6waAwMjLr
aTtl9PQCKiec61SlPRRX+6Uguts0hAcAft1jpMov5Wy9FWk1UXWLLL9jSG8j/QZH1+8wQSMxj6Fi
Y/lbF2gJPaOCq1HEDCoJUcO3K1XKyJh7tHN0RBbrFpBMhEM/Uje2cG/tdIWcQKHUsGhLVmhzYUvs
LBY+W4zIWoApUmqBWKyqa2PCkWc2GK6MwWf+8YOT3Y0akZ+xmFYEpsziOhIcQ75V8tMgcabVyRPy
DIzFsOEBYdOsaEPpmYjXGHeOeVhMTL4FSg8CjyngAZAgH/WcWgvwu8xjTkOulLlrMsDzohK1vM1l
YXXHF5E+1pXyW26wU9My4dgBrGDANw8iqz/kdXaJrvjcGA1PukbWM2pfvgaLtxiiqr4Ewmi3QvaO
F47JSty90ETQnFqRbxOKg9CdBILL8bqpC0A+hdCMLOtuwQsSsTEsOaTQ0vDI4UGCYleqLECS9pom
0p3OKPBeQYQX6rqEfm796AJwydFS6ZcwWQ7DekK11IgCAcCJRaxAXbEc0CpOEa4TLd45OjYMLtqq
rWgn1qBz37IGEo2dqYOgLgLwtjo9h6og5tp4p7r5o0bq6amYK6fxYEiWeI1Lg3YQHkxlnSSGyo94
7k7pXIoHxhp3mfKDLq4OJCPcmT8NXypyHBIFFi4hWUtGAzV2sKKRKN5mcvJBh6324g7sBtV7zVWF
5LEpUx1IaPowzBxi4kTDruCUxl0JUyerCnyXBYEUeguNwiiPed4knlkTL4JU/MGIKtGFodJwdkUM
qoZZenhfYygEC32jY9gYHkYTLLUz7gOR6Xo95Xtmv691Bs0ok+EX1YN0iWlwjlnxof4gi0u5kSvQ
sH0Tw9Mq1QOGI2cZDX2HJEG3o6Itd8DRdbsn4ZsxxnBq0SBiexpOXUh3YWLM8KU1JjNa+h3sjU84
tydjoRWMuZdqDziNADaPtJYOy0EtM9PvoPr5wTrH/d4Yq3p001f+dd/3TWGROsSdqwKxLloJlyf6
wmJTvv6hh6WKUDu0cCpS0FZ3Cle28riJEv94fhPI9L/z7KnaXr4954/dr7db375ciwm6zOkhrUpK
qEy30iItdPF4cNtsr/2+GW+i3O/P++Ot/3r61+fNIwjaUFoYqoMEANS/9ZqbenLUEtRt20dLeiTt
84VQXILZnsQFxbcB1BG+XveDoti874n4xBZnlvuC2fWuSvQfiNv3w/AS1+hjc4XsiDkqCbXA21OD
+oEW+B5lDNORYZxNuQdmLy9UrFYlqzUCQfofu0Wdt8faZIGD1u59k1xuqt9tk2w+o233SwC87Uay
VdPmWX/dVjSSY65R74VaU65yJu784/Ht/YxNt7k9lK2ftu1tG11GZPj1Tl93qsSqoLNm5sw1+Pt5
33/W13t93/5Pz/lP96lCZx6M1t+kp9qqRB0pNQKJnZUvYeqmfN400Nuj32ro75vbfdsbbHvfT/7r
tX/d3J6X94S/JAq/RbM2R/5SlX+Lsv+Qmm93KlXDmuP78XIVcsebFH27c7u97ek1q5/ePBB0h/+3
55CmX81uUBpo/rbd7aFtA/SDEplw+H75Xx+x3VREhJWbtOr/q9D+byo0ptVAHf53hsRT9xH9NwHa
1wv+KUCTROsfBHOZJOywnNmCvv4lQJOklR2BIkyDImHRqoTa8C92hPwPkRUV0gJxFYdJKtq0fyWH
Gf8Q+Q8wduLqDFNCIvf/wI6Q0az9dwGaaKpkz6J6JTdMlS1d+SvytaRuH5WzOV90SSCiPQ0xS2yy
/D92cawDGBpWt+PX7t9PQMdBvcRYMccpMwtQX3dEQLHAxBftU+Onsz1alJbJG+hLFe1nHfvFLNxR
qQP/0pvnphEg00Nq2RHe8HsqhfiumJe1izZTqpvSBKqRADxFZQ6rTyHOWkQufmKEN/ky9gj3kzek
/K9AKIwVtRvvK5XBOh3BBud97eWraMlSpdbPaj2l1p9SG4xHbXG2fwmXSpTe264glebyuO2qOcy9
k7mUo0t1gYsqUpV/vmAzL3x9FX+8zfaqP76lb4sDWkM/bhfJB3E2iLvNACKR4zG8brsBy11PVaPr
puvf7to2mzj/2zLy130qSi1+q82Mtmn5t90vS8n2yu329vLvm9t93x9TbC/cbv+P3f/zp29v9P2+
2JTg8cbNdKD2Xh1Zg2PkXfeotP9z7/uBNsUu+H1z2wu11Qb010u+32Z7yXYTM29EdQNB+n96MrCV
BSXX+qF/vOPXvdvLNfjj/3S+wyEcljr6+mP/+pu+P297r78+arsZrQeFIKuAL//970EEnLJcWW8T
tUG/thpW1c1M8aLYtvHaHRo3hMG2uxELoAPhJ2xKf7vr64nFOvv4fsrXe2zP/nrS+vD3zT8eBofL
p204ha/d7Vl/vd12839/ePuIP/7KsIO2F1kxHHRrlWcmq0MKafw//8J6M0dZo1BR1YWt8nW7XG2q
25O2p283MRclx/Fhu3e74/udFr3DSrPd5hKHW/3fm+2JxWaB/H6NCSAfTbgMBjRC2wl2HX9LsTJg
v3f7oGCytRrltsenImeCotGOHGnWOKRNga/r6YEiTRjcVL3PNY284IKpTmBiNS7i9myQzEfFhTkd
UaJOtTl/zNWV+LUrbX4gvk3goWslVtt2t3uBmZ/UhPbTdmvbbC/cnvd984+33O7cHt6e+P267T6i
tAanJBLCQ4hE84wWzOcw15G7BM1pWfvQZEKoNnro2A6y7v3Lqr42j5R2teOV29AO5QjnXN4gACXF
0tmqe5uWQQVrsifFyk3n+mZR62upZTPQ74Z2pbX6S3Xt3OS0oaOEf725/ru3ve/Ndl+hK5WLnx9s
zPp9LA2QICevUbYI2AXVBIaHbUgQbhsiDsMIS08Qssl0ieXZIl3jrx7tKg8IhuBq6dp9G6OhqtZW
Whc3xJSNoK23mzllEbXjXyEPPQWEKaUxJtOyRe8vlZBYkh4+zlp+XV3MRlNbfmj1XkeR+CD1z5oy
fCjwxb28DetTTNrRCVUp0FOLQk8uKgHa0eWR3EpHr3pxX9cLM+DVV6wJxj/3WsoIewPZ7UYSMGOC
+jS9xVC7rnO2snlbmVjct93vO+NBvFVGQs+2VvG22Xz73ze3PeC/EhQM9WYzCG+bdDWZG4V0QDmE
unBrNwrhbS3i0tUbHXQvOQ34qmBQOgAqWxSoVA2a/k62hvHrQFTWX+778Nv2tvvqDAWlMagZ0lbx
JJRl5sOQapEb0KLWmnUN8n1726tlGEk2uUoQ2ZTMFYxhOqaVsf7CCojCoiA2Jd5uRyYPIYLlVxll
rDqq0am7NlgbjmKxsJ4dBbwdizodv3Yxvlt9KxNhuHjB2Kgsp03yEypRB8kH+CcqyAwsJfgY66bu
D+rIykDvE/PYNa1JS2NR3dgsIMFui8ppUVDyIFJLkdLsYD2gLkeWO8R7ab5vE29+pPmuRIf2cXqn
N9EHtkk1q3CWZ0Ryv8vIDxW3Bgcpw6B30p+wXdO7ePCr8BXxYrUGju7n/nX3Q6HiCnam3cuRK0a7
YZKdnTHEO3z3GhlOs7EvTCdebkLxTpp3tfqzDz6ICuKtsZ0plkPNL5vc7hnocAPCIvrIlTNYbzKW
zenUm9QPKCe5Ccrh8jWinbD8kuVdoo10zo4x6YfkdVNjEiAy2GPqDObgjeqTrmITOijKiSQ045e+
lq6f4AyWPcikfZNcSv0ZoHCdnQNyJpGYzSc1PRfRpREPFWlwjdt2u3JA/uwjCF96iDqK3/J1ygIN
hNVIv8/ii1Q7vQUFBWyyI/yeqtY2AG2O/WszucRx8Y5BdYuiNSdAUiQN/Twjg8r8sX/Jiabpw7uq
+6kPPubOE+JqkOzm4GvxMYFbSVJjdogEzTHNPfAeUmDClOIjlziIgTfhcNTNfQtgw9wrH2O40AL2
SV4iGkBOzzn4rtopxZvIctqBEsouU66x8ox+I7+bQ3+WmaP6Iiz+3zIJKa/NsykcJ3FPmhbQbeZr
t9IlR7Ob7QNtp0e7OLBLy88WZ3gmidLajbcrm+mpu8QwTaF6O2nglVALusOsHybFB/lJT0lrfnUG
/rNTWF7MtfNPFpWnLyz0P5OFKTXDZA9F8ywCZRbcUvfNxo8W2DZ3aX9K4uOwcF6QP02WZJISiPas
tpeQ4+hUWev3TadBDH2a8ZQqhd9A0zA/MYYJHKZTdEQzEILX5wccfBIDtN+cs6r2M1p20eTWsmt2
R+l32dwXKSYsUqDWL4zvieYxLrQjR6dsoO87JKQyoTimRA/xGE0tNe0TqLB48srCmzuazYiGnSK5
EF1VWM6oOoZ5Eju43K54rh40YSepVys7LuJejVyU2IA6GoIrPKMEn7sbG6YOpBgBK2tccl/wHajn
BbjWbnqfnujmJHvJQhd038kHbLr2MJy1zpsTbwIdbId6aGsZZZfDuCC8saVfyTtCUB1K59j6gMlG
+WHMz0RFiVcKnarwJhK0ZtzGr4grYSzpw1GCf606+ZulUF8+B6GfS3dVk8AXf6DWSAwi1Rjxrkkg
lNB+iFxJ9dTeBjeQ5e44soR3B8gHkt2kR/YxJYIr63u7E85J89nl4HxoY0vX3rylhdAk+xxvK8lr
P4GRWk8Ejmk75Qa/C1wTCPelhXWVGeSuojr4lo62bvgJZL0C7a/Psqh8XYnHDJzgyOga1C7v0gp+
EhGa5fKdk+DqGBfrRjnlfrEn80wgS51xs7dJu7RbvjDFwU3CXxKT8lHuhu6JhRM9terUv2rKa426
K9t1+/5B/hmQktHs+dOMxa4gQmfmDexX/qag9c38TMADOn/LCZ+qFwRvauzDLCWypMd07pXyI/FA
HaUihmIJR+141kUv+iRhdLHcvj8IH8i26bBByRVQX90MlJNlUO1O/FS85BeM7bfqVdh1y0MUews8
PsTRym2ErrDEPQgahCZS4g61r2QXaToL6qUJTuFKin+aS6+mHC+crOx+wKFApMI99hBsKiSpUbdG
Pk5axgvtO+sHuNRTpu4xpuwaoi8ohx/C++WE8gDP+fQCMdWcffJ7x3SHPyDnXBbc5FVUCLncYf+w
B2vfZlzrnFXsHhGsZ4NFIyAsOmP61ASnX64qQb7z/ciitP2AUN1Rjx3Qh9qKxo9MudrWEiI1ENch
SnxEbXKdURaAwe06J06OfYbbCRf5I23icX6jfWyznrTj6CUH5jZ0Fzm8RRbhiNwgrJf2GSl8JqBW
uqSIM846yTeMLDFaRTeGu1udJeHUUqPEDM6lkJwG2ncT2nkSemwQeBZ6Xvbpff80od3bt9FrrJ54
9/TEgiYiJ2pAvWUTfOjU/vhQApST6ZruCkrbvV2wzkYbusOYSd6SYZd+1PiU0q9ibVPCPcqOYCee
4XCq/9Awzr5Us6vfwZc/qPdK6i0eKLnTfAcSS3kPgKI6WFKMHUeasUN7Kf6sGA6ew2sSO+KjcTMm
O/5ySmWUIF8my8VKjfYtfFLvzJ/VPryEl1/NSy/Y2k0CIxH0WOAQvitwxHID57KDFe4BSY8T7FG5
2LEdOZIdedrDD/tXtet/YJBxD3R/5DvlptjLdzODAhOAJ5JSOGOKl+RFxMZMQ/tFexgCRzHsXHWR
kgVXHEz8f5RdeOpYkqmDtcElv6N0g7vA2A0y7XrPTPwOVUFAxgndCNIBncjFwoI/lZ4hzdRDxhEH
eKxzyvfWr27j3dQTMeOHIC6Jz7FRNzhh45EXcVTdwaEqL2uIib2huIG6ZzjQ/j8tuwaNmUA7RrT3
QsqVO74HoaOcEbTtCYBpb4QfUHxKZkR2+xFyGkB/utf2+b34FB7TC4IBxGk5iN7kBkF1+VT6CX+V
H9+bbwIrQ0bcF5TFNZGTnxghwh1dqwRheXkoHVZakcm0zeG+2E7c+L4FhwNumK/9ReQMo0zE6ulJ
usqhMzzKz+0NQHRvuNPOE+kTd+lJdxSXg93D/a3ypTnaWTm3N8Ndcwj8dzKklvNyrm8UmjNOuCex
9kycyIXTm3TatOXmhMD42gVcM2yPJEMMEo88o7QFm5XOWfOit+6g0cf8mHfmMTi+tx/TOb+ZXK20
QZq6xRnJ9RkXyuJhhnNSB3GRa9k4zezkAgjO5ilueUEC58lOctcddCRm1/Smugqv8cPk9h9Ig+zk
SvrE7/p53FUHza7wftndW/iiLzaJF+jKGeIZAly2Ofp2V/K4arwwknHo8A2v3Uws9w5HLB5pxvDx
bnlozjhMqkN6I+w11zhr14qAksApfOuucMAaETJIsIAbkXviLG+9Q9KFTXS2Y4kOpAGd7Po9+hQu
Lm80Ax0/9JmUHLITh8Nzcu3O4+/0xvSHc/2BYbSk8vUq/n7Nb+KHeRf8jt6Kn/le5JtgjNFO2qm/
WPhXUe0+Fo94yWXH69/Fp/heLx2dscVuOali+yr+KtB5OCIy4qe1N2hfrc/+vZP5ZdNTfQ/+50N9
at7mGwZCBkj1o3lLfpAlc5OE7vSYntKT/ETY4l19rz6lO9HhS/XlC1sHFi0f8Em2H6OPB1kQx5et
nY297kC9e10Pur3wQjuc4Q1tBSNc/U5PtL/QbONOZHH3BMPdckk81r84VgmGKOzDckq89mk5hYwx
3UuZ7soLV6f013bcdy/JLap6/jdxFrmEBvB7JUiq7U4/KgG54U4lgkMiCdaOf9Fm7l54jJOJKFhd
OpmsUfhqVFwdhEc4uoBHxp4+l8/kUSBUL3WC0cbYCUJenX1NJHqK00T4FC+My7qjedMBIwtny51+
DPfTYeIHmW+mn80bZq4WFxvHe3EdmZL/QD4yO+WzcLvgegv3xMn1ibTH/S4+j8pr6osHfByHiRAm
xE70hJWjcEGrQoqC8ZD/mpnatQj1f5KyC7oxR9lqTXfpi2mQ5+JF9/OD6Bu3y7mf79NLc2JKQWYR
54r4RtDrbtgHd7/i+5GvGsYeHTSg30yVj8ltfL+8TNsAuI0S2LAYVGp6/E/lL+Q9K7nB1j57Xljb
2HlLxg8ug5/jhVhS9bk7FO50wLNgfnS39dH6hHaL/hTHZeqYH+w1b9ErcZO3pJzwV0McSJz2YSDs
sHH43YdH40V8am7pw6dANu/X+cG79Fm/8ycmFWgft0ZGdl5euCAOnws/Ix7GYh2MGdiYIoyXlmFp
3gk2tq/5OO8+hz0zPOh+D8oNOnqbwAYncsJdc8tYymXyfckv4+y3T9ktQ152O174XtM9EJqdcOpD
W7qVjxFnKFMgR3oXDxkKprO1Mw+c+Cptdgelh4uIjuGGOOpb0Rdvyn3Xudo1fGm8yp2pV9kRw9hz
uP+M3Gqn+bD5gv10r5/RpXLBS/Be2cRnSwySojN5rMZeaq44n8bP5a0bHe2n9Kbdmly7E8+6KV6q
E0r3U0T824OMOcjY9cmOS5p8x3SQOgwH7dO0VxiemwNRla5wImfFr31mqLyzf2e62gNzivGXuf7r
w+NwKn0AQb8Gxol9vicY0ZH2iZc8xvfpvXYqvPHBw+IivcgcAimWPFd+Gjgz7zlnAwKHXH5A9ZdC
pD3m0uf5Y/6o7ppr+pDfdGc4iTfGD+s2uhqP0i2pCMsBBbef35j34i5xk7fPxBUeptPA6azs1//q
RIKOdtw4+rP8kd0J2i6p7DHb163dDY7wKmZ7PKZko7Ceje1XM7qsaYWk3J3NzmNefNSPSO9IDrer
A+uFe2jBZCqtR638ROBK5jFOl2R5XcMjiaGLWyQeIpDF+CXOMUzt+1Sf+RVJ2TCu3RXWRHjUOY4Q
11/LB+uFP+Iz9Jngo/bxNgQc3kRmvLJBcF/G+mgru/2FZfy6ryV8wZRx7a+0oG/44Eau2+77qkaZ
5IaWY3LPKoQy7gYc3DZbJer75rYXrqhJeSTTa6tCbX+PKWbHPgJkMxrSYzou0yEKSdoOxuqgVOib
uhY288hccIhPrfA+UMxZO+trjFE9yPEeymR4NDmrV3NSLIyEN+FRE8XwFnlHhCsRR9C2YemiiyjZ
N7fY5gnZ9toWz9FCSsHGnvtiDW7YQQpA/yIQpp0YcxXARadnbXkoIp0MNZMKpvkU4hIlulChQlIU
D+VSY3ojIv6/2DuvJUeZtUtfETsgMQmn8ipJZbtM1wlR1QbvEhJ39fOg3rHrm55/x8Scz4lCFhkQ
mfm+az0LgGdKP2mym3vlUBtMPCoO1nLXOMAEjmOLgKIp+7Q6j+qLQJ606EDqEQF/NY7LpHxJncgv
U+0xDVr8bVS16AiYKWoNN0tQTMJt2Y9zRQClzQm3Me4o1B4UVlhOnHwmsgoJ3Khex17Ktc4mUoIX
O1snl/bI9aoePUoayUItuJZ0r4Xea133ek1em3VD05yKMCr2V8vM9eKKWbyaZ77uqw2dHIg+20Ww
mympLOrkqzD5KlG+3rxemDWFq35gBXatg14vasNoxPZ6FbHfQ6fh9Fzrsn9qtWIWEOiahMsh9owD
tDnSuiQ0iHGpDE//uYYpsPpz3/WBv25en3d9WWbUNDaKcnq3fJRgXvsrM9tf5uiv6a1yAsg0f1WT
caazqpPVCXETqNu8qxfiKkXKmwkr/k1j2SOoAwJLwuOA72IjtM2ZyKEqXi9dm3Fh2V2vIck+zWWc
YbIZ7yvTAzgRNlQZi2YxQlmoT3SjrF1veM3NLOjuN1TVqZF6L1L4+vjn1vUBPAd43lEDr/5x5/V1
f25fr/bjNigliVQzNVeXE75QFJG7SFE/bl03pjd2vX69+3pBCCNV5uXi6+bXow30uLHpiYr6zzOu
D/7Ziq0VSr6vh7yhfPC1RMfeSMTUZmJhPTLdSxLQBV2JdsqoMvRLkojHz7tAQa+4aacX28Aav1e5
S4hP4By/Hrteixbwrz8vxNfrC2yvac3t9aHrRSMMdhoQKezBNZlR1yddX0T1ugMWcm0jLu83ypxn
/tnU171/bl9fcH3pdaOpXEDD16tf2/vzzOudXy//es2fzf/9dFI64Zir/umvl1zfcJDg+QdFTftr
M1/P+/uT/eP2//jJvt66cTOy9oKUzvPyu103+Y9P/49v9+fq9ZXh12/8j3f6c/X6hD9fMIDsvfZy
qrZfn/m//ibXd5bEJPx75/3jnb++519f5rrZ/+MTfL3F/D53zjNtuu/t0h28YmSuqLzrxV/3/XXz
f3oK5X/qWn9txro2rb6efr329ZzrZqsrOPXrOV8P/0/3/f021038tdk/z5H2/NjRb9td2X/+tRcb
pVO1b7AJX/GRehlvr4/+dRNpMlhBzI3/hk/+QU5en/4P+mRFrUn4Lh6I5Qf8axPXm9eLr838ecry
5D+f5r++7q8P9l83c33e1ztdt/d137h0wf6/9qjskm76v2mPXNsjNea/a49eEhUlZfK/Z9f8edG/
9UfS/ZdwPO6CoekjX7fEfwBYvv0vD4OvdALpur4b2KCn/q0/soN/OdCyoK2aCEsFIqYv/ZH3L7YG
GF960hcCkdL/k/7o+i7/zK5x0B9JwsDYJh8DbwZf+J/ZNX7vVRXuWuvQzc2DF1isoLMy3VLO6BJm
wRHJiYEGp9g0tF3kiWVK5vTW3itchx7OMmOblunZgKAeT9NtRcaDJQiVskYkIFWtUF1mDFI4oW6K
2nhuVbKlpf88W0uumdabgOSW3M7HNZ6iTY43LLTGR4kkGk3eDTkyT554nn16Ry3MSqpyLL49vZXx
bfZ7ntVrHY5voaypuQYWvdBofB/a++RFuS2tAByUCZ4mKer3tI0+x0VAVdCJYvx4TIR3JojD2vie
ve2N4/Q7oRzqSC/cRS0EDxBd/XSQfrBOMrI9B5O04UjQ3AlL764qpbhpK8c++JIYP3eJr3AgWlHd
Ro7uMEiTKUpgXj1Pm4CULaMsf8vCdIFIeXeNClhJ4GEj4K/5SEeqO32WPirzJQ9+2i7FqKS/pEnw
PFo2ZS7S1m7yhY7K7ntMQoIiosWFfWW8oiAtDNwFJmGmW1XUEV1FsH5ORyOwimfWxmY5mWuRkbJt
LET3McC5LeluqtJ5S40h2pGyuu9mgI1ZwudnUuxtFYf9MyaFt8rdaCenFCzb32Mg63OdeKe84Wtf
zcyCXCFk0sm90K2iglpWp578vxXxztEOwPTBniLSoM3uZz30mpwBSPgxyR0vkzNZL9NsHWs8Q6IB
EySGAjjtEKbbbI6KDbHW1sFPKUZLGqLBQCchJll4UuGRfj4L/8XylwX307Io0AY5nfPSca7LZ8z5
HajSsV2jEeajONGpT0ZhrZuAEKQR57waDV7HxKxafJZTz0FjvesQD/OVVlq04gX3e8yiB61BMiry
GbxDItn9fm7iU/fpWqb5L3cIvoF12Q9R9XP2jc8YHdhuENmwNclNRK26TXO0D3ilphLuR+mXZ7XM
7oVVVrsFpOyzeknmlvwUvhaEHVKULAs4Y9TTRSywY9lYZc3BIWdvik+ZcmgtqNxaV17xVM9pu6us
6XMcQVdepeKB7s+RB+0ZGl9/447OsCkFBferivp6oQqyWmfDx5e+oJANkF6bqFmKzosxulsuHMr0
qPbdwxWuO+bf8QZ/d8ziHCo8AF2wcoruR+b7xEJnqJBU2W1ah8l1oUbSaZQ5b4Wb/y4WZsn1kE3a
6MzpZbHTVD9zWbyqwgx3IXwi3bTbsUGJn1bSPA6hS+ICso7rBRngRxRQw/5LQgwQdbapzhRhtZGG
R+ZCTDht1vskUgFwsJcfBuDQJS0UZj1gF4qIchOP+jZdLKLhlRVQRNV2WCRKsIjaU2W2D0p7GSGy
HnGWKXyBzL1tIHPsPbp4Rp3ey0ZlTP6pwAzYOMjjGW6uKmDhJNscn+yxqwKoFebSbdZ3cRo061o4
tKNIZVhNQ0F5Ft2/ao3qIDVMBKjyzbpfYC5p75OXiw6laTBJJF5Elp2OD38+Z+I+kaI47PqKKXdp
0vm0qx6TAKka8RB/+HGrd8BqnywJgJtsJ0Ip0PnPP82MdF+xXIBJWvnIvAa6V4Ne2iPdulwENDYe
hDqS/LQ077IqLY4jadztSLDFVVnfGFa+KcKWXqeuUb6rCPs3DUGj/AAAXezwA95HAy4Rzalgrcr2
c5LQ22q00ptWC5djqXkAPuOgRmEvNUkmb6BiV2sh0ukx9/2zBxB04xbGvO+O2OrUvSN8CnbmkkUk
55NFiYuDd+ePirZ8HX1TMallOabbFdxByRnB36TDZEEXcPZe3A43ws1+CtxLW8/DnQ6kqjp1bZ5s
ICfs4ik7XgeiUTmXNqKuOEXlcKZS8FRmYbjHav+Qkdd5O2L4fVQBCiVLqZdJVZy3mvb79VYUo1CR
NvFrdvc6lMK6CKt1bmeX4lWTA0QDe24dtKbFUiKmesxCDzhuYFI/W6zyViN+dX18Uyia/Jl/Hhwn
QRrSzR8CB0KscIUWxcLzHVS7CXHlv/LT0irGbTOZ9XguC5A0IusuOk7sHXBBvQKMVNeMmlT3CPWM
8LoPKb0Xqlj4Eeq9j711lWUdR90YRpvSMYadmZOMDMrXW88VggcOfEBALX20FlLsfRR/OiEIpqpx
8t2kavyMo75X8+xzym8SDruJnGz+U5dqjD7rMPXXzpjhRrT8o+tW8kbAY73x4uSMSt/fSzVUG6Aq
r23nmGeXTIKd4ZX2uSJfcQVeN9v4vgOupDKcbZiTldBGHdHYbfoCVCyCMtKOm8ENNb7XvNnAB/AB
zMSvnluU50gb3apOSMrO6sE7jJMvbrqK0vzYB92TO22cMG/vwhK1S1BVRy1NjwAFRE/gpbCOW9Ry
ivxnaTOKdMRNbJrMPw2Jo49WEXxLBss8DMzIOE9ozMW+5R7yxcpklVF+MdkW5ike4Ccst7LWe05K
xDAn2X2ciHtA6P1TaZfevmqjR22E3SohaPjWC8ryQlEGjqSZPuaayHSMGN8iIjYNw34hJSF8b13g
tgRY1hfF0r9Ps6fenkHsOz3So1lvrNHqbiAXdx9qgtc1GDfx3FKtgvGzT8F2AiQi6XucmnBnqvSE
rYiqaV974+Ngt9DQjHtATcGDM6BjgZ6lTu0psCno6r6lpSXJWaom9uqsFdM4KzgMfkdsmy62fUHj
2J/yD0MHjxAtQDLTztJu35wjX07nJZM4sChHu6G40XK8yK4HnqcCZ1dFzt0s22GXZHd6tKOj7/TU
43ueNHvMy+pw+K5nn2jdrtyXogm2LvatEjZBGfb2E7voZo69M7PT7tGY6nmHRP6tJ1gWnExZPBeR
g4c23UdZqs7hkEF7G1uiYdUTUSIG1Oghv3XC2IQDSEFKtM6Ta6JTSQpl3MXmREEZiM3Kf5/KCFe4
YZt0SEk41Ait0hS1R011b1UbUj/3zgJ8Uyn5o22in7WfuZwzB7GeZ4LtHf5tk181z4X1NmtLQbVj
91AhK2IlL1bluivDn9gdAgjCJoeHdEjd+akDB3DuMiznnVmJ10TscVR5p6Cb4UlKQhLrLjkZgWDw
1V1xTtP5Epa9cVO3RMb3cTDv9JzhTqIAuIJhW+9rJ7HPQx+7B4CDZ3PxWNtuZz83HF+oKt1pG3vR
h2IxAkRtKLeBghyWRuSvtfZQ7gfw2cfcKfyHsVd3QTo99MSuYFoV45ailL5kBOHdxLtUGfmpTpH+
iDqVz8oW75z6VrhSu+dk7HZ2hDKSdEjjnlkYNd6RJmoRJ/lZNsWPFFPk2jbIMptT7b5lZItH7yIr
+7uYKeJ2as14XSin21iMkHeTth+DCZw1J3xJenibIh+OvZ2b1B3woVBBhJM02+YIheLoIoJyOnWw
kCiCYMNwTN3MeqpqNpeVbfgwVvT/WuyXZiTrZ1OMfDDsdz9dCE9JX/vPapbeqqDBPEr1DNsKC+w4
clZv5vo7nnP6TpYRnSATISyXHuWyHuBmoeDZT+gxvKp0d2XbPBPc49dW/Inp786FZZosVjOnEt4m
nOqcKEGN4s73sA/m9Qz7moVO6umXuCAQMrQhe7tuXR2y2dyT14E8YpHkhGY7I+361RYeJHh6QSSL
MZx3GRPi3uPo4HclwjjYlQWT5FC9TqFFcnAUsZTTRr+USe2jW0yobzpkxWnsnaACZJuoKHMWeNJ/
i4vwlOTofaepR2jm46CtWrptAUkXmWzG2ypIP9hKeMIG668ledYfPQmbd4CJ2m0SDNGedd92Dkfr
rWNt2MzRYzRiKp5h3B2qIoaqbprt0bL43dPI2dadnO7zsqRJXrbROphBrptgw3Y5tpS9m3e/obnF
Txkp6Yg6htdS9cOmsJkcmiHWbv7+0HDsi2+BRy8ah8PYRdM1JOF9j9Ed2JXLPwc9HlTPo4dXua6O
UaqDLSp0dUAhPO840Pp10oErK6LBOfjTwgNqjYswpnPK8AleUt/JNKxpjMbTpqw48uOkaDYtv2hi
AuZn9nVHDhUrI4FYSfntkUGC9BNdJcfSdT/jYbZ2bYqqwAwoToPfk/ukX6zGGn46XI2HRHffhqDO
Dkx//e3Y1wGr4OhcNzXwdCEqtoyAW0UonGa2LBv7N0Gnet8IU22AvaZ3nG6Yb2CwflTpiK4qjgk6
S7tgy1mSTniYhjelLdEmRAWNNWYYGy+MbsfC17fhd0oQA3SwVh0Kihi04ZEIlYVjH7tJPiSt0R1w
sNOj7AGCSW9BJvRZfhb5ZXabZMXIJLatroicjOXbZMf7Qsn8uQzNO8PpORbj4hzPjWb/ZHtnxg4c
sNfSOuW7ufiSq6EELJfRVpAK3zegHai3PX/1gSF/ILU0mB2QX9nMjxxK7HyZfjAkByaO86Q0xdau
u1+zdppTLzI+fel9qIjQ08HBHS3LzrwxyHdcDf4QHC3iWqM0RCFBMO5DNtbfCc9BPlgnEbM+m2DQ
asHhpkh++qknZzJ3UXum9mEC17Xx6348YDRLgEIUmKtIn6srSJOWh36znv0f3RRUJxe0wlqX4hS6
Vrrqmmw4y3C4c8qO9u0cPAR5qi89bn+jeHRtHT95fpRcYJzcmwb9trqvHg2F+NAPotajFOlcRjCl
RcpEL3bkuYo9Wqwu/suyByWEiWsiCvdkyJ9m1U0nkUXIelLCMguaKGb1NADgg5HDQ6GIttrLoyP8
xuToC9p2jYhObWR4kCTt8JuDNjGWQbUd5/q9A+9XpNY90Kb4OwGRVHEaiMnitu0hkliVKm9FZaaI
VRX0NTdTG38ZcWUInBGrwnjo6C6uoZQ9jLLl6B1S8xD5GMkc+C2xJ4l1VZqsT0ec+srvkNjaGwt0
/7ny228TASEoeZFWeDm4XmJZCJYx3WRbZkW96+z80ErkPJ2bvjNUi21BAiPS8wHBd6SPcetsUlaB
R8vxnqOYRHIs6yQ+irJAJW7QNn7OjfU4VsxcSMPdjYFNWDA073WQxS+eypnW5PyfBL/3jiFgVX8O
WTQ+jLOLOK3vf1pj/y2utLNPM/dgD41LCqHzqzGDX24+ClSrxQ/XyxTS+W4XYDy+sBhGYemBKWuU
J15sh0ZsEDyLoPzIBkTTc4AcYbRgnvr6Rsxec+lKWpBO0YKusMoa17auP2h8PvFLvDktYQ3w4pgK
xg/ljLaU4YdSQv4Wd7dw+qbXMCLYmf8c4ojGKR4L2z8GVTQdDZme+16/AN/J0QIHDAdxdefyFz8Z
xiBWSqF+nzvYZxVGxBYmVOS23Q8uNjOinqyp5VMM0Bxm6s4gZB0/u+KI78lqUcjtR6ZLd0nSkkXf
T8kuouzkwX7IHH7RaaBsGHrquyeRe8aZQ1y17awimc6PpZE8jT1TzwlW716/TW3as3zHykgcKip8
SkIU2nBSlPWOOK2cxOVdlCENi7qas1tHtgzowkMsUJYUFFdAlKLrLefB37Cb6AZ7FPx666OZi2p7
L+T42g8oWeRYMRRqoQ56Ntfs8ulWD75zz6nfvc8Lr8dpzkDp6fohbCv/5Jm4KIXhMyNzkW2rOvku
4v7IgiqHABttHWlYK5008QVeSsJMvUUHBQxqTTMd1KmiEtOOur2zTOovBE6Dpo3DnzjnkUoor1g7
aqKSahTpsU+7h9Kf7fvWsO1148OOGW3KHmbQ6sOc8qW9xDA3ozu1TGus+KA45HC109t1VmST/ioi
Vv1W1CCRbkE/UGC9J1tsgIWhOkZ/ePxmkLgXnK/AOCYtt52PAgNaoGqiS17C2Z0Y0OlUIVhGT+qJ
gmY5GlYsf9Up9ct9a+sCq2TP/x8+p9bOUzLg12g6cVKoz/vA/VY1c7ghu5S4A6+JH/vlIvYAiMqu
eHALDlBWfV5U7/KBaDW/DxgbW+suMDZS37QpTivcKtMqinFRTNFFIKooJjTPnYcmqa1s9KMZf1Iv
KNZK1XJdGRxhVZ18Gj06mqB5tbRz2+jpY4TkqCK9V6Hbwqcv79RgazjJnLECpHl5bz/zK/d0EvWd
K+rvY+gcspFad4E6inGQeQ6yntK3L+6MPcfOPtGIMnY+Kze4r30EuAKv9wokGYgAr/3tJF4CNx0n
hwkONWfGg/FQ3I2eWGfC3etBnyhbq5XPkUhwNfKTJH6OhulCOuNznDtg3xLjucx7tPyNBv8CsWU1
x7DHBv3dhraHzP0iIR9RxIKkk9ueu+sDkDNjWrwOgol1VFevLrURg/mGOxT7ZurPukQCao28qq5m
6Pz3ccxMoc7fOCbfHahj1B/taFd77feOKOy9sMKXIEx/ZGPm7DPDPNUT7CHG+DWMOdJWLcLsMybZ
YnJWIrUeYXIRI5ZxaHrjsMmAhsjl4CXH4SEzHqWFn8QdbHmi+PYSTV6FyrmsqRAghFWF2DtTHRA6
mz474K5FjveAgvbCbTXmDSFudBSMcatb+EQVNctKsfvMMv2uqQ+uMseDJt3beE75sl0x/84NWFjR
jDCFcdIat9BhPH9rZS47xqlR1rdIu6hffmp//JTomuqS8kFWc6qdJvOgCsM9Wda2tSKIlV0brBuq
yWpsfnlJ+D577bxRI+iwKr/VqS+3EZHLzBkECgcgZgfLcU+QKpFKzdlZRwLZ40RMUWHJ+yqjStMr
h35DNxz8gSCvuWrfw8x/kBZx2ebM6t0K2tNEOwQ5DjlVN81AGjutTWpllI2CtBLrNjmpuv4RSSZy
cAp3qunLiyVPwTB/mnlhbKimBDszxR8yJJ+RMxCrTHIJ9bv71JwscnIRDjZJunE05yhf2mePh2zP
iuDJV4Q71e2vsAG/PGO/KKzox4DH9o2ZCrprWV7cRO6HcHiRzLnXDohbCt7M7Cqbn1bVo7saat28
ZyG6VG3I7K6bKDk0xuzvfL4buk/0sy4V7yngH8CO6zeiVkcUOQL9LcLAIfJtFCXiNsokPij6HSA0
XnyApF5/lI0u3k1ihzaF8dtIBWzsmSOO6Pjo6IKDGowF5wz2ixPVSEIYSVAAZyzU/b1+joNx3Dd1
ex9ISdFG5OfONvwbkSPUrHArXvKOA4H2RvPNZUo7WgYjR8lqtuI1Tl9Z5GX2ep3ErD6hwb2yJEMd
iztxO429gUNpholh4PobQ8w7BSWvFbNGfTAyshaDorv4tnsOyvqB2R1y+XtjDiFrGUOztyRVmNYs
AEQFPvFJcQMmjIXniIi8rKdHAqvpDAhIn6w9N2XrPHgD8raq+GbOgACBRSWMYYhWYkJBtsKgwt5U
xr1dQVHjxCtqALi6upuH/HE2uxocTZat09tCoXxdqAmb2PPjU5vGd1ETAS3t5/dQmJ9aoCRTI4sk
1jGfnG4sQER7w8xR3ref0WDluz6+JD2I6Tjrp52M3GrdtgPRui2wPKKy1C7wYrlvOf7SPMrPpZmX
APgRneqWfOThNZ5A8+VtRNbknB7tAXFeVyoO97JHgRP+DpP595Q5zoNr0s4J0vEh06wkk4xBYala
Od4EjSThHGDOQH5cZXyTzftYMzC4c/QWuxFVd2wAzfhgTX6zbYX48FTknggzvy+z9tiNVXpDrFy3
ceASW2Fj3wai/uSIKEii7sO6vjgGgkrftLJLGTCjoLGE7WDunoceacak5+5s5/VxIFBk6HxjTcV0
3hSVekmD7tFr0J76DU25AmMsnSBm6F7+UeYZElaNjLJCgT7OjbXRySR2PYTps6xJy+jkc9uYFhnI
Vbf1zKo9qEScbDPdM9aVe9sIPgNwoW+5+V7Ffb8jJaw9TE2pdw2+1cM89zGnpjY8NEdN2EReDzuR
yVe7Kb5Jas7bMGjH12EAbjfT4gwTRKPifahCgP5z/Gz1TYxdysgOSsp2lyQiereUv/XGoriTRXSg
LbliR/ibScWHMnnrmVZeUqTVk0ENdvbyEzX4xRSoznOBkdFihgeBcVVA8Nw2Nl3CATJeaolHg3Mk
60PrWxqGjEd1STqgdzPFDebbYERZi1+ucXinmrwMzJ7Vr9J10E56P4caElhRY2erMqOiRMrUvymQ
hfGLAZqyI0H/DmtcQS/poCvsDe6o12ZPWEsR1gbdG/3YCfN94sPtwh5LoyOHn0DZ4YIW5vTgdfKh
bzlvNWOzc5TLIObppRkyoGuzJJ6kkxkL/TCJilIVBCdy/nYqO3q0Xg9O6R8pqc8bbxD7iN7beoiK
6ei29a5O++IGbeZroFJ/5eC4aElv6Ub5jdi2Z9HpJ49kwaRuD1HmQf0dimPUm9l93RvZfcq08MY1
g6eo7k0k7NTlYq+/dTmtVrZn3NH78upLgXjt3HcMsqZMjjI2qJIJltLoEcq3EgR1TVqhk7X+/Vg0
90y1mw108qNvRNatkZnZPqkZq4rkJXNtcS6omig3NO/5DzMBXjzvDDTr1qmZXWBtt71xWdBPEMcU
dMK6wN9iUit361u/HO6GmVU3A+tUj0cvbx564u3Wo9O86R9JYfa43r13N3BBkpgFaRs6f5qEy++W
ILxmnb41+t7faMqQfkWJwvJoY88YkdAKNFPA6mcu8Mak5jp0J/GgrGSXlkm0CfqMLkXR732D3dMe
CHICsjfik6DFQJyVuRtAJEqV1zd+ZlhbbTMmpAF4O0nbP21IiKQ90sTOcxQkawY1zhmZfUolUy8T
YbpBR7RJcV4xkwMuKsmDtTjVxe6y6AgydZl2Bad1AoKWc3sSz3tzbEgGEJhLJkw0M10A2gfM4Tkw
4+4zrS1rI+MSIetgrmaLM3RltcPtEHz2dUQjc56+eRUHSmQPw6pnUelk4lc+MY3NZtqTseG9uOlv
ndq/hlmda+k52zFP6q0PJYwvQ1EPhzyL2HRcNYMlH2Qk4TYi4pip0AbNC/W14qazuxdZW/3N6Lp3
CatSei2FfRcUmBKG8GcmRUc6o0tomEGowzhkH7rIqm3jPloW59F2CJ/92X8cQ8zsU2SKc+2PR+EN
DitjAkosVf2YdcrSYYYA3wPYgVTX7evBZm8w3W0DbNuJHj96y9tYfV1savkxSk29Pf8IrOkw+k2A
nhXIjawIx+w1jlidQL+S2rLXto1vABTwbV9gxRTtTLfhzjfDB37BHSJZgmVEs++z7tCTFaaGmXCK
yCrXHL8kSk3dvREtnSvXn5hU1ziqM0E7DFzBbN9OUyX30te/jOy1wdRbSr/eKc++nbMx2eqFWC0T
ei72A7XfN/zYbShZXLakSxG7s4EYyru696XfxW/jrAYswTX+1ByxvMmqfk+YZbQu3BFAQn2bjvNP
A9gEUQnDT76QC1hTkz6kHiuzfAwe5jkanml47VzPry9e5966tBCnjLQd32FBC3LxMSukT7GzIsNy
dhGsNxR9sgYrPQaORt3RrYUg2MWPVhJd/AYXuGVDH7aB53UxSpgiTbciCfKjTtrXcGGo986wTzQ7
aGZOQqcVimRPATsuCRuO8aZXIUYOD5u/T0wcKT0RC//RW6UFZ9cqb7eWh92RGhA0aM+nOqaGg4Hh
eJpEc9dX8RstP2+bJO9VFhjIbORdHroPjSXOhmk/6iZjkunkFzdCxmAJakG6iL4F4w/Qdsm6ngS6
DALArJwVoGf23cYOPHi5Fv+3kuHIIMmks+u3LJ6wS6FtYu6K7FW3Q4+7fjGXTGqnOSL2yjRJ9Wl0
vYlJiNqPfs66JiZyR8oByiki9jDuqx1FE3/Dag9nfTy9tX53qcohPzUFWvUIOF+OBylKcFhYLLuc
cUSCkqOL9rqWmCiFs8hybnUR0Deg/7Qe06DC49e+65jFU4xhSeU0V0Jc7CG6JKAgO+XjZx5GMlTr
8mN5NBnGi6PkXWMEJxZeW0p7YOpeUj65Z5PJ6VGRGBZbNeKceHgYu/bFpLU5x8a3qsMKnNfim3lo
gVfqWF0sm1YFTOHyqNN2nbbeYwAM5FuY4xyPs3SD+CndNU28ixYYaBRVuJ6jnvpAH1GZ7SwDiwUf
UE71ZYZZTCIq2iV57eUlG5bm013vxTTFog8YJMnanjQoKXBq2vXBpPYQhpkkRYFjbh0zJ3aFBL59
3rowqLI0wKOLpAkwPh6Nol12m+lsrSExMGO28z3xXRcJ9nkXJnGyEeLJRfaxpSbebKqwvIRxG9Mv
EtYxYdpVWJgpkGqUPQKpIatIbSJsa2R5P0T5fBbheMrYJ2vXh1wcUcG24QwPE21n16EY0/pjdex9
UPyg/zOoA7Yd1DsHLf7aBrLd5hn/M3Uw/AzReTDX2+h7mAH3DfNsa6cOhH6/C9Ye4MFYe4xyp6j0
L/EUjKyu4nC//GvX8DmQBI1muU3T8K4r3Q+zZTe4WLvmZdEwNRSzlburQCGvJrP3jgrLp9K3nnWO
FUz8xFcfcLkh7YRjvs2cTJ0E1g6dUtn1w/yXM83EI5rjz7jmf81SzU57uAoRa2S77vUDfoEakdSh
ElO4Ta38kNKE6Sul112Ft1HmIRnANjhfz0R1NK3pTMpH04HJzIxrE+sk5dl1vzF9Iohmt7tDzJgc
gc0y+fanTUcMlU1djH/+k7CX0k1cHuyuO2nb37c5TYV+jPmfiNoh3ysHOl3xySBeZDeU957SsG32
XvOs53LamJNEbB6nFHrbi9lOz0HhPqeCcuGUdnsEBZteUjTKYfWQWvsRVCI+9J/d5L1NdB+w/yHf
GRLrMS9Sb+uSWbkKEu8z9nOLnLym2uqqAdlAisbSvC1HewNveV41rEZkVTy3I4NsesFa1PgWvTrA
OQcdzMc88bYl7WVmWuXsfpB6iFWNQeImpeO1jbsRA0VUXooSJkfF/ykkU+MtwwxXl+nPkhhzNUTy
ZHt0nQImgSPDVUsddMua+FgxXXyZmkurpv7djV0s2ZmJzPLIXCzgOvT40a0uDSHCUIVYCwRPBN88
2Fq0Z4GpIVR8AVJHYO1ENotPkqRZJEv/UGkOJ6ZdamVPdfWhDDxmlRJAT0fraCTBXsPl8FOM6D9K
1qcbUxvu0a0RbnqFiNcJEgROAmi5MjHvothV55hArtmyfidjCKcj0d8Ig6Z84Mk37eh9UnjWvWVo
657qHF73iMKwTVuY1t68DmnJ7amvq+045EhgevfNTPodzQ9MSiy5iZTYOIP7vbCSAcTswxjcJv+L
vTPbbRzLtu2vXNTzZYHc3OwOUC9W39qyHY7IeCEcHftus+fX30FG1XGGsyoT9zwfJKCUZEmhhtzN
WnOO2eTiI/MEnzvGXxZhDx+JL6Sm4pJDAMYckWPRb2QDipdQ+AQ866okYm5t1C27JYIH7tCd4dmP
zZem+0z4EhoQXaW7cWhvHEUZgQsR4HX/nGqKxakzF2tpNNUlNJoJTKxqwA6wv7tLVPQRjoRBctIH
NWT3DXXibd7725xpZhPSzlsFNpnhY3zhJ6ieUEY9jP5YwY8IWZ2mj6PtXjrIpI3jpivbU6vEEihW
kiHHs8SSWEAUsEYUsU05h2eBzfVLBFcZ6TZrR30lt4Pu9LhiGX60sK8wMIRUUift1g1APYLSo9mN
t2YozK3VZP1K2mm0EsW8M8AOQhSfxwIrG4AEVaSewiSq6PKwFMIG6U+XiViMvS6xZjZGxYGtM+6N
1n50sgnGvs9iVUAj5gsnrBPBIURjWFlM+MfJxXqpeRHGOsq7UuQfE8ZFatv+PWoUgPl6OO6pGtQK
WG9Y5fslBiGxqWfYELHjPD4YBdoXr7nXyftcm1NOQGxl0Vrzsy3Kqy9ZCI0iEVAAFPF8W/C/5PZQ
bhJs1FeTo9XrMgQk44SxcwU1tXUn/MgJeqr16JYUWEJOwdGTlxzGfOF41jrobEYCS7vUVfbdn/2A
7KQH/TcVTnTnJuBD6tEiAfGkHNUcNKDcqphN8tlkrxjbNpEJriYgyXifIowZKeDGAL4LqzPWFmyu
jkC0a9h0iBipozGlsoHLkeVx2N2lA4dlRpwjLSB2Yw0rl4m+GbF/j4C62XcRBibqV2MOZFr0wOmc
JjnNyWH1nCEWShYrYzkHT84JY+Ws+ctJNolk2sLtML5Pcx5ZYM5S5ZkqNlKnqka7P2hlYx0yFV7R
t9lbBNwYepSuyE8n7wzLk1gpneNlaah1CAiDOR9NJygtmRPTaMqSnZZW4cEiTm0hs6KMwgFbUZwb
whcZPTmGMdGR9x/NOZNtIb3mxLSlfi32ljtUbA/JcFvElswE9+TBWFvPTY72nPhGvRvQlYoulJ4p
rjTl85Ki3I2NsQ+JjLOoXTo2sEnfpwB+Vze9flTAoac5a255O4TZUJPk5jqJn3qF74wejlxnztjc
/VR/T7N8PeqaR4rd1RbyZHHUBNQSvfP1dddNPageanqIESZQ/5rV3lq/xCXOImDOzasqEvT0OUuv
zvhV7ZHEONvwKInPZsIgF+QGE8NHDBk6Xj36WoIq7ntODhtm8yoNI2zqc46f533raizhY4dkHGwb
aHoKk0T/TXMGYE0YYMs8jNtqFpUWs+5Wc/JXEOli4y9Bgh3U3GnOFgwIGZyVGLRpnGfQyS6qQ9Sc
K0MFBBdYxb4NySmsJ+2zQQWC9kp+awzfWvdzqiGn7QUdOm49Ag9z4OZH+kVczGmIUUWDGII4sH3W
MJ6YjDtfkp5YEKNoi0dMfe4mJofEncMWl4uK6EVOuGEHRm889kn0ySaeMSKm0W6SU0/ugd0GwzGe
44MtMOAOmpOAuzYIHu+VG36YnFfTDaB5zJLh1JM70wIXVUrrkBjiR6B1JHKmc+ab5xsrSc7CGs1y
TA2MaKoKiRPLTKLfgEI2BHoQDiYtZNukzr2YwoDExSDnOV0OwB24mZ/47hETx1rkjkbErkEQzrac
tbTkcn5JhZgljDlW85FDogkwu4umfGWL+9EdDCgLmXNhAgQCr7fjsZhdtW5BOlvVVI9Ip/tNlDmP
HtsBix1J1je7jMQIOOpUNccRFkRZV8idOPs0tjZPGJteppCc+77QPgFGF+x9ffTG6euiHHZYffzU
Oo8UUXcy9m5sHFg8ja9WMpsDminZFbK91zwvgAS1zdvgilo7R5RJWmLMWjgIJnKA/HxY0WiWR4JM
fI/fDdnpFiQuOUpM0bS3jLXmUcosLUttlZk+LWeV4VMN6UVYb0o9PGnSfzB57c1yWC6q5+ViUgWd
ff8+GLBBNNrNqfCZUBEnuKusyNJzx5fU8Loti46PvSPnnBHysMY5PFDDUU0iuL7r68w4tj66u1E/
M2wjTJ7frSpQr1TzkaL7enySI5woPaY2Ptj9PDuMv4UGMD2tCngJC8vLQgdcSKq9X91bE9uVqvA/
5aZ2IVku2puMSXaXPab4E7ZGMMGpT0ONz9cF3728Z55TMWsMBM6oRrNtZ1NUi4W2b6r56I7l8Y3h
2oSB3IuRzb5N86cH89dYgb+rJony0swOHuspCnMghPx2Ige5WXv7hZKu2uEbBXLmfYtk5zngbDkB
sU63d5ro6WRqFKujOTuxmwc5kTy1BmF1Ggyv5NoaVruqxwFhWBQ8dgkNVa9LA+QfWwexz51X1pxu
skB75STsUX9nh3ooUuKj8/+Tt9lDEeVN/Y+/zfamX9xFnm6CPEb/SVXOwPeCx+n37qLA61s25oNC
oR5/nyzpr2MLVmdu00waiSO8izuOX/x08ojwRFBCoWs2EhhJGW/35++FJ/3hzUjTcC0hTYetiLDm
N/v19THKg/mt/9807Ebb0uvZ5Y582iFTZgvFEclRol8wED+xIyGhRQGPQn1FKQjqmdGY+bomnBzd
Mty3onhKOLXOTpTk51kJTan5sQyT5GpTKcs7QmLlGFJ9GvxNH7r52hHAUSXLScyblMWjyDw2adas
MRbUZ186iCgbOp1G1KhV48YjjnwWTn0C2seQyWPTkBfsTVdylaMfdO6/6J3u7g1RwjbMkBox5bSc
8PRj9WwGfWmt/DBaWywBwQpNsH7TyojRve+sQ5rQNbAK1vbSYv0TYMx+DiTkqT4mh16m2m8QF0nd
PRCbm676SruKgWZhFg4R4ic9+jh5LC3tNN8gHcGhEgaH2Ha7Qyubg6+X9j3ZEZ+EgvJGeEdxikw2
NqNPMlyp3CNlCGwFqjOuuctxXipYrsIa6k1nzjPm5Jr3+txfzAkw82IteKGIkgb0zNl1wxWy4mvv
wCuya7oSSG7NXZr6CNqK2D3oVgEXjY3PTjCUbij8NDvEDwaJYPqn1JqyR81yH2WVTpeCYvS6KSWm
+ajsOKZjYJ4Ih1lsqC+JnwenAbUvHglCUAyRamcqh9+YKgwourzNJKaI2BuZe5K+uYucfjgT1AGN
aWyGC0pBbZVJ6x4DfPGF8LXgzr0xS+SvCA0iEnHCPV1L69VD9Lh2RfkS+UNy1uhSomqTHPd+cg7l
xERPabHIhHgWGj6ndIp/w3ayhz7gblC1NSgE5fQx8wq1wtD/wyyF2OkZBxN+lBH9dKJePKf5bKRG
T+2TUlg/pvpF2io7SD97aOdbsd31FDvmqzkH1MUUTbolJwvGilulJPOgVaMiSLdfH1oMeYEjoCjN
D1+ew1BAxWgkJ315oO5oztruxnHv21QlkJ8lR9mULPHxshFmLliSWhFRg8joDiHRhI/1oNReGsjc
hpqSj/siY/QDOY3o0HXkqggcUvTG9KkYi+pSeLa+JvFY56ykljqxkkIFQtoG52T+VPcntEPZg545
wb60Qf7F7nj2iGy4S23EY2FjH2yjUluhqe+VFgpm9poZoKCKoZIeWEih5CPrTVTV/n1acei3rT9H
3wi5DQofOxRf7H3T+4Q69Yl70VVOTngjgUVRLHxEf07OievFB1+CyGp9XHsd8CWjjMv7xPpRBV3/
wUVJYxlNsKkTqnQoM61TFBNq62N8SdxmpmOg8HXsmFrg6Hxxg0LtXdFJKIjtU60F5WXobPqYxrCN
SrJ+mlJhW2xB402FSkn5YSDzJQFQFoUcDU0FVqJp4w82sGjQDmFuXmNb749mUWzSBG5kbKqlxkSS
fZeBaitCuWqGvj85IBrWNKfVFsEooRr29IUSL7xDnRxIfSz2bupGa4uU9fWfD84GsP13E4Vj2VIC
6rekji323USRKEMQ7qYXexQFK5a+MIKMPD7qRMKdrV74bFCS74rjGMcMwffCjbB4T0Oy9iw9OotO
uzcqNko5OZAv9Fp+UE38i7coZifszynu8O0ff7MkHlWLkESJi1e6JCm/e4uusinyoYHaD0ZsbupA
GavepYGH1kuc9BTucJtl8XefoVwmWQXdUbA6JSvuoYv7taHf0pzSe0j5cNVNbrPr1OBcbMRqUeFC
jOtNg0I3/SpqhgQcsaCn1FmIv5gFDazD7z6FSwaj59mu1Enust7lDZQaUnp9HApkY3l1kYH1gAHv
jtwvcEGGlV9q0NpFR54ShixiYHfRkEs6mgjyGH169O3lB6miaO0Nr7STUM0VFQy/PsMT9ueHhHyX
jMD3TSiD0F1PGI7p/eH7xoao+YWvUMLHhMSJKsBsWOo27vt+nQcVDpm6/zoE6lY1rvrU2F+hNoMw
tWu1a3KMHa6fkdubQ6nyO1KqM+9jXjkn+CXD2UXEvVEJU72lKvJSIyHuBj9jw5KX1rGTeMgsGqB3
ZeaYu65XAiJgthPsKT769vC9m+610R1uZRmggQZcGUSejVsWqb8OWDJMHIQRVPYjqkl7RTzUz2XV
/4aB/KUh352jOP6zIf/jax2ynKMG/UskiLU87V+RIIb9dxaklg2SxzOx2TMU9d/r5h9/o24h/z47
4WefPovHf6WBECGiC2ysBtgmg0tO/H+mgUjr75a0sGGbBuYdVrjG/48b35jPvbcRRroWZ+UcN6Kj
YsRk9n4QnMAgtVrd2rcEvfM6V8l4qJvggMO0J087yzeZCeHVFVT9PHIZ7b445TpJpQvDqS7dausp
bx/jMLtoafLjd9/kwx/X8uLX83F5d55neI6ue9LmC3q3fA6sQaZO2KA9wjNcTQXuKw9dAZIX6xCl
xq2Q/qNlFDYA6Lhdo7qGgUvc6J4aBzDizI02SYCkxp/UXciS7uxPLb2sESmWSeD7fetHxFABpJrA
G5uF/+Uv3v48PL/7cj3PxM/gYq2x+f35++9W/wrLcq8KQ94mD+2/mor4Wk2IHBKnpOQ3SczQBOM9
ABptzf43etfNQ2OIEw3NkDhLySQTpEeGmvzqINp1NQIJmbs/eIjXokJz13lGBTISlTp0Xf0oHFGf
6C3TFCU30Cx150yx6PYXn2n+yn/9TA5+YoMxkhHdNN5/JmFGQe7FqXnjQM93ilQp9IU0YPU+OLSC
0qgTGhZ2id7YlpRA9j6D9dEywvE8SJ9mrlt9cPEMnpzM3HpxZVyl+yyiCKVznMhHliXIrHPjjqTb
5idT5OvwX8H34t8cTfNJ88e3zrkjOaM4q8x3R1NeEkJHGVrcjBKbu63FjyNm+qyaAysjf+UEXXjK
EU9TkU8uXZsOn0vqyLTkLEtDIB5BoyZAAZRXMA1bsy0yWnl9tAMIsKr4CCfEgRetozM8OrWHlCwP
713N3DRFr59CibEAXdO4iqPEm5Oe0i3HBiU2GdIKcyHdmgadnSYTHnuFCeBkjwQXnFi003q8WY55
bwUFeXeyCPaTP4U3dmjrym8wRmuecajG4ErYlHdZLmieOp2d7dh3taw69ctI6OuBZl6zNVh+SR8K
KxiB8bNX2A2+7ehjpxXtJdZkumGoGHY1hidiGY25ZdcgaJiv9Qlo1phYTNSQ9aOJU+iqV/6hMLyd
WzFf9b1919sJ8bpSoeFLSIU38EiNZFlSQGSZR1rIt9EevEMW1Z8AW/R30+DKW2iUeyvDD/Q/OFQX
xggoFEM3pf7r6ef2uBsHJxQ3TbTnzqH+mLpK4cCmWdKm8uA64grhDuXfWH8I2YkSYO6iKQgKNPTC
Ny5hUe5a0KUG0/Y5bY1br62DhBQBcyZsTMq7eFbuffyLtz2/rfdnmO0xMDskSAn+/+vbtjXdiQdL
GbcJjDQDd/iIJuvedBK47DbChgrIAj98wGbGcfOLxJQXaclT7b3qni6wDUQ/lvU83gLzUAMd12SI
bbfKp/VIm/SvVnf/ZkCgxGG69F09hoX3Y3TneXlSUce5ZWzlHvRxBmcnhOum5xBiNwT/vFrHOfCJ
HGP6lCdnI4g/RGxCDn/+vZm/LpbnycIxSYlkIc9qk+Cl+fT/3Wjrj07D1MSv1ObdU5Xgg1eQPGPc
vJF5F+pa+5J1vyVFjndgSi6BGDwE3ELcL1/lWDfbaMS+C2BCrqexXQWQ5WJxKCtE2qomuDiKtTM/
To/6JN93Q+YcRNRR35LFNa8oKvuGR9CqgXDbqfSzpuER0uL0U5yE2l/UuMS/OURMU5csKQzHMv8w
kgmpFeT6+fqtHqKvsu3jU++SVDEp01mnsfU41skPu3Bv4PqIIqQf/zm2zYsxolAQkTkhB2za3YiD
6hA64iQaJHF3k0b90Mu1daWBnPnz38b+40TuOCwumDP4z6Ee9utvw95UjzSzQytXN+5aZCRpMEjv
Jqf9Wo6NAxBR0h1J6Qq1TmJtsNAXp0zF8lCbYt0m1oOBlX4ji+Gr5XbuGXVIsrbc4rPUDcDns6HQ
dM3kEIoY6R91SGF3SAvlR7sJ3L0emorYkLAkVSMK97NDLWTTtc6Iot4q3YQMazjZuc3G7KyD1/eC
4kT9gT6CcLFLdxBZY3IzsOhm8D/gIbjdtaIOxazg3iObarAGiAcMpRb68JZE0dK4aa1zNOM2OOIb
fCKe1vyQDRrFPVFIuqPgNfJsoOBratCB1EbOH0oojKh//r3Leax4N5Y4glNCxwNgegwov37viCf9
1h094+bhBYXnPHWPYzjNGebUQ2wNr77mUbGJWF+cx3HCkNePbL1GGL5ahqlPlz5YM0kT1dghVr62
rUlugaR6Eet0Q2J0mYFbjKcy+NB2pLizDaRTsaiBCDFhX+rt81E+BTnU4C6O7xMtt59dFMspjsUJ
ecDFLeAlV0iyL9hZt1Of7GlMpU8dJbeV18htFhKBMDAPUjV0yk1mkTROBaX9iyPU+LVSu4wejkk1
QOoUA6Slv/umtEG0ne1L44Yc+CO56xE8jPBTMhuQ6sqQMJu0ER6IqgD+Zxm2y+YupAOAGWQoT9Qv
oS+XWGpMam1//hsum/zf/4a2bjGmsXHQDdyeELp+/Q2zJhCxjtLk1pcmbqg+wU1gUZj3kg9+hfFE
OdoZqUhOtSpC6Em9FHAL8jt39s4uh29pJh2te0W0gNDMi3JRiURtp59H37tMtOBX6J/TnRSltpXw
AbZJjU+7acNxk5v7oJX6Y29+7G3mRdRzxt1U2liWnOZVy1OUiv5drk3RDvdqtSkkMqYhLXdjhb0r
rHAEyRpxYD0f/CbdYL0rTVS+JVvkkGZM5IVbw6G0mEsIB2GArsnEHASLw1zT+BqvSfIaJ2N7xuVV
pgzNrD0K1uriJckMUJwuvsWuLPGEBr1ahZ4MVnWAbAFIFPLRqAjw5EbpX42/nvy1piFdtks6J5TJ
qCYgdL1nmE1u4tFFGoOblvTFFbZMhx4rBfhKnCvWsLNlVd+ot5LBMY3uoSHRxTPz8LmZNMjJ4B5X
IVW3QSVXayTGHUHvhO+oRGjK0ht2Bi1HAEAjYssAI2JM168O2NvQutiMXg8GusYF1yTJg2781jSV
8QhG4gMUDP3SFg+xl9zrnUbRO230XRirr1ELGPluwHTlwhV97DthP2WNdkxMBHAiFh3CIcq8JLug
QmZzVETw3Ec+UicN1qpxgC41oCY6t7jgE8NlTwGmpSmkXVZJne3t8eqsYpcGdhnSbLHdMd/pas5L
pqu+qnOnP5t2Mpx/XhPtbcjk0fEHcxNEvn82onqj4/y6t6p+QzQ5DX1NIX1NUVPCbcJmjy4NWa+B
PF08elPv38aVabfn3O79dVPFH43eUaQdQA1VOIqnhEadmshjydKp3oVzZalyovsgdMlFiMtu58TY
4nlZk+Z7DOC399mM4eq+S6whXusFyq2BRS9qhE+jMoxDSzNqNdU6zJ9BHLsKu75XGhDQ6k0Na2Wv
/H64+S6VdCNu4ytwDpJ4fM8meSpDfgwwKVchn9OSVyxoZ43Itvt0lbWBukcLUSGhggvXmRj7BgcT
DwQzfNGGizq3+07CWXrS+/qadSmABtdHANISJDNp7U32HD38vOmOwtE3I8bQqsJRu0x9hSJX766I
7MyHrok/1+b0ChIMmkYCA2DMxzvmDANZof0glf9JxeH0gFRpK4ssWlOpgyZGyD0V8GJfoYbZWkX9
TdJ8PgwO3ivVufozin+UYfp04meDL+CS9OyNxt60zGA1dwIjDdV8XGJl0ZO0PKWj/VByquzxyjQX
MNKq8HdeHp7dov1OfptLLaGOoe0RBCBss94i66mv/hjV11ShKchadXANNzsJb9xQzqgQbzDfepVH
D7Lus4tf1pc2oraoS0plDqb7dSk0DFV8LBs4472bCgAcblhiL5ll71ZBU67PSJAfEUbSF+RwmA4O
vptrn/4oUk6wIXW8vaFXs3Ln4rPkKoJ6uIwmQo7WkvY6EtR08LaRPUqH311rpn1q7K7d9WrWJiRK
3YdTUN/LFOX3ZNK7j0M9PeEBoKsN9BfFjM2hpg8vkmdRjtVzSgOa+3HQ+PzdtKdb2txh59If8Irp
D+M09g/xwcoJmYoavqSFEtJm0AQyj3B1uHvBlQhKCEXSOmeh/dr6SbSxnGkfNYN9j1gZq2lRA1i3
CNgK3Il+s2OWG6G8ryNVefypnwff1XZdXGOUghUyJ47C8AVhRboIrLytFzbfnSYert584ZQkqVUu
RSH2ds7JJ4ty1w3pN6RiwcPU9CiUhP9QoDHQaD0/F3l9QR0VXCLbRC3sqW5vhOoFXIN4sgNxCrVx
ukbEC1B7QNqOm1HjsP0STdO30decXTHNiQKN152n0sAUxUhpGGo4ldaHsGQvlCAyoy1m3Elvch6W
tUwQR/f1oEVX31HXIPTDfVBmPhQfJwffb7K+6zAWMhDYm7DuiiOdv1Vl+85DWwyfK+h+aTWETzJB
d0HYHx3E6ZMVIo/OKse7M5CJr6vOKZ57eQ+ehtCCygAegUG9LeN9LQjecMLaJ42pW5t2lq0a2+Zp
HS3qsNO+h41hHlqFcgGRw13t0U81DPFBCyd0nq6PKCOyEGZBzIZn/XaV3Tu3d4Mg24/dbHVcUmiX
PNrlpkC4sexzq6Mbg3Bwk2m7KIEsnN76ZhEb/byth8jLo3o2SyE5qubkxOUCuCSGt9rZDhpfa4ss
8ncXyjvqc/7rz5DvgVF2g97225L2LU3WRbQXcYlYzkhOOxdOMI1Hv0S2bYtuXyHRXfQbIHi6nRDZ
IQ60cZON3evPu8F6hbZIdmWTt0c1XyzczzbKBBUTQlOWdPKM5r7Dln4fDcOIL06Do71c/NRc6Agv
mjT8ame92oJABmrs1eNG4KXZ9nn6Ae3nB2W3aud2NPfgO6Wb2AVWno6Iwc0w9NZmZ0QnJ+dkmSDn
3cHWfEJrYqzJw0hZCh3zdrAO3Rz9uOgmlot3N6c+JpZEq6w7x6uJVJCYq7s6f8GEmbM48ImpnC8m
B7De202CIOUepTX22xC2y3zBXAwe77+vBT3YHtyJ/CWGPayMuXfrYDYfjKcYU/dBa5iSndTRdj2D
PTKqkdhUQQSXTfgFKO9nAyonAti2XnfJ+KBHMXkOkDEUNs6NY3ynwX7BrEdclW7B3XM6vKiu3d81
1VStZFD560HakL2rXl+nfU+qTFxcU++5aRQsBprLG02kr71X7wDkWAjZkce2XQKRqC+3ME+1u7D0
VzBzEKyNoKsw75EeWMEXdahXHJHI/dA87dUTyTrS6NEGITvcpEkPKqbP3AT7oU4kUkkU4Sxxzm4y
5ofZQ+tWzP0pErp9lL+Cetj2bt6uG9BlLCMCZGa0msSQLnv12buhPdlWREikj1hBBSVwTIMUmtGs
T5SG9ktqbrpgmums/DPclunr4AXkci53xTO+eXnccm257+2xP5/7H//89gpWSHGw6bRw9f7fzBak
9Ns/U1Y6KRTjcPrdayfLY8RMfzdyhwTPOX/47cXLeVUEX/W7qoH7IALmoxQMT8iTsa34uLf2P/+V
5S9vz1veynIzCUrBmh9jfDBqa0vFLcEXwzaOOUNoJiKs19gguUXzDf/AThtmvCCSxbXw0JnDDKQd
v1xMApVlG+vmyoobBvzR2IoRkEZuuEgwPXSerpWwvbQc/aTboBcTr2PHIQXFsFJ8DePIPkR6aB1z
8gqOSW/N2SwE/G61JnxCzsiZvPx5uWjZByEAJB5GVESuebkZydXyF2ZBC4xwfFJQznbL45a7lovl
Zmbl4Dosa13PL7Lcb6XuP6+VKbKvTo8hJ80vtDyBlTxRIOyWV1k5unvLz2A4ac0hS5qJNFUmT1/T
a7FKJ23lZhMgtE9B7z+BpnChkM0i+cACgL9czYnInFb1IhZb7lguelsvyTaZUz4KeKyE5Jhkn83p
rssFxMp/XltuLtkgSI4gjL89xv3vR7/dtzxvefS7lxkCIu682mWM6Qm1WLeOoIgg5hzqRJruNK/Z
n4Omj7biLTTYA8dzXC6AdhF59XZ7tDAZ/Mebyx+aGVr+9pBgDN2RKKV/veK7V1j+wHKgu3OIVscD
Qq3j56OzrPD+eXUyB97F2zPrKGkQzWYHizBHMxT+3ncjiPLLi7097O0fXSJX3m7+u8ct3bC35/7u
gy9/efeU3qN/DUbMM8sHAKAUHH/+40NLgRN47/w1IXmvmyd9vupnSZbtl2+mTLo820+6g8bXsfbL
b/b2iy43vUawAcuKOZ/65/Xl7reHLteWHzqCnD1RZJmf0HUGdrUcNf3ORIXY6YJ1fz955QbW1rpi
I97Ow5waewvi7nwEDJOI609LbLG3DD62YndkzHDZgYBCK0dSnswQ6RwZ788LcnqJBnm77VsBCLk6
JBzNsBHvTxY7jPml5+FpSaWxhBFQl/BPqZYhadIUDDSM/cu3uvwuioXvVlTFM+qX7oAhgWiM+Qee
GoL2ms3yBb77+pf7fvcTlcth+vNbf7vqJyWHTdS2n902+OpoEV0sKypOY4GXe2pdPDuVk9/awT8N
vgZQYLKGxyJJUGGV7Lh0PNwaRu4oLp0dNtAWQSg9TJmQJ+kgltmUmHSRlbc5RiQ2m7GY1IUWxGWo
RPXRetBs3zy7+c03SPhNvPEQQBAEpAr2sA2NL9OMg60K/dmCCHAQzbVNdHXyMnmrXCX2FFq+RNuo
tsardJJ0IxmCmfPoEtWV2hSighFF3iQELYclgnyO+yrG3eR+KRis7toU6VPU4+bXIub6IfI+Vyo3
rkXbOwjXTP+gj9oJORylMVv/7IUugn0RT/vGJU0KDspmBNzQikxDWNUgSppwErY5PCbdH7CksKHX
5PgaTcPnHNIpyiQqULrO5okOk2Bt4NlbVZM8trC4IfINB88YvqLCA3edad7OD+rgQa83IaaDXKpb
HIwvll3gLc6db7mfjVucGh50DFzLju49VnkQPYIFq3ZlF3/oMtlsaA5jDR4Bf5pjgVo8661X0VEw
M40p2NVBdOg5Ge6DgmpVBLNnW0UFmYj6R2vEcmbkPgSDbEDlratrProgOlT+VcvJmO3KgeS+PN5T
B31gQKpOcrJD3FnpNUYGd0jt5IYQJXtuu8BkWSS/DGLUX1S6R9gK51VznK2n6QWSvXHX2vjQm6lD
7OUGMCkTpsK48o61Sc2A3+Pr5JhXfMPIuzC85wj8tnSHfoCCoMusg97Va2IyrQrP9TGjD4Sv3s1f
XOicmvk81Mp9TQMcfoFoxd4oghTo/qpshvac2AwKllFXD6Ie2zurNnBGGt65KlAfNdrAOtufIH50
INLbau8Yw/gYhWpvtajmHLwJiEwpoZgjPcrMTU7BbH910piNHhOd5joEzmONwLqFPjeHRR2mu7Yh
UShO1m0n3XPalS9w+YyDhGtYdX4KCJoaom4BKVQ+wD23w5sy9Nrndp8m8kYWvHdOw4ygTPw4p8j4
omGXJWWVdsJYBzh/JjyQvl2Ri21b5CV2KAUF0c8C77NHEXvjg4L7lnlBdI0944X+DStYduhbA10j
Z3dxHSoOLBjbKzNT+clQwMnKGVXwOtFyfmm8LwJuyhjl/s2I5GezkgM8Ut86FuN4oYWXXS0nZhDz
9O6gigGmZlG/qEFZT6JKLqlQ8bnWh6+gSCATtaF9gc3Vr9uePpIHtWmiuf7saumm1+MBkzVEybwu
XnrTJY2sGg6IIvRdZA7nRUvkRN2hpG8CIVSdOmPyNgsOe+QLJg1Vavt0nD7EZaqeCYONfTE8JOaW
TOX65uKUVYV91CIrpVRMV9SAkr1rIZDCAxh2CvvijqYNEXuoumEABOjhQ7vYFSn9gyofgxNuxhXc
EbBNzKsqaaw1Lgd5aiaPjCsYOOgWcSGJFqbSRI1w1CeyY31pnlhHDas8EyQ/VyYABAd6ct5ibIpx
TvLO2e2TNKiaT1rRkwwMdPOC+eQ7+uhPYelseUi+NYXP0a235aka2vYR6cGTUIJ6AjfX/lSadFuI
yHScL146oQ4u3WsbQmUZHSKiseBcgbxFKMXFqjTt6JikUwatyP0q9ALrd/3cBKO7DUpnX1gT8Pfy
U6Gpq22pYaf79Fq94Te9SQyQUcm4iT3lQ9cChm5+1+NDb3jq1fgk/Hy6aKG2UepQAhF4jsbPkWOa
h6KTn3vR2nu8HI8NZAULzvAesye6zoJqbhauO/ayzzUd6js6DeqQjY9uVOmbbrBtDHX59NR3VBgB
Qq9y00ZrzK41tWPtgyH0veNA0YzFc2i6M8tNna0KsjedBxJjNRJHRxe8xxjohyJUW4T9HycJMh8Q
RHO1OgI6igJesuc8kRCgUOs1FPrJEx/A5u40SOkopx0yyalH3dkk4eVRP7N3tIvVrmXTlk+idilp
mVCy2z5bu5HRnrPpS9GP6uZSrmtF/8RSzt70dA8G6HifzDq5mGZ6rs04fPICO9zhua2OVa1K0P99
+EEz/e7mgMyIJg/5z/T/2DuTJUmVLcv+SkrOeULfDHJiZljfuXkXERPEPcKDHhRQUODra+H3VUnm
qKTmNQm573bvhrs5qJ6z91oulcnpd2qSrdY6l7J4Q7NE5nxomUZWXKNhDnreOK3bgYBzLHLxNEne
aX6BM6FfFn38QCx4vqdBIoH7/jORFbcna6y+qIQXe9fuYbuga9fH6uzbjrafO85Q5pwiOI/4gRF1
BsiE/x87G8Qlzkaogo7i5wJmBaPhPHudJJhN8q/ryS+zm4x6BIBzycYjaPllrG4jtN8jDjB00QDN
Otc89R0vBlCoFAnl9Md15HVC3LCKp/RD01vvEFfLY7tkFj1VaGNbDpUcvdpgW0hYwv1E6KGX+5kz
1N1z5e5o6bVzGH1tya43klevrT0XuJ192/5bgV17E052zCHtERQp0kdHpBecSLzT62y+J0H+YSVT
femGCjAee+qjhJDKEtBt7G3Gg37H2oWrvO2BaqnAvgJ43kimoqZ7GGpXvTJa4eOryXnVOta6tkAp
+667nJXUB8N5fVdkXOF9SlEX+kSEh2YT+2g+Xlv1FINFtqz5oPgqbCdj/pG4LZ0cnQ5lrlGGYOZP
NdxmZBrxlaHa7L1KUD1rXXNa6gAQXaGcvFNFiNjogblNlNmB1JgYzdFi3ooIsbHeJeuZk+oP2y5e
h6WSZAJiDqJGbqZUuZwHxpfcqUzCZXa+VSq+jS3TTyKjYp1p+JdTv9gra8KMCYVjgOl91N0PlnfG
VQejyxfSQrbx06o6g4ZN/BW3bOZq9kxPIz6UoJHJ2QvuIy1QGmBk0mM+ykPqD7RCePxzhOFTMc03
CCHZMeCurKTX3WYD84Qbj29AgnMmyHP6Ern9JSYDv26cad7NU0AP395bWfAnbUbC1QM/rpIAUZh5
HQge2W7GyQqzzkaTav/lVFfsA1N5m8qp+Lj0YB5Hm96pqf+xtJRBcuC+8/YSYT55G8MmVyUgRCRz
OX8kMXSsPptReVqUeUe4OCcEK+1KmI22CzwjWWnAPA4ddG9h6W96U316QoRBil0hSg0IHTa+9dKM
+vMcJ8FZAIE3XI9zPemRMC1QGHY5Nw1QUf2ZqzjYFO9J65aTV1TsUavkO0QBT3NTtTSjGJfoM9Jd
0xD10hIVWyAhG9pRPWNhNPdJqQhAZBiAI4K/P4O4+OVTTVw5hduclTFslBrjky6nBMeB0veQ/ALY
Stbdr0r/7lRqF3lMMAqVnlgJ7hllM1ex559NQNWn4WHQsY7ZGD1juNoCDEC2LTqCS31kZGbWlPvl
vtE6TstuXhxYVvFPjyzsCg77SWHRzwrMM6EE5sU2/ansVXigaqVO+Fx6OkGkwL+LMZiOuan/HMtC
bAqDF4rHUhWcGzYHzvQdL7698MY/jWPcxmkrlMuzuvSiU4PUhhTozTQYthgNVsXZy9fweDdp6Xh3
eEM/hZGf0l5oO90wO7QoHhgttm+7TvGfw7EqIxMhh0NilI9s0oZD4Pf0vDX/Lwce66S1oDSB88/g
7dTB5d12g6J5aBvFqWJYGkv++OF2LGBs1JSvjp7fSrs7jmPEsQn24TZtmzzMpcd0yXL4obclQXf3
WiUWjLT8lyMm7wvY+odd/0wtfXy4mX4reutnTbT05gXiHZ6BcZSmXYam6CbOmypiC+gghzb6U50D
j0tAX8FCMUo4NdyAebEQtxzKK1msY7L8O0tHFmtz7TaB8TIUgmZNVLJpm33INQ6rL91/5Dx/iwlm
U1GTx89AfHFbacqdLgZzZ9gjKth6/sts/JEkFV+sGgyqB/3AFe60n2PjZ62iC8ej7uhb7o6W33zV
U9IG7Xgf8jMo7Z+NrYy7iYF1ZTSNQFZez7eR78RKWG0U+hpzfKtf1TTIdtEk75NESokp6ljbzy4l
1IshpbMeY6O+AJJ9Kiiw5rWbXoKomNaC1NS2MGgKB/T2Pd9Pdt/xzDgtzNDWkmLL83XNvKRjybEQ
EkbgZGDgAOYuh/FcG6+fA/wz9sOYlz1eo2WCv0jXvauaut8G5WTQ53iJfbUHSEsVGwvYmq8CPvoU
/4AFReX7M05MdpPHJXS7VP0lhrhLDCTzLF/Y9rOsWY0m6+p05Eyp26emL75I6c8bYjiUpFkdH7F2
Mm4sjQcN87fE185saeorli5NENT0GULeCUQDl2l433//khN2vTTl9K5yr99z8isByDn70m+4n0HL
oGBJEqnw5TqxpxJquvPSAZ+V+Y+utYlKBsD5IldEYG9AECrFHeR77VSbwzFTkXXJoubt36OBQrMO
ca6dav4kbSz+vmE7ETedHRGcK+4jq4yL8ybnZbPPA/8PG3/gsG5/arr8qclz4xRnrr2Nsuk0WagD
Ih1MgA2Hcx010P6NUXvYavrift3t4Qp/miNw/0yrkr1KahiqGhd3x/nBgs8/+HkSEMjV/9Qz0EVv
rrQtJcbu1PcJyMAAMj3ccDZicJrYqkQb3ZSkdG2KnpXNXKhmBm+34D9sBXKjAA6OW2QyD/SMc2b7
4EasegKH7lFGq22IXV1VD2u6qgouO++Ckh+uNWOb4lRR9gmncr67C0t0CdrgBOmQW0PeABVCGCms
SF+F3QDv0xusd6f+A4Uy9KZaAdQEvc05/J3PTHfqrIdkqvGU58EV54PgMalT1U308T6ZsCNkgkre
It0TxwvhMdBOzBeovmQVKE5cN3GJJ1qHzcSVMNnOIuCIEIFXM5m8Hs2MAuRQdJzniXUh0KVW2dnp
O27I/OK01CGdWMplwIWsKfGCXTKBnSOHqXYaxbW1IPV74l824QhZe1Mz7d3OJe3WUjbSlgFJIbs/
Ih2iyyjiuxmjqFjcZaM0iChXunHivStRlcNzTrkt6gQDj5VtcCSlYb4PCAqGlleQk3P6kK1vcy2L
utnJ3MrWyEzKULOycVMD+9Sk+bCn7KtW7FihD4y7PHL6c1Dmwd5hUbaupPFX63Tr4i0+jb5tbkqp
buOm6XHmU7oeIUPtK5f1OfK07pZEBRC/cp93dXIWrLwIQqJXYj80HiFaqHsyZ0eX+YyWwObr3Fch
tItrAeW0PTCYfaAfCHdMF5kF9kqWC1opLm5a00L0Xi4kMdquazn373OfbD3gEH/U4EETCLBU2L35
is2AYaebvgwt3TZ78K5NZza/AvTErV38Ns0g5j5uPjeOlu7Bf+g7E2Q2LsG+fOpdTiQSfVyEbDis
g7njZC5gkRTVnfilhdmCn4aC/iuHsW6VSRe/BbOHNWmdbEOWcrkyKPharDw7kwCdNwAuaAhF1Wbo
RW60bwWuO4tnGonvauYTOXFbXw4l2QKwiwV3BNaXbNpFu28SwpdzStiR2t2LBV6Q3ay0WBhEZjhm
dDEkQKKFVGRG/sY2e1w8dK/ZYFBh6KSdsr/TwdZRM2pavsa5+DHkuXbsHTN7GBbLEOh8kL/X35UE
3+fyAlQFubjAZDXE8SdggoE14yPmcXFNtOpvuZADLa7kfk75v4MThk2RwGXXVzz350LHyZXCbM0y
bTsU6THO4JB7lcrO/kRnCWo7skfI+okx7/zuVcuqIMz9VDuwgrdIMyGYlpEpYRSws+9K2zvmcuKY
lvfmVtapwcLJ3vITjdmh/e6obWSk3Uxq6/mA8i7O9P6k5z59V9JNxT2WY3IQy2NWTTYdQy8Ru3po
niFE+4TALxYr/D0575KFr739Z76md48s4ETdimC6TTPXBdgHGSjf6H0SLTgt049XdiG6m6XuvI3S
MxKYH98jmMJTNqgz09jnP626MNjhEgiq15Ift9keWSIO+qaL835HGzRtHahOqbLvFVh/p0S9U0Qq
7DKdpH6hnDUOnmenq7R1UzvEJpqJ00EdPA1gCA+5AF4XW2PElFT85bf9ZDXpa1nF5gaXQABFD8Y3
XTIORwNTFDj/wPsi/Zc0smzjx7lO7FaW2ExGPjsJUkiz14/pZG8hA6Y7QYgbtnM1b7UkavamB7Ce
FRx7cEsUD9MoXv0hfQQjLo04TsfQHjiAwLwrt3pQ410qnevYeT3U7nWlY56JpqMjrK+eiMXZKJ0N
BUbwAgHpCVhPfNwCFzxvqY2rGH4LyRQfT2AKnbnpjXxNV4cDxkDGsRPOBc5vecry6KYqfesvDhgl
Luac+GerZI5UZrRPnGz+k2stNEMdWo1sZxC0aQplqa+/vsPw0eh/VsDG31fMqpCCOH600/lNhliN
upurgAuar/Af1N/ZqtfgfThNW/awH4xPDlzpTc4mc792LC6WX98HN2XYWBfWNquJp+b8NIMCVdA0
+vZSK//sgHh8MLellpu63obT1KvMkGewbiY9kDr+mcDRT1uI9tTEdCR6D79fW0TmKusKECFNR+LB
H1l9tO7Zjdz1ROP6yob9FA29zmY7YLcfxMnLxEqCqC75kApYdNa4zoZUcb/vdOM8F8K+RMSiR5oq
9vQ8FYnAwNDGW8ZK1D+X0WMW43LS5N3MR6b02pQTAM1+NFyGz5mrvQ243nY+mc9TnItbly7hxQDL
nMXSE39yfFTBQ3iZd/r+pdBsPnMd8Aovomec218Jd1SCw6TnVgqh35RdOSXX54pW8nueeuROkxCh
APUG8E8vwg6eC34QTnEXhG4XLD/VOcO4sWDElSfyRhKuu0Gc3wWRXvCMD3XAdgx6rdALir9NMOgo
0mZeZJ24WHmpn1iyyMM041RM6gSfKZl/I9fOTdEXmKOy/Kn9NAG7VWmdv/J2Ns7VUvZum52tmdmz
TrI+LI2JlY1hT5cAO5M2591u7AqfEEeLUHCZLRjtgyuKtteVgGmckjBM2H/ofpvu9T9joiWnBr36
Lre050ryv8ze2QAOCi5TmR+0OvWI3LfNkQLcr7Tp4cajo9rWPjRD5TPlxSW6UhxqPbsa93QcmGEl
Jsx02NwMbNL9lJU1jyAj2pMQWRgugEin0vfXAwaQDZcRd4OC51nvrHGnjGQrE8t7VN60s4AXWbVv
XMsq/yXnJUEziO5R5XhSlKqJnfbZSQDVOWQVg0IjreWJQvuuHk39llT1G18CWH4zR/DJMu5Wwm+/
YkO5Jtxe4k/N3DUkH5RgnIh3ZHQB8jBhSSgjB41rnqdC+9TU4CIqRbTmoXjZivRNxshckghagKzc
gcFqioMM0VpcDPJc+BgOorEvr23+GdTVJvXN8iPjaQpNECWM8uOLyKUKK9PKtghxeBq5ab1xRkoc
mjKsH87AcDiX71gwItix2oslpLh2Mc8tzzaAo9BzT8Zgfmop1d+j8W/FUj4cEm4XjHymOwqN7DbC
BYVL/6PVRXesqYwRzQMCNaQz+MGowptYCXiCDvcHEwkCLIwLpSPn4gb57zJuikONnO3Gsv+Ztjxw
nyBor6OC941WgGHQM++cAMRY6Z06oEpdUqw0Wpr7IXgw986fNe0v4Nh6x85wWINYMB5K5Gfq52Qn
AaWvEfzwaQPbdHZz65bZdX0LDK+8Ft3rP//DHPhcEMleaymBPdeuvJNmEVjVKmWHqW3zReZy9pKa
ig+JEQ9nSzpyNfRgFRTCsv134cJUnKDMjhslq6J65+vEG8FznJuBlZUZa/VZTdl7r5jk6YZ+r1lY
deAnw2Js8PYIo2USZe6/b4r8Fkj9ZhqeBMn3F1b1yXckAVvXA7Ex92tPhwmZpAzvxmy8OzE3zjh6
ahNjvPFfwAkdem6hTLCTUT2GZH53Nd+sNWcaY0M6dOm8Nx9zCb9q7IlwNLEBo7TNf8bL88Tzomrd
gAWKO2AS+jCNe3KM2oZjpLcH4Rhyqf6nSM/eQIPVhGm1WdaOAByMPdiHLrDRdaFrvJFU7PdEYrKV
6Hk5MOzyFxFfsKpkzrG0q086cDP8IyUr9Y5MFk5HyJKnxgF33Qlic8NA34zfE5lECUe6ZyAXj8bb
UHMta9RvBpj5Hpdxso1U6a8N0XorO110raa0zkIZJ6HP2Y17suAqkDpriFzsIioBYriMGbhKx3hh
oD8w6WbGunc8Nb3YmZ09oVhloAw8T/emZ9U5/B166pMrww0pluNZaoTRbJ4ZLlA0ynALTvXkb6IW
CImgQjOhtnoBcUZOOruUtkm9xmLMq3zx5Vq5fdA4F18rJdYM4ja5lrq/LDqKHvAqr7ckD6bePxnL
w7P09H6v831b8KYtcmUOf0a+abO03Zu1x/yuPA2k+WjRJg4Z6aU+mTIiZIl1rOMmuw/MM9buyKi3
kxmmLOIW7DTdq/AhKc5cuM6ta1Kq/zXGrnzjmwXV1lfsKxYkltWTLnDReBh6Ym8T23wdrPrTNht1
jfydWaLKKBwuQCIKOH+45QO0LXvOdlc5vfhpeloIl+C5NJEdar0r73MNBaXJ1rWTFOvvzVxe8KMu
DOXvpQFH1DbTmBeOaVxNOzt500tvE0BfsJo8IIvpVicjAS1X/VygR+csiDZmbe01bkrnwv7UiOPu
4h5HNOASXps9YuQAtu9UuMlJ1jpPDiOP3spEhn5Ce6TCe7lCLggErE2ZhsQkmIsZBUw3WWJXlYxg
pTqBFlT3l5iw0smxoddmbxydmg1h5owXcquHvTvv/chiVbI4/hBdvRKVHk+BParTxKZo7BwLAk/e
XFoCK7vAnz89K65OummVp+8/qh1RnVRuvMVNK7aRVc/H2OaX7z8aZxR+ozYxSyq6CwDF0AXNvpMO
OYHWiKa1aRIb89OY5HRfPxT1ITbJ33zdhFhiFuir2qsWhstsvExtjDTXo8bexr69GqtkvLSs77/r
ZRXr1ec5+00Q69bYkfuz476SBMZPAQH8YcEyP3mqofyucNe4GnjUfCkVpAwDu3q+mPApnqzsF7FE
51naCOegwxMw67GvLCA1qNG1CcZH/q3T8kfCyX/H+oGpLul1Xsqzt+Vse2RlxvmrTI9pPP6w9ZLH
HMiOTeBbXCLL7OM7HzHGE+NprMuX2UbEQVKadLmqGGT6Pv7dBEVYkMGtxm4RMob66PkPycjqrUhT
/DWkA6rF4ce41d0lryJPg22/lXjviecFGziYv7N0LndGpG0g4RtHZ3YuduTXm07S3g0gvGTpxMXQ
BzrJuugE+/IseqyXSlDjtWtO3ZbsqWsE9ZGd8WtM7/3IMcndSLbcTE95O0hvXv0TkW3Nayoma5su
weVK8wXrQICrRQ8rWNCjC8l3+9uuZHqSKkvDZ56wSxYvfeE3IVo3HqhAXdekAtJ1VuFbyAFzr7qR
gXkbGIwVlYyopeeIvMp+YLVXO09p6hbkU51DdiEDGb1aHTZBh6f9OnBJpAAYZjZaTR9Ew5u97hxj
TXMvjLI49ptamHa6+eoX3lfZkIvivbkr2byUPaw8uKkwpTNmurODvw+O3p5gFcA1IghVwuC5GbC2
6fpeKz8putS7AdVzwkB2RbOk23edG3au2uV95v1W+65uQzWr/lGb7c1PVLtpHa2Aicj8E7CEi4dk
gBmWBwYnbdO4NYO8ZDa15bL+UTJSW1En8ni+AHQxhSdh3HPL8whNTAHiw31QSHovrjduR9iJJPrK
4jJW/e8xM5hLRvnBmrzXxmBF0ni5thrtjLY4tNZQCoeBKutKTtJA0/zAuHBBeWpxfh6F0/6MLR1D
X1fepWNurVTFl8437hC3cVjrRYR2qJyOSUyhXq909mHsn7j/LZlHddVsTz+0c/f47hNI23gh4Fkf
JBrSq21nzxl40/1cuW9AkAqu1t5ES0X74yjeFGWSN6E2BQF1G0VNj63T2i0Q+1VSfsRtI0/pMC0B
Uuef4vP/J6L834goLoCc/1Zh3HzIj//4qiT9metH+fVf//n+1cn/eEvbOK3Sj/8BRfnnn/w3FMXz
/uWZjmX4QHfcbwLJ/4Gi+Oa/XMeyDWp3tmvyN1Br/d9kFP1frsV50SO161pgNaij/5uMYnn/MgIf
GiHTDig+gRv8v5BReKhBZflv5VkH4pILesV2qC6zvoQn+D+Ll/FkK3JccXJQmpNtfbP+KoemW5uK
Nokn25MinBAWC8Ss6fsP2fslA85zzlHmylCfXs9B9dDqqxiFAUCHCv/7xrFLbdWpRXzm8WCPbv2C
XOfEEWEkB9GcNyJi/01YX8XRJXUZqMwgfJk9W+xvgThr695s85DI9rv6oAohGM823qbnhdwLhXFV
7FlmcnKihrLVXWbn0trMTXNofSDy9oKTHxawvAlh3ltQ8xBBWV3T2jSg0A8Ljl7BUGYHyGshaW7l
gqw3eLcWMOyTRSG0QO2DBLx9BedeqwHek3VwQ8N8hueabqy8H9gjDNxFrPk+urQJygkxSEOzZjmR
0QOdQD1z7QrC0QIzTUKn3NnYrCEvaHpYpHnPnnh8znsw/UBpWnC8q6lqgEX3qMgLmxMvXS7e8jx2
F9y/AOzYg/93J3Fp1QiCJOX47jbcY7G4ZSu2/Q3rngZQdk8dIO2zbZIIyLLA9RIiTS/W4D9KmNFd
XdQHpM6AFpwOyy9Mvn0pzBexqAt0HAYGLoNJdm9uop4cIBcDroMG54GLeqRqAdCm77OZrlL6aY2u
nZQIbi7HhKEPXnVPfNi8rgf4iasc3jS5FAoX0j8sf9UqSExIPAwxPga1iBmcRdEgF1mDbthXuRxO
wXh2jJtr4ihgM9NF8qAlDB6xPqhF/4AR+hjXTnHydUbQg/4jrbv8PE8m97HRqMneAMpp2HSn6LoY
DOB1DFir7bJhFhvLJ6cTGcRDMhtA8JAQIu7YtNV8wFcSPMdabzzn1KdF84NqNp2ck2TFzAcuJh/M
7W8jjFkBQinXGPNibIaAUPzxN9P8F5BqYmvYLY6eOL+YbZKxt7IeAs8Ge4cnswhudY58rFG/7Ljw
wtZgBCWS9tYW+mpMUSmxkMWXxyHDSdmj9kvURcPmlbYGR0C8jGcuLHDz0oRij7GjuD/zlWyO3SIL
sbGGoH6YNtQYoVBa7J/6OArLvn9H/IfoiIJr2C/+ETwk5iIk0YH8rkQbnaMWermJtMTDXpKAUkOM
sTM6pNC1bZHZwHRSLMoTI0Ua3dlE+maOXRKwfCO8q7TLBnEiJmwp1WvyQr+aQdHDL03YYHaFYEXM
fzIJgIhVwR/Hb65RNG2DRcpi2F1J5A5RC70gqGyLvAVt7SIsuUeL1iVYBC/DonqROF9YbPJj8yPL
Ho2DkaNXYjN4ZhrC77l6bdZs0xhV/fSOm/CLBT3KoMG5Nu546I2WwC3mGKY803bOjZrpx3CfpqTY
9Nyh14OPfYc73iZT/Z7IBxKEKH5qZbINcNx0wy36Vt4ECf+G4upVNXvZHCiiKUyqlTa5pIFg9Cau
rXIdcMtdJam+17sPxu3O2ug+RoY5G0/3Nqx5PnSCsiE4YBp9sBC9qN95CGhZLXQxcotqYL3W/iZ/
AtiztO1d0c6HxiQbUSgcRboVQVUMotekBJpUPJcJJgVJB4gzCEoHLqPHrgJ209bJl6BGYQTKuqUK
U1JheaDgo+E4JurNC6zymNhvwHgbcmzFalD+4vDwcUiNUNtxGo0DLiA/aBE+kQ9m08c9VAl5Ln3n
y83+pliRKHuyXpoQJTkYkwBar1TJzmRyuWFrjv6ClLYLVfc7Ti11JfaLeKnA28kCm/wi8PeAdjjE
WrJmfrIJmGUl7IAsCtaAUXkyNfW8GzlkEtW24ycXlgZzZ6lN5Vqk5M2TNi13EVI0V7YI5ahRrWyQ
JLnHLRef1LiIpRhqr9vEfi0X5RSjOwzjGZNSFjgR9lEQDJiuNUkcwABICSh7m8AA0y2vZ1MevzZI
XHyWgoPajQKaEludRROabaM2Mp/KQCf/QmaqYaRx7OBkbAwndJYujcbKbsCrFSumRE4+ipATNjBA
3Et0xp/bgtVUEcTZbs6DXy5M7H35lzPrj8y32Sph8uoWpZexHxfBF52vW8G2oXBJSo08XqTo6dOy
TW0lGUc2DcVKj9ud5Qq8cItELMUm1ixasYKBS+aQ3i3SN94FUB1yFGTeIiMbsJINLa810ht3axGW
gfAiIVnRPGToNy5SM3e59c94zvpFeIbltj6nONC6PalL6LuY0dDdD1cPVxp9M/0EGPE57dCo1YtQ
Tet1fimQrGmZu0+wrjnY1wzZP89e80pj5wVwNMqE/D2pK0zNvnoHL4fADdkbVrAJS0BD/Na1QHfj
K1VWcAAvO1MYhItrcSPRQAIR6fFBUz0RvRLKX5PDaq+BYp9Yz6zFcXASyp8D6K+onSxteor6pj0i
afnTQ7NYpWPjb/lR+8XW6dHLSSOrxec/aBC9Cz6YnDnUHhC4XJO4OyYAleueOWmJ3lnhw6pzsemr
AE2e4iJiiy+C1GgCMek1i1LPbRgdGSnGIfjc29QBFsbW5EjmvzoOXfKzHK2XtvfzLbfUR8wBJC0g
lfZB0IcJEoegrwF44fgj5XLG28AVjddR2mrTBmkdIwJ3uHjDj9RM9xGEqU3ZcA3GIOiMqATpGTBK
RC7YeItmcBEOkoJM+LIkr8MiI5ywEibYCWm/8IKngrloC91FYGg25YuRe+9OPyJSG9fuEbRXtLeE
kYQNg/m9G8h+O8d8Q8lnMmxMPxxtVsyJ498AzOkX+vnOMq2T2ygufj5fMV2jBG2ZwetASdFLffds
ggNdaBYGhN6A15hjvpWLutHF4ZhJpqwFLFxv0Ts6i+hR04ZHOcm3oh/mTd2AOq7JNnoswKY4kOd4
pPZKufS1CVCTzBlPrk5p+aXOCE953iwu9Wh3K2LAGCj1RUVp4aR0iIluRhYkx3miwJYmT6lBxyAX
zocY0jY02vkp1QS3eRixOC+R6fJEbH65rfYCIYyRf4LozqaoxrReQxLpJZcO9x9xtvmpSB3ysFbm
wEsw/pYlU0Kq71xZZ59LoMljSXnZQXRJWPhLXiF6B78VbFsz23p8nw+cVoqzD+jeqXjWpSpqt+Xi
/pQdQS4/xgfKFXnaNhNrr7a9xBGotdn7zHKhVnhdBFbqVZGbrI3GgRQ60RfN1D+hhvyyzRoTKdlG
llDpySgDhpizoK1yq3Qe0ZVCraRN1SNqmhv+1Bogb/bIZoo4yRMCgjIkgsCRcrGiVosf1ZgxpQqU
qR4Tm7qzoS7A9dT7lgWjbtFx0R81a4YroPa1l3BEX0ysbJGSlWMuD/fMbnYQs6INMXZdGeuxbp8Y
ZJ19xK7RYnith5H2w2J9BSafrezFBBs4OGHHcdD2PJH6cF6MsaXdvHPk5WxHhGZtDawKK9HdCSSy
GTRwzkJjP4jFQptL6UMVz/oLoICB+Ca22oTIvr/4awX/DFMD1pKobUfPGDiWY7tNv723EgPusLhw
bcta5YsdVy6e3Ggx5hYaa1UMui4x6F/O4tQFK2L1b63ebbUM5y79zusQY+FlFo2PdzHzMts+TAOu
3jFgL4yVK6J4QpV+MfqKxe3bTVh+peblt2wx/3JOan41YnRWlSXQli+GYGtxBbuLNXhAH2yjEZ69
6jJ5tJprhho/IpH9HnxOo1k+3rpk+OqtzlpntguUv3TuOpeNs4OyuEVdPKJJWFmRy5xk+Ut8/moA
zAcGk5+dNZx0n88oEVcNw7f5mRRnjQIpFY463SaqeZ+c6Yuax4NdP2pYVBerfjTP3cXWnF3VVJfK
ILhddx0+2YxtZcfiwNOTT4ID84qTyC/weAefnOA435mEH7tefHCLegKC/aZoxekadDcTdGTR/JIa
Tgc2H8y05uBRDvHOiXAakOlKdLjfM5u09fxwRfBwxviDCAhf4TZsHTJGdBw2bfwRaf0hgDXsMHOK
ud549kJnKoiiGP0mAJBAu/CoF94hLdmWmqzwGBNvyDLt3Sj5DIzXcZ7DmdvbAPZS0GI33ODV9sZ0
1YXEuV6iKfjN6fOnN/AMgUW41hidG5fAZsyPySjj1eLrBXeDCn4Ejz8vus8kC6sEhrnGYkIDHOh3
dzuIkeMV3oPt/6ZIZhzeAJzRDsKPGTMsLdw3YwQg/KuyonwSttwMrnU0YNVviNOUK1Mbb45LYkm1
92w2f1SQfzOKDM5AYTHiCa1FYUH0XifFXjtdwvoJfgjPhZGvJh9Ht2GKZj7VuvFmNe2e0jlG9tz5
BPQQ1fUFigc9uiZ/CWwygKK9UTG5m4iSO/cnnqdQy+vzot7wOg0+vR3OQqTnH22K9M6w9JekwuuV
8VQ2DlFtujy8bYLm9q+mFi+M5i9U8Kn9haamcShcpOBEYQOH817jfGL5Q4SFuTtPRjaQNgO+xt2S
RiPolawFdqW8GXkVcBCglt9wtHMzKKNmH1ID/x0441MRIQSP0PLppnd3mOMiaXtJU3PdlAwNlm9N
lVZrJyi3ZbsPEi7vbK80s3nOaqbChsKhMkLHgJy8Flp5HGvzKANrT/+Dgrf57s8sWjKe7Yo30vI1
R2340tb2bgk1ROIyKPHh0WeqTKhbg+uuasfbEGG/UxOhFwY+tRtCfPEI1HFp2s4rx4o3phcFxyhu
z4RY7rk7bCF/IC0dbOf5IZDsnioSv+Eoc6CZZX7PYYIcLIhnNROXC04G/Zw6HTWHGUnzwENDYLBS
M/co8Pgrn29TobuIcYNV5naCi7LWrC1/2PHuBzZvyUsa67exZwLAiysjvEKcWGnPaW2SqmF9pUUk
fyRuRW6AhGdpZ5Cdj05VPJ7n3OO5S7aqrZsvBM2c5CbitvwMzaNX3LrGeyfNNuxrbhGJi8Jy7Ltl
4YrQZNbmK42JFVaxvdlDltX15KPlWJcOahUVdRnqBruqWOyYXHGMi62rk2T/i70z2bEbSZvsE7FA
upNOEmj04s5TzKNiQ8QgcR6d89P3YXQCVVIBmcC//hcVpZQyFTfuJenun5kd63buNYVfTc22IIkE
h/noir3jB/ZKVPmjbtjGJQOrhcLfvebqoY0Uc/HIEQ0/RnyYq/IDq6J3zO2qpy7MGtZWPuwiX99W
YR2tW6N8USo5j8yeV4E2PxoDqdGMb2ovCAlTFOU6aJ1HO/SuWPpue5kYK2XCfJqMRwVbvZPDs9CM
YErNtMqs/J0RixvXIXLWlfMbee/Fm4RG11LuF5TdgetyJxpzCcL46I5FekVU2LuOQ+ucBiKibSDa
NuR0TkYKKpt477oEXbHNuO7IOXb7qBJvIFjYRFefdo9+MDZqk5QZeUHTpV1MmusyLd/LAKTZ0KKa
uZfUXxCoYdw+FnF6DPxkG0VNe86YeG4cMzqFFPAOkbeKe9rvXL1wEFJ6cWWFDhf4e8xUnNst+p8T
8keQOug0B8RA6t9cWYw6t3kKNmvore24UBodjhzl+JBEPSpLHqzzgtIFTySrlo3NkIFXtY3p6JBx
WONZOFMr5m/bLnhF41vhBaRQOKV+x9eEZBppHaxmuMZeF3MeZTgZz2XFieJX3nODdm7NSdLpXylH
4rwwPGREh9Y4E7pVXBJh1D6nkiFz5dlvZrUDG3dHPLDY8G9jqFrCMiQH9qNs04MQAae72Tmwprqr
zMO00qOD37AVB17CYju4ID1SxzlMozo1UQZLiU4N2w5g12nGG9hv+vux+yrlQDwKdYSVe2BaJa/q
zvaOFqDqjW9rQs0d+4J8vLQVg0q8erilmlt3LPcWo9jVMPbjtjZ2qVV/OgGjwEQlX/OoXKIWFJ6w
E/10A+dn7lrFbsiAk3Sem5z7ynxofH0wwWBtaM66bc3wTsYGWnDPVe27eMMJb1ecctgLjt3aAum6
SsPktsrsz1hjEPWS/kIe6mq2gl0qmuUWlfmmcRdNuELPxAx+LMRjMBfbGd9qQBZtjRv0OjMXG07S
3mWlfOyMkuHAZJCXFnKDQn5qe7R2bDQYY0yag6AHY18lHA8US8Xs20yZ7p28N9fuvgna51KHzGND
ta38JN/aKb4RITVRSyajOAhPHWFqgFVfBiqXWsqtVRJCUXL6ec9A9UBnw4GIS74yYvrF3GakMZ2c
V4VuyIYMsD1Z6S2xYW8d9T7s3GNNXyHgbbTDz8ag/QSGwbAcme78bBInd/kSosKdoiRzdvSm3UpM
zoc4sTDnJOwtSuWehkj/9SsU3BlfPc5YPzCMEzcKJ0LOOhvHY/b5/SWPMhrcbaFOYqq5AL9/s/Vj
tGLJra55Zp66MO52koHVMZGiPoWddc1AhkrTOtenqjAjStVgzKi4Kk9Uy0AzC0O8N3iDy9NUjPxS
0ssN1KPhsJFYB3uKpz3j5PpUzf1hyHPcMkVRneRC6vn+1dCyqfGmY1axgCHJH7vyLrfqGF2SetRg
8DmKfH/3iGToqQJnpIrSzzbM5D1snHzf7xfz/StG4iUf+2+/xy4UubsSB8g2UOnQJleD7+IQbWZv
jW+RunDTwCOuxF9fooJjK8rKi1w4IOOCl4i+URnfv3S/QRj1wuDwYsr54pb1h+K4Sx1TWIv51jmj
XSZ77rzq1IKtI73VBxjDOnttFbyJ31867prtIMz3f/+WcLwTu1y620XHSO3ff4AI/Nd/9f17yZRb
WON4tP/7D4YSAUPWbObKisfbgt3hKFme/v3FbyT59u9/jmE+1I3Au+ZzF3gLOi0XtFi7nXEC0Npu
gGmmGy+vH+iTza9KGvjm3mA1HRhg13lwzvENAI6Naevs563VUZCOyVVuGiI9yNMeyivAa9ArSL9r
WMKQG3zD4MGTko4K47u8YOGHJmfeZ0GDyM0eKWEtJbUyC9bTIb64BHsoQGfIC+AKV1Ovfs7CaA9V
0R85EziXbor3Tevl24qplDE+iJCMZs7ulikkbn146ejPwAtIDMAGy5+mRJOomEAdcFGeE1suCdie
PlYmEOmUPFpBVl2MKmVA70ZbntGnKRyXRYAUhCMGsS2D7tbOcLaYc7S1Skqpq6LYzYCUWG9kckD0
ZVV1qW+j33rNY65cz31HJrMzx3VOD2xhTlQBBv2P2sifzBHTWsI8CBQHQd87zolyHTmVe8yCjuMS
qUwekhI9aA8tly8lmzgRfnD2zW4rw4ppTc98RBvMg/awaYrqqxbljTavQ1scaslRRU77zGXumTvP
qUX/adrIn7mhHhoO1aT7zvhmMoTsktGnHSxtfMSIxROhvQkTxCpPvSM53gbxBC5V2I+PenJPSfrY
C9z5oRxugs6mII8Ekp8QwZrIEZfPDOM579PkwVGyeJrAFUviXOu+69+i3L9dvm3lQfggOEevDqn2
KKZVt6SdnQk+Qtz0GmBixfJO9NHMH5DyX2z8dvzxQMGb+Vp0PFnLufkaGvna8hM6CYORBb4HJVf/
iCZm2KV4aNpL2cWUYYUW3qFJvyw/3dpm3HCVKjXT5NK+u3146xtszkuwTIx2gfcAzOuvk9Dj5EYf
tuk8VgH7n5nbI6sWXmxlPtXtuO8FkMIo7r700LK94pzLBJy1Egz2YvrQ7aNI6BlzzJwOqsw7CizN
scCrHSHUqHoBKcb5z5TcLIoJlaNAJpMYuGtEiXbAqYJ6LgpQpDU9VsL/VKEzn3XFDMrChrMGcdsS
GAAx5g81+74WXK0RNUwc9k7HmJ68skOMwusJScSKVnu20JRtrUy0jKyk4jhvaJEsZn6EAmVveesQ
iuR7TRC/l8bbdV5ySiVS6q/cznk11LAJW/VgdckeldK+EkhwSd/Sli2YeQcWA98AA5PC5rh8Hg2F
dLsmasj4lxqWtvfSN+Y7z0q5KUr5oy8pNrMDfua66Zfq58+0wS9JYDcUDTnbIcMmEzSPyk4ZIEyK
jY28CYuKLOpAWRTzGmgziQMinZm3ckuqLtvkYyow+Ql9Fyv9y00ZhM4zLKO8pA3dgW5B2Tc+OIQI
k09xI8dwRSjybcbptip9D8Sef5n9+j7o5NeQ98QnYBezoaZxtwUeZy8QSP4ojl24p6n+EhrjlGc/
q5ibNIh7bsfyuXGtGx9D2I5gCOA1HN5Z/cwhi8QB2j2+XBvywNAkRz+AvZtypMxz5xFF3eYiZfjr
Q1PczDC5XbemjRzrbKx7ts4U+tQ/zG6uN04esKrGfCRec3bc8oWw9rVNtfOGMQJY0hfd10dhDzet
Fe7idsk6CM+mWLnDVUinIiXvj0nk1DtPNcs2FfHOM+x9GBKfaI2aB2ey7N05bfliP2nFYITczMo7
MM1+NSJJ9MdjMT+n+L+bRr3VbMG0U0jW0pSOY+++9tWH56LccNkUsvspyvmuqm9dUW4nmzEgaTom
fvxB4qQIwXXwulzwpEO3XexvDWB80jZOo8ZiG3U22TR3Y0zJOxWyB1/RpQIgbNMpZnGgfW+ngEkM
mwWxoRn8iQoCsqSpcZ+n2aXqP4wwaFZe3+I1Mo9TndjUuodyBe7uOoAjJnVH9zltlJjksxV4yk0g
jUOqpmvmVHfKVbcya+8ojlsVhdoQYLj5/r5Tm+FoTrFZK3rZGre8j7RZrgSuBIvCr5VtxlydIB1X
bJDYEaUTrZzZk4tTGtU11LgJyBz67b70KOUemamsRochmyOoAu3utcu9hLGUPGhTXPlFcK9wdMpp
aPa5/U6HAn5jx/mk4vJ2mFBtm/opAUikm+jsAB2Xfn+KI56Ko3/rMU2SOO24dUnbo8K+awpdjcl9
az3vl5d9mCXgO7SzR5DjJGtg+RauRc4V1b0xDzxcB4bCTFhH8zAPzRtj3MWkmnCMbPcFD1qjqN+T
kJLbarhpfIcGVxuwEU4z0qVke9iDXCIzPFFY8+iY9ksFyEHl/ADsLY/x5GYb7MZvU4ibAfvmQoxc
VcgwK4PxKXvyLerrKXGAXOTInR0j4y6rnpJ+BN95bzrtpxmyxxHkrwcNtALGad/tMwo4TBYDK0Ky
sadjhX2cz4W5pAeCeF0T0cga+B0J5YerKhH7hnAkdBng6nG8nUz7tZ7NRb0KziVQzgJ3QudSCxo6
aCkmqaO6+pF0/YtOW3NNkcmNjKgdhll9N7TFF2wOpHe7e/Wyeqtb/VFP9lteF89FxraAwHat+h9Q
pmCIFSCQs6rYcX50WQBoXMyG9D0iV+mjThDVQ2gomg+HzzPwSDVECPpjaW0pvk8P3vQQJkZ7l5Tm
pRo3wqypxq5GeZMFFtHrOi42nNvmtcOtVMpN7PKJVt0ICmeIuRJo1UKnJO0mqg3GJBPBq0WXtNL3
tsYRELBQIIvJnWrrKyrP4AHxxmAnSGBgDui3Ivyh8WabU30uWnY+tsdKiYXkzOT11jHMiNTFMRnt
96FP6RCdHr3JemdoBkJy6PeGj6dB5sXncn8H2JDJ4qk1I7ZqnQugfqOtHuHOH/uo5+mjUOEGOV0c
F6XNa1S+UsKdeJR2h9BtnRvdpRxAhfFZ1vwtjvFcLIEDXZMrhoEMAMd+wRpwsAvVLG0t0zFiZPy9
3XfbL6GYT7UhrCTfsJal+aboAzYqNY9MsGpW2n4apLcYMVsfmsTUDLxs9rFP0ptLHyAN4o3jY+uw
jiSz5oNxAtb6lAIf2oVlCsfTu6UaMT53KCUyX2SzGUWmRCAtg0c/Vq9mhC4QBjCSMR63Zn9W2ku3
Vk03UReRnyyqn1Nd8MgQ810Be5FiU8iceXouOQ4xVUAKab2aBuYEVxOtyzqeV6nrbFwsigySki0c
8UNBYsBG4V8DrVKkyD1BqaMc9qXhvAB9GQCdUXyS0Cu9duOXWsw3HZvIfeAJ6AsivWMLhEdhcl8x
3hwamlygUUYNgDIQD6VE4+4WwjSGyay7nhiu9l098sjAM864ghw/zxU+XHtXGNF9XYf1liLigIaC
HYx8LNv6VcyJtR1GOW8MjEnaX5Ig4DYsCaYf9eQEAqI9od4QA56/EIPOleZUUWrn2gp6dy+98YlL
gUAfAC5nGEg0lkBWkqfBhDGJfSdcxwULGf0/22Qcyg32MPJ7IN7YNfOT84g6FniHgom5j9YZtwr3
CpmSlE2ea2CYUj5kmqSoD1V4nCG0rkIOhGaNub/HT81+0R6YE6hbf8IYUpLCyZhb7dGczX1vpfeE
+z6qMCWE7Bz99LrhkH3XWfN5jEJ5RDJrTaAtYZuzs2HBInlBnBDW9NGuZtzvprOaqwSvFNO8qsvZ
R0bmCl72U8tYaBBE5wh211Dq8VI3z60u8410Xv3qU0FM2Bg6DlamiO/zeL4vJGO6Bs0SyNdwH6R3
XhmeZ2YirsFYDML3WXXZsAO6+auZKTxZCC48lgmCEc8/Ok73S/g5JvhgorzafLKNN0g4P017Xg+F
KM6ywDkj+/gCeGTe+qFw2L7LbTwU12LOnpe4fFD4FQoGfoJZb8DKFTtDRWrXVeFh0O11b43mxp4E
w8G23QWRFW+ZR3srkZK8m6XJM3EqNpFkDeFTY2+THDV0d4aixLiyAOafv1cjKNqycPfe+Mx4hhkh
XvQdCZGPQiDL5FXwMIzuqyXAv3T1U1cQdccL0+yNXF1j72UWPX1ZDRPZDDJH0KDahJmK13kX1Dwm
jnNldvvU6wbCSqED/p6FxMj0LagB6CgkszbAq3ctGJjaZ1Yfesk74cKV6PLXgZZYCrLfCAbvirZB
l6+Cmg3VcIUgTu0UyoFZh+oObdaVxU9V9N6afnPIvx05h4HjZzjnBz3TARODnMtnOMNg/KyDmsUN
7QdstBh1OnIX6XjfD+DAq9H6AGmM6TsjSxkmB9a+cF9aT51v52tkYswnWQ4IzIgIBOe3CU247M76
O78QD737pZOcJCrYcHbrH1XbvaqEVuMmv8qchL0N/5uxLK18N8v2QTBfpNlxzBUwLQthn5C7D2ms
tq0/M0vXJnUlFhFAqnI5iDXjVpX5Uxzjks4lJcF2Ize+OY+bNloHXfGrLuAg+F1ImWqsPuxpJECf
gx3vY+s+ss32OA4Fj+ZJvXYfXimiQ1qjJjFi7Fy4Mc6SEk9ajlxFBRyeI206PHlOfRUJFe89T63a
GcaMUz/FAalGP58flDDSU8z9y4YvS7atoEe1W+LjTdaJLS6ZvWhblLXiYMl2WKNvPcwhMVQnvHEa
JutWEL8rT8THXvQ32nBQ55eC3mzMk3UUjxRMY6z2i96l85hKAmVeICANkBm5cjWNt13ZwEYcoe5a
2QExh4T9NFBGYhxE1Xd3acgrE0mPQ69Hww1JLZnj17f7+H+N2v9o1P6uJfmb6spYf0Lbj39vroS0
RTvTXyZtT/2LYQzeaLrLaRP7dmIPP7+bK33xL8+zlPBRLz2CB85/mLTdf5nU1dqexZ8I112quv4y
adviX1ipgW5SvYuP3Od7/d//81uFn/7jn38re/+zV8r3HdeRVGVK/jpLyT8s2pSlRNiEI4L0Cx4J
5PyI+erescA+OfU47TyMrNcOojDuEnkswgq8oDltY5dlrEPV/r7Sfnt5v72cP3u5lpfjCsXmf6nq
URY/939WkKW8Kfgec+dMxziJi4qiiUR89pNb3ZjFu78MXRzMGyujr26W4e/p77//n6U039/eVry7
VDN67GV+//Z+gm7oC9c+N2Pwo/T67sEZgwOuYaJWJrrzoLA29zgVccv+Yw/c8lb/Z00R35xLhWvF
cdDpTPuPn72JhijsUss+pzksVQAAtIVOEhNk522SJhaPRsLCTINW6c6g+JIvhU8zLROy/dpu9+zz
mhWM94gQvZ7/oQrwv9qdlhdnLe2rnmfSJ/qnlR9ATT+ZRmNDrdUNiLP6h7NgwOo6sDAPQUDtNAcs
CgGQAApKPPBPZl2ISt6Lh6xEVmPDWg+jt/v7D+y7XvWPN427wfKFoyxPecud958XzFhmgJzH2D5H
fcDEoqbahQisuYEv+4vzePhkmwmOsQz/LbGvjc56AORYU07lUkSZHnTCTFTqnnqDGiLQ1Lo7wwQ2
PLhhcmNaJ9/vN/bYNQ+yrMVqoiiM5FhsnQc1fqGHq7uu/KFq7R4wgh/imT0k9SHlG5ovoA5h3xtp
dctNlpJ9LzYm8+U7ZSa7LBTVqfOnO3zUv/QShQ1Kg0op7VG3nrg/6Hh4MUXhX/7+3bIo3v3jElMm
t5UyPctVLq3Yv79biQWKh0Yz+xyXpQliBreMcuDHEObW9AcwRZpHdLW4VEwLi+azhHiPf+F/9kKs
pXqPiMpSw/vHjRYmRJqiabLPyEzoSmZ0ldOXeT93474S7QMIkb1TTfpsBzYppnxhs46Pf/9mLD/r
71eOwvhPOgUKBzfen7WLMbAYQ5Wdfe6D6JchDlhTOWbiDbV9/9aOIfCI6p8eb//9tOV7KmHB6TAt
loQ/rlazT2y3FZl9phLiMDZ4vQ0t4BPikA1yY0ciYz7nkHpEixEGjNwVaJlVU1vyuWmcf7h1xH8/
b5QphWsJJW0+iD/rHomfWkRTLAnAjZl4OsiLpKHHA1BPc7x/b3rTpwO2e5MXbow7fuh3c19cWWPJ
vm0uyKlElXXVtcjzenKc04D8sPVVdi9NtrnlRL9B3aTBERfRhbjBtEsRyJFU8JriofuH9jnx309u
ZdqsY7DH+YX488pm4gy1VqX2ebApAi/mKrhplrmeM5KNGRMSRkveuDLI7OPwB0amQTwFEyHqsqrv
wemuhsrkYNWlxc6DCb2WQ5NuyipCUxrkuXeEQfw/3AYmrSYqp7iK4dOEmTEkUE0gd9UqJpdOxR47
8fU/NbH+HqSi9pHrxbalT5yLy9X9s8EuhRQ55mnFdZM69WE0cGObJi93KDr4iP1rF47lP5T9WuTA
/uv+UCTEiHWxDRF/3h9j5TUlKrs8x44Pvo9h8C31eLdWBZzMd2Cj+vRA7cEreufvL56An/uV1kX+
D4vyH2sPC72Nu9t0fZsdCg2Mf76SKmrLDFyfcWqD1MBwbD4gtkHaVijsESZbbDmJuauW7Tt2bnnF
SYOVUDfy4Al8KX4WbsKwCR8Kq2/+obzV+f2Jurw212M3JmkcWi7AZQ/3n+tPhYlUKMv1T6Aq14oC
u63ltHQP99SwqNDHT90lWEE878p0hT5jUd+AbfJulnUlJAmGJZq6rRB55Tw4nMrVGB+cPpQ7EmPY
bhwf2YTLuCgc9zAO3tZnV7aKF7zLKPgPk8mByokFarQ65zLWWQhjnU5oDkf1AXyhT8dMcGeG3qoK
PX9baOfUNmg7OvHM/RiRmPiG+6Tkzsjjjru6we3E9igFBhyjtybl1jJ6/wDRwrzFr26V5fnvH8N8
hL9faQh1+LCly43rmxLJQ/2xGBTemNhjLu1TGDKo1I56Qkedd2WsjJ0q8huQTQOLdmfC4Ws1ni0P
NQJr1JodWpSvgiYdTknCOlIDFd7GHjlbs6RQNpdTekyAOmYtdom4ZbrEtustt/PjnKQD1w7cBzh7
kh4TbI2+q+6QseM9UXzAvcQONtbIITkV7qlgbL4f1HBdh3T55SH5QAYImpxLOIEfCZL1PNspwvzY
VKckL6Z5bftxReCAfx6hSWy0T1eW2UgWmQo4JF6OZi3nKjoa2IRJv8AWYESP8S2mGWoYD0E3TOAe
5l2Aan4WQ1isW6HaHdsDLqEhPbf1KMkOILxIH2WilZA1QNOu4uIlo+biOEfFPb0yoE3M6LBsi5qs
f5sgT0Ex0g+RqKtVTyPQli6NcV0pFcDIJh1t5vZtyzP0ZjDackOLaLSlNIX5GfSxOon0Jdcenmwn
dLepXLwsk/Yvbci8u/TpsNOOGE/wioJ1PWdUyI8V2x6iHyepF7qSeHXNbLmAu4yh0PiuWYQxR70l
RfIqnQM88RjPQIv6SZfiRdtAdObBfCGpExK1ct47RMkthlgIGgbydMnUcK8BzW1G1zSQjnt52pUF
2Bi7iu2j01/HnVRX2Ij2M3Gfc9Hoddb67sMQzv6qVAGQnbZF8w3wvszTU7IwtwGCHgTusyP4/5/F
CHKH0QyDzMWvTrEjyD0Uz40bteFt3+PRMWHpykxHb2kx3dhecUCN6+9dfEZ6kGzk2+5epQBIg6zA
feAExbZOMpdtPIG2tHZp7w4aQBJsPPK8wS2k2mPs1RlD+OyXVjq8N/rgV2CKYDs46B19lOF8IxC3
0U42XxXhc1rhfaGuZRN3RXTdBvm0ErPnvQ5Vswylr+pkWFrlbKaPEMYYHrkDSHpC8OBKGloUui1a
/b4zAryYeiJeF+3pgRqvDWqrJKwtfLUmrDIu66MFwmLdugaSQ3UtajxXZubMB641CbAdLJNh8dlI
n0FUJAqPWykbNkQtqv9/hTcFfVd5wJVKSI+RdvDLjxt9Lufyyw9Zg31/Lm8Hb2kKyMSmimZ/H6J4
0n5qwvDvyHVp/WFwazwF8kdSDPd+GovLPLCzkJyk91UEAmQo+iujox2+nuoHLcN9aA/BbUsgI5k0
AnCCRcZXP+PCa7dO3jQ7TQh07ad9eYTwctYQ6YCPJ9FOzUl4NyX1uw3y7dBogJ46zN4ZoVPJrvxr
sjX1LT9gSdCgcY+BgKDrB9O5zctfzKiHKwxSJtZKyUyPT3VFfjN+JK5/GQsM6FY8PdvBQyMwI4Rd
5361F2fuI7AFiMgVlUFr25XNjS7SzUzp3SkzC0nu55dP3oBJm0a3a+sb2yW22c0foVksbWqT3jqp
LPdp3LzG5hFUs/uC5e8ttoKNBqFCmhbUWRhg25k8P70KwmE9DK48Yc6mqKTEjweKDQjXwn2mBu+6
s5tpjzne3Jq5z6jTjExKbozkUtbGc8NxeO8MZBQbFF8eBOVnzpZilWrmkJZV3VZpqI+9l17yMg5g
5lIII+biwRyjYKd8UmLG/BY5CzO7huRiGW52rHt7kanemgiQa64ZjWmXyrFVEwLuZHLaWeoSe9Zh
0sFVQp3AnWRsiiyBLoXX1qZXi9uu1NtG05NtlMJ6LNxD2LrhY2fJfuVk+VNjJ+PlG+tS2/bP0Byp
3ZqnlGM0r4QYkbzLKjy3uRr8Z7jY5bUMeCIlbtZviojJO4t1cYhdUChNNq+soH4Z2aFhEg+bQ8NU
9pL3/mM0Ye2odb+Xo2XfGJHafmPc61GPK1k402N4Gc2e3bXNANsNzeu49NO3HuFrsJKQsC9n6pxy
PK1r49i31m0d1N6mpvo00Nq7MmbIMATPvw9nBSfjHWNI3rKmiYAbe3G5pzDGXQ/M2NkvPsyaJNE4
2pBIeDrdpdCvy2LcWiQuz1M6Y6omENwICMZ5TjzJTPQjYy73HOb0egC4fgtyVd7n1Juvk5b6OAXN
dMG0ypfexiVVUahBJiPfSuhuF0a9P2fUhE0xyP5YBAHqLaeh1eDU3bYo9wNnhk0U2ROx/XTkIhF3
oUF3m3I4S/giIINcUzpChMreVkX26BpjdpH6MvWNcfDLutvgDA+nczdXnBar8VZ7BBZtqmNpiXQu
lTCeCF/Yq8DoR4S80NmPXcUxPm1Y8yl7RpPimaIYtY/G4qw3XXkjBkLzKXk2UQ/+a62nV1CczQGJ
qtsLv/5hkH5/BWgAJtjK1daEoIVRhexaOsO6/YYZefagv6ZEkDp3Y/OcwgRf0W6UbWsbCKiW0cYz
HHmpI/euxepz42lcMn5bjbu8g6zZt80d+/CZb+eHOPOdXVah32faJnuP9HAynF3lYhwFJW1jzsJE
NKPGlpFBI5RkIO1JXINRCjRhGjldynZj+0a/B4Vq7kYsnAYskhWtMhScwBrFgJk0fI4dpdFjyenf
XgTy2msuNZ0ugBwruB8iWzdzP5x4DpsFR2LfnVzO48S3VYmD2/LVTVMiM/eLqTmxI1CByjLP9Ipc
+12D7UxSzBEuGzA09aVVd9Q2oljSXetAxaTlU3+L0f46qSWDPhzx+7GQLTElRl6CWSqLP6G1diya
DeamZZ+ceoegzMclKDlsPS0gAPg20EeZB7tcxskViSNLrOracLbf35E6Zth5cHcpJv4BLG6Ac+Wb
ayZ5OBcFfqFo7kka54242NlJ5i3I02JyjiDGvW3QqfRqZAUnAasBpDQYy5uMUl+mUUBm/J8orb+i
ssfu79lvfaG+qirhuGub2yKA12n55gepgpgjCdUjg9Hf9nnr0NI7cv0Lmt4b3Hg4ui6mhO2lwFDB
svwhDP/YjmdqXKt9blU/bcd6k77g7hLKIQ+Y7K0xZu2wP8tqiCCJ5q8d8f9Dn8Y8pmk20Za6H/OR
jKXnqE1dRG9KnZdh2BjJaO+WI9qs82ssZgx+IseZ0704OqW2V+1UPPobEnchmziHNvmFrTXrh5Fb
dqtpAqdT5k17VbrPR4uaqhyluh7bI4njAGtFsWkm8MxodFd23UAQSvSVIbzxYBa7orPanffYQ1Bc
NaN89vj/yeJjo6b7zRlTtaMW4ogYQ57caSc+6/LdzKf3zkoO3WR9OtseuD4SX/bQTwPQCg/vjl3Z
h7x5NjpyNbCX6ZRysMQ3zpfIyN7jEaaR1EIm7LJ0NfJhlLZmi+0TQiorgddjdK6nHsz6UNPiMGU0
qMsKA1aRGHwsNRImxZqY74q73qzXi2Nii8oDzw4IqUdhhjnBuiQmR14c375bX+oR7hQVCOiFQ9hs
iqxm94tPaOmAy0xbb4a4vC4T+rPafucKjPbN2D50Faa0rEZORVcDumravrXWFsYaACoAeXvyFvN4
sBbbwwxMbo3xbxs5FYedVh8mQfkOnkqG4k66rTBlcgwG0D9X2l5ZCb7bGuatRVB3y6GvbGPamNws
Why+LcmCmzq9NmT6gwK0N5JJ3s5Wo1q3UOmkU9wYLtUngdmue58HOie1DXtEeqZ13G08m/rhOv7J
iRcrBYS0xg5gIDf2MwsD2cjoC0x5yTOJlTt0qw37zmFjQyL2DPiKQts72WA6A/94nxVWARUdv0AK
NZwd+oqM0TEHesAjlKeci0xo1D8nhyOGLNM9j80XGsPp/WOU5MicbWVoWPBPxIMZ8bTIc0yKs1ue
7QTwRi5TXIrtaSb+AN8U5ZMXui9CScC/VAe/q+INUQrcwDr0VxlMp32QfkH++zmMQGnpL3B3ekr2
0+g+xkE9bdM6YiFIYGDkkdyoMLyYFnFw2eKO6L1+idAEd3lFgbc33Fdsgnl+UFJoG/7nkvBc9Q1j
emSfcEcSTnnGEi7byN55kIM9E2ANnvBZfcmK9gvZMTjPsUU1ddxvarEbfeA1lrLQtUt2jiXLD1YZ
SCvdhyTul0FxHnzD2aQk2gy1HuZiqRGW5SbvHfT88iMzAJW2RagPYMCxJBIpLHtnleGEdA2MGFOh
L6WHqau1fvTCaRZL2yVkI4gq3B8K16eFDzcyT9oxeoHgWutrL3D6dTDA1M1sfSeAQm6NAI8YL+RI
jSc1dyYR2x6ru8FfN2OrtqvmOlcZp3XA1H0EGV06OFGt7OSoH06zaLV2Od5M/YH8KwHvxCHl1kfG
anB5j7l0Pd7/9JqUL4kvi+O4zbAKRwtNOJwmeFR8xG/lSNLVHsd3sCYs9bg58gXG4XXSXzkQ2jX7
fAcZ1mwosvRwXMVFeG8rDEJVSlIroMhgq0N1SRpW19xy9iCw8f03hLn2fdhYB1EQAVf9e+O8ZqL9
MvyU7QnJR5YwMU7dJtQ2PP04W3PKkfRuW5e46eDhm227Mbr0ZA/Rwc3D58Ksflkhj+cOOTsZfI7D
DvEFL7sOWeUIWkbr1Fe3RjtVO/n/2Duv3rixKM9/lca+s8EcHnaALVauUk62XwhZkplz5qff36Us
S7K7e2baehgsFhAIhhKLZF3ee885/5DE7kR6emtRSHdV2bkEvbVM6qw7kgLtr3wHPBixBSaTDlki
bcKv0LCznNEHNTdFTraaAvfLFWpInqN/IeMp7ytP69aUC7xl0LXJVvFtaD3dIK9bKYOzhxWuW5aI
hll9qKKbUT4Zjq2cmGZ+7OiG90rIRBvJjbXcIU2tyrmJRPoQnXKe6HReS4YsOg389FwbgwnO0cv+
GpQMfiiIEepmHhJRyZAtVd6LeXNeEJQUMo+ZEbfQAC+2OgCDoe6aTZeUwWmhabHMbLYb96XX7xqx
r5r3jU3wGCB6vs2Hyj/tVWnry7W8t6D4n84L48eaqcGhRSCwWgy+faP15ic90bptaw4knZK6d3aB
Lx2p+bBp9eURHj9NCJcgfDDWfhmqqyJMii/JOi/aAmBYkm4zQR4coxFSogVio5WwDFRT+QtR8bC0
UPpZz2bzoMVkxV+FafFYZ5GwY4kat8aVy+63DowQRmsskgoYEpixMIcJMDEY8eBG/9Dac0tdVq9b
QLNwROuTyoA/2DWYe1M8pONM9aVlIvNmVPDDgY7FPvkxmPHQxdqrKPLPWoDzG6jra057RlIGUNRE
NOcoTrJYUKWNsZRSHUQmxuu61O7HsDaXhCffWoBHwCFLXiCRYww0Zv+wiVJIabFLSpREemVVu1qf
gktb6Y61qgXngGhidH5Oej3bDCEZUa02u6PoKXuYkYzcSKNrmfC78VFyt4GG7EBMg9rHeRp3Q8c+
oLvSHO26xDOnzc5qVP5PCz/J8YbAPA7nPiF9G0qXRgu1CF7GkiBa3dXygKNMOj2OWh5cUb04sVQM
omwbwemqADQ+jB4qUy0myHV1AWnM2VZMLRYTNtZXisFg4vk4GElBnB5qIz2rDYPB2k/6bZRiZhLH
o0OPDfbfQq5jMYJH14ISfGuoRLshxzhCQjSzbiZgknUQbiq1y89lUmWLATivhR7q0YumlaX2dylW
gEvKG8axzrIrE40E0JXxMRd09tLCTLxAnskGj4IimmpvGDd7PEfPM7m2UPWwlQsjuIyFwGPvhf5d
V6enwFuDr3kBNncg6WYilF2UhraUVPRreVs+51KSbNMEI7FnUeExqba5dRNZDd17P2Cyx62iabSu
BsYBvw2rqyTaJaqeH4wgf6jKqj7Tkxwya2ejVjQyuqrG8MXprFtsquFFV0p64NaDTZEihTUMPoIf
2p6JarypbKRThX7dYYAsYxHcxvDRT/rxXJ2wABv83l9RknQWqBiDgKkVz6UiiG2CUY2XBdP7xm/L
Q+7nd2qeykBkEmNrWWiT22V25aDD7ki5QLQz/jdNkh7zlPyJ3xH4DI5/h6XEvQQsZ2/m9uUo/PgA
XNwoiaEc4KgjGUCODlaadAOgMcf3QdsRbtvog6BkMwefal76O/x4TsgU+efQK5B5zaCGx5pfblLy
hyeF3MkniR4pJ7Wc5Jhb6M66rmUAzfPO+TN9ZnQn9lWG0Zekm/UFECZMuPsYXRVqwCSsmAK4PZZq
I0xDbAz0ZsdQCOdtwJgEgSndOObeAMnT1FB1SfWsW4CJNI6o8JIdQTjPsq+VQkKXBm95+DYjlCsM
g0rCn23fm9dCvHRbVum4tECpm6RFN0VfOoiZUAPn0qlrqb28KyLCZ8T1oSFBqqQdXwaT8kkePuHO
0y5Rea1dXYuPtSx3/AYBGurFgDg24vRLLWPqSYclE4euMFjQQt5GrpZODpseH+UJAGDhto8wXUvz
4DGEKk5LWqp6Jgj6QIhDI1unurNsqzOHgAwm6pikIIuDBw1PjNUkSeMeU3O3DUxnC8dc3ePqYe5k
/xaA1LifF7xHl5MePeiSTU9qDyXdLqmWySZH3/bk6Oc1lFzI4QMAr1eYM5I7bXy0Cwj6UZDygK9a
5si83OCpJDYpzWDK+32XAF4zlT2GwuGh60RRjri/b6Cz5giM2crC6DsE7vwBaggmkAQY5E9s7Whi
lnWQ6ZplXxrWTqDs0Hu2Fo2TJJDHCULU0bwae/Oh9qHtRObcvyrXfTkYm04pLvoKfvtAd70ajOEs
jHxyUt0i8PDEqzRUE2E5ZYST9F+1hmq01EYYcdXM8bQGrmqLDqs+7Cy9PiCwQ62KqfrSTI1dHJON
Lv38m1HhskTvvyULV8Ch0sdtbG/CgpBvNEEKZ22V7PF5uSmQcboIoTbYWPG1eomoz8gVD4YUrbqG
3pGQbCEnlX+imBk42hS0ZyQhY1hksF9BPWtbolg/scJFSc+5KEK8L4Jy0AmrkhMSTfFKbjCTk0lF
wLFwbrVOUg99Il0Ngq9mwqCVIOY6Fsl928dTaeidMzkmQeUk1ZeOWHKH9PWmVwBcWh2NG5g/Wkj6
qh0MNKhqOV63ScrzBvc4IrkMqIU02KiOe8JOUO7RdK4pEGUGQSgINr6p49gA79mYWoRT0fWdWoht
DUSVNgIRj/hJsEkl6hgGUMGIOQlmz4DcrYnEpqR9DnES3UgJcmN6le6SQVlSvMWkq0g2lBQgACMP
tVKHB1JzqNwROiG2TUcI58oXUvBT+SiTJEoTfAHGUqR8hrRZBYg9xGpwGgwXE0y37RTL54qPXg3I
mZoyMTT+VMcfVUXeuZVaGFh96+Z5JaQNolUBwWpFMqRDwztdItWPJYbZcm9CO83KGG8K86nUUyQP
nPhCI84m8IncRCgUMDCsfVh4tqLjF+19RrqsX5WKg5spyilwBSdhzYj03FRg6jRYWCQSV3Myiik4
MCyNIr/oYs9bKwVoegSnTKff5oHjkX+9hN+fLBvVe6xM6cnwUQvt4HcvmPh9CcHzLCSHybWeUEor
LeKgMLBAYBf6mg7iJlDSKxnfmZVvep/71MTirLOz9YBZgNujUURGCTXpCqODZZNaW8Q2V06m3Xq+
/xk+LKIb2lhgfoC6yzhiopNjrbjKiFaDMGdM9Cimat4SdhQs2WwA0k7cXteaemqN0W2DSseqj6vL
qGofpqGhKX7rQ2YLJWUnNewLMM+FRU+xtiOSIiEqQ/KnqQpJ4Ydwd5MYOm4BbBwxxHAl5SZsAvD9
BPDm0D84hUhxUJFGryB2owqHPAnhzyVSzmYkb6gIM+IlA+AsZTwqpCjWwMiwZsHHrK+TW8OsIHgw
s1rATqeqUqDiHKaok8eJeTFJ+pdR7kz6Axs1+DBbjaYO4FbVwPbXdb8cPZ3OQhPNW/pmRKO8rKoy
WZkjKFaS06Q8lAM64AiraSN9/Fg+AhHj9cAZWvZqFY8mxNubKCiWaqsgJkASqCceh3Mtw4klkYHv
O76GN1KaXzgTPiWS3Gzrppf3ZdGVqwLE7zlycJGYSJL8QuwgDKmRktWmEIe4y8ZXoquBEP4Apl8D
O7ccmXrvNSdiTop9hAuyBnX43sRzELvVvREiEamX02cLPsENlg/GmRl0Z23n+Bdq7W0do4+vE9em
sFp5WMn0CX0CSgHRRpWoJ/dykbmpPnaHnrkdWqr5WqDxFbM4gh/OHOMms+17E6lQ6DnWtowb66zI
24VDnn494UG2xuD32Kcq4ZNSJ2cYYBzSVhuuUkqGWJY115MveYdAz+yj3gbMr3ShVudtplZ3NoXF
RKlI64iUk0YcrBIdIbdKWyxXeW1Szh+RIqRuQPtrlRuskoYVLO9lFhd7qdP9K2MKn1pJI5WTT9lJ
mg+nRmv3mxF7mpVcpA8Z3O4tSbx6i4zVPZAtKAmFJt+q/uS5DbbMahbX2yIM3Ta2Swruw3nGhGuP
t8lB1527XBQ7PKTitCG/w3hZWVBc87fMSh/UnLvJYf+6dppSMpqmetNE2DnkTaNRmlXOZR8nW3QR
EHIvmK6EhbRWOsQi4xARDh3xQh/OTIbRmEOqCbZlLlMKpko0OzwbfvaYW+2DXiLZ03jKiZFjraGF
3TYGTbKrbGReci1xkyDXNrgz9SvNYISmhmQv6wDf7BZDry30dBnFRxs/t9ZHakO2a3JWrbIBF/OV
enTjUh68QNVch3CSRO5olqjH1BX4w6yJkMgYcZBDHSxGDGBVkb0MjYIK16Bf+Eq6MTUiUbxOAS9U
SyOkd2t1Jj+jlzLb0kuA/Q7E9WJUNrAgL9vKkFH7hv7swwlYAUx16zI9yYze32CAuAer4686yYKf
mrWUJamHowsMydxn0PWC0UJUXP3sdfxyAeCIRB3gNQ/xTqbndO2QoigJ3RiXzt3U0dq9RaAPFVlI
5tBkBBG3rLce5jV7DUVbhnPqmdFQBrdFK7gqTEVyKjeuDC511U0x+QKrGxlqcDdAiFdZqzIwduRW
Q4rtZnGA7QVbtNllXfWpstJs04naoC6j2mB40Td0IVAw6LWvgwE7vrWnvZ6MROil7y+betxAGEqO
VYwolz3oFnLFgY91YixdeeXGjo1lFVpUDHWwIyYSu272BH/S9YdCP+bNYC6BqOiLTAL/aRrqFkvb
jF8J7xGmqlrF4A16xtUD5IZaK6R6Brst6J0VejALFFVKNzALWmgA55Q0KLwytAe8QQFrVhJe1/jV
aTm+oXBOyacRFvkqJXEJnJJLbpwAwQrCdZgSfPqWvkKK2tnbJIzPAVGhSoWyXx6qpwlSNNBTmMFF
aultlBKj40/qAGmL/IyQnI45Y/SZKNtmdHVkZEONb6WdKSt0PoGhhNs0TH0qIKEYNmqQ1E6/ZwA9
7ZJmoxOWnhk1+qGSUh/VqkKZwfSB0LbFsTOrkw5S1FrDj1rvckyiJoX4c1IsMgezay7PrhqHbml2
AywzH5nBSR6VpdeVN9bIq2JLyQ10GEGw6MmXy/VhqgMV8n3GaN8Z02nLkwNP0+x1i68uanjVOPBO
S2/0KapBAwUXs/XVZqs5pUqEKykuCYmK0gOxK+JuuAlCbqZhA7sSqHkEy6igYFPhRgqCwmNkjee9
ITPp9Gp7ZbflEdRCs8r06Rylv3qlEYW5qloAbMANynVqHTukQhk33WgWi0q1YJtEDSGoZnv7uLuN
XLOWkU7KEeAbPBT3EOa6QhnUWrRtiUkNjn+rcaCSU3TUTOy0u/SBCl5hrniIK55bqUTe3pOR7B7a
VS11dyGPz5Uh78OjqpaR7xz6wblBReir0gZb5oWIQYTR28W8r3t/YN4nJTI6q5qGdZ8cSyu9oBhd
NzlOGGq+jyxMUwDbsDrvnBelZUcungm921ZZtcmBaHplXe0jNar20qSggz1vv+60JLnal4xdCTNt
VudP1h7tLEDscJlaFvF3T2+B+3OFlpQ4W5pNBy9nmIzlnGuYvzmYL2deldMs3cE9YABB7+V1UXaC
9Pu6bY3MQ0MzepAixFJKbm8Pb/uyguW81pFn2EiqUMHg2OsH5NKDx6MiqltTknm+WrhnNbp44hbn
RSDWrLY7dmjJMK03m32qDizEY+95/RM07rbW5GHGoclXZayla0NsYal25pgmqVCxNe/qbS1f175+
padIA8WYK6FhF+eQmR0qwYKdtclx6tx2HmVWtH/vzcl4nP89Fr9ModtIYmfXtY4JG76Xkys5QB5m
lN3/p/BcjwWOCfePKV1hWDdV+NC8d0yArjE/qmcOyq9eC2POv/p/8T/fCTyKrP8Jl1XYGOASTk0G
zPZ3Ao+iKByyHFsD0KSDYHw1WTD+pOCjgwmdgbuO+mqyoMt/Qi6BbCbTcGSgtep/h7/zHsRuyKBh
AbFrjoGeNxMqjUt4Cz9VJpUap4O3klZ+CqDqCmFYaZ0NVE/O8Y9982TOn7Hxb9k5MxnoFTL/67f9
BHYtfU0uhl44OZ2M34ZuYd7myMvSX1zgNImOqXGXxwf/hFLHdYgu5adiFT7h3bDTQTggG+4S3B77
W+VIAnyHLr3IbIHjWzVMBP8TVKlCMvodfpmLBdHO76Zqmu4Y/Hg/oUpHpSabBxjgxKplkgrlVKOg
xALV8gHpDoHe7PyA+XODxZyWXVv1NOykdOxQPSmNat8ofbWf1+igGyZdlb4MVMzAgHNMMDcZWedF
p0yoduvyF1Szhj2562GvCSH/NEJHbt6XeTBmKd4WyzJynGUc1riSiyTDZJN2IITM9vPCrgOkF5hz
RysdMNFCS+xsH879J/Eaalpiu5t7d7FJfvE8s8t+PXcj+PxNbq4U1Ecrqdy/Llo/r/Yotpprf8pP
wXSV+3mR4jyzAccpYF7fd1VKiDbfZDHg85Ac4K9kxuREJkdmFfTLbVvEpE8t/3lMMaxe3WbMeOfO
TJc6kmfmvJx3yKJrn/QuJHmvjG5vVx4kxW6di14cSUliENFxz2vOjy68rpijKerOIHYkoAjotudu
fF6AnSnB1ErFEpwuDFMxGjGw0pVnOmo1r9s5CHGM8ry7Mim3INpUUmYx3XsFaZwB5EQOG28972om
CZMvW9XMlWeHn225rJFmi7/ZXVSCfGVr3jUvXjeVMvpk9BSiJKGr9ToWkDEc4E+IO59/Fbvyj1YN
uPr1Luc1r9OEfox4CLIdF+t0iq5e71CNJcyN5m2r6YUGu9Y+FgE2XvPYag8FjfT1Zuc1RSeVz+uA
QEZb7yUZWbB5DQvwbtPpE/7QJeVmy7idjyWh5+9q5rEddXh+NXgRA8xnIreEr3bUxl/bbX77vKnZ
WrYfN6poCYZhM2CLtbl1kOhWtz0Zh3n/vItfnOKlQ5v3nZhHVArdtRIY8+QqQSMhKtaJ9L5koWda
GpRgm5jqSsmMTsOEZA8ckVU/wzcQW3sf2EY47EOlGva9TlUSt8itJa5hbraduObntam9SA0mrm/a
awFm7zsmu85zBI+96mS+mny+pB8LQ2jVEWRymWKfJ4Qmw3wyMC+k0Xg2XUVKWLqfN+fFIA68bv70
EfSr4wWUFywQc+ZC8kgLJYHD/IlykrUxHTQVHZrufHQSaz9tZh5ID2TT0YKOOkT/E7AJGoE0mg3i
hCYaR6siaT+9nn5ea6Cqbtuke/4UVWveumGM3ErneZH7KfejWMxr8z7S9HTfWRUiBtQFAkTHByel
9YllnGT1fPjNJxv5SeqkFFA9fVY8ooYxrwEsK6pP8+qIbjKaQ+L4vCht4z5gyKCQLhG0vB6Y/7t8
3fl6tvkzkp2SLMjsaDk/+fjH4zd1Erno5F62QYlKBePs5PKO4LNgiC4KLUVn25Ma7Odbs6gRPd/v
fNOq1oEd8WWMZcSN6yZK6ItgFL3e8/FAtVfU6u/ykVDOjLSjNxL3iJM8f3b+1LydK+r3M8+b84F5
3/Pp3vxPJrXpZuyTg0JosdFkaQ0hgJfsr07zuk/tNXty1ap5BHeOu4yDS6dopnZvCPS2dT9vRWKX
LNor8s0m3EM2eyha+3ntdfHzvlSIMZqGFm4knkYqSSQc589kU/BtFDf/l/87/9vrkXz+v9ftee3n
r3p/SeBIAtnhMYxq51ay+o1iTLFCcbnaaxRzrKFItqCNP+keuHPUoAhixAIdCF7OCYm+RCJxsekA
gYAUa8gbQS7FEhPJMLkZwVeJGGle2MQJWoR+xrOk5KwrKRYycnLP4pKvB8i6PtVhAQRMfI9cULbN
6mhwIzFBz/pG4It6tUW+kgxnKxr3vFDFgPy6+WafGPUqFKLprxLR7ElvEn/ykLO+VpbtiDNnDW4+
6st0rTr6zk7afE2Q+oXH0e0kBRUAM0g2KEYNeNvsDTnt6NO7K/1Mj+P4+Ts73va9Nb9BpZ7HyyHG
+NAenHwVGjyeCpOr0SgtkAhoOqoNlRVPjJddWvdM2cTqLJo5L/CjMRaB6ROYYx0/9KO3LbqH+QEZ
oJ0x5MsKaH8kJsQTmZ+SKQIgELP4SE3Rxq9rYwVv+VsbaaUwOVqgXHFf1oG/hkoLO7YewTMsW+Rm
9rp/E0S8vLWYYQ1ieuJYLSFkV3iXYd4JTXD2ieYART7ZVkPEBdfS5Ox69dgrDCGUw+slk6ULU3Fu
G+a64+ij0tAf8kqJmSKlCKpjO1YKUU9F0pTnxaS3Z1R54y1VqS0KmDaOpgAK1eka4cpujXbmvutx
GFKY4OSKRU4OnfTKy6yLSK8KV22o1cA/TPfzQnS2eycdvm8+H8DiEZRUBi8tQv5zXjy3gHk1NGMm
wXGPwyWYOKIN6dQKLJWMIWkAvGSOPRgq11JJ/TaTAM73/lkzGKKECMZlUJm3mq11Zk4JNFkZbVkU
o5Vv9SCnFIzoAueFMo/Sgnw0b6LboWwmE7hArj+i/HGegWzZxzYyWvNaGaUDiULcmwIkoAiAxQQ4
Rtlr/2bbkensgG+I3THWZc/HbLqOzqiSzeuu+RPP58A3kikZkTX+vphqubUYW0qxSBJbEyUgVgHz
kJwMu2Zp6S0zIrl34CfMHy1i5hjzh+a1QYxc89rrgflzz/8yDeFjIgq38z6rLJ2NjQm4WSAsbouF
PGUkLOZtGruC/FeWLonfm/28z5J0DhfVEa9DYzfvmg8Gft+KML/Z51LsIwLF5SUtvBrLlldV79m7
rDXOB8/U17QUhnQ12CUgEzc97ETZfd7XVE++7VcrdJ5LsFZ8zEgVaSlTlVg0YvP1wOtmf1YwwwXB
SdFrQFNoZUtLGoAC5Wqj2N1psvGBRmsHxVmhW9ffZU+2kp7gF5EzOm4A1F0np4QdlyBZHdRsUF+7
HNHHHsiyg9tdqN6BSi01ybG6rPtjFaLDTembbNR+7G5b9b7DbS6IN6jTxOoqiG/16EyJNgJNKR3I
H1rRplF5ZzaWcrC7eoF2upMdQXmVwxEKBKBYz8Ek4NBIO9sB2n/hy8ABl364i9NdPOZuBTyZ+1qb
++xou8AeKVI3DxPGEav0G9I9VbNpAUlKX4RsKPd/1Vg7JPFceTwDp5XGdypggmjhL4Mb2OrlV8D0
eoQdyXUbrGAF6gg5LZCS1VSU1NciuaxtLHltpjsq9364JotY6mdQ2aKbKjqv5a/JCRzSxdHYF/f2
IjodFgWvqBu60x52jBt9GY/1ksz0GsE8YNOrfCmharZAARK8y2Zw0fJ8VC6yVb+LP8nL4rZc2sth
i/9McKZtuy2Smovw3FqZiLSfE3RWC1Ryl+mJsi2+4uccNIDl0CFfIY2WhGsPt6B+YR4x7yjatcIM
u1nmSGouv9YL7Szbgcy+NqEYruIL6dR/Gh/Jw3/Lj+URmA82vav0E+ZoJO2tmyZbGqfqdf1JXz41
2+mwa794O64Kis8Gf5UL3jm0EM732rC1NsW4GHW4Das8Z8haUrnVsDRemeWnJtqGwSWIHCq2MKYg
l3prB/RykgIERyjNcs2rCdnlxpUf9fwiQHnpM7UwSV6ZmCeOy4F0LQncdjsQ1qKGby0ikgPDHj8S
HBJAhhQKGvXVl+pwtC4cbivbmS4YqGFv41KwCndKj93vnTZtc38zAcDtFpicWTeYBXnHYOtcqEvg
IuvhS+O4yHAe/QjzvWXsbP1wiRbeeJXES9OBSbDFGLz3dpiy5uYl9M/sHjF5eVp/RtgjUi+ymHLA
ab+WHwppVUwrxNhlRghcKIDgfLUe4XB2+Fvj5EPVQT54TIV7VztTnEV8W47uwbjupIV0UNbFMr8z
HgPGQSCLGA04R+/SBzz4ucvc0XOTLzibSZo4qFMp28LMvHaKo6pv5SNzr4vki/IE6JrMhPwVzk2y
7+5BRkblEW9eZj8bSGGF6/jAB0CGQOBwwRmGCiHjQr3LNg3cYrAOt+bX7iI9tz+VuwF9BQoqQC6O
vP5StwPq2V9R5029Rfvou9UTUte6sspMFwXWQVkn+RqDOK6Q01Mca/CyONH22gWm8CgGOimAnUX4
JJ/099JDcq6vcpcg7Vr95D/G1xSU0dFucT5YNK53Gt+Vd8BoLsgO4O2zag8GapWn+RafvelTstNP
b8dL40raaufRE9pNlo/y4AINrW+k/Mz9sIaARK1p3FQ3QD4vEGo4yDsIutWtGizB3jJa7erlsNBX
0icZRN2aqvyiXbbXIeYN2JC7RAURtuzJslSEihTixTR66aL7ku7AIwFvjEwMMRfyEWeBjX+nK3sS
uFe5t+TW81UKbHmhEv32Czy61vY2u3A+x0vnFqWq5bSNv8CAW0mFG9pnGiVowNQunebSRy3bhSaD
Mv4iP/K6USs+1bbkho072uERdztlQeprj+kHb74KQfU0CvB7XMNWunjwtv6RyHObbSdeVCC/9nmz
lXdQDbtqrQNtpwfUXBkwwbK84pnumgPeejHW5m5GS/W3yI36qExBmea1PofRBLZlAB/vUrAgPa7R
8mHJnFpgNlxcgOqNR3pn468o3G2iz/1JXt0Qe0XI63NGZ23cKVT4aHuoNxztpb8rj/Bt9uatzjVv
qDRuh9g9gz1oHVCFKbYaY4qLXYzl+qQj0SqLVk/jWXx07vXz+MY/8TfB1wx/nNMhSXv3dfizs5KE
zzxEanQbKeWqLcmjvUypaBNo3inUNpTTRYTjCX1sxGPxSet7De0UUSlQbcTISPwLu4QeIiqifUuN
DNgeETkSaGLNFwHJvNYbuGFtn1fxQpVXUdIdYh2mdyg+k8zRzd//t4b+nFvWKkFJY0TLvDXxKc/r
g21BCcosAqrAafftj0VUye1e0hL0S8XafKCuiy9YEyBHXSLZ6PQVJPhpWgeQznc1mSu7p/g1TTo9
5byK1+0EAhKzQcvU4VLVARPOHoQFknJooFK4BhqXZgEijxo5iGje9iwOWVqyHAGrbs1KiObLQm3e
sUkVzWtNIIKC1208Hok+AvlgdkhRF5gKLlQheC+LhSWk7ee1132K0/WbtGrPPblb4qxau+bID0x4
QqRbZkqxHCNF2nj+mY9Ezd7GwQDRzkzZRUFVb1oxl54XTWyclqOkrHuRXXhd+HMU+GOf2iMQEHTy
2Zxlm0tK81oFlpAO4UfFC0xlSHm4ClZzTclUWxdlQn07p4MbkRKc12YufxirMm7YjoDzXQEH8ta2
Q2qqGLoYHVWGCa8tSszbFcDqGv1xezuUY7/rwx4+2OBsXhNIsp217hib4mUM2xQLo2bapxOZGK2p
6NUh0gKlYObZQgAdjFZ73pT7EDQEUyWn864prMpYCwy98DRRrovKLqk00hCoAwx7Rxm0jRbaW38S
v3ilG3fpWNirLgHg7EYiX6fH0F0thJUBd3REKuKXe1287gOzOO5U75j1CgaJXYVPgd7m43LUS+rR
9alF1KNZnrntRCJuTtEJq2k8njARmv3n9VokU56Tx6/JZFXtvhgGoD5ZykFqIYS/x2j+QOwb0LOW
X8cmBmXeIyCzzmt4pLidE7mxkFMsn2VKx3UF5n8usc0/8Lx43URXJuQmCQxl5uTzz6uI0B4pY4XA
qER6uBh7ezGONumduXT4vBA5ZKOo2InexDJ14D0ideu5b2qfc43weduWh/RZWuX/mWLc9xsRtTJw
rlhBX7RPYKqf6jZpfojLiaPnAMCa6/zffehFpe6vT/TdEP25vPeQtxCQuQI/zN9p7dHg35Swfpxp
vt5/OkNyz221j1QONedPkACGYaiOZRuKYVKpQ+sey6H5sOQ4VPKo1KmOYum2TEnvbeH1xzf+xUP4
5/t7fpr//Jl3d/C3JU4UtKj6vRMpnH+XXx/CT6d48xD0P1VHQzRJAW+v6OgVvn8IotBpmrrhICJu
mYql/I97CIbhPF/Ta5n3v/0QrD9VQ0fHR7F5olRKeKpvWwKGUX9y76rloEBEGVijFstTf/Oy/N3r
8M+/8se1BFWDH/77TQGVJQ0he91AGMwUYj3vnoJs/qlQusaBiwqrbOjP1fX/QU9B05TffyGUP3VT
Q3HKkm1Kuo6BkNvbp0CvoGlopyEfp2iybTjP3dB/6Sn8Fz70o5MlpZ88zt1r+FT/VS/8dx94aXK/
Hv/eqewe//f/Er3nuw+K3vb5u5/mfl9s/8e7XmNu7m8OvjT/+Xu+//v3G/z1q99918tdvezchk/V
ffUQjPOB8ftlnt6ndNL/J7n/ep/evwVpUNfhN3m9kl8wID86xP/kxHX803mFFuFvn7fC7i17f+K5
m/79E8f3GdIuL5cofkaaJ6pkv3tmFxbsN4Sow3dX/dyv/va58ySv7h/zl6sUV23NWrO/f+Yse3po
wof2HezHApTz8mXPU4h3rfhNH/lPrWP5lNz399XTy5nEZdu29gEP+wWq9Ef+7Q+M6dv06/vHjhn5
B7RCkjRV+Pju91QUJB9f7uffP5nNU4651fszq7JML/i7P+iWJx6GL+eZm7c2KyP/7ol3j/fBuwao
6JbyAV0IGkohLlTv30hmih/Q/nbZY3j/Uy+io0r88nT+/e+3y/v3P57u2Azkv/uMD7/2TaaifsD7
cuDK2od4fLnEuV1AQfmAl0S4fdW/PGZHtT+gbZzch9m73gPP0Y8YXk7uqzG5zx7fPg5V1j/iJzy5
r+t7TFbqp6Z516ZRVtU/4pGEDwgg37+P4phaAyX83dZ3EjIW1HnzrmWrCnI/H3Huug75w0D65WSi
DaqolH/Q2fO2+vnUH3Lhedb81IegwGk7L3fx7/uQ06ev1f1PsydCSBEg/+4vefrU3b8ft1SNIP0j
Ttz/sb1Pixqz6HcvJud3PqADPH3q/9g/VfXT+HKtcytBUeODTn7yNIQP74ax70Hf7z/y/o/PKAn8
dN3mB3Tep2QDgz/c+ypnpHz/cmqm8mFfsLwHBPbz6dUPmJKcweh891h0WsvLjn///pzFCTOS91GN
qpOH+YBTgyf4OVFmfMRPef6UZfWYdPc/hQmo76sfcN2XQf749Meu/mVsQ93lA37IK7hAf90QSRko
H/CTPn/Brw1RnP4D5oPXPP2nun5613Np5CY/oGe8fkJs96XliU7rexrld/uVm+Y+eHdaHYHnlx3/
/uW5fapSRraXE80XzFD8AWPxbUhk81Pz1gzcUV6+699f9N09407mo6z5cq7n6yaJ9LLjN06Oqcwf
f3nxpvoRwcjdP3nd/MgW/bs0zN3fk3D+8cx/lWn6kZH9Nf/0kmn9q397n1wTn3hInu6r//i/AAAA
//8=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sz="900" b="1">
              <a:solidFill>
                <a:schemeClr val="tx1"/>
              </a:solidFill>
            </a:defRPr>
          </a:pPr>
          <a:endParaRPr lang="en-US" sz="900" b="1" i="0" u="none" strike="noStrike" baseline="0">
            <a:solidFill>
              <a:schemeClr val="tx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8" Type="http://schemas.openxmlformats.org/officeDocument/2006/relationships/image" Target="../media/image17.svg"/><Relationship Id="rId13" Type="http://schemas.openxmlformats.org/officeDocument/2006/relationships/chart" Target="../charts/chart6.xml"/><Relationship Id="rId3" Type="http://schemas.openxmlformats.org/officeDocument/2006/relationships/image" Target="../media/image12.png"/><Relationship Id="rId7" Type="http://schemas.openxmlformats.org/officeDocument/2006/relationships/image" Target="../media/image16.png"/><Relationship Id="rId12" Type="http://schemas.microsoft.com/office/2014/relationships/chartEx" Target="../charts/chartEx2.xml"/><Relationship Id="rId17" Type="http://schemas.openxmlformats.org/officeDocument/2006/relationships/image" Target="../media/image21.svg"/><Relationship Id="rId2" Type="http://schemas.openxmlformats.org/officeDocument/2006/relationships/image" Target="../media/image11.svg"/><Relationship Id="rId16" Type="http://schemas.openxmlformats.org/officeDocument/2006/relationships/image" Target="../media/image20.png"/><Relationship Id="rId1" Type="http://schemas.openxmlformats.org/officeDocument/2006/relationships/image" Target="../media/image10.png"/><Relationship Id="rId6" Type="http://schemas.openxmlformats.org/officeDocument/2006/relationships/image" Target="../media/image15.svg"/><Relationship Id="rId11" Type="http://schemas.openxmlformats.org/officeDocument/2006/relationships/chart" Target="../charts/chart5.xml"/><Relationship Id="rId5" Type="http://schemas.openxmlformats.org/officeDocument/2006/relationships/image" Target="../media/image14.png"/><Relationship Id="rId15" Type="http://schemas.openxmlformats.org/officeDocument/2006/relationships/chart" Target="../charts/chart8.xml"/><Relationship Id="rId10" Type="http://schemas.openxmlformats.org/officeDocument/2006/relationships/image" Target="../media/image19.svg"/><Relationship Id="rId4" Type="http://schemas.openxmlformats.org/officeDocument/2006/relationships/image" Target="../media/image13.svg"/><Relationship Id="rId9" Type="http://schemas.openxmlformats.org/officeDocument/2006/relationships/image" Target="../media/image18.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240030</xdr:colOff>
      <xdr:row>2</xdr:row>
      <xdr:rowOff>91440</xdr:rowOff>
    </xdr:from>
    <xdr:to>
      <xdr:col>11</xdr:col>
      <xdr:colOff>544830</xdr:colOff>
      <xdr:row>17</xdr:row>
      <xdr:rowOff>91440</xdr:rowOff>
    </xdr:to>
    <xdr:graphicFrame macro="">
      <xdr:nvGraphicFramePr>
        <xdr:cNvPr id="2" name="Chart 1">
          <a:extLst>
            <a:ext uri="{FF2B5EF4-FFF2-40B4-BE49-F238E27FC236}">
              <a16:creationId xmlns:a16="http://schemas.microsoft.com/office/drawing/2014/main" id="{BE90E85A-80BC-4ED9-9758-757034CC3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510540</xdr:colOff>
      <xdr:row>4</xdr:row>
      <xdr:rowOff>95250</xdr:rowOff>
    </xdr:from>
    <xdr:to>
      <xdr:col>16</xdr:col>
      <xdr:colOff>205740</xdr:colOff>
      <xdr:row>19</xdr:row>
      <xdr:rowOff>95250</xdr:rowOff>
    </xdr:to>
    <xdr:graphicFrame macro="">
      <xdr:nvGraphicFramePr>
        <xdr:cNvPr id="2" name="Chart 1">
          <a:extLst>
            <a:ext uri="{FF2B5EF4-FFF2-40B4-BE49-F238E27FC236}">
              <a16:creationId xmlns:a16="http://schemas.microsoft.com/office/drawing/2014/main" id="{E1FA9000-76AD-42A1-B36B-BFCEFB90F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68580</xdr:colOff>
      <xdr:row>0</xdr:row>
      <xdr:rowOff>129540</xdr:rowOff>
    </xdr:from>
    <xdr:to>
      <xdr:col>12</xdr:col>
      <xdr:colOff>373380</xdr:colOff>
      <xdr:row>27</xdr:row>
      <xdr:rowOff>144780</xdr:rowOff>
    </xdr:to>
    <xdr:graphicFrame macro="">
      <xdr:nvGraphicFramePr>
        <xdr:cNvPr id="2" name="Chart 1">
          <a:extLst>
            <a:ext uri="{FF2B5EF4-FFF2-40B4-BE49-F238E27FC236}">
              <a16:creationId xmlns:a16="http://schemas.microsoft.com/office/drawing/2014/main" id="{C30B223D-7232-408A-BF8F-410A960D0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5</xdr:row>
      <xdr:rowOff>152400</xdr:rowOff>
    </xdr:from>
    <xdr:to>
      <xdr:col>18</xdr:col>
      <xdr:colOff>304800</xdr:colOff>
      <xdr:row>20</xdr:row>
      <xdr:rowOff>152400</xdr:rowOff>
    </xdr:to>
    <xdr:graphicFrame macro="">
      <xdr:nvGraphicFramePr>
        <xdr:cNvPr id="2" name="Chart 1">
          <a:extLst>
            <a:ext uri="{FF2B5EF4-FFF2-40B4-BE49-F238E27FC236}">
              <a16:creationId xmlns:a16="http://schemas.microsoft.com/office/drawing/2014/main" id="{ED1550A9-4A15-46AA-B2BC-1F6649CB7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205740</xdr:colOff>
      <xdr:row>11</xdr:row>
      <xdr:rowOff>53340</xdr:rowOff>
    </xdr:from>
    <xdr:to>
      <xdr:col>12</xdr:col>
      <xdr:colOff>381000</xdr:colOff>
      <xdr:row>26</xdr:row>
      <xdr:rowOff>53340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DD4AB07-18FF-472D-8A02-B707FFD133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18560" y="21107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16</xdr:col>
      <xdr:colOff>0</xdr:colOff>
      <xdr:row>2</xdr:row>
      <xdr:rowOff>0</xdr:rowOff>
    </xdr:to>
    <xdr:sp macro="" textlink="">
      <xdr:nvSpPr>
        <xdr:cNvPr id="2" name="TextBox 1">
          <a:extLst>
            <a:ext uri="{FF2B5EF4-FFF2-40B4-BE49-F238E27FC236}">
              <a16:creationId xmlns:a16="http://schemas.microsoft.com/office/drawing/2014/main" id="{6FD1E856-0A13-4F1B-9245-EEE60D8C5C5F}"/>
            </a:ext>
          </a:extLst>
        </xdr:cNvPr>
        <xdr:cNvSpPr txBox="1"/>
      </xdr:nvSpPr>
      <xdr:spPr>
        <a:xfrm>
          <a:off x="4876800" y="0"/>
          <a:ext cx="48768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atin typeface="Times New Roman" panose="02020603050405020304" pitchFamily="18" charset="0"/>
              <a:cs typeface="Times New Roman" panose="02020603050405020304" pitchFamily="18" charset="0"/>
            </a:rPr>
            <a:t> PERFORMANCE</a:t>
          </a:r>
          <a:r>
            <a:rPr lang="en-IN" sz="2400" baseline="0">
              <a:latin typeface="Times New Roman" panose="02020603050405020304" pitchFamily="18" charset="0"/>
              <a:cs typeface="Times New Roman" panose="02020603050405020304" pitchFamily="18" charset="0"/>
            </a:rPr>
            <a:t> </a:t>
          </a:r>
          <a:r>
            <a:rPr lang="en-IN" sz="2400">
              <a:latin typeface="Times New Roman" panose="02020603050405020304" pitchFamily="18" charset="0"/>
              <a:cs typeface="Times New Roman" panose="02020603050405020304" pitchFamily="18" charset="0"/>
            </a:rPr>
            <a:t>DASHBOARD</a:t>
          </a:r>
        </a:p>
      </xdr:txBody>
    </xdr:sp>
    <xdr:clientData/>
  </xdr:twoCellAnchor>
  <xdr:twoCellAnchor>
    <xdr:from>
      <xdr:col>8</xdr:col>
      <xdr:colOff>297180</xdr:colOff>
      <xdr:row>2</xdr:row>
      <xdr:rowOff>129540</xdr:rowOff>
    </xdr:from>
    <xdr:to>
      <xdr:col>15</xdr:col>
      <xdr:colOff>0</xdr:colOff>
      <xdr:row>2</xdr:row>
      <xdr:rowOff>137160</xdr:rowOff>
    </xdr:to>
    <xdr:cxnSp macro="">
      <xdr:nvCxnSpPr>
        <xdr:cNvPr id="4" name="Straight Connector 3">
          <a:extLst>
            <a:ext uri="{FF2B5EF4-FFF2-40B4-BE49-F238E27FC236}">
              <a16:creationId xmlns:a16="http://schemas.microsoft.com/office/drawing/2014/main" id="{096C42D6-6967-4F3D-B0FF-06B6C5835478}"/>
            </a:ext>
          </a:extLst>
        </xdr:cNvPr>
        <xdr:cNvCxnSpPr/>
      </xdr:nvCxnSpPr>
      <xdr:spPr>
        <a:xfrm flipV="1">
          <a:off x="5173980" y="495300"/>
          <a:ext cx="3970020" cy="762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xdr:colOff>
      <xdr:row>3</xdr:row>
      <xdr:rowOff>30480</xdr:rowOff>
    </xdr:from>
    <xdr:to>
      <xdr:col>15</xdr:col>
      <xdr:colOff>304800</xdr:colOff>
      <xdr:row>5</xdr:row>
      <xdr:rowOff>99060</xdr:rowOff>
    </xdr:to>
    <xdr:sp macro="" textlink="">
      <xdr:nvSpPr>
        <xdr:cNvPr id="5" name="TextBox 4">
          <a:extLst>
            <a:ext uri="{FF2B5EF4-FFF2-40B4-BE49-F238E27FC236}">
              <a16:creationId xmlns:a16="http://schemas.microsoft.com/office/drawing/2014/main" id="{CEA33855-7D80-4BE4-BD46-35589E577E8F}"/>
            </a:ext>
          </a:extLst>
        </xdr:cNvPr>
        <xdr:cNvSpPr txBox="1"/>
      </xdr:nvSpPr>
      <xdr:spPr>
        <a:xfrm>
          <a:off x="6126480" y="579120"/>
          <a:ext cx="332232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tx1"/>
              </a:solidFill>
              <a:latin typeface="Times New Roman" panose="02020603050405020304" pitchFamily="18" charset="0"/>
              <a:cs typeface="Times New Roman" panose="02020603050405020304" pitchFamily="18" charset="0"/>
            </a:rPr>
            <a:t>SALES</a:t>
          </a:r>
          <a:r>
            <a:rPr lang="en-IN" sz="2000" b="1" baseline="0">
              <a:solidFill>
                <a:schemeClr val="tx1"/>
              </a:solidFill>
              <a:latin typeface="Times New Roman" panose="02020603050405020304" pitchFamily="18" charset="0"/>
              <a:cs typeface="Times New Roman" panose="02020603050405020304" pitchFamily="18" charset="0"/>
            </a:rPr>
            <a:t> IN USA</a:t>
          </a:r>
          <a:endParaRPr lang="en-IN"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415516</xdr:colOff>
      <xdr:row>4</xdr:row>
      <xdr:rowOff>158676</xdr:rowOff>
    </xdr:from>
    <xdr:to>
      <xdr:col>16</xdr:col>
      <xdr:colOff>110716</xdr:colOff>
      <xdr:row>18</xdr:row>
      <xdr:rowOff>151056</xdr:rowOff>
    </xdr:to>
    <xdr:sp macro="" textlink="">
      <xdr:nvSpPr>
        <xdr:cNvPr id="6" name="Rectangle 5">
          <a:extLst>
            <a:ext uri="{FF2B5EF4-FFF2-40B4-BE49-F238E27FC236}">
              <a16:creationId xmlns:a16="http://schemas.microsoft.com/office/drawing/2014/main" id="{3ACC8F4F-01C8-448F-A313-EE81AB279FD2}"/>
            </a:ext>
          </a:extLst>
        </xdr:cNvPr>
        <xdr:cNvSpPr/>
      </xdr:nvSpPr>
      <xdr:spPr>
        <a:xfrm>
          <a:off x="1025116" y="875852"/>
          <a:ext cx="8839200" cy="2502498"/>
        </a:xfrm>
        <a:prstGeom prst="rect">
          <a:avLst/>
        </a:prstGeom>
        <a:solidFill>
          <a:schemeClr val="accent1">
            <a:alpha val="3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276561</xdr:colOff>
      <xdr:row>19</xdr:row>
      <xdr:rowOff>149710</xdr:rowOff>
    </xdr:from>
    <xdr:to>
      <xdr:col>6</xdr:col>
      <xdr:colOff>349623</xdr:colOff>
      <xdr:row>36</xdr:row>
      <xdr:rowOff>16136</xdr:rowOff>
    </xdr:to>
    <xdr:sp macro="" textlink="">
      <xdr:nvSpPr>
        <xdr:cNvPr id="7" name="Rectangle 6">
          <a:extLst>
            <a:ext uri="{FF2B5EF4-FFF2-40B4-BE49-F238E27FC236}">
              <a16:creationId xmlns:a16="http://schemas.microsoft.com/office/drawing/2014/main" id="{967D5293-B553-4F02-9B70-21196F11BC6D}"/>
            </a:ext>
          </a:extLst>
        </xdr:cNvPr>
        <xdr:cNvSpPr/>
      </xdr:nvSpPr>
      <xdr:spPr>
        <a:xfrm>
          <a:off x="886161" y="3556298"/>
          <a:ext cx="3121062" cy="2914426"/>
        </a:xfrm>
        <a:prstGeom prst="rect">
          <a:avLst/>
        </a:prstGeom>
        <a:solidFill>
          <a:schemeClr val="accent1">
            <a:alpha val="3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365760</xdr:colOff>
      <xdr:row>20</xdr:row>
      <xdr:rowOff>7620</xdr:rowOff>
    </xdr:from>
    <xdr:to>
      <xdr:col>11</xdr:col>
      <xdr:colOff>320040</xdr:colOff>
      <xdr:row>36</xdr:row>
      <xdr:rowOff>38100</xdr:rowOff>
    </xdr:to>
    <xdr:sp macro="" textlink="">
      <xdr:nvSpPr>
        <xdr:cNvPr id="8" name="Rectangle 7">
          <a:extLst>
            <a:ext uri="{FF2B5EF4-FFF2-40B4-BE49-F238E27FC236}">
              <a16:creationId xmlns:a16="http://schemas.microsoft.com/office/drawing/2014/main" id="{F077829E-C49D-4C97-AE6F-1F75DF51DB85}"/>
            </a:ext>
          </a:extLst>
        </xdr:cNvPr>
        <xdr:cNvSpPr/>
      </xdr:nvSpPr>
      <xdr:spPr>
        <a:xfrm>
          <a:off x="4023360" y="3665220"/>
          <a:ext cx="3002280" cy="2956560"/>
        </a:xfrm>
        <a:prstGeom prst="rect">
          <a:avLst/>
        </a:prstGeom>
        <a:solidFill>
          <a:schemeClr val="accent1">
            <a:alpha val="3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411480</xdr:colOff>
      <xdr:row>20</xdr:row>
      <xdr:rowOff>0</xdr:rowOff>
    </xdr:from>
    <xdr:to>
      <xdr:col>16</xdr:col>
      <xdr:colOff>152400</xdr:colOff>
      <xdr:row>36</xdr:row>
      <xdr:rowOff>22860</xdr:rowOff>
    </xdr:to>
    <xdr:sp macro="" textlink="">
      <xdr:nvSpPr>
        <xdr:cNvPr id="9" name="Rectangle 8">
          <a:extLst>
            <a:ext uri="{FF2B5EF4-FFF2-40B4-BE49-F238E27FC236}">
              <a16:creationId xmlns:a16="http://schemas.microsoft.com/office/drawing/2014/main" id="{E1FB2E8D-1E7A-4613-827A-C9DF94ADEBD0}"/>
            </a:ext>
          </a:extLst>
        </xdr:cNvPr>
        <xdr:cNvSpPr/>
      </xdr:nvSpPr>
      <xdr:spPr>
        <a:xfrm>
          <a:off x="7117080" y="3657600"/>
          <a:ext cx="2788920" cy="2948940"/>
        </a:xfrm>
        <a:prstGeom prst="rect">
          <a:avLst/>
        </a:prstGeom>
        <a:solidFill>
          <a:schemeClr val="accent1">
            <a:alpha val="3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313764</xdr:colOff>
      <xdr:row>5</xdr:row>
      <xdr:rowOff>8964</xdr:rowOff>
    </xdr:from>
    <xdr:to>
      <xdr:col>22</xdr:col>
      <xdr:colOff>563879</xdr:colOff>
      <xdr:row>36</xdr:row>
      <xdr:rowOff>0</xdr:rowOff>
    </xdr:to>
    <xdr:sp macro="" textlink="">
      <xdr:nvSpPr>
        <xdr:cNvPr id="10" name="Rectangle 9">
          <a:extLst>
            <a:ext uri="{FF2B5EF4-FFF2-40B4-BE49-F238E27FC236}">
              <a16:creationId xmlns:a16="http://schemas.microsoft.com/office/drawing/2014/main" id="{BA923E3E-CD29-4F9A-AB38-ABC33E483FB4}"/>
            </a:ext>
          </a:extLst>
        </xdr:cNvPr>
        <xdr:cNvSpPr/>
      </xdr:nvSpPr>
      <xdr:spPr>
        <a:xfrm>
          <a:off x="10067364" y="905435"/>
          <a:ext cx="3907715" cy="5549153"/>
        </a:xfrm>
        <a:prstGeom prst="rect">
          <a:avLst/>
        </a:prstGeom>
        <a:solidFill>
          <a:schemeClr val="accent1">
            <a:alpha val="3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320040</xdr:colOff>
      <xdr:row>4</xdr:row>
      <xdr:rowOff>160020</xdr:rowOff>
    </xdr:from>
    <xdr:to>
      <xdr:col>7</xdr:col>
      <xdr:colOff>76200</xdr:colOff>
      <xdr:row>6</xdr:row>
      <xdr:rowOff>129540</xdr:rowOff>
    </xdr:to>
    <xdr:sp macro="" textlink="">
      <xdr:nvSpPr>
        <xdr:cNvPr id="11" name="TextBox 10">
          <a:extLst>
            <a:ext uri="{FF2B5EF4-FFF2-40B4-BE49-F238E27FC236}">
              <a16:creationId xmlns:a16="http://schemas.microsoft.com/office/drawing/2014/main" id="{2D4BC936-6FB0-4FCE-A7BF-B62A45B5E6A8}"/>
            </a:ext>
          </a:extLst>
        </xdr:cNvPr>
        <xdr:cNvSpPr txBox="1"/>
      </xdr:nvSpPr>
      <xdr:spPr>
        <a:xfrm>
          <a:off x="2148840" y="891540"/>
          <a:ext cx="21945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Sales Trend</a:t>
          </a:r>
        </a:p>
      </xdr:txBody>
    </xdr:sp>
    <xdr:clientData/>
  </xdr:twoCellAnchor>
  <xdr:twoCellAnchor>
    <xdr:from>
      <xdr:col>17</xdr:col>
      <xdr:colOff>190500</xdr:colOff>
      <xdr:row>6</xdr:row>
      <xdr:rowOff>30480</xdr:rowOff>
    </xdr:from>
    <xdr:to>
      <xdr:col>20</xdr:col>
      <xdr:colOff>365760</xdr:colOff>
      <xdr:row>7</xdr:row>
      <xdr:rowOff>175260</xdr:rowOff>
    </xdr:to>
    <xdr:sp macro="" textlink="">
      <xdr:nvSpPr>
        <xdr:cNvPr id="12" name="TextBox 11">
          <a:extLst>
            <a:ext uri="{FF2B5EF4-FFF2-40B4-BE49-F238E27FC236}">
              <a16:creationId xmlns:a16="http://schemas.microsoft.com/office/drawing/2014/main" id="{46961CEF-7F63-427B-992C-5EAFE6C88FA6}"/>
            </a:ext>
          </a:extLst>
        </xdr:cNvPr>
        <xdr:cNvSpPr txBox="1"/>
      </xdr:nvSpPr>
      <xdr:spPr>
        <a:xfrm>
          <a:off x="10553700" y="1127760"/>
          <a:ext cx="20040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Company</a:t>
          </a:r>
          <a:r>
            <a:rPr lang="en-IN" sz="1600" baseline="0">
              <a:latin typeface="Times New Roman" panose="02020603050405020304" pitchFamily="18" charset="0"/>
              <a:cs typeface="Times New Roman" panose="02020603050405020304" pitchFamily="18" charset="0"/>
            </a:rPr>
            <a:t> Revenue</a:t>
          </a:r>
          <a:endParaRPr lang="en-IN" sz="1600">
            <a:latin typeface="Times New Roman" panose="02020603050405020304" pitchFamily="18" charset="0"/>
            <a:cs typeface="Times New Roman" panose="02020603050405020304" pitchFamily="18" charset="0"/>
          </a:endParaRPr>
        </a:p>
      </xdr:txBody>
    </xdr:sp>
    <xdr:clientData/>
  </xdr:twoCellAnchor>
  <xdr:twoCellAnchor>
    <xdr:from>
      <xdr:col>7</xdr:col>
      <xdr:colOff>342900</xdr:colOff>
      <xdr:row>20</xdr:row>
      <xdr:rowOff>45720</xdr:rowOff>
    </xdr:from>
    <xdr:to>
      <xdr:col>11</xdr:col>
      <xdr:colOff>327660</xdr:colOff>
      <xdr:row>22</xdr:row>
      <xdr:rowOff>22860</xdr:rowOff>
    </xdr:to>
    <xdr:sp macro="" textlink="">
      <xdr:nvSpPr>
        <xdr:cNvPr id="13" name="TextBox 12">
          <a:extLst>
            <a:ext uri="{FF2B5EF4-FFF2-40B4-BE49-F238E27FC236}">
              <a16:creationId xmlns:a16="http://schemas.microsoft.com/office/drawing/2014/main" id="{ABEF049F-DE65-40A4-982A-A8B562886125}"/>
            </a:ext>
          </a:extLst>
        </xdr:cNvPr>
        <xdr:cNvSpPr txBox="1"/>
      </xdr:nvSpPr>
      <xdr:spPr>
        <a:xfrm>
          <a:off x="4610100" y="3703320"/>
          <a:ext cx="24231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Sales by </a:t>
          </a:r>
          <a:r>
            <a:rPr lang="en-IN" sz="1600" baseline="0">
              <a:latin typeface="Times New Roman" panose="02020603050405020304" pitchFamily="18" charset="0"/>
              <a:cs typeface="Times New Roman" panose="02020603050405020304" pitchFamily="18" charset="0"/>
            </a:rPr>
            <a:t>Region</a:t>
          </a:r>
          <a:endParaRPr lang="en-IN" sz="1600">
            <a:latin typeface="Times New Roman" panose="02020603050405020304" pitchFamily="18" charset="0"/>
            <a:cs typeface="Times New Roman" panose="02020603050405020304" pitchFamily="18" charset="0"/>
          </a:endParaRPr>
        </a:p>
      </xdr:txBody>
    </xdr:sp>
    <xdr:clientData/>
  </xdr:twoCellAnchor>
  <xdr:twoCellAnchor>
    <xdr:from>
      <xdr:col>2</xdr:col>
      <xdr:colOff>396240</xdr:colOff>
      <xdr:row>20</xdr:row>
      <xdr:rowOff>80684</xdr:rowOff>
    </xdr:from>
    <xdr:to>
      <xdr:col>5</xdr:col>
      <xdr:colOff>579120</xdr:colOff>
      <xdr:row>23</xdr:row>
      <xdr:rowOff>1</xdr:rowOff>
    </xdr:to>
    <xdr:sp macro="" textlink="">
      <xdr:nvSpPr>
        <xdr:cNvPr id="14" name="TextBox 13">
          <a:extLst>
            <a:ext uri="{FF2B5EF4-FFF2-40B4-BE49-F238E27FC236}">
              <a16:creationId xmlns:a16="http://schemas.microsoft.com/office/drawing/2014/main" id="{3BFF5276-FDBF-4D68-9F32-A71F5BFFC2C1}"/>
            </a:ext>
          </a:extLst>
        </xdr:cNvPr>
        <xdr:cNvSpPr txBox="1"/>
      </xdr:nvSpPr>
      <xdr:spPr>
        <a:xfrm>
          <a:off x="1615440" y="3666566"/>
          <a:ext cx="20116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Sales by Employee</a:t>
          </a:r>
        </a:p>
      </xdr:txBody>
    </xdr:sp>
    <xdr:clientData/>
  </xdr:twoCellAnchor>
  <xdr:twoCellAnchor>
    <xdr:from>
      <xdr:col>12</xdr:col>
      <xdr:colOff>259080</xdr:colOff>
      <xdr:row>20</xdr:row>
      <xdr:rowOff>53340</xdr:rowOff>
    </xdr:from>
    <xdr:to>
      <xdr:col>15</xdr:col>
      <xdr:colOff>160020</xdr:colOff>
      <xdr:row>22</xdr:row>
      <xdr:rowOff>38100</xdr:rowOff>
    </xdr:to>
    <xdr:sp macro="" textlink="">
      <xdr:nvSpPr>
        <xdr:cNvPr id="15" name="TextBox 14">
          <a:extLst>
            <a:ext uri="{FF2B5EF4-FFF2-40B4-BE49-F238E27FC236}">
              <a16:creationId xmlns:a16="http://schemas.microsoft.com/office/drawing/2014/main" id="{09EB7E5E-C6BF-4897-B56E-1647C257EF1C}"/>
            </a:ext>
          </a:extLst>
        </xdr:cNvPr>
        <xdr:cNvSpPr txBox="1"/>
      </xdr:nvSpPr>
      <xdr:spPr>
        <a:xfrm>
          <a:off x="7574280" y="3710940"/>
          <a:ext cx="17297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Item Share</a:t>
          </a:r>
        </a:p>
      </xdr:txBody>
    </xdr:sp>
    <xdr:clientData/>
  </xdr:twoCellAnchor>
  <xdr:twoCellAnchor editAs="oneCell">
    <xdr:from>
      <xdr:col>2</xdr:col>
      <xdr:colOff>586740</xdr:colOff>
      <xdr:row>4</xdr:row>
      <xdr:rowOff>114300</xdr:rowOff>
    </xdr:from>
    <xdr:to>
      <xdr:col>3</xdr:col>
      <xdr:colOff>419100</xdr:colOff>
      <xdr:row>7</xdr:row>
      <xdr:rowOff>7620</xdr:rowOff>
    </xdr:to>
    <xdr:pic>
      <xdr:nvPicPr>
        <xdr:cNvPr id="18" name="Graphic 17" descr="Upward trend with solid fill">
          <a:extLst>
            <a:ext uri="{FF2B5EF4-FFF2-40B4-BE49-F238E27FC236}">
              <a16:creationId xmlns:a16="http://schemas.microsoft.com/office/drawing/2014/main" id="{6D31B34C-E2AB-4024-BDD6-19635535FC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05940" y="845820"/>
          <a:ext cx="441960" cy="441960"/>
        </a:xfrm>
        <a:prstGeom prst="rect">
          <a:avLst/>
        </a:prstGeom>
      </xdr:spPr>
    </xdr:pic>
    <xdr:clientData/>
  </xdr:twoCellAnchor>
  <xdr:twoCellAnchor editAs="oneCell">
    <xdr:from>
      <xdr:col>6</xdr:col>
      <xdr:colOff>586740</xdr:colOff>
      <xdr:row>20</xdr:row>
      <xdr:rowOff>38100</xdr:rowOff>
    </xdr:from>
    <xdr:to>
      <xdr:col>7</xdr:col>
      <xdr:colOff>358140</xdr:colOff>
      <xdr:row>22</xdr:row>
      <xdr:rowOff>53340</xdr:rowOff>
    </xdr:to>
    <xdr:pic>
      <xdr:nvPicPr>
        <xdr:cNvPr id="20" name="Graphic 19" descr="Marker with solid fill">
          <a:extLst>
            <a:ext uri="{FF2B5EF4-FFF2-40B4-BE49-F238E27FC236}">
              <a16:creationId xmlns:a16="http://schemas.microsoft.com/office/drawing/2014/main" id="{6516DCB4-20EA-4515-9AAE-E942ECDF055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244340" y="3695700"/>
          <a:ext cx="381000" cy="381000"/>
        </a:xfrm>
        <a:prstGeom prst="rect">
          <a:avLst/>
        </a:prstGeom>
      </xdr:spPr>
    </xdr:pic>
    <xdr:clientData/>
  </xdr:twoCellAnchor>
  <xdr:twoCellAnchor editAs="oneCell">
    <xdr:from>
      <xdr:col>2</xdr:col>
      <xdr:colOff>12102</xdr:colOff>
      <xdr:row>20</xdr:row>
      <xdr:rowOff>56029</xdr:rowOff>
    </xdr:from>
    <xdr:to>
      <xdr:col>2</xdr:col>
      <xdr:colOff>438822</xdr:colOff>
      <xdr:row>22</xdr:row>
      <xdr:rowOff>63649</xdr:rowOff>
    </xdr:to>
    <xdr:pic>
      <xdr:nvPicPr>
        <xdr:cNvPr id="22" name="Graphic 21" descr="Employee badge with solid fill">
          <a:extLst>
            <a:ext uri="{FF2B5EF4-FFF2-40B4-BE49-F238E27FC236}">
              <a16:creationId xmlns:a16="http://schemas.microsoft.com/office/drawing/2014/main" id="{16BC0ED6-C525-4DF4-BB32-F5294C47722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31302" y="3641911"/>
          <a:ext cx="426720" cy="366209"/>
        </a:xfrm>
        <a:prstGeom prst="rect">
          <a:avLst/>
        </a:prstGeom>
      </xdr:spPr>
    </xdr:pic>
    <xdr:clientData/>
  </xdr:twoCellAnchor>
  <xdr:twoCellAnchor editAs="oneCell">
    <xdr:from>
      <xdr:col>11</xdr:col>
      <xdr:colOff>487680</xdr:colOff>
      <xdr:row>20</xdr:row>
      <xdr:rowOff>30480</xdr:rowOff>
    </xdr:from>
    <xdr:to>
      <xdr:col>12</xdr:col>
      <xdr:colOff>251460</xdr:colOff>
      <xdr:row>22</xdr:row>
      <xdr:rowOff>38100</xdr:rowOff>
    </xdr:to>
    <xdr:pic>
      <xdr:nvPicPr>
        <xdr:cNvPr id="24" name="Graphic 23" descr="Label with solid fill">
          <a:extLst>
            <a:ext uri="{FF2B5EF4-FFF2-40B4-BE49-F238E27FC236}">
              <a16:creationId xmlns:a16="http://schemas.microsoft.com/office/drawing/2014/main" id="{523B1CA3-CA53-4FDF-AC81-714B7844FB4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193280" y="3688080"/>
          <a:ext cx="373380" cy="373380"/>
        </a:xfrm>
        <a:prstGeom prst="rect">
          <a:avLst/>
        </a:prstGeom>
      </xdr:spPr>
    </xdr:pic>
    <xdr:clientData/>
  </xdr:twoCellAnchor>
  <xdr:twoCellAnchor editAs="oneCell">
    <xdr:from>
      <xdr:col>16</xdr:col>
      <xdr:colOff>350520</xdr:colOff>
      <xdr:row>5</xdr:row>
      <xdr:rowOff>175260</xdr:rowOff>
    </xdr:from>
    <xdr:to>
      <xdr:col>17</xdr:col>
      <xdr:colOff>198120</xdr:colOff>
      <xdr:row>8</xdr:row>
      <xdr:rowOff>83820</xdr:rowOff>
    </xdr:to>
    <xdr:pic>
      <xdr:nvPicPr>
        <xdr:cNvPr id="26" name="Graphic 25" descr="Handshake with solid fill">
          <a:extLst>
            <a:ext uri="{FF2B5EF4-FFF2-40B4-BE49-F238E27FC236}">
              <a16:creationId xmlns:a16="http://schemas.microsoft.com/office/drawing/2014/main" id="{9CED652A-EF50-49D1-B4EF-04E7E710411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104120" y="1089660"/>
          <a:ext cx="457200" cy="457200"/>
        </a:xfrm>
        <a:prstGeom prst="rect">
          <a:avLst/>
        </a:prstGeom>
      </xdr:spPr>
    </xdr:pic>
    <xdr:clientData/>
  </xdr:twoCellAnchor>
  <xdr:twoCellAnchor>
    <xdr:from>
      <xdr:col>2</xdr:col>
      <xdr:colOff>241599</xdr:colOff>
      <xdr:row>6</xdr:row>
      <xdr:rowOff>23757</xdr:rowOff>
    </xdr:from>
    <xdr:to>
      <xdr:col>15</xdr:col>
      <xdr:colOff>393999</xdr:colOff>
      <xdr:row>18</xdr:row>
      <xdr:rowOff>125506</xdr:rowOff>
    </xdr:to>
    <xdr:graphicFrame macro="">
      <xdr:nvGraphicFramePr>
        <xdr:cNvPr id="27" name="Chart 26">
          <a:extLst>
            <a:ext uri="{FF2B5EF4-FFF2-40B4-BE49-F238E27FC236}">
              <a16:creationId xmlns:a16="http://schemas.microsoft.com/office/drawing/2014/main" id="{A4E82611-3BE1-4538-A36E-211E2BCE3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434340</xdr:colOff>
      <xdr:row>22</xdr:row>
      <xdr:rowOff>83820</xdr:rowOff>
    </xdr:from>
    <xdr:to>
      <xdr:col>11</xdr:col>
      <xdr:colOff>243840</xdr:colOff>
      <xdr:row>35</xdr:row>
      <xdr:rowOff>152400</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A9DBEB36-CF31-435B-BA6C-1BC6300786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4091940" y="4511040"/>
              <a:ext cx="2857500" cy="24460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295835</xdr:colOff>
      <xdr:row>22</xdr:row>
      <xdr:rowOff>26895</xdr:rowOff>
    </xdr:from>
    <xdr:to>
      <xdr:col>6</xdr:col>
      <xdr:colOff>304800</xdr:colOff>
      <xdr:row>35</xdr:row>
      <xdr:rowOff>143436</xdr:rowOff>
    </xdr:to>
    <xdr:graphicFrame macro="">
      <xdr:nvGraphicFramePr>
        <xdr:cNvPr id="23" name="Chart 22">
          <a:extLst>
            <a:ext uri="{FF2B5EF4-FFF2-40B4-BE49-F238E27FC236}">
              <a16:creationId xmlns:a16="http://schemas.microsoft.com/office/drawing/2014/main" id="{2BC237F1-EE8D-4A7D-9FC1-304AA777E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411480</xdr:colOff>
      <xdr:row>22</xdr:row>
      <xdr:rowOff>91440</xdr:rowOff>
    </xdr:from>
    <xdr:to>
      <xdr:col>16</xdr:col>
      <xdr:colOff>182880</xdr:colOff>
      <xdr:row>35</xdr:row>
      <xdr:rowOff>53340</xdr:rowOff>
    </xdr:to>
    <xdr:graphicFrame macro="">
      <xdr:nvGraphicFramePr>
        <xdr:cNvPr id="25" name="Chart 24">
          <a:extLst>
            <a:ext uri="{FF2B5EF4-FFF2-40B4-BE49-F238E27FC236}">
              <a16:creationId xmlns:a16="http://schemas.microsoft.com/office/drawing/2014/main" id="{12E3112B-EDD6-4447-9C0C-A905A45C4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376518</xdr:colOff>
      <xdr:row>7</xdr:row>
      <xdr:rowOff>175260</xdr:rowOff>
    </xdr:from>
    <xdr:to>
      <xdr:col>22</xdr:col>
      <xdr:colOff>571500</xdr:colOff>
      <xdr:row>35</xdr:row>
      <xdr:rowOff>160020</xdr:rowOff>
    </xdr:to>
    <xdr:graphicFrame macro="">
      <xdr:nvGraphicFramePr>
        <xdr:cNvPr id="31" name="Chart 30">
          <a:extLst>
            <a:ext uri="{FF2B5EF4-FFF2-40B4-BE49-F238E27FC236}">
              <a16:creationId xmlns:a16="http://schemas.microsoft.com/office/drawing/2014/main" id="{24B86A08-398C-4211-BEA8-AB2634561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182282</xdr:colOff>
      <xdr:row>36</xdr:row>
      <xdr:rowOff>98313</xdr:rowOff>
    </xdr:from>
    <xdr:to>
      <xdr:col>23</xdr:col>
      <xdr:colOff>101600</xdr:colOff>
      <xdr:row>46</xdr:row>
      <xdr:rowOff>109967</xdr:rowOff>
    </xdr:to>
    <xdr:sp macro="" textlink="">
      <xdr:nvSpPr>
        <xdr:cNvPr id="32" name="Rectangle 31">
          <a:extLst>
            <a:ext uri="{FF2B5EF4-FFF2-40B4-BE49-F238E27FC236}">
              <a16:creationId xmlns:a16="http://schemas.microsoft.com/office/drawing/2014/main" id="{0F19D4C8-FBCA-4B3A-839C-2BA364215E59}"/>
            </a:ext>
          </a:extLst>
        </xdr:cNvPr>
        <xdr:cNvSpPr/>
      </xdr:nvSpPr>
      <xdr:spPr>
        <a:xfrm>
          <a:off x="791882" y="6681993"/>
          <a:ext cx="13330518" cy="1840454"/>
        </a:xfrm>
        <a:prstGeom prst="rect">
          <a:avLst/>
        </a:prstGeom>
        <a:solidFill>
          <a:schemeClr val="accent1">
            <a:lumMod val="7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256838</xdr:colOff>
      <xdr:row>39</xdr:row>
      <xdr:rowOff>76649</xdr:rowOff>
    </xdr:from>
    <xdr:to>
      <xdr:col>6</xdr:col>
      <xdr:colOff>475129</xdr:colOff>
      <xdr:row>44</xdr:row>
      <xdr:rowOff>35859</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F3058F78-A0F4-4725-B2C6-B4BF86FD0A9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66438" y="7069120"/>
              <a:ext cx="3266291" cy="855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537881</xdr:colOff>
      <xdr:row>39</xdr:row>
      <xdr:rowOff>80384</xdr:rowOff>
    </xdr:from>
    <xdr:to>
      <xdr:col>11</xdr:col>
      <xdr:colOff>439270</xdr:colOff>
      <xdr:row>43</xdr:row>
      <xdr:rowOff>133276</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40CBBDEC-54F3-49EF-BA59-1188B2F974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95481" y="7619104"/>
              <a:ext cx="2949389" cy="784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600039</xdr:colOff>
      <xdr:row>38</xdr:row>
      <xdr:rowOff>175561</xdr:rowOff>
    </xdr:from>
    <xdr:to>
      <xdr:col>22</xdr:col>
      <xdr:colOff>304203</xdr:colOff>
      <xdr:row>45</xdr:row>
      <xdr:rowOff>22713</xdr:rowOff>
    </xdr:to>
    <mc:AlternateContent xmlns:mc="http://schemas.openxmlformats.org/markup-compatibility/2006" xmlns:a14="http://schemas.microsoft.com/office/drawing/2010/main">
      <mc:Choice Requires="a14">
        <xdr:graphicFrame macro="">
          <xdr:nvGraphicFramePr>
            <xdr:cNvPr id="17" name="Item">
              <a:extLst>
                <a:ext uri="{FF2B5EF4-FFF2-40B4-BE49-F238E27FC236}">
                  <a16:creationId xmlns:a16="http://schemas.microsoft.com/office/drawing/2014/main" id="{5B142B81-5FD0-42F2-940C-E35A5C1F987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353639" y="7531401"/>
              <a:ext cx="3361764" cy="1127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484093</xdr:colOff>
      <xdr:row>39</xdr:row>
      <xdr:rowOff>91439</xdr:rowOff>
    </xdr:from>
    <xdr:to>
      <xdr:col>16</xdr:col>
      <xdr:colOff>242046</xdr:colOff>
      <xdr:row>43</xdr:row>
      <xdr:rowOff>125506</xdr:rowOff>
    </xdr:to>
    <mc:AlternateContent xmlns:mc="http://schemas.openxmlformats.org/markup-compatibility/2006" xmlns:a14="http://schemas.microsoft.com/office/drawing/2010/main">
      <mc:Choice Requires="a14">
        <xdr:graphicFrame macro="">
          <xdr:nvGraphicFramePr>
            <xdr:cNvPr id="19" name="Years">
              <a:extLst>
                <a:ext uri="{FF2B5EF4-FFF2-40B4-BE49-F238E27FC236}">
                  <a16:creationId xmlns:a16="http://schemas.microsoft.com/office/drawing/2014/main" id="{B0D3E342-7DD4-461C-B5F0-EC05B44DCE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189693" y="7083910"/>
              <a:ext cx="2805953" cy="751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197224</xdr:colOff>
      <xdr:row>36</xdr:row>
      <xdr:rowOff>116542</xdr:rowOff>
    </xdr:from>
    <xdr:to>
      <xdr:col>3</xdr:col>
      <xdr:colOff>573741</xdr:colOff>
      <xdr:row>38</xdr:row>
      <xdr:rowOff>107577</xdr:rowOff>
    </xdr:to>
    <xdr:sp macro="" textlink="">
      <xdr:nvSpPr>
        <xdr:cNvPr id="28" name="TextBox 27">
          <a:extLst>
            <a:ext uri="{FF2B5EF4-FFF2-40B4-BE49-F238E27FC236}">
              <a16:creationId xmlns:a16="http://schemas.microsoft.com/office/drawing/2014/main" id="{3B7D71C1-CFA7-4FEE-9A13-3F4B0F0C8C55}"/>
            </a:ext>
          </a:extLst>
        </xdr:cNvPr>
        <xdr:cNvSpPr txBox="1"/>
      </xdr:nvSpPr>
      <xdr:spPr>
        <a:xfrm>
          <a:off x="1416424" y="6571130"/>
          <a:ext cx="986117" cy="349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a:solidFill>
                <a:schemeClr val="tx1"/>
              </a:solidFill>
              <a:latin typeface="Times New Roman" panose="02020603050405020304" pitchFamily="18" charset="0"/>
              <a:cs typeface="Times New Roman" panose="02020603050405020304" pitchFamily="18" charset="0"/>
            </a:rPr>
            <a:t>Filter</a:t>
          </a:r>
        </a:p>
      </xdr:txBody>
    </xdr:sp>
    <xdr:clientData/>
  </xdr:twoCellAnchor>
  <xdr:twoCellAnchor editAs="oneCell">
    <xdr:from>
      <xdr:col>1</xdr:col>
      <xdr:colOff>349622</xdr:colOff>
      <xdr:row>36</xdr:row>
      <xdr:rowOff>53788</xdr:rowOff>
    </xdr:from>
    <xdr:to>
      <xdr:col>2</xdr:col>
      <xdr:colOff>206187</xdr:colOff>
      <xdr:row>38</xdr:row>
      <xdr:rowOff>161365</xdr:rowOff>
    </xdr:to>
    <xdr:pic>
      <xdr:nvPicPr>
        <xdr:cNvPr id="34" name="Graphic 33" descr="Gears with solid fill">
          <a:extLst>
            <a:ext uri="{FF2B5EF4-FFF2-40B4-BE49-F238E27FC236}">
              <a16:creationId xmlns:a16="http://schemas.microsoft.com/office/drawing/2014/main" id="{EBEEF205-C95C-47EE-BD8D-7F8358A755E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59222" y="6508376"/>
          <a:ext cx="466165" cy="46616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ika Shaik" refreshedDate="44526.911558449072" createdVersion="7" refreshedVersion="7" minRefreshableVersion="3" recordCount="2000" xr:uid="{F32146EF-7884-4AE4-AC05-78BFB260828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31309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x v="0"/>
    <n v="597"/>
  </r>
  <r>
    <s v="0002"/>
    <x v="1"/>
    <n v="1"/>
    <x v="1"/>
    <x v="1"/>
    <x v="1"/>
    <x v="1"/>
    <n v="289"/>
    <x v="1"/>
    <n v="2023"/>
  </r>
  <r>
    <s v="0003"/>
    <x v="2"/>
    <n v="9"/>
    <x v="2"/>
    <x v="2"/>
    <x v="2"/>
    <x v="2"/>
    <n v="159"/>
    <x v="0"/>
    <n v="477"/>
  </r>
  <r>
    <s v="0004"/>
    <x v="2"/>
    <n v="18"/>
    <x v="3"/>
    <x v="3"/>
    <x v="3"/>
    <x v="1"/>
    <n v="289"/>
    <x v="0"/>
    <n v="867"/>
  </r>
  <r>
    <s v="0005"/>
    <x v="3"/>
    <n v="16"/>
    <x v="4"/>
    <x v="3"/>
    <x v="3"/>
    <x v="3"/>
    <n v="69"/>
    <x v="2"/>
    <n v="276"/>
  </r>
  <r>
    <s v="0006"/>
    <x v="3"/>
    <n v="13"/>
    <x v="5"/>
    <x v="0"/>
    <x v="0"/>
    <x v="0"/>
    <n v="199"/>
    <x v="3"/>
    <n v="398"/>
  </r>
  <r>
    <s v="0007"/>
    <x v="3"/>
    <n v="17"/>
    <x v="6"/>
    <x v="4"/>
    <x v="3"/>
    <x v="1"/>
    <n v="289"/>
    <x v="4"/>
    <n v="2601"/>
  </r>
  <r>
    <s v="0008"/>
    <x v="4"/>
    <n v="14"/>
    <x v="7"/>
    <x v="0"/>
    <x v="0"/>
    <x v="0"/>
    <n v="199"/>
    <x v="5"/>
    <n v="995"/>
  </r>
  <r>
    <s v="0009"/>
    <x v="4"/>
    <n v="20"/>
    <x v="8"/>
    <x v="4"/>
    <x v="3"/>
    <x v="4"/>
    <n v="399"/>
    <x v="5"/>
    <n v="1995"/>
  </r>
  <r>
    <s v="0010"/>
    <x v="4"/>
    <n v="3"/>
    <x v="9"/>
    <x v="1"/>
    <x v="1"/>
    <x v="0"/>
    <n v="199"/>
    <x v="6"/>
    <n v="0"/>
  </r>
  <r>
    <s v="0011"/>
    <x v="4"/>
    <n v="8"/>
    <x v="10"/>
    <x v="5"/>
    <x v="2"/>
    <x v="1"/>
    <n v="289"/>
    <x v="4"/>
    <n v="2601"/>
  </r>
  <r>
    <s v="0012"/>
    <x v="4"/>
    <n v="6"/>
    <x v="11"/>
    <x v="5"/>
    <x v="2"/>
    <x v="4"/>
    <n v="399"/>
    <x v="7"/>
    <n v="2394"/>
  </r>
  <r>
    <s v="0013"/>
    <x v="4"/>
    <n v="9"/>
    <x v="2"/>
    <x v="2"/>
    <x v="2"/>
    <x v="0"/>
    <n v="199"/>
    <x v="7"/>
    <n v="1194"/>
  </r>
  <r>
    <s v="0014"/>
    <x v="4"/>
    <n v="4"/>
    <x v="12"/>
    <x v="1"/>
    <x v="1"/>
    <x v="4"/>
    <n v="399"/>
    <x v="2"/>
    <n v="1596"/>
  </r>
  <r>
    <s v="0015"/>
    <x v="4"/>
    <n v="6"/>
    <x v="11"/>
    <x v="2"/>
    <x v="2"/>
    <x v="0"/>
    <n v="199"/>
    <x v="3"/>
    <n v="398"/>
  </r>
  <r>
    <s v="0016"/>
    <x v="5"/>
    <n v="13"/>
    <x v="5"/>
    <x v="0"/>
    <x v="0"/>
    <x v="3"/>
    <n v="69"/>
    <x v="6"/>
    <n v="0"/>
  </r>
  <r>
    <s v="0017"/>
    <x v="6"/>
    <n v="14"/>
    <x v="7"/>
    <x v="0"/>
    <x v="0"/>
    <x v="1"/>
    <n v="289"/>
    <x v="6"/>
    <n v="0"/>
  </r>
  <r>
    <s v="0018"/>
    <x v="6"/>
    <n v="19"/>
    <x v="13"/>
    <x v="3"/>
    <x v="3"/>
    <x v="2"/>
    <n v="159"/>
    <x v="5"/>
    <n v="795"/>
  </r>
  <r>
    <s v="0019"/>
    <x v="6"/>
    <n v="10"/>
    <x v="14"/>
    <x v="5"/>
    <x v="2"/>
    <x v="3"/>
    <n v="69"/>
    <x v="3"/>
    <n v="138"/>
  </r>
  <r>
    <s v="0020"/>
    <x v="6"/>
    <n v="5"/>
    <x v="15"/>
    <x v="1"/>
    <x v="1"/>
    <x v="4"/>
    <n v="399"/>
    <x v="0"/>
    <n v="1197"/>
  </r>
  <r>
    <s v="0021"/>
    <x v="6"/>
    <n v="10"/>
    <x v="14"/>
    <x v="5"/>
    <x v="2"/>
    <x v="3"/>
    <n v="69"/>
    <x v="3"/>
    <n v="138"/>
  </r>
  <r>
    <s v="0022"/>
    <x v="6"/>
    <n v="11"/>
    <x v="0"/>
    <x v="6"/>
    <x v="0"/>
    <x v="1"/>
    <n v="289"/>
    <x v="7"/>
    <n v="1734"/>
  </r>
  <r>
    <s v="0023"/>
    <x v="6"/>
    <n v="8"/>
    <x v="10"/>
    <x v="5"/>
    <x v="2"/>
    <x v="2"/>
    <n v="159"/>
    <x v="2"/>
    <n v="636"/>
  </r>
  <r>
    <s v="0024"/>
    <x v="6"/>
    <n v="12"/>
    <x v="16"/>
    <x v="0"/>
    <x v="0"/>
    <x v="4"/>
    <n v="399"/>
    <x v="3"/>
    <n v="798"/>
  </r>
  <r>
    <s v="0025"/>
    <x v="7"/>
    <n v="3"/>
    <x v="9"/>
    <x v="7"/>
    <x v="1"/>
    <x v="4"/>
    <n v="399"/>
    <x v="6"/>
    <n v="0"/>
  </r>
  <r>
    <s v="0026"/>
    <x v="7"/>
    <n v="14"/>
    <x v="7"/>
    <x v="0"/>
    <x v="0"/>
    <x v="1"/>
    <n v="289"/>
    <x v="6"/>
    <n v="0"/>
  </r>
  <r>
    <s v="0027"/>
    <x v="7"/>
    <n v="14"/>
    <x v="7"/>
    <x v="6"/>
    <x v="0"/>
    <x v="0"/>
    <n v="199"/>
    <x v="8"/>
    <n v="199"/>
  </r>
  <r>
    <s v="0028"/>
    <x v="7"/>
    <n v="19"/>
    <x v="13"/>
    <x v="4"/>
    <x v="3"/>
    <x v="4"/>
    <n v="399"/>
    <x v="1"/>
    <n v="2793"/>
  </r>
  <r>
    <s v="0029"/>
    <x v="8"/>
    <n v="10"/>
    <x v="14"/>
    <x v="5"/>
    <x v="2"/>
    <x v="0"/>
    <n v="199"/>
    <x v="0"/>
    <n v="597"/>
  </r>
  <r>
    <s v="0030"/>
    <x v="8"/>
    <n v="12"/>
    <x v="16"/>
    <x v="6"/>
    <x v="0"/>
    <x v="1"/>
    <n v="289"/>
    <x v="6"/>
    <n v="0"/>
  </r>
  <r>
    <s v="0031"/>
    <x v="8"/>
    <n v="6"/>
    <x v="11"/>
    <x v="2"/>
    <x v="2"/>
    <x v="2"/>
    <n v="159"/>
    <x v="3"/>
    <n v="318"/>
  </r>
  <r>
    <s v="0032"/>
    <x v="8"/>
    <n v="6"/>
    <x v="11"/>
    <x v="5"/>
    <x v="2"/>
    <x v="4"/>
    <n v="399"/>
    <x v="0"/>
    <n v="1197"/>
  </r>
  <r>
    <s v="0033"/>
    <x v="9"/>
    <n v="6"/>
    <x v="11"/>
    <x v="5"/>
    <x v="2"/>
    <x v="3"/>
    <n v="69"/>
    <x v="3"/>
    <n v="138"/>
  </r>
  <r>
    <s v="0034"/>
    <x v="10"/>
    <n v="1"/>
    <x v="1"/>
    <x v="7"/>
    <x v="1"/>
    <x v="0"/>
    <n v="199"/>
    <x v="9"/>
    <n v="1592"/>
  </r>
  <r>
    <s v="0035"/>
    <x v="10"/>
    <n v="16"/>
    <x v="4"/>
    <x v="4"/>
    <x v="3"/>
    <x v="0"/>
    <n v="199"/>
    <x v="5"/>
    <n v="995"/>
  </r>
  <r>
    <s v="0036"/>
    <x v="10"/>
    <n v="13"/>
    <x v="5"/>
    <x v="6"/>
    <x v="0"/>
    <x v="1"/>
    <n v="289"/>
    <x v="8"/>
    <n v="289"/>
  </r>
  <r>
    <s v="0037"/>
    <x v="10"/>
    <n v="13"/>
    <x v="5"/>
    <x v="6"/>
    <x v="0"/>
    <x v="4"/>
    <n v="399"/>
    <x v="2"/>
    <n v="1596"/>
  </r>
  <r>
    <s v="0038"/>
    <x v="11"/>
    <n v="20"/>
    <x v="8"/>
    <x v="3"/>
    <x v="3"/>
    <x v="4"/>
    <n v="399"/>
    <x v="0"/>
    <n v="1197"/>
  </r>
  <r>
    <s v="0039"/>
    <x v="11"/>
    <n v="19"/>
    <x v="13"/>
    <x v="4"/>
    <x v="3"/>
    <x v="3"/>
    <n v="69"/>
    <x v="9"/>
    <n v="552"/>
  </r>
  <r>
    <s v="0040"/>
    <x v="11"/>
    <n v="14"/>
    <x v="7"/>
    <x v="0"/>
    <x v="0"/>
    <x v="1"/>
    <n v="289"/>
    <x v="0"/>
    <n v="867"/>
  </r>
  <r>
    <s v="0041"/>
    <x v="12"/>
    <n v="9"/>
    <x v="2"/>
    <x v="2"/>
    <x v="2"/>
    <x v="4"/>
    <n v="399"/>
    <x v="2"/>
    <n v="1596"/>
  </r>
  <r>
    <s v="0042"/>
    <x v="12"/>
    <n v="17"/>
    <x v="6"/>
    <x v="4"/>
    <x v="3"/>
    <x v="3"/>
    <n v="69"/>
    <x v="5"/>
    <n v="345"/>
  </r>
  <r>
    <s v="0043"/>
    <x v="12"/>
    <n v="13"/>
    <x v="5"/>
    <x v="6"/>
    <x v="0"/>
    <x v="2"/>
    <n v="159"/>
    <x v="9"/>
    <n v="1272"/>
  </r>
  <r>
    <s v="0044"/>
    <x v="12"/>
    <n v="7"/>
    <x v="17"/>
    <x v="5"/>
    <x v="2"/>
    <x v="4"/>
    <n v="399"/>
    <x v="5"/>
    <n v="1995"/>
  </r>
  <r>
    <s v="0045"/>
    <x v="12"/>
    <n v="12"/>
    <x v="16"/>
    <x v="6"/>
    <x v="0"/>
    <x v="1"/>
    <n v="289"/>
    <x v="2"/>
    <n v="1156"/>
  </r>
  <r>
    <s v="0046"/>
    <x v="12"/>
    <n v="14"/>
    <x v="7"/>
    <x v="0"/>
    <x v="0"/>
    <x v="2"/>
    <n v="159"/>
    <x v="1"/>
    <n v="1113"/>
  </r>
  <r>
    <s v="0047"/>
    <x v="12"/>
    <n v="17"/>
    <x v="6"/>
    <x v="3"/>
    <x v="3"/>
    <x v="1"/>
    <n v="289"/>
    <x v="6"/>
    <n v="0"/>
  </r>
  <r>
    <s v="0048"/>
    <x v="12"/>
    <n v="16"/>
    <x v="4"/>
    <x v="3"/>
    <x v="3"/>
    <x v="3"/>
    <n v="69"/>
    <x v="8"/>
    <n v="69"/>
  </r>
  <r>
    <s v="0049"/>
    <x v="12"/>
    <n v="4"/>
    <x v="12"/>
    <x v="7"/>
    <x v="1"/>
    <x v="2"/>
    <n v="159"/>
    <x v="5"/>
    <n v="795"/>
  </r>
  <r>
    <s v="0050"/>
    <x v="12"/>
    <n v="5"/>
    <x v="15"/>
    <x v="7"/>
    <x v="1"/>
    <x v="2"/>
    <n v="159"/>
    <x v="1"/>
    <n v="1113"/>
  </r>
  <r>
    <s v="0051"/>
    <x v="12"/>
    <n v="19"/>
    <x v="13"/>
    <x v="4"/>
    <x v="3"/>
    <x v="4"/>
    <n v="399"/>
    <x v="7"/>
    <n v="2394"/>
  </r>
  <r>
    <s v="0052"/>
    <x v="12"/>
    <n v="1"/>
    <x v="1"/>
    <x v="7"/>
    <x v="1"/>
    <x v="3"/>
    <n v="69"/>
    <x v="3"/>
    <n v="138"/>
  </r>
  <r>
    <s v="0053"/>
    <x v="13"/>
    <n v="17"/>
    <x v="6"/>
    <x v="4"/>
    <x v="3"/>
    <x v="3"/>
    <n v="69"/>
    <x v="1"/>
    <n v="483"/>
  </r>
  <r>
    <s v="0054"/>
    <x v="14"/>
    <n v="8"/>
    <x v="10"/>
    <x v="5"/>
    <x v="2"/>
    <x v="1"/>
    <n v="289"/>
    <x v="8"/>
    <n v="289"/>
  </r>
  <r>
    <s v="0055"/>
    <x v="14"/>
    <n v="7"/>
    <x v="17"/>
    <x v="5"/>
    <x v="2"/>
    <x v="4"/>
    <n v="399"/>
    <x v="6"/>
    <n v="0"/>
  </r>
  <r>
    <s v="0056"/>
    <x v="14"/>
    <n v="20"/>
    <x v="8"/>
    <x v="4"/>
    <x v="3"/>
    <x v="3"/>
    <n v="69"/>
    <x v="4"/>
    <n v="621"/>
  </r>
  <r>
    <s v="0057"/>
    <x v="14"/>
    <n v="8"/>
    <x v="10"/>
    <x v="5"/>
    <x v="2"/>
    <x v="0"/>
    <n v="199"/>
    <x v="5"/>
    <n v="995"/>
  </r>
  <r>
    <s v="0058"/>
    <x v="14"/>
    <n v="11"/>
    <x v="0"/>
    <x v="0"/>
    <x v="0"/>
    <x v="3"/>
    <n v="69"/>
    <x v="4"/>
    <n v="621"/>
  </r>
  <r>
    <s v="0059"/>
    <x v="14"/>
    <n v="9"/>
    <x v="2"/>
    <x v="2"/>
    <x v="2"/>
    <x v="4"/>
    <n v="399"/>
    <x v="1"/>
    <n v="2793"/>
  </r>
  <r>
    <s v="0060"/>
    <x v="14"/>
    <n v="10"/>
    <x v="14"/>
    <x v="5"/>
    <x v="2"/>
    <x v="0"/>
    <n v="199"/>
    <x v="0"/>
    <n v="597"/>
  </r>
  <r>
    <s v="0061"/>
    <x v="15"/>
    <n v="2"/>
    <x v="18"/>
    <x v="1"/>
    <x v="1"/>
    <x v="2"/>
    <n v="159"/>
    <x v="9"/>
    <n v="1272"/>
  </r>
  <r>
    <s v="0062"/>
    <x v="16"/>
    <n v="20"/>
    <x v="8"/>
    <x v="4"/>
    <x v="3"/>
    <x v="2"/>
    <n v="159"/>
    <x v="4"/>
    <n v="1431"/>
  </r>
  <r>
    <s v="0063"/>
    <x v="16"/>
    <n v="9"/>
    <x v="2"/>
    <x v="5"/>
    <x v="2"/>
    <x v="1"/>
    <n v="289"/>
    <x v="1"/>
    <n v="2023"/>
  </r>
  <r>
    <s v="0064"/>
    <x v="17"/>
    <n v="9"/>
    <x v="2"/>
    <x v="5"/>
    <x v="2"/>
    <x v="4"/>
    <n v="399"/>
    <x v="8"/>
    <n v="399"/>
  </r>
  <r>
    <s v="0065"/>
    <x v="18"/>
    <n v="9"/>
    <x v="2"/>
    <x v="5"/>
    <x v="2"/>
    <x v="0"/>
    <n v="199"/>
    <x v="7"/>
    <n v="1194"/>
  </r>
  <r>
    <s v="0066"/>
    <x v="18"/>
    <n v="10"/>
    <x v="14"/>
    <x v="5"/>
    <x v="2"/>
    <x v="1"/>
    <n v="289"/>
    <x v="0"/>
    <n v="867"/>
  </r>
  <r>
    <s v="0067"/>
    <x v="19"/>
    <n v="16"/>
    <x v="4"/>
    <x v="3"/>
    <x v="3"/>
    <x v="3"/>
    <n v="69"/>
    <x v="3"/>
    <n v="138"/>
  </r>
  <r>
    <s v="0068"/>
    <x v="19"/>
    <n v="13"/>
    <x v="5"/>
    <x v="6"/>
    <x v="0"/>
    <x v="0"/>
    <n v="199"/>
    <x v="9"/>
    <n v="1592"/>
  </r>
  <r>
    <s v="0069"/>
    <x v="20"/>
    <n v="19"/>
    <x v="13"/>
    <x v="4"/>
    <x v="3"/>
    <x v="0"/>
    <n v="199"/>
    <x v="9"/>
    <n v="1592"/>
  </r>
  <r>
    <s v="0070"/>
    <x v="20"/>
    <n v="6"/>
    <x v="11"/>
    <x v="5"/>
    <x v="2"/>
    <x v="0"/>
    <n v="199"/>
    <x v="6"/>
    <n v="0"/>
  </r>
  <r>
    <s v="0071"/>
    <x v="20"/>
    <n v="17"/>
    <x v="6"/>
    <x v="3"/>
    <x v="3"/>
    <x v="2"/>
    <n v="159"/>
    <x v="2"/>
    <n v="636"/>
  </r>
  <r>
    <s v="0072"/>
    <x v="21"/>
    <n v="15"/>
    <x v="19"/>
    <x v="6"/>
    <x v="0"/>
    <x v="4"/>
    <n v="399"/>
    <x v="2"/>
    <n v="1596"/>
  </r>
  <r>
    <s v="0073"/>
    <x v="22"/>
    <n v="15"/>
    <x v="19"/>
    <x v="6"/>
    <x v="0"/>
    <x v="2"/>
    <n v="159"/>
    <x v="8"/>
    <n v="159"/>
  </r>
  <r>
    <s v="0074"/>
    <x v="22"/>
    <n v="20"/>
    <x v="8"/>
    <x v="3"/>
    <x v="3"/>
    <x v="1"/>
    <n v="289"/>
    <x v="8"/>
    <n v="289"/>
  </r>
  <r>
    <s v="0075"/>
    <x v="22"/>
    <n v="13"/>
    <x v="5"/>
    <x v="0"/>
    <x v="0"/>
    <x v="1"/>
    <n v="289"/>
    <x v="5"/>
    <n v="1445"/>
  </r>
  <r>
    <s v="0076"/>
    <x v="23"/>
    <n v="18"/>
    <x v="3"/>
    <x v="3"/>
    <x v="3"/>
    <x v="3"/>
    <n v="69"/>
    <x v="1"/>
    <n v="483"/>
  </r>
  <r>
    <s v="0077"/>
    <x v="23"/>
    <n v="8"/>
    <x v="10"/>
    <x v="5"/>
    <x v="2"/>
    <x v="3"/>
    <n v="69"/>
    <x v="3"/>
    <n v="138"/>
  </r>
  <r>
    <s v="0078"/>
    <x v="23"/>
    <n v="5"/>
    <x v="15"/>
    <x v="7"/>
    <x v="1"/>
    <x v="1"/>
    <n v="289"/>
    <x v="8"/>
    <n v="289"/>
  </r>
  <r>
    <s v="0079"/>
    <x v="23"/>
    <n v="19"/>
    <x v="13"/>
    <x v="3"/>
    <x v="3"/>
    <x v="1"/>
    <n v="289"/>
    <x v="9"/>
    <n v="2312"/>
  </r>
  <r>
    <s v="0080"/>
    <x v="23"/>
    <n v="10"/>
    <x v="14"/>
    <x v="2"/>
    <x v="2"/>
    <x v="1"/>
    <n v="289"/>
    <x v="0"/>
    <n v="867"/>
  </r>
  <r>
    <s v="0081"/>
    <x v="23"/>
    <n v="7"/>
    <x v="17"/>
    <x v="5"/>
    <x v="2"/>
    <x v="4"/>
    <n v="399"/>
    <x v="7"/>
    <n v="2394"/>
  </r>
  <r>
    <s v="0082"/>
    <x v="23"/>
    <n v="5"/>
    <x v="15"/>
    <x v="1"/>
    <x v="1"/>
    <x v="3"/>
    <n v="69"/>
    <x v="8"/>
    <n v="69"/>
  </r>
  <r>
    <s v="0083"/>
    <x v="23"/>
    <n v="10"/>
    <x v="14"/>
    <x v="5"/>
    <x v="2"/>
    <x v="3"/>
    <n v="69"/>
    <x v="3"/>
    <n v="138"/>
  </r>
  <r>
    <s v="0084"/>
    <x v="24"/>
    <n v="18"/>
    <x v="3"/>
    <x v="4"/>
    <x v="3"/>
    <x v="4"/>
    <n v="399"/>
    <x v="8"/>
    <n v="399"/>
  </r>
  <r>
    <s v="0085"/>
    <x v="25"/>
    <n v="4"/>
    <x v="12"/>
    <x v="7"/>
    <x v="1"/>
    <x v="4"/>
    <n v="399"/>
    <x v="4"/>
    <n v="3591"/>
  </r>
  <r>
    <s v="0086"/>
    <x v="25"/>
    <n v="12"/>
    <x v="16"/>
    <x v="0"/>
    <x v="0"/>
    <x v="4"/>
    <n v="399"/>
    <x v="3"/>
    <n v="798"/>
  </r>
  <r>
    <s v="0087"/>
    <x v="26"/>
    <n v="17"/>
    <x v="6"/>
    <x v="4"/>
    <x v="3"/>
    <x v="2"/>
    <n v="159"/>
    <x v="0"/>
    <n v="477"/>
  </r>
  <r>
    <s v="0088"/>
    <x v="26"/>
    <n v="12"/>
    <x v="16"/>
    <x v="0"/>
    <x v="0"/>
    <x v="3"/>
    <n v="69"/>
    <x v="3"/>
    <n v="138"/>
  </r>
  <r>
    <s v="0089"/>
    <x v="26"/>
    <n v="8"/>
    <x v="10"/>
    <x v="2"/>
    <x v="2"/>
    <x v="0"/>
    <n v="199"/>
    <x v="5"/>
    <n v="995"/>
  </r>
  <r>
    <s v="0090"/>
    <x v="26"/>
    <n v="12"/>
    <x v="16"/>
    <x v="6"/>
    <x v="0"/>
    <x v="3"/>
    <n v="69"/>
    <x v="3"/>
    <n v="138"/>
  </r>
  <r>
    <s v="0091"/>
    <x v="26"/>
    <n v="19"/>
    <x v="13"/>
    <x v="4"/>
    <x v="3"/>
    <x v="1"/>
    <n v="289"/>
    <x v="2"/>
    <n v="1156"/>
  </r>
  <r>
    <s v="0092"/>
    <x v="27"/>
    <n v="20"/>
    <x v="8"/>
    <x v="3"/>
    <x v="3"/>
    <x v="4"/>
    <n v="399"/>
    <x v="7"/>
    <n v="2394"/>
  </r>
  <r>
    <s v="0093"/>
    <x v="28"/>
    <n v="7"/>
    <x v="17"/>
    <x v="2"/>
    <x v="2"/>
    <x v="4"/>
    <n v="399"/>
    <x v="8"/>
    <n v="399"/>
  </r>
  <r>
    <s v="0094"/>
    <x v="28"/>
    <n v="8"/>
    <x v="10"/>
    <x v="2"/>
    <x v="2"/>
    <x v="0"/>
    <n v="199"/>
    <x v="3"/>
    <n v="398"/>
  </r>
  <r>
    <s v="0095"/>
    <x v="28"/>
    <n v="7"/>
    <x v="17"/>
    <x v="5"/>
    <x v="2"/>
    <x v="3"/>
    <n v="69"/>
    <x v="9"/>
    <n v="552"/>
  </r>
  <r>
    <s v="0096"/>
    <x v="29"/>
    <n v="15"/>
    <x v="19"/>
    <x v="0"/>
    <x v="0"/>
    <x v="3"/>
    <n v="69"/>
    <x v="4"/>
    <n v="621"/>
  </r>
  <r>
    <s v="0097"/>
    <x v="29"/>
    <n v="11"/>
    <x v="0"/>
    <x v="6"/>
    <x v="0"/>
    <x v="3"/>
    <n v="69"/>
    <x v="1"/>
    <n v="483"/>
  </r>
  <r>
    <s v="0098"/>
    <x v="29"/>
    <n v="19"/>
    <x v="13"/>
    <x v="3"/>
    <x v="3"/>
    <x v="2"/>
    <n v="159"/>
    <x v="9"/>
    <n v="1272"/>
  </r>
  <r>
    <s v="0099"/>
    <x v="29"/>
    <n v="8"/>
    <x v="10"/>
    <x v="5"/>
    <x v="2"/>
    <x v="0"/>
    <n v="199"/>
    <x v="4"/>
    <n v="1791"/>
  </r>
  <r>
    <s v="0100"/>
    <x v="29"/>
    <n v="12"/>
    <x v="16"/>
    <x v="0"/>
    <x v="0"/>
    <x v="0"/>
    <n v="199"/>
    <x v="5"/>
    <n v="995"/>
  </r>
  <r>
    <s v="0101"/>
    <x v="30"/>
    <n v="18"/>
    <x v="3"/>
    <x v="3"/>
    <x v="3"/>
    <x v="3"/>
    <n v="69"/>
    <x v="2"/>
    <n v="276"/>
  </r>
  <r>
    <s v="0102"/>
    <x v="31"/>
    <n v="10"/>
    <x v="14"/>
    <x v="2"/>
    <x v="2"/>
    <x v="3"/>
    <n v="69"/>
    <x v="2"/>
    <n v="276"/>
  </r>
  <r>
    <s v="0103"/>
    <x v="31"/>
    <n v="20"/>
    <x v="8"/>
    <x v="4"/>
    <x v="3"/>
    <x v="3"/>
    <n v="69"/>
    <x v="7"/>
    <n v="414"/>
  </r>
  <r>
    <s v="0104"/>
    <x v="32"/>
    <n v="4"/>
    <x v="12"/>
    <x v="7"/>
    <x v="1"/>
    <x v="4"/>
    <n v="399"/>
    <x v="8"/>
    <n v="399"/>
  </r>
  <r>
    <s v="0105"/>
    <x v="32"/>
    <n v="11"/>
    <x v="0"/>
    <x v="0"/>
    <x v="0"/>
    <x v="2"/>
    <n v="159"/>
    <x v="6"/>
    <n v="0"/>
  </r>
  <r>
    <s v="0106"/>
    <x v="32"/>
    <n v="2"/>
    <x v="18"/>
    <x v="7"/>
    <x v="1"/>
    <x v="2"/>
    <n v="159"/>
    <x v="5"/>
    <n v="795"/>
  </r>
  <r>
    <s v="0107"/>
    <x v="32"/>
    <n v="7"/>
    <x v="17"/>
    <x v="2"/>
    <x v="2"/>
    <x v="2"/>
    <n v="159"/>
    <x v="5"/>
    <n v="795"/>
  </r>
  <r>
    <s v="0108"/>
    <x v="32"/>
    <n v="15"/>
    <x v="19"/>
    <x v="6"/>
    <x v="0"/>
    <x v="4"/>
    <n v="399"/>
    <x v="3"/>
    <n v="798"/>
  </r>
  <r>
    <s v="0109"/>
    <x v="32"/>
    <n v="20"/>
    <x v="8"/>
    <x v="3"/>
    <x v="3"/>
    <x v="2"/>
    <n v="159"/>
    <x v="1"/>
    <n v="1113"/>
  </r>
  <r>
    <s v="0110"/>
    <x v="33"/>
    <n v="16"/>
    <x v="4"/>
    <x v="3"/>
    <x v="3"/>
    <x v="0"/>
    <n v="199"/>
    <x v="7"/>
    <n v="1194"/>
  </r>
  <r>
    <s v="0111"/>
    <x v="33"/>
    <n v="19"/>
    <x v="13"/>
    <x v="4"/>
    <x v="3"/>
    <x v="4"/>
    <n v="399"/>
    <x v="7"/>
    <n v="2394"/>
  </r>
  <r>
    <s v="0112"/>
    <x v="34"/>
    <n v="1"/>
    <x v="1"/>
    <x v="1"/>
    <x v="1"/>
    <x v="4"/>
    <n v="399"/>
    <x v="3"/>
    <n v="798"/>
  </r>
  <r>
    <s v="0113"/>
    <x v="35"/>
    <n v="17"/>
    <x v="6"/>
    <x v="3"/>
    <x v="3"/>
    <x v="4"/>
    <n v="399"/>
    <x v="5"/>
    <n v="1995"/>
  </r>
  <r>
    <s v="0114"/>
    <x v="35"/>
    <n v="9"/>
    <x v="2"/>
    <x v="2"/>
    <x v="2"/>
    <x v="2"/>
    <n v="159"/>
    <x v="2"/>
    <n v="636"/>
  </r>
  <r>
    <s v="0115"/>
    <x v="35"/>
    <n v="2"/>
    <x v="18"/>
    <x v="7"/>
    <x v="1"/>
    <x v="3"/>
    <n v="69"/>
    <x v="1"/>
    <n v="483"/>
  </r>
  <r>
    <s v="0116"/>
    <x v="35"/>
    <n v="14"/>
    <x v="7"/>
    <x v="0"/>
    <x v="0"/>
    <x v="3"/>
    <n v="69"/>
    <x v="1"/>
    <n v="483"/>
  </r>
  <r>
    <s v="0117"/>
    <x v="35"/>
    <n v="14"/>
    <x v="7"/>
    <x v="0"/>
    <x v="0"/>
    <x v="4"/>
    <n v="399"/>
    <x v="1"/>
    <n v="2793"/>
  </r>
  <r>
    <s v="0118"/>
    <x v="36"/>
    <n v="5"/>
    <x v="15"/>
    <x v="1"/>
    <x v="1"/>
    <x v="1"/>
    <n v="289"/>
    <x v="3"/>
    <n v="578"/>
  </r>
  <r>
    <s v="0119"/>
    <x v="36"/>
    <n v="5"/>
    <x v="15"/>
    <x v="1"/>
    <x v="1"/>
    <x v="0"/>
    <n v="199"/>
    <x v="3"/>
    <n v="398"/>
  </r>
  <r>
    <s v="0120"/>
    <x v="36"/>
    <n v="14"/>
    <x v="7"/>
    <x v="0"/>
    <x v="0"/>
    <x v="2"/>
    <n v="159"/>
    <x v="0"/>
    <n v="477"/>
  </r>
  <r>
    <s v="0121"/>
    <x v="37"/>
    <n v="15"/>
    <x v="19"/>
    <x v="0"/>
    <x v="0"/>
    <x v="0"/>
    <n v="199"/>
    <x v="0"/>
    <n v="597"/>
  </r>
  <r>
    <s v="0122"/>
    <x v="38"/>
    <n v="8"/>
    <x v="10"/>
    <x v="5"/>
    <x v="2"/>
    <x v="3"/>
    <n v="69"/>
    <x v="7"/>
    <n v="414"/>
  </r>
  <r>
    <s v="0123"/>
    <x v="38"/>
    <n v="2"/>
    <x v="18"/>
    <x v="1"/>
    <x v="1"/>
    <x v="1"/>
    <n v="289"/>
    <x v="7"/>
    <n v="1734"/>
  </r>
  <r>
    <s v="0124"/>
    <x v="38"/>
    <n v="4"/>
    <x v="12"/>
    <x v="7"/>
    <x v="1"/>
    <x v="1"/>
    <n v="289"/>
    <x v="1"/>
    <n v="2023"/>
  </r>
  <r>
    <s v="0125"/>
    <x v="38"/>
    <n v="10"/>
    <x v="14"/>
    <x v="2"/>
    <x v="2"/>
    <x v="2"/>
    <n v="159"/>
    <x v="6"/>
    <n v="0"/>
  </r>
  <r>
    <s v="0126"/>
    <x v="38"/>
    <n v="18"/>
    <x v="3"/>
    <x v="3"/>
    <x v="3"/>
    <x v="4"/>
    <n v="399"/>
    <x v="2"/>
    <n v="1596"/>
  </r>
  <r>
    <s v="0127"/>
    <x v="38"/>
    <n v="8"/>
    <x v="10"/>
    <x v="5"/>
    <x v="2"/>
    <x v="2"/>
    <n v="159"/>
    <x v="2"/>
    <n v="636"/>
  </r>
  <r>
    <s v="0128"/>
    <x v="39"/>
    <n v="11"/>
    <x v="0"/>
    <x v="6"/>
    <x v="0"/>
    <x v="0"/>
    <n v="199"/>
    <x v="6"/>
    <n v="0"/>
  </r>
  <r>
    <s v="0129"/>
    <x v="40"/>
    <n v="6"/>
    <x v="11"/>
    <x v="2"/>
    <x v="2"/>
    <x v="0"/>
    <n v="199"/>
    <x v="9"/>
    <n v="1592"/>
  </r>
  <r>
    <s v="0130"/>
    <x v="41"/>
    <n v="16"/>
    <x v="4"/>
    <x v="3"/>
    <x v="3"/>
    <x v="0"/>
    <n v="199"/>
    <x v="6"/>
    <n v="0"/>
  </r>
  <r>
    <s v="0131"/>
    <x v="41"/>
    <n v="10"/>
    <x v="14"/>
    <x v="2"/>
    <x v="2"/>
    <x v="4"/>
    <n v="399"/>
    <x v="0"/>
    <n v="1197"/>
  </r>
  <r>
    <s v="0132"/>
    <x v="41"/>
    <n v="7"/>
    <x v="17"/>
    <x v="2"/>
    <x v="2"/>
    <x v="2"/>
    <n v="159"/>
    <x v="4"/>
    <n v="1431"/>
  </r>
  <r>
    <s v="0133"/>
    <x v="41"/>
    <n v="12"/>
    <x v="16"/>
    <x v="0"/>
    <x v="0"/>
    <x v="4"/>
    <n v="399"/>
    <x v="4"/>
    <n v="3591"/>
  </r>
  <r>
    <s v="0134"/>
    <x v="42"/>
    <n v="13"/>
    <x v="5"/>
    <x v="0"/>
    <x v="0"/>
    <x v="2"/>
    <n v="159"/>
    <x v="1"/>
    <n v="1113"/>
  </r>
  <r>
    <s v="0135"/>
    <x v="42"/>
    <n v="16"/>
    <x v="4"/>
    <x v="3"/>
    <x v="3"/>
    <x v="3"/>
    <n v="69"/>
    <x v="5"/>
    <n v="345"/>
  </r>
  <r>
    <s v="0136"/>
    <x v="43"/>
    <n v="6"/>
    <x v="11"/>
    <x v="5"/>
    <x v="2"/>
    <x v="0"/>
    <n v="199"/>
    <x v="4"/>
    <n v="1791"/>
  </r>
  <r>
    <s v="0137"/>
    <x v="43"/>
    <n v="12"/>
    <x v="16"/>
    <x v="6"/>
    <x v="0"/>
    <x v="4"/>
    <n v="399"/>
    <x v="0"/>
    <n v="1197"/>
  </r>
  <r>
    <s v="0138"/>
    <x v="43"/>
    <n v="14"/>
    <x v="7"/>
    <x v="6"/>
    <x v="0"/>
    <x v="4"/>
    <n v="399"/>
    <x v="0"/>
    <n v="1197"/>
  </r>
  <r>
    <s v="0139"/>
    <x v="43"/>
    <n v="13"/>
    <x v="5"/>
    <x v="0"/>
    <x v="0"/>
    <x v="3"/>
    <n v="69"/>
    <x v="2"/>
    <n v="276"/>
  </r>
  <r>
    <s v="0140"/>
    <x v="43"/>
    <n v="15"/>
    <x v="19"/>
    <x v="6"/>
    <x v="0"/>
    <x v="4"/>
    <n v="399"/>
    <x v="9"/>
    <n v="3192"/>
  </r>
  <r>
    <s v="0141"/>
    <x v="43"/>
    <n v="10"/>
    <x v="14"/>
    <x v="2"/>
    <x v="2"/>
    <x v="2"/>
    <n v="159"/>
    <x v="9"/>
    <n v="1272"/>
  </r>
  <r>
    <s v="0142"/>
    <x v="43"/>
    <n v="10"/>
    <x v="14"/>
    <x v="2"/>
    <x v="2"/>
    <x v="1"/>
    <n v="289"/>
    <x v="2"/>
    <n v="1156"/>
  </r>
  <r>
    <s v="0143"/>
    <x v="43"/>
    <n v="7"/>
    <x v="17"/>
    <x v="5"/>
    <x v="2"/>
    <x v="1"/>
    <n v="289"/>
    <x v="5"/>
    <n v="1445"/>
  </r>
  <r>
    <s v="0144"/>
    <x v="43"/>
    <n v="13"/>
    <x v="5"/>
    <x v="6"/>
    <x v="0"/>
    <x v="2"/>
    <n v="159"/>
    <x v="3"/>
    <n v="318"/>
  </r>
  <r>
    <s v="0145"/>
    <x v="43"/>
    <n v="6"/>
    <x v="11"/>
    <x v="2"/>
    <x v="2"/>
    <x v="0"/>
    <n v="199"/>
    <x v="7"/>
    <n v="1194"/>
  </r>
  <r>
    <s v="0146"/>
    <x v="43"/>
    <n v="8"/>
    <x v="10"/>
    <x v="5"/>
    <x v="2"/>
    <x v="0"/>
    <n v="199"/>
    <x v="3"/>
    <n v="398"/>
  </r>
  <r>
    <s v="0147"/>
    <x v="43"/>
    <n v="13"/>
    <x v="5"/>
    <x v="6"/>
    <x v="0"/>
    <x v="2"/>
    <n v="159"/>
    <x v="5"/>
    <n v="795"/>
  </r>
  <r>
    <s v="0148"/>
    <x v="43"/>
    <n v="2"/>
    <x v="18"/>
    <x v="7"/>
    <x v="1"/>
    <x v="4"/>
    <n v="399"/>
    <x v="3"/>
    <n v="798"/>
  </r>
  <r>
    <s v="0149"/>
    <x v="43"/>
    <n v="12"/>
    <x v="16"/>
    <x v="6"/>
    <x v="0"/>
    <x v="1"/>
    <n v="289"/>
    <x v="9"/>
    <n v="2312"/>
  </r>
  <r>
    <s v="0150"/>
    <x v="43"/>
    <n v="8"/>
    <x v="10"/>
    <x v="5"/>
    <x v="2"/>
    <x v="0"/>
    <n v="199"/>
    <x v="8"/>
    <n v="199"/>
  </r>
  <r>
    <s v="0151"/>
    <x v="43"/>
    <n v="20"/>
    <x v="8"/>
    <x v="3"/>
    <x v="3"/>
    <x v="0"/>
    <n v="199"/>
    <x v="9"/>
    <n v="1592"/>
  </r>
  <r>
    <s v="0152"/>
    <x v="43"/>
    <n v="12"/>
    <x v="16"/>
    <x v="0"/>
    <x v="0"/>
    <x v="2"/>
    <n v="159"/>
    <x v="7"/>
    <n v="954"/>
  </r>
  <r>
    <s v="0153"/>
    <x v="43"/>
    <n v="2"/>
    <x v="18"/>
    <x v="7"/>
    <x v="1"/>
    <x v="1"/>
    <n v="289"/>
    <x v="3"/>
    <n v="578"/>
  </r>
  <r>
    <s v="0154"/>
    <x v="44"/>
    <n v="8"/>
    <x v="10"/>
    <x v="2"/>
    <x v="2"/>
    <x v="3"/>
    <n v="69"/>
    <x v="9"/>
    <n v="552"/>
  </r>
  <r>
    <s v="0155"/>
    <x v="45"/>
    <n v="15"/>
    <x v="19"/>
    <x v="0"/>
    <x v="0"/>
    <x v="0"/>
    <n v="199"/>
    <x v="4"/>
    <n v="1791"/>
  </r>
  <r>
    <s v="0156"/>
    <x v="45"/>
    <n v="18"/>
    <x v="3"/>
    <x v="4"/>
    <x v="3"/>
    <x v="2"/>
    <n v="159"/>
    <x v="2"/>
    <n v="636"/>
  </r>
  <r>
    <s v="0157"/>
    <x v="46"/>
    <n v="13"/>
    <x v="5"/>
    <x v="0"/>
    <x v="0"/>
    <x v="1"/>
    <n v="289"/>
    <x v="0"/>
    <n v="867"/>
  </r>
  <r>
    <s v="0158"/>
    <x v="46"/>
    <n v="11"/>
    <x v="0"/>
    <x v="6"/>
    <x v="0"/>
    <x v="0"/>
    <n v="199"/>
    <x v="2"/>
    <n v="796"/>
  </r>
  <r>
    <s v="0159"/>
    <x v="46"/>
    <n v="20"/>
    <x v="8"/>
    <x v="3"/>
    <x v="3"/>
    <x v="2"/>
    <n v="159"/>
    <x v="7"/>
    <n v="954"/>
  </r>
  <r>
    <s v="0160"/>
    <x v="46"/>
    <n v="1"/>
    <x v="1"/>
    <x v="1"/>
    <x v="1"/>
    <x v="0"/>
    <n v="199"/>
    <x v="4"/>
    <n v="1791"/>
  </r>
  <r>
    <s v="0161"/>
    <x v="46"/>
    <n v="8"/>
    <x v="10"/>
    <x v="5"/>
    <x v="2"/>
    <x v="0"/>
    <n v="199"/>
    <x v="3"/>
    <n v="398"/>
  </r>
  <r>
    <s v="0162"/>
    <x v="46"/>
    <n v="15"/>
    <x v="19"/>
    <x v="6"/>
    <x v="0"/>
    <x v="3"/>
    <n v="69"/>
    <x v="5"/>
    <n v="345"/>
  </r>
  <r>
    <s v="0163"/>
    <x v="46"/>
    <n v="19"/>
    <x v="13"/>
    <x v="3"/>
    <x v="3"/>
    <x v="1"/>
    <n v="289"/>
    <x v="1"/>
    <n v="2023"/>
  </r>
  <r>
    <s v="0164"/>
    <x v="47"/>
    <n v="13"/>
    <x v="5"/>
    <x v="6"/>
    <x v="0"/>
    <x v="3"/>
    <n v="69"/>
    <x v="8"/>
    <n v="69"/>
  </r>
  <r>
    <s v="0165"/>
    <x v="47"/>
    <n v="4"/>
    <x v="12"/>
    <x v="1"/>
    <x v="1"/>
    <x v="2"/>
    <n v="159"/>
    <x v="8"/>
    <n v="159"/>
  </r>
  <r>
    <s v="0166"/>
    <x v="48"/>
    <n v="15"/>
    <x v="19"/>
    <x v="0"/>
    <x v="0"/>
    <x v="3"/>
    <n v="69"/>
    <x v="6"/>
    <n v="0"/>
  </r>
  <r>
    <s v="0167"/>
    <x v="48"/>
    <n v="12"/>
    <x v="16"/>
    <x v="6"/>
    <x v="0"/>
    <x v="3"/>
    <n v="69"/>
    <x v="8"/>
    <n v="69"/>
  </r>
  <r>
    <s v="0168"/>
    <x v="48"/>
    <n v="7"/>
    <x v="17"/>
    <x v="2"/>
    <x v="2"/>
    <x v="2"/>
    <n v="159"/>
    <x v="3"/>
    <n v="318"/>
  </r>
  <r>
    <s v="0169"/>
    <x v="48"/>
    <n v="10"/>
    <x v="14"/>
    <x v="5"/>
    <x v="2"/>
    <x v="3"/>
    <n v="69"/>
    <x v="2"/>
    <n v="276"/>
  </r>
  <r>
    <s v="0170"/>
    <x v="48"/>
    <n v="6"/>
    <x v="11"/>
    <x v="5"/>
    <x v="2"/>
    <x v="3"/>
    <n v="69"/>
    <x v="0"/>
    <n v="207"/>
  </r>
  <r>
    <s v="0171"/>
    <x v="49"/>
    <n v="8"/>
    <x v="10"/>
    <x v="5"/>
    <x v="2"/>
    <x v="4"/>
    <n v="399"/>
    <x v="7"/>
    <n v="2394"/>
  </r>
  <r>
    <s v="0172"/>
    <x v="49"/>
    <n v="11"/>
    <x v="0"/>
    <x v="0"/>
    <x v="0"/>
    <x v="3"/>
    <n v="69"/>
    <x v="5"/>
    <n v="345"/>
  </r>
  <r>
    <s v="0173"/>
    <x v="49"/>
    <n v="2"/>
    <x v="18"/>
    <x v="7"/>
    <x v="1"/>
    <x v="4"/>
    <n v="399"/>
    <x v="8"/>
    <n v="399"/>
  </r>
  <r>
    <s v="0174"/>
    <x v="49"/>
    <n v="6"/>
    <x v="11"/>
    <x v="5"/>
    <x v="2"/>
    <x v="4"/>
    <n v="399"/>
    <x v="7"/>
    <n v="2394"/>
  </r>
  <r>
    <s v="0175"/>
    <x v="50"/>
    <n v="11"/>
    <x v="0"/>
    <x v="0"/>
    <x v="0"/>
    <x v="1"/>
    <n v="289"/>
    <x v="5"/>
    <n v="1445"/>
  </r>
  <r>
    <s v="0176"/>
    <x v="51"/>
    <n v="13"/>
    <x v="5"/>
    <x v="6"/>
    <x v="0"/>
    <x v="0"/>
    <n v="199"/>
    <x v="7"/>
    <n v="1194"/>
  </r>
  <r>
    <s v="0177"/>
    <x v="51"/>
    <n v="8"/>
    <x v="10"/>
    <x v="5"/>
    <x v="2"/>
    <x v="1"/>
    <n v="289"/>
    <x v="8"/>
    <n v="289"/>
  </r>
  <r>
    <s v="0178"/>
    <x v="51"/>
    <n v="13"/>
    <x v="5"/>
    <x v="0"/>
    <x v="0"/>
    <x v="2"/>
    <n v="159"/>
    <x v="8"/>
    <n v="159"/>
  </r>
  <r>
    <s v="0179"/>
    <x v="51"/>
    <n v="1"/>
    <x v="1"/>
    <x v="1"/>
    <x v="1"/>
    <x v="1"/>
    <n v="289"/>
    <x v="3"/>
    <n v="578"/>
  </r>
  <r>
    <s v="0180"/>
    <x v="51"/>
    <n v="20"/>
    <x v="8"/>
    <x v="3"/>
    <x v="3"/>
    <x v="3"/>
    <n v="69"/>
    <x v="0"/>
    <n v="207"/>
  </r>
  <r>
    <s v="0181"/>
    <x v="51"/>
    <n v="20"/>
    <x v="8"/>
    <x v="4"/>
    <x v="3"/>
    <x v="3"/>
    <n v="69"/>
    <x v="8"/>
    <n v="69"/>
  </r>
  <r>
    <s v="0182"/>
    <x v="51"/>
    <n v="1"/>
    <x v="1"/>
    <x v="1"/>
    <x v="1"/>
    <x v="2"/>
    <n v="159"/>
    <x v="3"/>
    <n v="318"/>
  </r>
  <r>
    <s v="0183"/>
    <x v="52"/>
    <n v="10"/>
    <x v="14"/>
    <x v="2"/>
    <x v="2"/>
    <x v="0"/>
    <n v="199"/>
    <x v="3"/>
    <n v="398"/>
  </r>
  <r>
    <s v="0184"/>
    <x v="53"/>
    <n v="12"/>
    <x v="16"/>
    <x v="6"/>
    <x v="0"/>
    <x v="2"/>
    <n v="159"/>
    <x v="1"/>
    <n v="1113"/>
  </r>
  <r>
    <s v="0185"/>
    <x v="53"/>
    <n v="4"/>
    <x v="12"/>
    <x v="7"/>
    <x v="1"/>
    <x v="4"/>
    <n v="399"/>
    <x v="5"/>
    <n v="1995"/>
  </r>
  <r>
    <s v="0186"/>
    <x v="53"/>
    <n v="5"/>
    <x v="15"/>
    <x v="7"/>
    <x v="1"/>
    <x v="1"/>
    <n v="289"/>
    <x v="2"/>
    <n v="1156"/>
  </r>
  <r>
    <s v="0187"/>
    <x v="54"/>
    <n v="17"/>
    <x v="6"/>
    <x v="3"/>
    <x v="3"/>
    <x v="4"/>
    <n v="399"/>
    <x v="4"/>
    <n v="3591"/>
  </r>
  <r>
    <s v="0188"/>
    <x v="54"/>
    <n v="17"/>
    <x v="6"/>
    <x v="4"/>
    <x v="3"/>
    <x v="0"/>
    <n v="199"/>
    <x v="7"/>
    <n v="1194"/>
  </r>
  <r>
    <s v="0189"/>
    <x v="55"/>
    <n v="20"/>
    <x v="8"/>
    <x v="3"/>
    <x v="3"/>
    <x v="4"/>
    <n v="399"/>
    <x v="9"/>
    <n v="3192"/>
  </r>
  <r>
    <s v="0190"/>
    <x v="55"/>
    <n v="5"/>
    <x v="15"/>
    <x v="1"/>
    <x v="1"/>
    <x v="0"/>
    <n v="199"/>
    <x v="5"/>
    <n v="995"/>
  </r>
  <r>
    <s v="0191"/>
    <x v="55"/>
    <n v="11"/>
    <x v="0"/>
    <x v="0"/>
    <x v="0"/>
    <x v="2"/>
    <n v="159"/>
    <x v="2"/>
    <n v="636"/>
  </r>
  <r>
    <s v="0192"/>
    <x v="56"/>
    <n v="12"/>
    <x v="16"/>
    <x v="6"/>
    <x v="0"/>
    <x v="4"/>
    <n v="399"/>
    <x v="6"/>
    <n v="0"/>
  </r>
  <r>
    <s v="0193"/>
    <x v="57"/>
    <n v="9"/>
    <x v="2"/>
    <x v="5"/>
    <x v="2"/>
    <x v="2"/>
    <n v="159"/>
    <x v="8"/>
    <n v="159"/>
  </r>
  <r>
    <s v="0194"/>
    <x v="57"/>
    <n v="4"/>
    <x v="12"/>
    <x v="1"/>
    <x v="1"/>
    <x v="0"/>
    <n v="199"/>
    <x v="6"/>
    <n v="0"/>
  </r>
  <r>
    <s v="0195"/>
    <x v="57"/>
    <n v="15"/>
    <x v="19"/>
    <x v="6"/>
    <x v="0"/>
    <x v="2"/>
    <n v="159"/>
    <x v="9"/>
    <n v="1272"/>
  </r>
  <r>
    <s v="0196"/>
    <x v="58"/>
    <n v="6"/>
    <x v="11"/>
    <x v="5"/>
    <x v="2"/>
    <x v="1"/>
    <n v="289"/>
    <x v="4"/>
    <n v="2601"/>
  </r>
  <r>
    <s v="0197"/>
    <x v="59"/>
    <n v="18"/>
    <x v="3"/>
    <x v="4"/>
    <x v="3"/>
    <x v="3"/>
    <n v="69"/>
    <x v="9"/>
    <n v="552"/>
  </r>
  <r>
    <s v="0198"/>
    <x v="59"/>
    <n v="18"/>
    <x v="3"/>
    <x v="3"/>
    <x v="3"/>
    <x v="2"/>
    <n v="159"/>
    <x v="7"/>
    <n v="954"/>
  </r>
  <r>
    <s v="0199"/>
    <x v="60"/>
    <n v="17"/>
    <x v="6"/>
    <x v="4"/>
    <x v="3"/>
    <x v="2"/>
    <n v="159"/>
    <x v="2"/>
    <n v="636"/>
  </r>
  <r>
    <s v="0200"/>
    <x v="61"/>
    <n v="12"/>
    <x v="16"/>
    <x v="6"/>
    <x v="0"/>
    <x v="0"/>
    <n v="199"/>
    <x v="2"/>
    <n v="796"/>
  </r>
  <r>
    <s v="0201"/>
    <x v="62"/>
    <n v="18"/>
    <x v="3"/>
    <x v="3"/>
    <x v="3"/>
    <x v="1"/>
    <n v="289"/>
    <x v="5"/>
    <n v="1445"/>
  </r>
  <r>
    <s v="0202"/>
    <x v="63"/>
    <n v="9"/>
    <x v="2"/>
    <x v="2"/>
    <x v="2"/>
    <x v="0"/>
    <n v="199"/>
    <x v="6"/>
    <n v="0"/>
  </r>
  <r>
    <s v="0203"/>
    <x v="64"/>
    <n v="12"/>
    <x v="16"/>
    <x v="0"/>
    <x v="0"/>
    <x v="1"/>
    <n v="289"/>
    <x v="1"/>
    <n v="2023"/>
  </r>
  <r>
    <s v="0204"/>
    <x v="65"/>
    <n v="2"/>
    <x v="18"/>
    <x v="1"/>
    <x v="1"/>
    <x v="0"/>
    <n v="199"/>
    <x v="3"/>
    <n v="398"/>
  </r>
  <r>
    <s v="0205"/>
    <x v="66"/>
    <n v="19"/>
    <x v="13"/>
    <x v="4"/>
    <x v="3"/>
    <x v="0"/>
    <n v="199"/>
    <x v="5"/>
    <n v="995"/>
  </r>
  <r>
    <s v="0206"/>
    <x v="66"/>
    <n v="5"/>
    <x v="15"/>
    <x v="7"/>
    <x v="1"/>
    <x v="4"/>
    <n v="399"/>
    <x v="7"/>
    <n v="2394"/>
  </r>
  <r>
    <s v="0207"/>
    <x v="66"/>
    <n v="18"/>
    <x v="3"/>
    <x v="3"/>
    <x v="3"/>
    <x v="0"/>
    <n v="199"/>
    <x v="7"/>
    <n v="1194"/>
  </r>
  <r>
    <s v="0208"/>
    <x v="66"/>
    <n v="6"/>
    <x v="11"/>
    <x v="2"/>
    <x v="2"/>
    <x v="0"/>
    <n v="199"/>
    <x v="4"/>
    <n v="1791"/>
  </r>
  <r>
    <s v="0209"/>
    <x v="66"/>
    <n v="16"/>
    <x v="4"/>
    <x v="4"/>
    <x v="3"/>
    <x v="2"/>
    <n v="159"/>
    <x v="0"/>
    <n v="477"/>
  </r>
  <r>
    <s v="0210"/>
    <x v="66"/>
    <n v="14"/>
    <x v="7"/>
    <x v="0"/>
    <x v="0"/>
    <x v="4"/>
    <n v="399"/>
    <x v="9"/>
    <n v="3192"/>
  </r>
  <r>
    <s v="0211"/>
    <x v="66"/>
    <n v="4"/>
    <x v="12"/>
    <x v="7"/>
    <x v="1"/>
    <x v="3"/>
    <n v="69"/>
    <x v="2"/>
    <n v="276"/>
  </r>
  <r>
    <s v="0212"/>
    <x v="66"/>
    <n v="2"/>
    <x v="18"/>
    <x v="1"/>
    <x v="1"/>
    <x v="0"/>
    <n v="199"/>
    <x v="6"/>
    <n v="0"/>
  </r>
  <r>
    <s v="0213"/>
    <x v="67"/>
    <n v="1"/>
    <x v="1"/>
    <x v="7"/>
    <x v="1"/>
    <x v="2"/>
    <n v="159"/>
    <x v="3"/>
    <n v="318"/>
  </r>
  <r>
    <s v="0214"/>
    <x v="68"/>
    <n v="5"/>
    <x v="15"/>
    <x v="7"/>
    <x v="1"/>
    <x v="3"/>
    <n v="69"/>
    <x v="7"/>
    <n v="414"/>
  </r>
  <r>
    <s v="0215"/>
    <x v="69"/>
    <n v="3"/>
    <x v="9"/>
    <x v="1"/>
    <x v="1"/>
    <x v="0"/>
    <n v="199"/>
    <x v="0"/>
    <n v="597"/>
  </r>
  <r>
    <s v="0216"/>
    <x v="69"/>
    <n v="18"/>
    <x v="3"/>
    <x v="3"/>
    <x v="3"/>
    <x v="3"/>
    <n v="69"/>
    <x v="4"/>
    <n v="621"/>
  </r>
  <r>
    <s v="0217"/>
    <x v="69"/>
    <n v="12"/>
    <x v="16"/>
    <x v="6"/>
    <x v="0"/>
    <x v="1"/>
    <n v="289"/>
    <x v="2"/>
    <n v="1156"/>
  </r>
  <r>
    <s v="0218"/>
    <x v="69"/>
    <n v="8"/>
    <x v="10"/>
    <x v="5"/>
    <x v="2"/>
    <x v="2"/>
    <n v="159"/>
    <x v="3"/>
    <n v="318"/>
  </r>
  <r>
    <s v="0219"/>
    <x v="69"/>
    <n v="7"/>
    <x v="17"/>
    <x v="5"/>
    <x v="2"/>
    <x v="2"/>
    <n v="159"/>
    <x v="8"/>
    <n v="159"/>
  </r>
  <r>
    <s v="0220"/>
    <x v="69"/>
    <n v="17"/>
    <x v="6"/>
    <x v="4"/>
    <x v="3"/>
    <x v="2"/>
    <n v="159"/>
    <x v="3"/>
    <n v="318"/>
  </r>
  <r>
    <s v="0221"/>
    <x v="69"/>
    <n v="13"/>
    <x v="5"/>
    <x v="0"/>
    <x v="0"/>
    <x v="2"/>
    <n v="159"/>
    <x v="0"/>
    <n v="477"/>
  </r>
  <r>
    <s v="0222"/>
    <x v="69"/>
    <n v="4"/>
    <x v="12"/>
    <x v="1"/>
    <x v="1"/>
    <x v="0"/>
    <n v="199"/>
    <x v="9"/>
    <n v="1592"/>
  </r>
  <r>
    <s v="0223"/>
    <x v="69"/>
    <n v="10"/>
    <x v="14"/>
    <x v="5"/>
    <x v="2"/>
    <x v="2"/>
    <n v="159"/>
    <x v="9"/>
    <n v="1272"/>
  </r>
  <r>
    <s v="0224"/>
    <x v="69"/>
    <n v="9"/>
    <x v="2"/>
    <x v="2"/>
    <x v="2"/>
    <x v="4"/>
    <n v="399"/>
    <x v="7"/>
    <n v="2394"/>
  </r>
  <r>
    <s v="0225"/>
    <x v="69"/>
    <n v="2"/>
    <x v="18"/>
    <x v="1"/>
    <x v="1"/>
    <x v="4"/>
    <n v="399"/>
    <x v="4"/>
    <n v="3591"/>
  </r>
  <r>
    <s v="0226"/>
    <x v="70"/>
    <n v="14"/>
    <x v="7"/>
    <x v="0"/>
    <x v="0"/>
    <x v="4"/>
    <n v="399"/>
    <x v="8"/>
    <n v="399"/>
  </r>
  <r>
    <s v="0227"/>
    <x v="71"/>
    <n v="14"/>
    <x v="7"/>
    <x v="0"/>
    <x v="0"/>
    <x v="4"/>
    <n v="399"/>
    <x v="8"/>
    <n v="399"/>
  </r>
  <r>
    <s v="0228"/>
    <x v="72"/>
    <n v="1"/>
    <x v="1"/>
    <x v="7"/>
    <x v="1"/>
    <x v="1"/>
    <n v="289"/>
    <x v="3"/>
    <n v="578"/>
  </r>
  <r>
    <s v="0229"/>
    <x v="72"/>
    <n v="17"/>
    <x v="6"/>
    <x v="3"/>
    <x v="3"/>
    <x v="1"/>
    <n v="289"/>
    <x v="9"/>
    <n v="2312"/>
  </r>
  <r>
    <s v="0230"/>
    <x v="73"/>
    <n v="3"/>
    <x v="9"/>
    <x v="1"/>
    <x v="1"/>
    <x v="4"/>
    <n v="399"/>
    <x v="7"/>
    <n v="2394"/>
  </r>
  <r>
    <s v="0231"/>
    <x v="73"/>
    <n v="19"/>
    <x v="13"/>
    <x v="3"/>
    <x v="3"/>
    <x v="0"/>
    <n v="199"/>
    <x v="7"/>
    <n v="1194"/>
  </r>
  <r>
    <s v="0232"/>
    <x v="73"/>
    <n v="7"/>
    <x v="17"/>
    <x v="5"/>
    <x v="2"/>
    <x v="4"/>
    <n v="399"/>
    <x v="4"/>
    <n v="3591"/>
  </r>
  <r>
    <s v="0233"/>
    <x v="73"/>
    <n v="9"/>
    <x v="2"/>
    <x v="5"/>
    <x v="2"/>
    <x v="3"/>
    <n v="69"/>
    <x v="9"/>
    <n v="552"/>
  </r>
  <r>
    <s v="0234"/>
    <x v="74"/>
    <n v="15"/>
    <x v="19"/>
    <x v="6"/>
    <x v="0"/>
    <x v="0"/>
    <n v="199"/>
    <x v="3"/>
    <n v="398"/>
  </r>
  <r>
    <s v="0235"/>
    <x v="74"/>
    <n v="2"/>
    <x v="18"/>
    <x v="1"/>
    <x v="1"/>
    <x v="1"/>
    <n v="289"/>
    <x v="0"/>
    <n v="867"/>
  </r>
  <r>
    <s v="0236"/>
    <x v="74"/>
    <n v="20"/>
    <x v="8"/>
    <x v="4"/>
    <x v="3"/>
    <x v="3"/>
    <n v="69"/>
    <x v="9"/>
    <n v="552"/>
  </r>
  <r>
    <s v="0237"/>
    <x v="74"/>
    <n v="4"/>
    <x v="12"/>
    <x v="1"/>
    <x v="1"/>
    <x v="3"/>
    <n v="69"/>
    <x v="1"/>
    <n v="483"/>
  </r>
  <r>
    <s v="0238"/>
    <x v="74"/>
    <n v="7"/>
    <x v="17"/>
    <x v="2"/>
    <x v="2"/>
    <x v="0"/>
    <n v="199"/>
    <x v="0"/>
    <n v="597"/>
  </r>
  <r>
    <s v="0239"/>
    <x v="74"/>
    <n v="16"/>
    <x v="4"/>
    <x v="4"/>
    <x v="3"/>
    <x v="4"/>
    <n v="399"/>
    <x v="4"/>
    <n v="3591"/>
  </r>
  <r>
    <s v="0240"/>
    <x v="74"/>
    <n v="18"/>
    <x v="3"/>
    <x v="4"/>
    <x v="3"/>
    <x v="0"/>
    <n v="199"/>
    <x v="5"/>
    <n v="995"/>
  </r>
  <r>
    <s v="0241"/>
    <x v="74"/>
    <n v="4"/>
    <x v="12"/>
    <x v="1"/>
    <x v="1"/>
    <x v="3"/>
    <n v="69"/>
    <x v="5"/>
    <n v="345"/>
  </r>
  <r>
    <s v="0242"/>
    <x v="75"/>
    <n v="2"/>
    <x v="18"/>
    <x v="1"/>
    <x v="1"/>
    <x v="1"/>
    <n v="289"/>
    <x v="6"/>
    <n v="0"/>
  </r>
  <r>
    <s v="0243"/>
    <x v="75"/>
    <n v="20"/>
    <x v="8"/>
    <x v="3"/>
    <x v="3"/>
    <x v="0"/>
    <n v="199"/>
    <x v="2"/>
    <n v="796"/>
  </r>
  <r>
    <s v="0244"/>
    <x v="75"/>
    <n v="4"/>
    <x v="12"/>
    <x v="1"/>
    <x v="1"/>
    <x v="2"/>
    <n v="159"/>
    <x v="3"/>
    <n v="318"/>
  </r>
  <r>
    <s v="0245"/>
    <x v="76"/>
    <n v="19"/>
    <x v="13"/>
    <x v="3"/>
    <x v="3"/>
    <x v="2"/>
    <n v="159"/>
    <x v="6"/>
    <n v="0"/>
  </r>
  <r>
    <s v="0246"/>
    <x v="76"/>
    <n v="20"/>
    <x v="8"/>
    <x v="3"/>
    <x v="3"/>
    <x v="1"/>
    <n v="289"/>
    <x v="2"/>
    <n v="1156"/>
  </r>
  <r>
    <s v="0247"/>
    <x v="76"/>
    <n v="6"/>
    <x v="11"/>
    <x v="2"/>
    <x v="2"/>
    <x v="1"/>
    <n v="289"/>
    <x v="3"/>
    <n v="578"/>
  </r>
  <r>
    <s v="0248"/>
    <x v="76"/>
    <n v="18"/>
    <x v="3"/>
    <x v="4"/>
    <x v="3"/>
    <x v="3"/>
    <n v="69"/>
    <x v="5"/>
    <n v="345"/>
  </r>
  <r>
    <s v="0249"/>
    <x v="76"/>
    <n v="19"/>
    <x v="13"/>
    <x v="3"/>
    <x v="3"/>
    <x v="4"/>
    <n v="399"/>
    <x v="0"/>
    <n v="1197"/>
  </r>
  <r>
    <s v="0250"/>
    <x v="76"/>
    <n v="8"/>
    <x v="10"/>
    <x v="2"/>
    <x v="2"/>
    <x v="2"/>
    <n v="159"/>
    <x v="1"/>
    <n v="1113"/>
  </r>
  <r>
    <s v="0251"/>
    <x v="76"/>
    <n v="2"/>
    <x v="18"/>
    <x v="7"/>
    <x v="1"/>
    <x v="4"/>
    <n v="399"/>
    <x v="4"/>
    <n v="3591"/>
  </r>
  <r>
    <s v="0252"/>
    <x v="76"/>
    <n v="14"/>
    <x v="7"/>
    <x v="0"/>
    <x v="0"/>
    <x v="0"/>
    <n v="199"/>
    <x v="3"/>
    <n v="398"/>
  </r>
  <r>
    <s v="0253"/>
    <x v="76"/>
    <n v="16"/>
    <x v="4"/>
    <x v="3"/>
    <x v="3"/>
    <x v="4"/>
    <n v="399"/>
    <x v="5"/>
    <n v="1995"/>
  </r>
  <r>
    <s v="0254"/>
    <x v="77"/>
    <n v="6"/>
    <x v="11"/>
    <x v="2"/>
    <x v="2"/>
    <x v="2"/>
    <n v="159"/>
    <x v="2"/>
    <n v="636"/>
  </r>
  <r>
    <s v="0255"/>
    <x v="77"/>
    <n v="5"/>
    <x v="15"/>
    <x v="7"/>
    <x v="1"/>
    <x v="0"/>
    <n v="199"/>
    <x v="4"/>
    <n v="1791"/>
  </r>
  <r>
    <s v="0256"/>
    <x v="77"/>
    <n v="18"/>
    <x v="3"/>
    <x v="3"/>
    <x v="3"/>
    <x v="2"/>
    <n v="159"/>
    <x v="3"/>
    <n v="318"/>
  </r>
  <r>
    <s v="0257"/>
    <x v="77"/>
    <n v="2"/>
    <x v="18"/>
    <x v="1"/>
    <x v="1"/>
    <x v="3"/>
    <n v="69"/>
    <x v="9"/>
    <n v="552"/>
  </r>
  <r>
    <s v="0258"/>
    <x v="78"/>
    <n v="17"/>
    <x v="6"/>
    <x v="4"/>
    <x v="3"/>
    <x v="4"/>
    <n v="399"/>
    <x v="5"/>
    <n v="1995"/>
  </r>
  <r>
    <s v="0259"/>
    <x v="78"/>
    <n v="16"/>
    <x v="4"/>
    <x v="3"/>
    <x v="3"/>
    <x v="1"/>
    <n v="289"/>
    <x v="8"/>
    <n v="289"/>
  </r>
  <r>
    <s v="0260"/>
    <x v="78"/>
    <n v="14"/>
    <x v="7"/>
    <x v="0"/>
    <x v="0"/>
    <x v="3"/>
    <n v="69"/>
    <x v="4"/>
    <n v="621"/>
  </r>
  <r>
    <s v="0261"/>
    <x v="79"/>
    <n v="4"/>
    <x v="12"/>
    <x v="1"/>
    <x v="1"/>
    <x v="0"/>
    <n v="199"/>
    <x v="9"/>
    <n v="1592"/>
  </r>
  <r>
    <s v="0262"/>
    <x v="80"/>
    <n v="8"/>
    <x v="10"/>
    <x v="5"/>
    <x v="2"/>
    <x v="2"/>
    <n v="159"/>
    <x v="8"/>
    <n v="159"/>
  </r>
  <r>
    <s v="0263"/>
    <x v="81"/>
    <n v="7"/>
    <x v="17"/>
    <x v="5"/>
    <x v="2"/>
    <x v="2"/>
    <n v="159"/>
    <x v="5"/>
    <n v="795"/>
  </r>
  <r>
    <s v="0264"/>
    <x v="82"/>
    <n v="17"/>
    <x v="6"/>
    <x v="4"/>
    <x v="3"/>
    <x v="0"/>
    <n v="199"/>
    <x v="8"/>
    <n v="199"/>
  </r>
  <r>
    <s v="0265"/>
    <x v="82"/>
    <n v="17"/>
    <x v="6"/>
    <x v="3"/>
    <x v="3"/>
    <x v="1"/>
    <n v="289"/>
    <x v="1"/>
    <n v="2023"/>
  </r>
  <r>
    <s v="0266"/>
    <x v="83"/>
    <n v="12"/>
    <x v="16"/>
    <x v="6"/>
    <x v="0"/>
    <x v="3"/>
    <n v="69"/>
    <x v="2"/>
    <n v="276"/>
  </r>
  <r>
    <s v="0267"/>
    <x v="83"/>
    <n v="16"/>
    <x v="4"/>
    <x v="3"/>
    <x v="3"/>
    <x v="0"/>
    <n v="199"/>
    <x v="9"/>
    <n v="1592"/>
  </r>
  <r>
    <s v="0268"/>
    <x v="83"/>
    <n v="4"/>
    <x v="12"/>
    <x v="7"/>
    <x v="1"/>
    <x v="0"/>
    <n v="199"/>
    <x v="8"/>
    <n v="199"/>
  </r>
  <r>
    <s v="0269"/>
    <x v="83"/>
    <n v="20"/>
    <x v="8"/>
    <x v="3"/>
    <x v="3"/>
    <x v="0"/>
    <n v="199"/>
    <x v="7"/>
    <n v="1194"/>
  </r>
  <r>
    <s v="0270"/>
    <x v="83"/>
    <n v="14"/>
    <x v="7"/>
    <x v="6"/>
    <x v="0"/>
    <x v="4"/>
    <n v="399"/>
    <x v="4"/>
    <n v="3591"/>
  </r>
  <r>
    <s v="0271"/>
    <x v="83"/>
    <n v="14"/>
    <x v="7"/>
    <x v="0"/>
    <x v="0"/>
    <x v="0"/>
    <n v="199"/>
    <x v="0"/>
    <n v="597"/>
  </r>
  <r>
    <s v="0272"/>
    <x v="83"/>
    <n v="15"/>
    <x v="19"/>
    <x v="6"/>
    <x v="0"/>
    <x v="1"/>
    <n v="289"/>
    <x v="1"/>
    <n v="2023"/>
  </r>
  <r>
    <s v="0273"/>
    <x v="83"/>
    <n v="3"/>
    <x v="9"/>
    <x v="7"/>
    <x v="1"/>
    <x v="0"/>
    <n v="199"/>
    <x v="4"/>
    <n v="1791"/>
  </r>
  <r>
    <s v="0274"/>
    <x v="83"/>
    <n v="7"/>
    <x v="17"/>
    <x v="2"/>
    <x v="2"/>
    <x v="0"/>
    <n v="199"/>
    <x v="0"/>
    <n v="597"/>
  </r>
  <r>
    <s v="0275"/>
    <x v="83"/>
    <n v="7"/>
    <x v="17"/>
    <x v="5"/>
    <x v="2"/>
    <x v="1"/>
    <n v="289"/>
    <x v="6"/>
    <n v="0"/>
  </r>
  <r>
    <s v="0276"/>
    <x v="83"/>
    <n v="2"/>
    <x v="18"/>
    <x v="1"/>
    <x v="1"/>
    <x v="2"/>
    <n v="159"/>
    <x v="1"/>
    <n v="1113"/>
  </r>
  <r>
    <s v="0277"/>
    <x v="84"/>
    <n v="16"/>
    <x v="4"/>
    <x v="3"/>
    <x v="3"/>
    <x v="1"/>
    <n v="289"/>
    <x v="0"/>
    <n v="867"/>
  </r>
  <r>
    <s v="0278"/>
    <x v="84"/>
    <n v="6"/>
    <x v="11"/>
    <x v="2"/>
    <x v="2"/>
    <x v="4"/>
    <n v="399"/>
    <x v="9"/>
    <n v="3192"/>
  </r>
  <r>
    <s v="0279"/>
    <x v="84"/>
    <n v="9"/>
    <x v="2"/>
    <x v="2"/>
    <x v="2"/>
    <x v="3"/>
    <n v="69"/>
    <x v="4"/>
    <n v="621"/>
  </r>
  <r>
    <s v="0280"/>
    <x v="84"/>
    <n v="16"/>
    <x v="4"/>
    <x v="4"/>
    <x v="3"/>
    <x v="0"/>
    <n v="199"/>
    <x v="8"/>
    <n v="199"/>
  </r>
  <r>
    <s v="0281"/>
    <x v="84"/>
    <n v="20"/>
    <x v="8"/>
    <x v="4"/>
    <x v="3"/>
    <x v="3"/>
    <n v="69"/>
    <x v="0"/>
    <n v="207"/>
  </r>
  <r>
    <s v="0282"/>
    <x v="85"/>
    <n v="16"/>
    <x v="4"/>
    <x v="3"/>
    <x v="3"/>
    <x v="2"/>
    <n v="159"/>
    <x v="7"/>
    <n v="954"/>
  </r>
  <r>
    <s v="0283"/>
    <x v="85"/>
    <n v="20"/>
    <x v="8"/>
    <x v="4"/>
    <x v="3"/>
    <x v="2"/>
    <n v="159"/>
    <x v="6"/>
    <n v="0"/>
  </r>
  <r>
    <s v="0284"/>
    <x v="85"/>
    <n v="2"/>
    <x v="18"/>
    <x v="1"/>
    <x v="1"/>
    <x v="2"/>
    <n v="159"/>
    <x v="2"/>
    <n v="636"/>
  </r>
  <r>
    <s v="0285"/>
    <x v="85"/>
    <n v="11"/>
    <x v="0"/>
    <x v="0"/>
    <x v="0"/>
    <x v="1"/>
    <n v="289"/>
    <x v="0"/>
    <n v="867"/>
  </r>
  <r>
    <s v="0286"/>
    <x v="85"/>
    <n v="13"/>
    <x v="5"/>
    <x v="6"/>
    <x v="0"/>
    <x v="3"/>
    <n v="69"/>
    <x v="7"/>
    <n v="414"/>
  </r>
  <r>
    <s v="0287"/>
    <x v="85"/>
    <n v="4"/>
    <x v="12"/>
    <x v="1"/>
    <x v="1"/>
    <x v="1"/>
    <n v="289"/>
    <x v="1"/>
    <n v="2023"/>
  </r>
  <r>
    <s v="0288"/>
    <x v="85"/>
    <n v="3"/>
    <x v="9"/>
    <x v="7"/>
    <x v="1"/>
    <x v="2"/>
    <n v="159"/>
    <x v="3"/>
    <n v="318"/>
  </r>
  <r>
    <s v="0289"/>
    <x v="86"/>
    <n v="20"/>
    <x v="8"/>
    <x v="4"/>
    <x v="3"/>
    <x v="1"/>
    <n v="289"/>
    <x v="8"/>
    <n v="289"/>
  </r>
  <r>
    <s v="0290"/>
    <x v="87"/>
    <n v="3"/>
    <x v="9"/>
    <x v="1"/>
    <x v="1"/>
    <x v="2"/>
    <n v="159"/>
    <x v="4"/>
    <n v="1431"/>
  </r>
  <r>
    <s v="0291"/>
    <x v="88"/>
    <n v="19"/>
    <x v="13"/>
    <x v="3"/>
    <x v="3"/>
    <x v="3"/>
    <n v="69"/>
    <x v="0"/>
    <n v="207"/>
  </r>
  <r>
    <s v="0292"/>
    <x v="88"/>
    <n v="1"/>
    <x v="1"/>
    <x v="7"/>
    <x v="1"/>
    <x v="2"/>
    <n v="159"/>
    <x v="6"/>
    <n v="0"/>
  </r>
  <r>
    <s v="0293"/>
    <x v="88"/>
    <n v="2"/>
    <x v="18"/>
    <x v="1"/>
    <x v="1"/>
    <x v="0"/>
    <n v="199"/>
    <x v="1"/>
    <n v="1393"/>
  </r>
  <r>
    <s v="0294"/>
    <x v="88"/>
    <n v="16"/>
    <x v="4"/>
    <x v="3"/>
    <x v="3"/>
    <x v="2"/>
    <n v="159"/>
    <x v="3"/>
    <n v="318"/>
  </r>
  <r>
    <s v="0295"/>
    <x v="89"/>
    <n v="7"/>
    <x v="17"/>
    <x v="5"/>
    <x v="2"/>
    <x v="3"/>
    <n v="69"/>
    <x v="0"/>
    <n v="207"/>
  </r>
  <r>
    <s v="0296"/>
    <x v="89"/>
    <n v="9"/>
    <x v="2"/>
    <x v="2"/>
    <x v="2"/>
    <x v="3"/>
    <n v="69"/>
    <x v="2"/>
    <n v="276"/>
  </r>
  <r>
    <s v="0297"/>
    <x v="89"/>
    <n v="14"/>
    <x v="7"/>
    <x v="0"/>
    <x v="0"/>
    <x v="4"/>
    <n v="399"/>
    <x v="5"/>
    <n v="1995"/>
  </r>
  <r>
    <s v="0298"/>
    <x v="89"/>
    <n v="13"/>
    <x v="5"/>
    <x v="6"/>
    <x v="0"/>
    <x v="3"/>
    <n v="69"/>
    <x v="2"/>
    <n v="276"/>
  </r>
  <r>
    <s v="0299"/>
    <x v="89"/>
    <n v="12"/>
    <x v="16"/>
    <x v="0"/>
    <x v="0"/>
    <x v="0"/>
    <n v="199"/>
    <x v="9"/>
    <n v="1592"/>
  </r>
  <r>
    <s v="0300"/>
    <x v="90"/>
    <n v="7"/>
    <x v="17"/>
    <x v="2"/>
    <x v="2"/>
    <x v="3"/>
    <n v="69"/>
    <x v="3"/>
    <n v="138"/>
  </r>
  <r>
    <s v="0301"/>
    <x v="91"/>
    <n v="10"/>
    <x v="14"/>
    <x v="2"/>
    <x v="2"/>
    <x v="4"/>
    <n v="399"/>
    <x v="4"/>
    <n v="3591"/>
  </r>
  <r>
    <s v="0302"/>
    <x v="92"/>
    <n v="6"/>
    <x v="11"/>
    <x v="5"/>
    <x v="2"/>
    <x v="3"/>
    <n v="69"/>
    <x v="7"/>
    <n v="414"/>
  </r>
  <r>
    <s v="0303"/>
    <x v="93"/>
    <n v="20"/>
    <x v="8"/>
    <x v="3"/>
    <x v="3"/>
    <x v="2"/>
    <n v="159"/>
    <x v="6"/>
    <n v="0"/>
  </r>
  <r>
    <s v="0304"/>
    <x v="93"/>
    <n v="2"/>
    <x v="18"/>
    <x v="7"/>
    <x v="1"/>
    <x v="3"/>
    <n v="69"/>
    <x v="8"/>
    <n v="69"/>
  </r>
  <r>
    <s v="0305"/>
    <x v="94"/>
    <n v="8"/>
    <x v="10"/>
    <x v="5"/>
    <x v="2"/>
    <x v="1"/>
    <n v="289"/>
    <x v="4"/>
    <n v="2601"/>
  </r>
  <r>
    <s v="0306"/>
    <x v="94"/>
    <n v="1"/>
    <x v="1"/>
    <x v="1"/>
    <x v="1"/>
    <x v="2"/>
    <n v="159"/>
    <x v="0"/>
    <n v="477"/>
  </r>
  <r>
    <s v="0307"/>
    <x v="94"/>
    <n v="4"/>
    <x v="12"/>
    <x v="1"/>
    <x v="1"/>
    <x v="0"/>
    <n v="199"/>
    <x v="5"/>
    <n v="995"/>
  </r>
  <r>
    <s v="0308"/>
    <x v="94"/>
    <n v="12"/>
    <x v="16"/>
    <x v="0"/>
    <x v="0"/>
    <x v="0"/>
    <n v="199"/>
    <x v="7"/>
    <n v="1194"/>
  </r>
  <r>
    <s v="0309"/>
    <x v="95"/>
    <n v="15"/>
    <x v="19"/>
    <x v="0"/>
    <x v="0"/>
    <x v="1"/>
    <n v="289"/>
    <x v="9"/>
    <n v="2312"/>
  </r>
  <r>
    <s v="0310"/>
    <x v="95"/>
    <n v="6"/>
    <x v="11"/>
    <x v="5"/>
    <x v="2"/>
    <x v="3"/>
    <n v="69"/>
    <x v="6"/>
    <n v="0"/>
  </r>
  <r>
    <s v="0311"/>
    <x v="96"/>
    <n v="19"/>
    <x v="13"/>
    <x v="3"/>
    <x v="3"/>
    <x v="1"/>
    <n v="289"/>
    <x v="5"/>
    <n v="1445"/>
  </r>
  <r>
    <s v="0312"/>
    <x v="96"/>
    <n v="18"/>
    <x v="3"/>
    <x v="3"/>
    <x v="3"/>
    <x v="0"/>
    <n v="199"/>
    <x v="6"/>
    <n v="0"/>
  </r>
  <r>
    <s v="0313"/>
    <x v="96"/>
    <n v="7"/>
    <x v="17"/>
    <x v="2"/>
    <x v="2"/>
    <x v="0"/>
    <n v="199"/>
    <x v="4"/>
    <n v="1791"/>
  </r>
  <r>
    <s v="0314"/>
    <x v="96"/>
    <n v="2"/>
    <x v="18"/>
    <x v="7"/>
    <x v="1"/>
    <x v="0"/>
    <n v="199"/>
    <x v="5"/>
    <n v="995"/>
  </r>
  <r>
    <s v="0315"/>
    <x v="97"/>
    <n v="19"/>
    <x v="13"/>
    <x v="3"/>
    <x v="3"/>
    <x v="0"/>
    <n v="199"/>
    <x v="4"/>
    <n v="1791"/>
  </r>
  <r>
    <s v="0316"/>
    <x v="97"/>
    <n v="19"/>
    <x v="13"/>
    <x v="3"/>
    <x v="3"/>
    <x v="0"/>
    <n v="199"/>
    <x v="9"/>
    <n v="1592"/>
  </r>
  <r>
    <s v="0317"/>
    <x v="98"/>
    <n v="2"/>
    <x v="18"/>
    <x v="1"/>
    <x v="1"/>
    <x v="0"/>
    <n v="199"/>
    <x v="0"/>
    <n v="597"/>
  </r>
  <r>
    <s v="0318"/>
    <x v="98"/>
    <n v="5"/>
    <x v="15"/>
    <x v="7"/>
    <x v="1"/>
    <x v="0"/>
    <n v="199"/>
    <x v="2"/>
    <n v="796"/>
  </r>
  <r>
    <s v="0319"/>
    <x v="99"/>
    <n v="14"/>
    <x v="7"/>
    <x v="0"/>
    <x v="0"/>
    <x v="3"/>
    <n v="69"/>
    <x v="0"/>
    <n v="207"/>
  </r>
  <r>
    <s v="0320"/>
    <x v="100"/>
    <n v="12"/>
    <x v="16"/>
    <x v="6"/>
    <x v="0"/>
    <x v="3"/>
    <n v="69"/>
    <x v="6"/>
    <n v="0"/>
  </r>
  <r>
    <s v="0321"/>
    <x v="101"/>
    <n v="9"/>
    <x v="2"/>
    <x v="2"/>
    <x v="2"/>
    <x v="4"/>
    <n v="399"/>
    <x v="8"/>
    <n v="399"/>
  </r>
  <r>
    <s v="0322"/>
    <x v="102"/>
    <n v="2"/>
    <x v="18"/>
    <x v="1"/>
    <x v="1"/>
    <x v="1"/>
    <n v="289"/>
    <x v="9"/>
    <n v="2312"/>
  </r>
  <r>
    <s v="0323"/>
    <x v="102"/>
    <n v="19"/>
    <x v="13"/>
    <x v="3"/>
    <x v="3"/>
    <x v="1"/>
    <n v="289"/>
    <x v="0"/>
    <n v="867"/>
  </r>
  <r>
    <s v="0324"/>
    <x v="103"/>
    <n v="17"/>
    <x v="6"/>
    <x v="4"/>
    <x v="3"/>
    <x v="2"/>
    <n v="159"/>
    <x v="2"/>
    <n v="636"/>
  </r>
  <r>
    <s v="0325"/>
    <x v="103"/>
    <n v="14"/>
    <x v="7"/>
    <x v="6"/>
    <x v="0"/>
    <x v="4"/>
    <n v="399"/>
    <x v="0"/>
    <n v="1197"/>
  </r>
  <r>
    <s v="0326"/>
    <x v="103"/>
    <n v="7"/>
    <x v="17"/>
    <x v="2"/>
    <x v="2"/>
    <x v="3"/>
    <n v="69"/>
    <x v="3"/>
    <n v="138"/>
  </r>
  <r>
    <s v="0327"/>
    <x v="103"/>
    <n v="9"/>
    <x v="2"/>
    <x v="5"/>
    <x v="2"/>
    <x v="0"/>
    <n v="199"/>
    <x v="4"/>
    <n v="1791"/>
  </r>
  <r>
    <s v="0328"/>
    <x v="103"/>
    <n v="8"/>
    <x v="10"/>
    <x v="2"/>
    <x v="2"/>
    <x v="0"/>
    <n v="199"/>
    <x v="3"/>
    <n v="398"/>
  </r>
  <r>
    <s v="0329"/>
    <x v="103"/>
    <n v="14"/>
    <x v="7"/>
    <x v="0"/>
    <x v="0"/>
    <x v="1"/>
    <n v="289"/>
    <x v="2"/>
    <n v="1156"/>
  </r>
  <r>
    <s v="0330"/>
    <x v="103"/>
    <n v="7"/>
    <x v="17"/>
    <x v="5"/>
    <x v="2"/>
    <x v="4"/>
    <n v="399"/>
    <x v="9"/>
    <n v="3192"/>
  </r>
  <r>
    <s v="0331"/>
    <x v="103"/>
    <n v="10"/>
    <x v="14"/>
    <x v="5"/>
    <x v="2"/>
    <x v="4"/>
    <n v="399"/>
    <x v="4"/>
    <n v="3591"/>
  </r>
  <r>
    <s v="0332"/>
    <x v="103"/>
    <n v="6"/>
    <x v="11"/>
    <x v="5"/>
    <x v="2"/>
    <x v="0"/>
    <n v="199"/>
    <x v="9"/>
    <n v="1592"/>
  </r>
  <r>
    <s v="0333"/>
    <x v="103"/>
    <n v="18"/>
    <x v="3"/>
    <x v="3"/>
    <x v="3"/>
    <x v="4"/>
    <n v="399"/>
    <x v="2"/>
    <n v="1596"/>
  </r>
  <r>
    <s v="0334"/>
    <x v="104"/>
    <n v="4"/>
    <x v="12"/>
    <x v="7"/>
    <x v="1"/>
    <x v="1"/>
    <n v="289"/>
    <x v="7"/>
    <n v="1734"/>
  </r>
  <r>
    <s v="0335"/>
    <x v="104"/>
    <n v="2"/>
    <x v="18"/>
    <x v="7"/>
    <x v="1"/>
    <x v="3"/>
    <n v="69"/>
    <x v="4"/>
    <n v="621"/>
  </r>
  <r>
    <s v="0336"/>
    <x v="105"/>
    <n v="4"/>
    <x v="12"/>
    <x v="1"/>
    <x v="1"/>
    <x v="2"/>
    <n v="159"/>
    <x v="4"/>
    <n v="1431"/>
  </r>
  <r>
    <s v="0337"/>
    <x v="106"/>
    <n v="11"/>
    <x v="0"/>
    <x v="6"/>
    <x v="0"/>
    <x v="3"/>
    <n v="69"/>
    <x v="9"/>
    <n v="552"/>
  </r>
  <r>
    <s v="0338"/>
    <x v="106"/>
    <n v="13"/>
    <x v="5"/>
    <x v="0"/>
    <x v="0"/>
    <x v="4"/>
    <n v="399"/>
    <x v="9"/>
    <n v="3192"/>
  </r>
  <r>
    <s v="0339"/>
    <x v="107"/>
    <n v="8"/>
    <x v="10"/>
    <x v="2"/>
    <x v="2"/>
    <x v="3"/>
    <n v="69"/>
    <x v="7"/>
    <n v="414"/>
  </r>
  <r>
    <s v="0340"/>
    <x v="108"/>
    <n v="8"/>
    <x v="10"/>
    <x v="5"/>
    <x v="2"/>
    <x v="2"/>
    <n v="159"/>
    <x v="7"/>
    <n v="954"/>
  </r>
  <r>
    <s v="0341"/>
    <x v="108"/>
    <n v="1"/>
    <x v="1"/>
    <x v="1"/>
    <x v="1"/>
    <x v="1"/>
    <n v="289"/>
    <x v="0"/>
    <n v="867"/>
  </r>
  <r>
    <s v="0342"/>
    <x v="108"/>
    <n v="19"/>
    <x v="13"/>
    <x v="4"/>
    <x v="3"/>
    <x v="3"/>
    <n v="69"/>
    <x v="8"/>
    <n v="69"/>
  </r>
  <r>
    <s v="0343"/>
    <x v="108"/>
    <n v="5"/>
    <x v="15"/>
    <x v="1"/>
    <x v="1"/>
    <x v="2"/>
    <n v="159"/>
    <x v="6"/>
    <n v="0"/>
  </r>
  <r>
    <s v="0344"/>
    <x v="108"/>
    <n v="9"/>
    <x v="2"/>
    <x v="2"/>
    <x v="2"/>
    <x v="0"/>
    <n v="199"/>
    <x v="7"/>
    <n v="1194"/>
  </r>
  <r>
    <s v="0345"/>
    <x v="108"/>
    <n v="13"/>
    <x v="5"/>
    <x v="0"/>
    <x v="0"/>
    <x v="0"/>
    <n v="199"/>
    <x v="3"/>
    <n v="398"/>
  </r>
  <r>
    <s v="0346"/>
    <x v="108"/>
    <n v="17"/>
    <x v="6"/>
    <x v="3"/>
    <x v="3"/>
    <x v="3"/>
    <n v="69"/>
    <x v="3"/>
    <n v="138"/>
  </r>
  <r>
    <s v="0347"/>
    <x v="108"/>
    <n v="18"/>
    <x v="3"/>
    <x v="3"/>
    <x v="3"/>
    <x v="0"/>
    <n v="199"/>
    <x v="6"/>
    <n v="0"/>
  </r>
  <r>
    <s v="0348"/>
    <x v="108"/>
    <n v="19"/>
    <x v="13"/>
    <x v="3"/>
    <x v="3"/>
    <x v="1"/>
    <n v="289"/>
    <x v="8"/>
    <n v="289"/>
  </r>
  <r>
    <s v="0349"/>
    <x v="108"/>
    <n v="13"/>
    <x v="5"/>
    <x v="6"/>
    <x v="0"/>
    <x v="2"/>
    <n v="159"/>
    <x v="5"/>
    <n v="795"/>
  </r>
  <r>
    <s v="0350"/>
    <x v="108"/>
    <n v="3"/>
    <x v="9"/>
    <x v="1"/>
    <x v="1"/>
    <x v="4"/>
    <n v="399"/>
    <x v="8"/>
    <n v="399"/>
  </r>
  <r>
    <s v="0351"/>
    <x v="108"/>
    <n v="4"/>
    <x v="12"/>
    <x v="7"/>
    <x v="1"/>
    <x v="3"/>
    <n v="69"/>
    <x v="7"/>
    <n v="414"/>
  </r>
  <r>
    <s v="0352"/>
    <x v="108"/>
    <n v="10"/>
    <x v="14"/>
    <x v="5"/>
    <x v="2"/>
    <x v="2"/>
    <n v="159"/>
    <x v="4"/>
    <n v="1431"/>
  </r>
  <r>
    <s v="0353"/>
    <x v="109"/>
    <n v="4"/>
    <x v="12"/>
    <x v="1"/>
    <x v="1"/>
    <x v="4"/>
    <n v="399"/>
    <x v="8"/>
    <n v="399"/>
  </r>
  <r>
    <s v="0354"/>
    <x v="109"/>
    <n v="5"/>
    <x v="15"/>
    <x v="1"/>
    <x v="1"/>
    <x v="3"/>
    <n v="69"/>
    <x v="8"/>
    <n v="69"/>
  </r>
  <r>
    <s v="0355"/>
    <x v="109"/>
    <n v="17"/>
    <x v="6"/>
    <x v="3"/>
    <x v="3"/>
    <x v="4"/>
    <n v="399"/>
    <x v="7"/>
    <n v="2394"/>
  </r>
  <r>
    <s v="0356"/>
    <x v="110"/>
    <n v="18"/>
    <x v="3"/>
    <x v="4"/>
    <x v="3"/>
    <x v="0"/>
    <n v="199"/>
    <x v="9"/>
    <n v="1592"/>
  </r>
  <r>
    <s v="0357"/>
    <x v="110"/>
    <n v="3"/>
    <x v="9"/>
    <x v="7"/>
    <x v="1"/>
    <x v="4"/>
    <n v="399"/>
    <x v="3"/>
    <n v="798"/>
  </r>
  <r>
    <s v="0358"/>
    <x v="111"/>
    <n v="2"/>
    <x v="18"/>
    <x v="1"/>
    <x v="1"/>
    <x v="3"/>
    <n v="69"/>
    <x v="3"/>
    <n v="138"/>
  </r>
  <r>
    <s v="0359"/>
    <x v="111"/>
    <n v="1"/>
    <x v="1"/>
    <x v="7"/>
    <x v="1"/>
    <x v="4"/>
    <n v="399"/>
    <x v="5"/>
    <n v="1995"/>
  </r>
  <r>
    <s v="0360"/>
    <x v="111"/>
    <n v="19"/>
    <x v="13"/>
    <x v="3"/>
    <x v="3"/>
    <x v="0"/>
    <n v="199"/>
    <x v="4"/>
    <n v="1791"/>
  </r>
  <r>
    <s v="0361"/>
    <x v="111"/>
    <n v="10"/>
    <x v="14"/>
    <x v="2"/>
    <x v="2"/>
    <x v="3"/>
    <n v="69"/>
    <x v="1"/>
    <n v="483"/>
  </r>
  <r>
    <s v="0362"/>
    <x v="111"/>
    <n v="5"/>
    <x v="15"/>
    <x v="1"/>
    <x v="1"/>
    <x v="4"/>
    <n v="399"/>
    <x v="3"/>
    <n v="798"/>
  </r>
  <r>
    <s v="0363"/>
    <x v="111"/>
    <n v="5"/>
    <x v="15"/>
    <x v="7"/>
    <x v="1"/>
    <x v="2"/>
    <n v="159"/>
    <x v="5"/>
    <n v="795"/>
  </r>
  <r>
    <s v="0364"/>
    <x v="111"/>
    <n v="16"/>
    <x v="4"/>
    <x v="4"/>
    <x v="3"/>
    <x v="2"/>
    <n v="159"/>
    <x v="4"/>
    <n v="1431"/>
  </r>
  <r>
    <s v="0365"/>
    <x v="112"/>
    <n v="7"/>
    <x v="17"/>
    <x v="2"/>
    <x v="2"/>
    <x v="1"/>
    <n v="289"/>
    <x v="4"/>
    <n v="2601"/>
  </r>
  <r>
    <s v="0366"/>
    <x v="112"/>
    <n v="7"/>
    <x v="17"/>
    <x v="5"/>
    <x v="2"/>
    <x v="3"/>
    <n v="69"/>
    <x v="6"/>
    <n v="0"/>
  </r>
  <r>
    <s v="0367"/>
    <x v="113"/>
    <n v="7"/>
    <x v="17"/>
    <x v="2"/>
    <x v="2"/>
    <x v="1"/>
    <n v="289"/>
    <x v="3"/>
    <n v="578"/>
  </r>
  <r>
    <s v="0368"/>
    <x v="113"/>
    <n v="8"/>
    <x v="10"/>
    <x v="2"/>
    <x v="2"/>
    <x v="1"/>
    <n v="289"/>
    <x v="7"/>
    <n v="1734"/>
  </r>
  <r>
    <s v="0369"/>
    <x v="113"/>
    <n v="6"/>
    <x v="11"/>
    <x v="5"/>
    <x v="2"/>
    <x v="2"/>
    <n v="159"/>
    <x v="1"/>
    <n v="1113"/>
  </r>
  <r>
    <s v="0370"/>
    <x v="113"/>
    <n v="15"/>
    <x v="19"/>
    <x v="6"/>
    <x v="0"/>
    <x v="0"/>
    <n v="199"/>
    <x v="2"/>
    <n v="796"/>
  </r>
  <r>
    <s v="0371"/>
    <x v="113"/>
    <n v="18"/>
    <x v="3"/>
    <x v="4"/>
    <x v="3"/>
    <x v="2"/>
    <n v="159"/>
    <x v="9"/>
    <n v="1272"/>
  </r>
  <r>
    <s v="0372"/>
    <x v="113"/>
    <n v="7"/>
    <x v="17"/>
    <x v="2"/>
    <x v="2"/>
    <x v="1"/>
    <n v="289"/>
    <x v="9"/>
    <n v="2312"/>
  </r>
  <r>
    <s v="0373"/>
    <x v="113"/>
    <n v="15"/>
    <x v="19"/>
    <x v="0"/>
    <x v="0"/>
    <x v="0"/>
    <n v="199"/>
    <x v="7"/>
    <n v="1194"/>
  </r>
  <r>
    <s v="0374"/>
    <x v="114"/>
    <n v="5"/>
    <x v="15"/>
    <x v="1"/>
    <x v="1"/>
    <x v="4"/>
    <n v="399"/>
    <x v="0"/>
    <n v="1197"/>
  </r>
  <r>
    <s v="0375"/>
    <x v="114"/>
    <n v="15"/>
    <x v="19"/>
    <x v="6"/>
    <x v="0"/>
    <x v="2"/>
    <n v="159"/>
    <x v="2"/>
    <n v="636"/>
  </r>
  <r>
    <s v="0376"/>
    <x v="114"/>
    <n v="16"/>
    <x v="4"/>
    <x v="4"/>
    <x v="3"/>
    <x v="3"/>
    <n v="69"/>
    <x v="0"/>
    <n v="207"/>
  </r>
  <r>
    <s v="0377"/>
    <x v="114"/>
    <n v="12"/>
    <x v="16"/>
    <x v="6"/>
    <x v="0"/>
    <x v="0"/>
    <n v="199"/>
    <x v="7"/>
    <n v="1194"/>
  </r>
  <r>
    <s v="0378"/>
    <x v="114"/>
    <n v="11"/>
    <x v="0"/>
    <x v="0"/>
    <x v="0"/>
    <x v="4"/>
    <n v="399"/>
    <x v="0"/>
    <n v="1197"/>
  </r>
  <r>
    <s v="0379"/>
    <x v="114"/>
    <n v="15"/>
    <x v="19"/>
    <x v="0"/>
    <x v="0"/>
    <x v="2"/>
    <n v="159"/>
    <x v="6"/>
    <n v="0"/>
  </r>
  <r>
    <s v="0380"/>
    <x v="115"/>
    <n v="19"/>
    <x v="13"/>
    <x v="4"/>
    <x v="3"/>
    <x v="2"/>
    <n v="159"/>
    <x v="5"/>
    <n v="795"/>
  </r>
  <r>
    <s v="0381"/>
    <x v="116"/>
    <n v="5"/>
    <x v="15"/>
    <x v="1"/>
    <x v="1"/>
    <x v="3"/>
    <n v="69"/>
    <x v="5"/>
    <n v="345"/>
  </r>
  <r>
    <s v="0382"/>
    <x v="117"/>
    <n v="7"/>
    <x v="17"/>
    <x v="5"/>
    <x v="2"/>
    <x v="3"/>
    <n v="69"/>
    <x v="9"/>
    <n v="552"/>
  </r>
  <r>
    <s v="0383"/>
    <x v="117"/>
    <n v="2"/>
    <x v="18"/>
    <x v="1"/>
    <x v="1"/>
    <x v="2"/>
    <n v="159"/>
    <x v="1"/>
    <n v="1113"/>
  </r>
  <r>
    <s v="0384"/>
    <x v="117"/>
    <n v="1"/>
    <x v="1"/>
    <x v="7"/>
    <x v="1"/>
    <x v="2"/>
    <n v="159"/>
    <x v="5"/>
    <n v="795"/>
  </r>
  <r>
    <s v="0385"/>
    <x v="117"/>
    <n v="17"/>
    <x v="6"/>
    <x v="4"/>
    <x v="3"/>
    <x v="1"/>
    <n v="289"/>
    <x v="0"/>
    <n v="867"/>
  </r>
  <r>
    <s v="0386"/>
    <x v="117"/>
    <n v="3"/>
    <x v="9"/>
    <x v="1"/>
    <x v="1"/>
    <x v="4"/>
    <n v="399"/>
    <x v="3"/>
    <n v="798"/>
  </r>
  <r>
    <s v="0387"/>
    <x v="117"/>
    <n v="9"/>
    <x v="2"/>
    <x v="5"/>
    <x v="2"/>
    <x v="2"/>
    <n v="159"/>
    <x v="9"/>
    <n v="1272"/>
  </r>
  <r>
    <s v="0388"/>
    <x v="117"/>
    <n v="20"/>
    <x v="8"/>
    <x v="4"/>
    <x v="3"/>
    <x v="3"/>
    <n v="69"/>
    <x v="2"/>
    <n v="276"/>
  </r>
  <r>
    <s v="0389"/>
    <x v="117"/>
    <n v="13"/>
    <x v="5"/>
    <x v="6"/>
    <x v="0"/>
    <x v="1"/>
    <n v="289"/>
    <x v="0"/>
    <n v="867"/>
  </r>
  <r>
    <s v="0390"/>
    <x v="117"/>
    <n v="1"/>
    <x v="1"/>
    <x v="7"/>
    <x v="1"/>
    <x v="1"/>
    <n v="289"/>
    <x v="2"/>
    <n v="1156"/>
  </r>
  <r>
    <s v="0391"/>
    <x v="117"/>
    <n v="10"/>
    <x v="14"/>
    <x v="5"/>
    <x v="2"/>
    <x v="0"/>
    <n v="199"/>
    <x v="6"/>
    <n v="0"/>
  </r>
  <r>
    <s v="0392"/>
    <x v="118"/>
    <n v="8"/>
    <x v="10"/>
    <x v="2"/>
    <x v="2"/>
    <x v="1"/>
    <n v="289"/>
    <x v="6"/>
    <n v="0"/>
  </r>
  <r>
    <s v="0393"/>
    <x v="118"/>
    <n v="14"/>
    <x v="7"/>
    <x v="6"/>
    <x v="0"/>
    <x v="3"/>
    <n v="69"/>
    <x v="1"/>
    <n v="483"/>
  </r>
  <r>
    <s v="0394"/>
    <x v="119"/>
    <n v="18"/>
    <x v="3"/>
    <x v="3"/>
    <x v="3"/>
    <x v="0"/>
    <n v="199"/>
    <x v="0"/>
    <n v="597"/>
  </r>
  <r>
    <s v="0395"/>
    <x v="120"/>
    <n v="18"/>
    <x v="3"/>
    <x v="3"/>
    <x v="3"/>
    <x v="3"/>
    <n v="69"/>
    <x v="0"/>
    <n v="207"/>
  </r>
  <r>
    <s v="0396"/>
    <x v="121"/>
    <n v="14"/>
    <x v="7"/>
    <x v="6"/>
    <x v="0"/>
    <x v="2"/>
    <n v="159"/>
    <x v="5"/>
    <n v="795"/>
  </r>
  <r>
    <s v="0397"/>
    <x v="121"/>
    <n v="19"/>
    <x v="13"/>
    <x v="4"/>
    <x v="3"/>
    <x v="1"/>
    <n v="289"/>
    <x v="8"/>
    <n v="289"/>
  </r>
  <r>
    <s v="0398"/>
    <x v="122"/>
    <n v="18"/>
    <x v="3"/>
    <x v="4"/>
    <x v="3"/>
    <x v="2"/>
    <n v="159"/>
    <x v="6"/>
    <n v="0"/>
  </r>
  <r>
    <s v="0399"/>
    <x v="122"/>
    <n v="5"/>
    <x v="15"/>
    <x v="7"/>
    <x v="1"/>
    <x v="4"/>
    <n v="399"/>
    <x v="1"/>
    <n v="2793"/>
  </r>
  <r>
    <s v="0400"/>
    <x v="122"/>
    <n v="19"/>
    <x v="13"/>
    <x v="3"/>
    <x v="3"/>
    <x v="1"/>
    <n v="289"/>
    <x v="7"/>
    <n v="1734"/>
  </r>
  <r>
    <s v="0401"/>
    <x v="123"/>
    <n v="5"/>
    <x v="15"/>
    <x v="1"/>
    <x v="1"/>
    <x v="3"/>
    <n v="69"/>
    <x v="6"/>
    <n v="0"/>
  </r>
  <r>
    <s v="0402"/>
    <x v="124"/>
    <n v="16"/>
    <x v="4"/>
    <x v="4"/>
    <x v="3"/>
    <x v="1"/>
    <n v="289"/>
    <x v="9"/>
    <n v="2312"/>
  </r>
  <r>
    <s v="0403"/>
    <x v="124"/>
    <n v="12"/>
    <x v="16"/>
    <x v="6"/>
    <x v="0"/>
    <x v="4"/>
    <n v="399"/>
    <x v="7"/>
    <n v="2394"/>
  </r>
  <r>
    <s v="0404"/>
    <x v="125"/>
    <n v="5"/>
    <x v="15"/>
    <x v="1"/>
    <x v="1"/>
    <x v="2"/>
    <n v="159"/>
    <x v="4"/>
    <n v="1431"/>
  </r>
  <r>
    <s v="0405"/>
    <x v="125"/>
    <n v="1"/>
    <x v="1"/>
    <x v="1"/>
    <x v="1"/>
    <x v="2"/>
    <n v="159"/>
    <x v="5"/>
    <n v="795"/>
  </r>
  <r>
    <s v="0406"/>
    <x v="125"/>
    <n v="6"/>
    <x v="11"/>
    <x v="5"/>
    <x v="2"/>
    <x v="2"/>
    <n v="159"/>
    <x v="9"/>
    <n v="1272"/>
  </r>
  <r>
    <s v="0407"/>
    <x v="125"/>
    <n v="16"/>
    <x v="4"/>
    <x v="4"/>
    <x v="3"/>
    <x v="3"/>
    <n v="69"/>
    <x v="1"/>
    <n v="483"/>
  </r>
  <r>
    <s v="0408"/>
    <x v="125"/>
    <n v="4"/>
    <x v="12"/>
    <x v="7"/>
    <x v="1"/>
    <x v="1"/>
    <n v="289"/>
    <x v="7"/>
    <n v="1734"/>
  </r>
  <r>
    <s v="0409"/>
    <x v="125"/>
    <n v="16"/>
    <x v="4"/>
    <x v="3"/>
    <x v="3"/>
    <x v="0"/>
    <n v="199"/>
    <x v="0"/>
    <n v="597"/>
  </r>
  <r>
    <s v="0410"/>
    <x v="125"/>
    <n v="16"/>
    <x v="4"/>
    <x v="4"/>
    <x v="3"/>
    <x v="2"/>
    <n v="159"/>
    <x v="2"/>
    <n v="636"/>
  </r>
  <r>
    <s v="0411"/>
    <x v="125"/>
    <n v="8"/>
    <x v="10"/>
    <x v="5"/>
    <x v="2"/>
    <x v="2"/>
    <n v="159"/>
    <x v="2"/>
    <n v="636"/>
  </r>
  <r>
    <s v="0412"/>
    <x v="125"/>
    <n v="13"/>
    <x v="5"/>
    <x v="0"/>
    <x v="0"/>
    <x v="3"/>
    <n v="69"/>
    <x v="1"/>
    <n v="483"/>
  </r>
  <r>
    <s v="0413"/>
    <x v="125"/>
    <n v="3"/>
    <x v="9"/>
    <x v="7"/>
    <x v="1"/>
    <x v="0"/>
    <n v="199"/>
    <x v="8"/>
    <n v="199"/>
  </r>
  <r>
    <s v="0414"/>
    <x v="126"/>
    <n v="19"/>
    <x v="13"/>
    <x v="3"/>
    <x v="3"/>
    <x v="3"/>
    <n v="69"/>
    <x v="7"/>
    <n v="414"/>
  </r>
  <r>
    <s v="0415"/>
    <x v="127"/>
    <n v="17"/>
    <x v="6"/>
    <x v="4"/>
    <x v="3"/>
    <x v="2"/>
    <n v="159"/>
    <x v="1"/>
    <n v="1113"/>
  </r>
  <r>
    <s v="0416"/>
    <x v="127"/>
    <n v="13"/>
    <x v="5"/>
    <x v="0"/>
    <x v="0"/>
    <x v="0"/>
    <n v="199"/>
    <x v="8"/>
    <n v="199"/>
  </r>
  <r>
    <s v="0417"/>
    <x v="128"/>
    <n v="2"/>
    <x v="18"/>
    <x v="1"/>
    <x v="1"/>
    <x v="4"/>
    <n v="399"/>
    <x v="8"/>
    <n v="399"/>
  </r>
  <r>
    <s v="0418"/>
    <x v="129"/>
    <n v="6"/>
    <x v="11"/>
    <x v="5"/>
    <x v="2"/>
    <x v="2"/>
    <n v="159"/>
    <x v="4"/>
    <n v="1431"/>
  </r>
  <r>
    <s v="0419"/>
    <x v="129"/>
    <n v="14"/>
    <x v="7"/>
    <x v="0"/>
    <x v="0"/>
    <x v="0"/>
    <n v="199"/>
    <x v="0"/>
    <n v="597"/>
  </r>
  <r>
    <s v="0420"/>
    <x v="130"/>
    <n v="18"/>
    <x v="3"/>
    <x v="4"/>
    <x v="3"/>
    <x v="2"/>
    <n v="159"/>
    <x v="4"/>
    <n v="1431"/>
  </r>
  <r>
    <s v="0421"/>
    <x v="130"/>
    <n v="6"/>
    <x v="11"/>
    <x v="5"/>
    <x v="2"/>
    <x v="2"/>
    <n v="159"/>
    <x v="2"/>
    <n v="636"/>
  </r>
  <r>
    <s v="0422"/>
    <x v="131"/>
    <n v="4"/>
    <x v="12"/>
    <x v="7"/>
    <x v="1"/>
    <x v="2"/>
    <n v="159"/>
    <x v="4"/>
    <n v="1431"/>
  </r>
  <r>
    <s v="0423"/>
    <x v="131"/>
    <n v="5"/>
    <x v="15"/>
    <x v="7"/>
    <x v="1"/>
    <x v="3"/>
    <n v="69"/>
    <x v="2"/>
    <n v="276"/>
  </r>
  <r>
    <s v="0424"/>
    <x v="131"/>
    <n v="1"/>
    <x v="1"/>
    <x v="7"/>
    <x v="1"/>
    <x v="3"/>
    <n v="69"/>
    <x v="9"/>
    <n v="552"/>
  </r>
  <r>
    <s v="0425"/>
    <x v="131"/>
    <n v="1"/>
    <x v="1"/>
    <x v="7"/>
    <x v="1"/>
    <x v="1"/>
    <n v="289"/>
    <x v="1"/>
    <n v="2023"/>
  </r>
  <r>
    <s v="0426"/>
    <x v="131"/>
    <n v="17"/>
    <x v="6"/>
    <x v="4"/>
    <x v="3"/>
    <x v="0"/>
    <n v="199"/>
    <x v="9"/>
    <n v="1592"/>
  </r>
  <r>
    <s v="0427"/>
    <x v="132"/>
    <n v="5"/>
    <x v="15"/>
    <x v="1"/>
    <x v="1"/>
    <x v="0"/>
    <n v="199"/>
    <x v="7"/>
    <n v="1194"/>
  </r>
  <r>
    <s v="0428"/>
    <x v="132"/>
    <n v="13"/>
    <x v="5"/>
    <x v="6"/>
    <x v="0"/>
    <x v="3"/>
    <n v="69"/>
    <x v="0"/>
    <n v="207"/>
  </r>
  <r>
    <s v="0429"/>
    <x v="133"/>
    <n v="18"/>
    <x v="3"/>
    <x v="4"/>
    <x v="3"/>
    <x v="3"/>
    <n v="69"/>
    <x v="4"/>
    <n v="621"/>
  </r>
  <r>
    <s v="0430"/>
    <x v="134"/>
    <n v="16"/>
    <x v="4"/>
    <x v="4"/>
    <x v="3"/>
    <x v="1"/>
    <n v="289"/>
    <x v="1"/>
    <n v="2023"/>
  </r>
  <r>
    <s v="0431"/>
    <x v="134"/>
    <n v="4"/>
    <x v="12"/>
    <x v="7"/>
    <x v="1"/>
    <x v="1"/>
    <n v="289"/>
    <x v="7"/>
    <n v="1734"/>
  </r>
  <r>
    <s v="0432"/>
    <x v="134"/>
    <n v="2"/>
    <x v="18"/>
    <x v="1"/>
    <x v="1"/>
    <x v="4"/>
    <n v="399"/>
    <x v="0"/>
    <n v="1197"/>
  </r>
  <r>
    <s v="0433"/>
    <x v="134"/>
    <n v="3"/>
    <x v="9"/>
    <x v="1"/>
    <x v="1"/>
    <x v="1"/>
    <n v="289"/>
    <x v="6"/>
    <n v="0"/>
  </r>
  <r>
    <s v="0434"/>
    <x v="134"/>
    <n v="9"/>
    <x v="2"/>
    <x v="2"/>
    <x v="2"/>
    <x v="1"/>
    <n v="289"/>
    <x v="5"/>
    <n v="1445"/>
  </r>
  <r>
    <s v="0435"/>
    <x v="134"/>
    <n v="8"/>
    <x v="10"/>
    <x v="5"/>
    <x v="2"/>
    <x v="1"/>
    <n v="289"/>
    <x v="5"/>
    <n v="1445"/>
  </r>
  <r>
    <s v="0436"/>
    <x v="134"/>
    <n v="17"/>
    <x v="6"/>
    <x v="4"/>
    <x v="3"/>
    <x v="0"/>
    <n v="199"/>
    <x v="6"/>
    <n v="0"/>
  </r>
  <r>
    <s v="0437"/>
    <x v="134"/>
    <n v="2"/>
    <x v="18"/>
    <x v="7"/>
    <x v="1"/>
    <x v="3"/>
    <n v="69"/>
    <x v="1"/>
    <n v="483"/>
  </r>
  <r>
    <s v="0438"/>
    <x v="134"/>
    <n v="2"/>
    <x v="18"/>
    <x v="7"/>
    <x v="1"/>
    <x v="3"/>
    <n v="69"/>
    <x v="7"/>
    <n v="414"/>
  </r>
  <r>
    <s v="0439"/>
    <x v="134"/>
    <n v="16"/>
    <x v="4"/>
    <x v="4"/>
    <x v="3"/>
    <x v="2"/>
    <n v="159"/>
    <x v="8"/>
    <n v="159"/>
  </r>
  <r>
    <s v="0440"/>
    <x v="134"/>
    <n v="19"/>
    <x v="13"/>
    <x v="4"/>
    <x v="3"/>
    <x v="3"/>
    <n v="69"/>
    <x v="9"/>
    <n v="552"/>
  </r>
  <r>
    <s v="0441"/>
    <x v="134"/>
    <n v="18"/>
    <x v="3"/>
    <x v="4"/>
    <x v="3"/>
    <x v="0"/>
    <n v="199"/>
    <x v="7"/>
    <n v="1194"/>
  </r>
  <r>
    <s v="0442"/>
    <x v="134"/>
    <n v="1"/>
    <x v="1"/>
    <x v="1"/>
    <x v="1"/>
    <x v="4"/>
    <n v="399"/>
    <x v="8"/>
    <n v="399"/>
  </r>
  <r>
    <s v="0443"/>
    <x v="134"/>
    <n v="14"/>
    <x v="7"/>
    <x v="0"/>
    <x v="0"/>
    <x v="3"/>
    <n v="69"/>
    <x v="7"/>
    <n v="414"/>
  </r>
  <r>
    <s v="0444"/>
    <x v="135"/>
    <n v="17"/>
    <x v="6"/>
    <x v="4"/>
    <x v="3"/>
    <x v="3"/>
    <n v="69"/>
    <x v="1"/>
    <n v="483"/>
  </r>
  <r>
    <s v="0445"/>
    <x v="135"/>
    <n v="9"/>
    <x v="2"/>
    <x v="5"/>
    <x v="2"/>
    <x v="0"/>
    <n v="199"/>
    <x v="3"/>
    <n v="398"/>
  </r>
  <r>
    <s v="0446"/>
    <x v="135"/>
    <n v="18"/>
    <x v="3"/>
    <x v="4"/>
    <x v="3"/>
    <x v="3"/>
    <n v="69"/>
    <x v="1"/>
    <n v="483"/>
  </r>
  <r>
    <s v="0447"/>
    <x v="135"/>
    <n v="16"/>
    <x v="4"/>
    <x v="4"/>
    <x v="3"/>
    <x v="4"/>
    <n v="399"/>
    <x v="5"/>
    <n v="1995"/>
  </r>
  <r>
    <s v="0448"/>
    <x v="135"/>
    <n v="10"/>
    <x v="14"/>
    <x v="2"/>
    <x v="2"/>
    <x v="2"/>
    <n v="159"/>
    <x v="8"/>
    <n v="159"/>
  </r>
  <r>
    <s v="0449"/>
    <x v="135"/>
    <n v="10"/>
    <x v="14"/>
    <x v="2"/>
    <x v="2"/>
    <x v="1"/>
    <n v="289"/>
    <x v="7"/>
    <n v="1734"/>
  </r>
  <r>
    <s v="0450"/>
    <x v="135"/>
    <n v="5"/>
    <x v="15"/>
    <x v="7"/>
    <x v="1"/>
    <x v="1"/>
    <n v="289"/>
    <x v="9"/>
    <n v="2312"/>
  </r>
  <r>
    <s v="0451"/>
    <x v="135"/>
    <n v="10"/>
    <x v="14"/>
    <x v="2"/>
    <x v="2"/>
    <x v="3"/>
    <n v="69"/>
    <x v="1"/>
    <n v="483"/>
  </r>
  <r>
    <s v="0452"/>
    <x v="135"/>
    <n v="7"/>
    <x v="17"/>
    <x v="5"/>
    <x v="2"/>
    <x v="3"/>
    <n v="69"/>
    <x v="0"/>
    <n v="207"/>
  </r>
  <r>
    <s v="0453"/>
    <x v="135"/>
    <n v="6"/>
    <x v="11"/>
    <x v="5"/>
    <x v="2"/>
    <x v="4"/>
    <n v="399"/>
    <x v="0"/>
    <n v="1197"/>
  </r>
  <r>
    <s v="0454"/>
    <x v="135"/>
    <n v="13"/>
    <x v="5"/>
    <x v="0"/>
    <x v="0"/>
    <x v="2"/>
    <n v="159"/>
    <x v="9"/>
    <n v="1272"/>
  </r>
  <r>
    <s v="0455"/>
    <x v="136"/>
    <n v="14"/>
    <x v="7"/>
    <x v="6"/>
    <x v="0"/>
    <x v="3"/>
    <n v="69"/>
    <x v="4"/>
    <n v="621"/>
  </r>
  <r>
    <s v="0456"/>
    <x v="136"/>
    <n v="3"/>
    <x v="9"/>
    <x v="1"/>
    <x v="1"/>
    <x v="4"/>
    <n v="399"/>
    <x v="1"/>
    <n v="2793"/>
  </r>
  <r>
    <s v="0457"/>
    <x v="136"/>
    <n v="3"/>
    <x v="9"/>
    <x v="1"/>
    <x v="1"/>
    <x v="2"/>
    <n v="159"/>
    <x v="4"/>
    <n v="1431"/>
  </r>
  <r>
    <s v="0458"/>
    <x v="136"/>
    <n v="12"/>
    <x v="16"/>
    <x v="6"/>
    <x v="0"/>
    <x v="0"/>
    <n v="199"/>
    <x v="0"/>
    <n v="597"/>
  </r>
  <r>
    <s v="0459"/>
    <x v="136"/>
    <n v="5"/>
    <x v="15"/>
    <x v="7"/>
    <x v="1"/>
    <x v="2"/>
    <n v="159"/>
    <x v="8"/>
    <n v="159"/>
  </r>
  <r>
    <s v="0460"/>
    <x v="137"/>
    <n v="11"/>
    <x v="0"/>
    <x v="6"/>
    <x v="0"/>
    <x v="2"/>
    <n v="159"/>
    <x v="2"/>
    <n v="636"/>
  </r>
  <r>
    <s v="0461"/>
    <x v="137"/>
    <n v="7"/>
    <x v="17"/>
    <x v="5"/>
    <x v="2"/>
    <x v="4"/>
    <n v="399"/>
    <x v="6"/>
    <n v="0"/>
  </r>
  <r>
    <s v="0462"/>
    <x v="137"/>
    <n v="1"/>
    <x v="1"/>
    <x v="1"/>
    <x v="1"/>
    <x v="4"/>
    <n v="399"/>
    <x v="0"/>
    <n v="1197"/>
  </r>
  <r>
    <s v="0463"/>
    <x v="138"/>
    <n v="10"/>
    <x v="14"/>
    <x v="2"/>
    <x v="2"/>
    <x v="4"/>
    <n v="399"/>
    <x v="4"/>
    <n v="3591"/>
  </r>
  <r>
    <s v="0464"/>
    <x v="138"/>
    <n v="4"/>
    <x v="12"/>
    <x v="7"/>
    <x v="1"/>
    <x v="1"/>
    <n v="289"/>
    <x v="3"/>
    <n v="578"/>
  </r>
  <r>
    <s v="0465"/>
    <x v="138"/>
    <n v="11"/>
    <x v="0"/>
    <x v="6"/>
    <x v="0"/>
    <x v="2"/>
    <n v="159"/>
    <x v="4"/>
    <n v="1431"/>
  </r>
  <r>
    <s v="0466"/>
    <x v="138"/>
    <n v="2"/>
    <x v="18"/>
    <x v="1"/>
    <x v="1"/>
    <x v="2"/>
    <n v="159"/>
    <x v="0"/>
    <n v="477"/>
  </r>
  <r>
    <s v="0467"/>
    <x v="138"/>
    <n v="4"/>
    <x v="12"/>
    <x v="1"/>
    <x v="1"/>
    <x v="0"/>
    <n v="199"/>
    <x v="6"/>
    <n v="0"/>
  </r>
  <r>
    <s v="0468"/>
    <x v="138"/>
    <n v="18"/>
    <x v="3"/>
    <x v="4"/>
    <x v="3"/>
    <x v="2"/>
    <n v="159"/>
    <x v="4"/>
    <n v="1431"/>
  </r>
  <r>
    <s v="0469"/>
    <x v="139"/>
    <n v="2"/>
    <x v="18"/>
    <x v="1"/>
    <x v="1"/>
    <x v="1"/>
    <n v="289"/>
    <x v="8"/>
    <n v="289"/>
  </r>
  <r>
    <s v="0470"/>
    <x v="139"/>
    <n v="14"/>
    <x v="7"/>
    <x v="0"/>
    <x v="0"/>
    <x v="4"/>
    <n v="399"/>
    <x v="4"/>
    <n v="3591"/>
  </r>
  <r>
    <s v="0471"/>
    <x v="140"/>
    <n v="5"/>
    <x v="15"/>
    <x v="7"/>
    <x v="1"/>
    <x v="1"/>
    <n v="289"/>
    <x v="2"/>
    <n v="1156"/>
  </r>
  <r>
    <s v="0472"/>
    <x v="141"/>
    <n v="5"/>
    <x v="15"/>
    <x v="1"/>
    <x v="1"/>
    <x v="4"/>
    <n v="399"/>
    <x v="0"/>
    <n v="1197"/>
  </r>
  <r>
    <s v="0473"/>
    <x v="142"/>
    <n v="13"/>
    <x v="5"/>
    <x v="0"/>
    <x v="0"/>
    <x v="1"/>
    <n v="289"/>
    <x v="9"/>
    <n v="2312"/>
  </r>
  <r>
    <s v="0474"/>
    <x v="142"/>
    <n v="18"/>
    <x v="3"/>
    <x v="4"/>
    <x v="3"/>
    <x v="4"/>
    <n v="399"/>
    <x v="0"/>
    <n v="1197"/>
  </r>
  <r>
    <s v="0475"/>
    <x v="142"/>
    <n v="13"/>
    <x v="5"/>
    <x v="0"/>
    <x v="0"/>
    <x v="0"/>
    <n v="199"/>
    <x v="3"/>
    <n v="398"/>
  </r>
  <r>
    <s v="0476"/>
    <x v="142"/>
    <n v="8"/>
    <x v="10"/>
    <x v="2"/>
    <x v="2"/>
    <x v="2"/>
    <n v="159"/>
    <x v="0"/>
    <n v="477"/>
  </r>
  <r>
    <s v="0477"/>
    <x v="142"/>
    <n v="7"/>
    <x v="17"/>
    <x v="2"/>
    <x v="2"/>
    <x v="1"/>
    <n v="289"/>
    <x v="5"/>
    <n v="1445"/>
  </r>
  <r>
    <s v="0478"/>
    <x v="142"/>
    <n v="6"/>
    <x v="11"/>
    <x v="2"/>
    <x v="2"/>
    <x v="2"/>
    <n v="159"/>
    <x v="0"/>
    <n v="477"/>
  </r>
  <r>
    <s v="0479"/>
    <x v="142"/>
    <n v="7"/>
    <x v="17"/>
    <x v="2"/>
    <x v="2"/>
    <x v="2"/>
    <n v="159"/>
    <x v="3"/>
    <n v="318"/>
  </r>
  <r>
    <s v="0480"/>
    <x v="142"/>
    <n v="18"/>
    <x v="3"/>
    <x v="3"/>
    <x v="3"/>
    <x v="3"/>
    <n v="69"/>
    <x v="4"/>
    <n v="621"/>
  </r>
  <r>
    <s v="0481"/>
    <x v="143"/>
    <n v="17"/>
    <x v="6"/>
    <x v="3"/>
    <x v="3"/>
    <x v="1"/>
    <n v="289"/>
    <x v="0"/>
    <n v="867"/>
  </r>
  <r>
    <s v="0482"/>
    <x v="143"/>
    <n v="11"/>
    <x v="0"/>
    <x v="0"/>
    <x v="0"/>
    <x v="3"/>
    <n v="69"/>
    <x v="7"/>
    <n v="414"/>
  </r>
  <r>
    <s v="0483"/>
    <x v="143"/>
    <n v="16"/>
    <x v="4"/>
    <x v="3"/>
    <x v="3"/>
    <x v="3"/>
    <n v="69"/>
    <x v="7"/>
    <n v="414"/>
  </r>
  <r>
    <s v="0484"/>
    <x v="143"/>
    <n v="4"/>
    <x v="12"/>
    <x v="7"/>
    <x v="1"/>
    <x v="0"/>
    <n v="199"/>
    <x v="2"/>
    <n v="796"/>
  </r>
  <r>
    <s v="0485"/>
    <x v="144"/>
    <n v="16"/>
    <x v="4"/>
    <x v="3"/>
    <x v="3"/>
    <x v="0"/>
    <n v="199"/>
    <x v="1"/>
    <n v="1393"/>
  </r>
  <r>
    <s v="0486"/>
    <x v="144"/>
    <n v="8"/>
    <x v="10"/>
    <x v="2"/>
    <x v="2"/>
    <x v="2"/>
    <n v="159"/>
    <x v="2"/>
    <n v="636"/>
  </r>
  <r>
    <s v="0487"/>
    <x v="144"/>
    <n v="4"/>
    <x v="12"/>
    <x v="7"/>
    <x v="1"/>
    <x v="1"/>
    <n v="289"/>
    <x v="2"/>
    <n v="1156"/>
  </r>
  <r>
    <s v="0488"/>
    <x v="144"/>
    <n v="20"/>
    <x v="8"/>
    <x v="3"/>
    <x v="3"/>
    <x v="2"/>
    <n v="159"/>
    <x v="3"/>
    <n v="318"/>
  </r>
  <r>
    <s v="0489"/>
    <x v="144"/>
    <n v="13"/>
    <x v="5"/>
    <x v="0"/>
    <x v="0"/>
    <x v="2"/>
    <n v="159"/>
    <x v="1"/>
    <n v="1113"/>
  </r>
  <r>
    <s v="0490"/>
    <x v="144"/>
    <n v="13"/>
    <x v="5"/>
    <x v="0"/>
    <x v="0"/>
    <x v="2"/>
    <n v="159"/>
    <x v="2"/>
    <n v="636"/>
  </r>
  <r>
    <s v="0491"/>
    <x v="144"/>
    <n v="17"/>
    <x v="6"/>
    <x v="4"/>
    <x v="3"/>
    <x v="3"/>
    <n v="69"/>
    <x v="0"/>
    <n v="207"/>
  </r>
  <r>
    <s v="0492"/>
    <x v="144"/>
    <n v="3"/>
    <x v="9"/>
    <x v="1"/>
    <x v="1"/>
    <x v="1"/>
    <n v="289"/>
    <x v="7"/>
    <n v="1734"/>
  </r>
  <r>
    <s v="0493"/>
    <x v="145"/>
    <n v="9"/>
    <x v="2"/>
    <x v="5"/>
    <x v="2"/>
    <x v="4"/>
    <n v="399"/>
    <x v="3"/>
    <n v="798"/>
  </r>
  <r>
    <s v="0494"/>
    <x v="145"/>
    <n v="16"/>
    <x v="4"/>
    <x v="4"/>
    <x v="3"/>
    <x v="2"/>
    <n v="159"/>
    <x v="4"/>
    <n v="1431"/>
  </r>
  <r>
    <s v="0495"/>
    <x v="145"/>
    <n v="13"/>
    <x v="5"/>
    <x v="0"/>
    <x v="0"/>
    <x v="0"/>
    <n v="199"/>
    <x v="5"/>
    <n v="995"/>
  </r>
  <r>
    <s v="0496"/>
    <x v="145"/>
    <n v="9"/>
    <x v="2"/>
    <x v="2"/>
    <x v="2"/>
    <x v="1"/>
    <n v="289"/>
    <x v="7"/>
    <n v="1734"/>
  </r>
  <r>
    <s v="0497"/>
    <x v="145"/>
    <n v="4"/>
    <x v="12"/>
    <x v="7"/>
    <x v="1"/>
    <x v="1"/>
    <n v="289"/>
    <x v="8"/>
    <n v="289"/>
  </r>
  <r>
    <s v="0498"/>
    <x v="145"/>
    <n v="8"/>
    <x v="10"/>
    <x v="5"/>
    <x v="2"/>
    <x v="3"/>
    <n v="69"/>
    <x v="9"/>
    <n v="552"/>
  </r>
  <r>
    <s v="0499"/>
    <x v="145"/>
    <n v="18"/>
    <x v="3"/>
    <x v="3"/>
    <x v="3"/>
    <x v="0"/>
    <n v="199"/>
    <x v="9"/>
    <n v="1592"/>
  </r>
  <r>
    <s v="0500"/>
    <x v="145"/>
    <n v="4"/>
    <x v="12"/>
    <x v="1"/>
    <x v="1"/>
    <x v="1"/>
    <n v="289"/>
    <x v="7"/>
    <n v="1734"/>
  </r>
  <r>
    <s v="0501"/>
    <x v="146"/>
    <n v="2"/>
    <x v="18"/>
    <x v="1"/>
    <x v="1"/>
    <x v="0"/>
    <n v="199"/>
    <x v="5"/>
    <n v="995"/>
  </r>
  <r>
    <s v="0502"/>
    <x v="146"/>
    <n v="2"/>
    <x v="18"/>
    <x v="1"/>
    <x v="1"/>
    <x v="0"/>
    <n v="199"/>
    <x v="6"/>
    <n v="0"/>
  </r>
  <r>
    <s v="0503"/>
    <x v="146"/>
    <n v="10"/>
    <x v="14"/>
    <x v="5"/>
    <x v="2"/>
    <x v="1"/>
    <n v="289"/>
    <x v="9"/>
    <n v="2312"/>
  </r>
  <r>
    <s v="0504"/>
    <x v="147"/>
    <n v="9"/>
    <x v="2"/>
    <x v="2"/>
    <x v="2"/>
    <x v="0"/>
    <n v="199"/>
    <x v="7"/>
    <n v="1194"/>
  </r>
  <r>
    <s v="0505"/>
    <x v="148"/>
    <n v="12"/>
    <x v="16"/>
    <x v="6"/>
    <x v="0"/>
    <x v="0"/>
    <n v="199"/>
    <x v="3"/>
    <n v="398"/>
  </r>
  <r>
    <s v="0506"/>
    <x v="148"/>
    <n v="17"/>
    <x v="6"/>
    <x v="3"/>
    <x v="3"/>
    <x v="3"/>
    <n v="69"/>
    <x v="2"/>
    <n v="276"/>
  </r>
  <r>
    <s v="0507"/>
    <x v="148"/>
    <n v="2"/>
    <x v="18"/>
    <x v="7"/>
    <x v="1"/>
    <x v="4"/>
    <n v="399"/>
    <x v="4"/>
    <n v="3591"/>
  </r>
  <r>
    <s v="0508"/>
    <x v="148"/>
    <n v="19"/>
    <x v="13"/>
    <x v="4"/>
    <x v="3"/>
    <x v="4"/>
    <n v="399"/>
    <x v="7"/>
    <n v="2394"/>
  </r>
  <r>
    <s v="0509"/>
    <x v="149"/>
    <n v="19"/>
    <x v="13"/>
    <x v="3"/>
    <x v="3"/>
    <x v="2"/>
    <n v="159"/>
    <x v="9"/>
    <n v="1272"/>
  </r>
  <r>
    <s v="0510"/>
    <x v="149"/>
    <n v="2"/>
    <x v="18"/>
    <x v="1"/>
    <x v="1"/>
    <x v="3"/>
    <n v="69"/>
    <x v="5"/>
    <n v="345"/>
  </r>
  <r>
    <s v="0511"/>
    <x v="149"/>
    <n v="19"/>
    <x v="13"/>
    <x v="3"/>
    <x v="3"/>
    <x v="1"/>
    <n v="289"/>
    <x v="4"/>
    <n v="2601"/>
  </r>
  <r>
    <s v="0512"/>
    <x v="149"/>
    <n v="2"/>
    <x v="18"/>
    <x v="7"/>
    <x v="1"/>
    <x v="3"/>
    <n v="69"/>
    <x v="4"/>
    <n v="621"/>
  </r>
  <r>
    <s v="0513"/>
    <x v="150"/>
    <n v="14"/>
    <x v="7"/>
    <x v="6"/>
    <x v="0"/>
    <x v="3"/>
    <n v="69"/>
    <x v="0"/>
    <n v="207"/>
  </r>
  <r>
    <s v="0514"/>
    <x v="151"/>
    <n v="14"/>
    <x v="7"/>
    <x v="0"/>
    <x v="0"/>
    <x v="3"/>
    <n v="69"/>
    <x v="6"/>
    <n v="0"/>
  </r>
  <r>
    <s v="0515"/>
    <x v="151"/>
    <n v="8"/>
    <x v="10"/>
    <x v="5"/>
    <x v="2"/>
    <x v="1"/>
    <n v="289"/>
    <x v="2"/>
    <n v="1156"/>
  </r>
  <r>
    <s v="0516"/>
    <x v="151"/>
    <n v="4"/>
    <x v="12"/>
    <x v="7"/>
    <x v="1"/>
    <x v="1"/>
    <n v="289"/>
    <x v="0"/>
    <n v="867"/>
  </r>
  <r>
    <s v="0517"/>
    <x v="152"/>
    <n v="19"/>
    <x v="13"/>
    <x v="3"/>
    <x v="3"/>
    <x v="1"/>
    <n v="289"/>
    <x v="2"/>
    <n v="1156"/>
  </r>
  <r>
    <s v="0518"/>
    <x v="152"/>
    <n v="9"/>
    <x v="2"/>
    <x v="2"/>
    <x v="2"/>
    <x v="0"/>
    <n v="199"/>
    <x v="1"/>
    <n v="1393"/>
  </r>
  <r>
    <s v="0519"/>
    <x v="153"/>
    <n v="5"/>
    <x v="15"/>
    <x v="7"/>
    <x v="1"/>
    <x v="0"/>
    <n v="199"/>
    <x v="4"/>
    <n v="1791"/>
  </r>
  <r>
    <s v="0520"/>
    <x v="153"/>
    <n v="18"/>
    <x v="3"/>
    <x v="3"/>
    <x v="3"/>
    <x v="4"/>
    <n v="399"/>
    <x v="1"/>
    <n v="2793"/>
  </r>
  <r>
    <s v="0521"/>
    <x v="153"/>
    <n v="5"/>
    <x v="15"/>
    <x v="7"/>
    <x v="1"/>
    <x v="1"/>
    <n v="289"/>
    <x v="0"/>
    <n v="867"/>
  </r>
  <r>
    <s v="0522"/>
    <x v="153"/>
    <n v="12"/>
    <x v="16"/>
    <x v="6"/>
    <x v="0"/>
    <x v="0"/>
    <n v="199"/>
    <x v="4"/>
    <n v="1791"/>
  </r>
  <r>
    <s v="0523"/>
    <x v="153"/>
    <n v="18"/>
    <x v="3"/>
    <x v="3"/>
    <x v="3"/>
    <x v="1"/>
    <n v="289"/>
    <x v="1"/>
    <n v="2023"/>
  </r>
  <r>
    <s v="0524"/>
    <x v="153"/>
    <n v="4"/>
    <x v="12"/>
    <x v="1"/>
    <x v="1"/>
    <x v="3"/>
    <n v="69"/>
    <x v="4"/>
    <n v="621"/>
  </r>
  <r>
    <s v="0525"/>
    <x v="153"/>
    <n v="7"/>
    <x v="17"/>
    <x v="2"/>
    <x v="2"/>
    <x v="2"/>
    <n v="159"/>
    <x v="0"/>
    <n v="477"/>
  </r>
  <r>
    <s v="0526"/>
    <x v="153"/>
    <n v="20"/>
    <x v="8"/>
    <x v="4"/>
    <x v="3"/>
    <x v="1"/>
    <n v="289"/>
    <x v="1"/>
    <n v="2023"/>
  </r>
  <r>
    <s v="0527"/>
    <x v="153"/>
    <n v="1"/>
    <x v="1"/>
    <x v="7"/>
    <x v="1"/>
    <x v="1"/>
    <n v="289"/>
    <x v="1"/>
    <n v="2023"/>
  </r>
  <r>
    <s v="0528"/>
    <x v="153"/>
    <n v="4"/>
    <x v="12"/>
    <x v="1"/>
    <x v="1"/>
    <x v="1"/>
    <n v="289"/>
    <x v="4"/>
    <n v="2601"/>
  </r>
  <r>
    <s v="0529"/>
    <x v="153"/>
    <n v="13"/>
    <x v="5"/>
    <x v="6"/>
    <x v="0"/>
    <x v="0"/>
    <n v="199"/>
    <x v="9"/>
    <n v="1592"/>
  </r>
  <r>
    <s v="0530"/>
    <x v="153"/>
    <n v="16"/>
    <x v="4"/>
    <x v="4"/>
    <x v="3"/>
    <x v="4"/>
    <n v="399"/>
    <x v="1"/>
    <n v="2793"/>
  </r>
  <r>
    <s v="0531"/>
    <x v="154"/>
    <n v="8"/>
    <x v="10"/>
    <x v="2"/>
    <x v="2"/>
    <x v="0"/>
    <n v="199"/>
    <x v="0"/>
    <n v="597"/>
  </r>
  <r>
    <s v="0532"/>
    <x v="154"/>
    <n v="11"/>
    <x v="0"/>
    <x v="6"/>
    <x v="0"/>
    <x v="4"/>
    <n v="399"/>
    <x v="9"/>
    <n v="3192"/>
  </r>
  <r>
    <s v="0533"/>
    <x v="155"/>
    <n v="8"/>
    <x v="10"/>
    <x v="5"/>
    <x v="2"/>
    <x v="0"/>
    <n v="199"/>
    <x v="5"/>
    <n v="995"/>
  </r>
  <r>
    <s v="0534"/>
    <x v="155"/>
    <n v="7"/>
    <x v="17"/>
    <x v="5"/>
    <x v="2"/>
    <x v="2"/>
    <n v="159"/>
    <x v="4"/>
    <n v="1431"/>
  </r>
  <r>
    <s v="0535"/>
    <x v="155"/>
    <n v="19"/>
    <x v="13"/>
    <x v="3"/>
    <x v="3"/>
    <x v="0"/>
    <n v="199"/>
    <x v="3"/>
    <n v="398"/>
  </r>
  <r>
    <s v="0536"/>
    <x v="155"/>
    <n v="17"/>
    <x v="6"/>
    <x v="4"/>
    <x v="3"/>
    <x v="3"/>
    <n v="69"/>
    <x v="6"/>
    <n v="0"/>
  </r>
  <r>
    <s v="0537"/>
    <x v="156"/>
    <n v="9"/>
    <x v="2"/>
    <x v="5"/>
    <x v="2"/>
    <x v="0"/>
    <n v="199"/>
    <x v="8"/>
    <n v="199"/>
  </r>
  <r>
    <s v="0538"/>
    <x v="156"/>
    <n v="8"/>
    <x v="10"/>
    <x v="5"/>
    <x v="2"/>
    <x v="0"/>
    <n v="199"/>
    <x v="3"/>
    <n v="398"/>
  </r>
  <r>
    <s v="0539"/>
    <x v="157"/>
    <n v="19"/>
    <x v="13"/>
    <x v="3"/>
    <x v="3"/>
    <x v="0"/>
    <n v="199"/>
    <x v="6"/>
    <n v="0"/>
  </r>
  <r>
    <s v="0540"/>
    <x v="158"/>
    <n v="9"/>
    <x v="2"/>
    <x v="5"/>
    <x v="2"/>
    <x v="2"/>
    <n v="159"/>
    <x v="0"/>
    <n v="477"/>
  </r>
  <r>
    <s v="0541"/>
    <x v="158"/>
    <n v="9"/>
    <x v="2"/>
    <x v="5"/>
    <x v="2"/>
    <x v="1"/>
    <n v="289"/>
    <x v="4"/>
    <n v="2601"/>
  </r>
  <r>
    <s v="0542"/>
    <x v="158"/>
    <n v="9"/>
    <x v="2"/>
    <x v="5"/>
    <x v="2"/>
    <x v="4"/>
    <n v="399"/>
    <x v="5"/>
    <n v="1995"/>
  </r>
  <r>
    <s v="0543"/>
    <x v="158"/>
    <n v="20"/>
    <x v="8"/>
    <x v="4"/>
    <x v="3"/>
    <x v="2"/>
    <n v="159"/>
    <x v="5"/>
    <n v="795"/>
  </r>
  <r>
    <s v="0544"/>
    <x v="159"/>
    <n v="9"/>
    <x v="2"/>
    <x v="5"/>
    <x v="2"/>
    <x v="1"/>
    <n v="289"/>
    <x v="7"/>
    <n v="1734"/>
  </r>
  <r>
    <s v="0545"/>
    <x v="159"/>
    <n v="14"/>
    <x v="7"/>
    <x v="6"/>
    <x v="0"/>
    <x v="4"/>
    <n v="399"/>
    <x v="6"/>
    <n v="0"/>
  </r>
  <r>
    <s v="0546"/>
    <x v="160"/>
    <n v="4"/>
    <x v="12"/>
    <x v="7"/>
    <x v="1"/>
    <x v="0"/>
    <n v="199"/>
    <x v="5"/>
    <n v="995"/>
  </r>
  <r>
    <s v="0547"/>
    <x v="161"/>
    <n v="6"/>
    <x v="11"/>
    <x v="2"/>
    <x v="2"/>
    <x v="3"/>
    <n v="69"/>
    <x v="1"/>
    <n v="483"/>
  </r>
  <r>
    <s v="0548"/>
    <x v="161"/>
    <n v="2"/>
    <x v="18"/>
    <x v="7"/>
    <x v="1"/>
    <x v="0"/>
    <n v="199"/>
    <x v="1"/>
    <n v="1393"/>
  </r>
  <r>
    <s v="0549"/>
    <x v="161"/>
    <n v="17"/>
    <x v="6"/>
    <x v="3"/>
    <x v="3"/>
    <x v="0"/>
    <n v="199"/>
    <x v="3"/>
    <n v="398"/>
  </r>
  <r>
    <s v="0550"/>
    <x v="161"/>
    <n v="18"/>
    <x v="3"/>
    <x v="3"/>
    <x v="3"/>
    <x v="2"/>
    <n v="159"/>
    <x v="6"/>
    <n v="0"/>
  </r>
  <r>
    <s v="0551"/>
    <x v="161"/>
    <n v="5"/>
    <x v="15"/>
    <x v="1"/>
    <x v="1"/>
    <x v="3"/>
    <n v="69"/>
    <x v="5"/>
    <n v="345"/>
  </r>
  <r>
    <s v="0552"/>
    <x v="161"/>
    <n v="2"/>
    <x v="18"/>
    <x v="7"/>
    <x v="1"/>
    <x v="1"/>
    <n v="289"/>
    <x v="5"/>
    <n v="1445"/>
  </r>
  <r>
    <s v="0553"/>
    <x v="161"/>
    <n v="11"/>
    <x v="0"/>
    <x v="0"/>
    <x v="0"/>
    <x v="4"/>
    <n v="399"/>
    <x v="6"/>
    <n v="0"/>
  </r>
  <r>
    <s v="0554"/>
    <x v="162"/>
    <n v="19"/>
    <x v="13"/>
    <x v="3"/>
    <x v="3"/>
    <x v="0"/>
    <n v="199"/>
    <x v="2"/>
    <n v="796"/>
  </r>
  <r>
    <s v="0555"/>
    <x v="162"/>
    <n v="6"/>
    <x v="11"/>
    <x v="2"/>
    <x v="2"/>
    <x v="0"/>
    <n v="199"/>
    <x v="4"/>
    <n v="1791"/>
  </r>
  <r>
    <s v="0556"/>
    <x v="162"/>
    <n v="10"/>
    <x v="14"/>
    <x v="5"/>
    <x v="2"/>
    <x v="4"/>
    <n v="399"/>
    <x v="6"/>
    <n v="0"/>
  </r>
  <r>
    <s v="0557"/>
    <x v="162"/>
    <n v="5"/>
    <x v="15"/>
    <x v="7"/>
    <x v="1"/>
    <x v="2"/>
    <n v="159"/>
    <x v="8"/>
    <n v="159"/>
  </r>
  <r>
    <s v="0558"/>
    <x v="163"/>
    <n v="14"/>
    <x v="7"/>
    <x v="6"/>
    <x v="0"/>
    <x v="4"/>
    <n v="399"/>
    <x v="4"/>
    <n v="3591"/>
  </r>
  <r>
    <s v="0559"/>
    <x v="163"/>
    <n v="2"/>
    <x v="18"/>
    <x v="7"/>
    <x v="1"/>
    <x v="1"/>
    <n v="289"/>
    <x v="3"/>
    <n v="578"/>
  </r>
  <r>
    <s v="0560"/>
    <x v="163"/>
    <n v="15"/>
    <x v="19"/>
    <x v="6"/>
    <x v="0"/>
    <x v="1"/>
    <n v="289"/>
    <x v="5"/>
    <n v="1445"/>
  </r>
  <r>
    <s v="0561"/>
    <x v="164"/>
    <n v="13"/>
    <x v="5"/>
    <x v="0"/>
    <x v="0"/>
    <x v="1"/>
    <n v="289"/>
    <x v="0"/>
    <n v="867"/>
  </r>
  <r>
    <s v="0562"/>
    <x v="165"/>
    <n v="17"/>
    <x v="6"/>
    <x v="4"/>
    <x v="3"/>
    <x v="1"/>
    <n v="289"/>
    <x v="7"/>
    <n v="1734"/>
  </r>
  <r>
    <s v="0563"/>
    <x v="166"/>
    <n v="13"/>
    <x v="5"/>
    <x v="0"/>
    <x v="0"/>
    <x v="4"/>
    <n v="399"/>
    <x v="6"/>
    <n v="0"/>
  </r>
  <r>
    <s v="0564"/>
    <x v="166"/>
    <n v="15"/>
    <x v="19"/>
    <x v="0"/>
    <x v="0"/>
    <x v="4"/>
    <n v="399"/>
    <x v="7"/>
    <n v="2394"/>
  </r>
  <r>
    <s v="0565"/>
    <x v="166"/>
    <n v="1"/>
    <x v="1"/>
    <x v="1"/>
    <x v="1"/>
    <x v="0"/>
    <n v="199"/>
    <x v="6"/>
    <n v="0"/>
  </r>
  <r>
    <s v="0566"/>
    <x v="166"/>
    <n v="10"/>
    <x v="14"/>
    <x v="2"/>
    <x v="2"/>
    <x v="2"/>
    <n v="159"/>
    <x v="9"/>
    <n v="1272"/>
  </r>
  <r>
    <s v="0567"/>
    <x v="166"/>
    <n v="1"/>
    <x v="1"/>
    <x v="7"/>
    <x v="1"/>
    <x v="2"/>
    <n v="159"/>
    <x v="9"/>
    <n v="1272"/>
  </r>
  <r>
    <s v="0568"/>
    <x v="166"/>
    <n v="14"/>
    <x v="7"/>
    <x v="6"/>
    <x v="0"/>
    <x v="4"/>
    <n v="399"/>
    <x v="6"/>
    <n v="0"/>
  </r>
  <r>
    <s v="0569"/>
    <x v="167"/>
    <n v="18"/>
    <x v="3"/>
    <x v="3"/>
    <x v="3"/>
    <x v="2"/>
    <n v="159"/>
    <x v="1"/>
    <n v="1113"/>
  </r>
  <r>
    <s v="0570"/>
    <x v="168"/>
    <n v="3"/>
    <x v="9"/>
    <x v="7"/>
    <x v="1"/>
    <x v="1"/>
    <n v="289"/>
    <x v="0"/>
    <n v="867"/>
  </r>
  <r>
    <s v="0571"/>
    <x v="168"/>
    <n v="3"/>
    <x v="9"/>
    <x v="7"/>
    <x v="1"/>
    <x v="1"/>
    <n v="289"/>
    <x v="8"/>
    <n v="289"/>
  </r>
  <r>
    <s v="0572"/>
    <x v="168"/>
    <n v="11"/>
    <x v="0"/>
    <x v="6"/>
    <x v="0"/>
    <x v="2"/>
    <n v="159"/>
    <x v="2"/>
    <n v="636"/>
  </r>
  <r>
    <s v="0573"/>
    <x v="169"/>
    <n v="20"/>
    <x v="8"/>
    <x v="3"/>
    <x v="3"/>
    <x v="4"/>
    <n v="399"/>
    <x v="5"/>
    <n v="1995"/>
  </r>
  <r>
    <s v="0574"/>
    <x v="170"/>
    <n v="5"/>
    <x v="15"/>
    <x v="1"/>
    <x v="1"/>
    <x v="2"/>
    <n v="159"/>
    <x v="0"/>
    <n v="477"/>
  </r>
  <r>
    <s v="0575"/>
    <x v="170"/>
    <n v="18"/>
    <x v="3"/>
    <x v="4"/>
    <x v="3"/>
    <x v="3"/>
    <n v="69"/>
    <x v="8"/>
    <n v="69"/>
  </r>
  <r>
    <s v="0576"/>
    <x v="170"/>
    <n v="4"/>
    <x v="12"/>
    <x v="7"/>
    <x v="1"/>
    <x v="3"/>
    <n v="69"/>
    <x v="0"/>
    <n v="207"/>
  </r>
  <r>
    <s v="0577"/>
    <x v="170"/>
    <n v="12"/>
    <x v="16"/>
    <x v="0"/>
    <x v="0"/>
    <x v="2"/>
    <n v="159"/>
    <x v="7"/>
    <n v="954"/>
  </r>
  <r>
    <s v="0578"/>
    <x v="171"/>
    <n v="14"/>
    <x v="7"/>
    <x v="0"/>
    <x v="0"/>
    <x v="4"/>
    <n v="399"/>
    <x v="4"/>
    <n v="3591"/>
  </r>
  <r>
    <s v="0579"/>
    <x v="172"/>
    <n v="7"/>
    <x v="17"/>
    <x v="2"/>
    <x v="2"/>
    <x v="4"/>
    <n v="399"/>
    <x v="6"/>
    <n v="0"/>
  </r>
  <r>
    <s v="0580"/>
    <x v="172"/>
    <n v="15"/>
    <x v="19"/>
    <x v="6"/>
    <x v="0"/>
    <x v="2"/>
    <n v="159"/>
    <x v="7"/>
    <n v="954"/>
  </r>
  <r>
    <s v="0581"/>
    <x v="172"/>
    <n v="15"/>
    <x v="19"/>
    <x v="0"/>
    <x v="0"/>
    <x v="2"/>
    <n v="159"/>
    <x v="9"/>
    <n v="1272"/>
  </r>
  <r>
    <s v="0582"/>
    <x v="172"/>
    <n v="15"/>
    <x v="19"/>
    <x v="6"/>
    <x v="0"/>
    <x v="4"/>
    <n v="399"/>
    <x v="2"/>
    <n v="1596"/>
  </r>
  <r>
    <s v="0583"/>
    <x v="172"/>
    <n v="10"/>
    <x v="14"/>
    <x v="5"/>
    <x v="2"/>
    <x v="4"/>
    <n v="399"/>
    <x v="0"/>
    <n v="1197"/>
  </r>
  <r>
    <s v="0584"/>
    <x v="172"/>
    <n v="18"/>
    <x v="3"/>
    <x v="4"/>
    <x v="3"/>
    <x v="3"/>
    <n v="69"/>
    <x v="6"/>
    <n v="0"/>
  </r>
  <r>
    <s v="0585"/>
    <x v="172"/>
    <n v="5"/>
    <x v="15"/>
    <x v="1"/>
    <x v="1"/>
    <x v="0"/>
    <n v="199"/>
    <x v="8"/>
    <n v="199"/>
  </r>
  <r>
    <s v="0586"/>
    <x v="172"/>
    <n v="4"/>
    <x v="12"/>
    <x v="1"/>
    <x v="1"/>
    <x v="1"/>
    <n v="289"/>
    <x v="5"/>
    <n v="1445"/>
  </r>
  <r>
    <s v="0587"/>
    <x v="172"/>
    <n v="20"/>
    <x v="8"/>
    <x v="4"/>
    <x v="3"/>
    <x v="3"/>
    <n v="69"/>
    <x v="0"/>
    <n v="207"/>
  </r>
  <r>
    <s v="0588"/>
    <x v="173"/>
    <n v="17"/>
    <x v="6"/>
    <x v="3"/>
    <x v="3"/>
    <x v="3"/>
    <n v="69"/>
    <x v="8"/>
    <n v="69"/>
  </r>
  <r>
    <s v="0589"/>
    <x v="174"/>
    <n v="5"/>
    <x v="15"/>
    <x v="1"/>
    <x v="1"/>
    <x v="4"/>
    <n v="399"/>
    <x v="0"/>
    <n v="1197"/>
  </r>
  <r>
    <s v="0590"/>
    <x v="174"/>
    <n v="18"/>
    <x v="3"/>
    <x v="4"/>
    <x v="3"/>
    <x v="2"/>
    <n v="159"/>
    <x v="5"/>
    <n v="795"/>
  </r>
  <r>
    <s v="0591"/>
    <x v="175"/>
    <n v="4"/>
    <x v="12"/>
    <x v="7"/>
    <x v="1"/>
    <x v="1"/>
    <n v="289"/>
    <x v="0"/>
    <n v="867"/>
  </r>
  <r>
    <s v="0592"/>
    <x v="176"/>
    <n v="6"/>
    <x v="11"/>
    <x v="5"/>
    <x v="2"/>
    <x v="1"/>
    <n v="289"/>
    <x v="4"/>
    <n v="2601"/>
  </r>
  <r>
    <s v="0593"/>
    <x v="176"/>
    <n v="17"/>
    <x v="6"/>
    <x v="3"/>
    <x v="3"/>
    <x v="3"/>
    <n v="69"/>
    <x v="4"/>
    <n v="621"/>
  </r>
  <r>
    <s v="0594"/>
    <x v="176"/>
    <n v="2"/>
    <x v="18"/>
    <x v="7"/>
    <x v="1"/>
    <x v="1"/>
    <n v="289"/>
    <x v="8"/>
    <n v="289"/>
  </r>
  <r>
    <s v="0595"/>
    <x v="176"/>
    <n v="10"/>
    <x v="14"/>
    <x v="5"/>
    <x v="2"/>
    <x v="0"/>
    <n v="199"/>
    <x v="7"/>
    <n v="1194"/>
  </r>
  <r>
    <s v="0596"/>
    <x v="176"/>
    <n v="11"/>
    <x v="0"/>
    <x v="6"/>
    <x v="0"/>
    <x v="4"/>
    <n v="399"/>
    <x v="4"/>
    <n v="3591"/>
  </r>
  <r>
    <s v="0597"/>
    <x v="177"/>
    <n v="4"/>
    <x v="12"/>
    <x v="1"/>
    <x v="1"/>
    <x v="3"/>
    <n v="69"/>
    <x v="9"/>
    <n v="552"/>
  </r>
  <r>
    <s v="0598"/>
    <x v="178"/>
    <n v="10"/>
    <x v="14"/>
    <x v="2"/>
    <x v="2"/>
    <x v="4"/>
    <n v="399"/>
    <x v="4"/>
    <n v="3591"/>
  </r>
  <r>
    <s v="0599"/>
    <x v="178"/>
    <n v="2"/>
    <x v="18"/>
    <x v="1"/>
    <x v="1"/>
    <x v="2"/>
    <n v="159"/>
    <x v="5"/>
    <n v="795"/>
  </r>
  <r>
    <s v="0600"/>
    <x v="178"/>
    <n v="5"/>
    <x v="15"/>
    <x v="1"/>
    <x v="1"/>
    <x v="1"/>
    <n v="289"/>
    <x v="6"/>
    <n v="0"/>
  </r>
  <r>
    <s v="0601"/>
    <x v="178"/>
    <n v="10"/>
    <x v="14"/>
    <x v="5"/>
    <x v="2"/>
    <x v="3"/>
    <n v="69"/>
    <x v="0"/>
    <n v="207"/>
  </r>
  <r>
    <s v="0602"/>
    <x v="178"/>
    <n v="12"/>
    <x v="16"/>
    <x v="6"/>
    <x v="0"/>
    <x v="0"/>
    <n v="199"/>
    <x v="0"/>
    <n v="597"/>
  </r>
  <r>
    <s v="0603"/>
    <x v="178"/>
    <n v="11"/>
    <x v="0"/>
    <x v="0"/>
    <x v="0"/>
    <x v="1"/>
    <n v="289"/>
    <x v="1"/>
    <n v="2023"/>
  </r>
  <r>
    <s v="0604"/>
    <x v="178"/>
    <n v="1"/>
    <x v="1"/>
    <x v="7"/>
    <x v="1"/>
    <x v="1"/>
    <n v="289"/>
    <x v="9"/>
    <n v="2312"/>
  </r>
  <r>
    <s v="0605"/>
    <x v="179"/>
    <n v="15"/>
    <x v="19"/>
    <x v="6"/>
    <x v="0"/>
    <x v="2"/>
    <n v="159"/>
    <x v="5"/>
    <n v="795"/>
  </r>
  <r>
    <s v="0606"/>
    <x v="180"/>
    <n v="12"/>
    <x v="16"/>
    <x v="0"/>
    <x v="0"/>
    <x v="1"/>
    <n v="289"/>
    <x v="0"/>
    <n v="867"/>
  </r>
  <r>
    <s v="0607"/>
    <x v="180"/>
    <n v="20"/>
    <x v="8"/>
    <x v="3"/>
    <x v="3"/>
    <x v="4"/>
    <n v="399"/>
    <x v="1"/>
    <n v="2793"/>
  </r>
  <r>
    <s v="0608"/>
    <x v="180"/>
    <n v="12"/>
    <x v="16"/>
    <x v="0"/>
    <x v="0"/>
    <x v="3"/>
    <n v="69"/>
    <x v="2"/>
    <n v="276"/>
  </r>
  <r>
    <s v="0609"/>
    <x v="180"/>
    <n v="19"/>
    <x v="13"/>
    <x v="3"/>
    <x v="3"/>
    <x v="3"/>
    <n v="69"/>
    <x v="2"/>
    <n v="276"/>
  </r>
  <r>
    <s v="0610"/>
    <x v="181"/>
    <n v="12"/>
    <x v="16"/>
    <x v="6"/>
    <x v="0"/>
    <x v="3"/>
    <n v="69"/>
    <x v="9"/>
    <n v="552"/>
  </r>
  <r>
    <s v="0611"/>
    <x v="181"/>
    <n v="10"/>
    <x v="14"/>
    <x v="5"/>
    <x v="2"/>
    <x v="1"/>
    <n v="289"/>
    <x v="4"/>
    <n v="2601"/>
  </r>
  <r>
    <s v="0612"/>
    <x v="181"/>
    <n v="17"/>
    <x v="6"/>
    <x v="3"/>
    <x v="3"/>
    <x v="1"/>
    <n v="289"/>
    <x v="4"/>
    <n v="2601"/>
  </r>
  <r>
    <s v="0613"/>
    <x v="182"/>
    <n v="15"/>
    <x v="19"/>
    <x v="6"/>
    <x v="0"/>
    <x v="3"/>
    <n v="69"/>
    <x v="3"/>
    <n v="138"/>
  </r>
  <r>
    <s v="0614"/>
    <x v="183"/>
    <n v="20"/>
    <x v="8"/>
    <x v="4"/>
    <x v="3"/>
    <x v="1"/>
    <n v="289"/>
    <x v="6"/>
    <n v="0"/>
  </r>
  <r>
    <s v="0615"/>
    <x v="184"/>
    <n v="10"/>
    <x v="14"/>
    <x v="2"/>
    <x v="2"/>
    <x v="2"/>
    <n v="159"/>
    <x v="3"/>
    <n v="318"/>
  </r>
  <r>
    <s v="0616"/>
    <x v="185"/>
    <n v="11"/>
    <x v="0"/>
    <x v="6"/>
    <x v="0"/>
    <x v="3"/>
    <n v="69"/>
    <x v="1"/>
    <n v="483"/>
  </r>
  <r>
    <s v="0617"/>
    <x v="186"/>
    <n v="19"/>
    <x v="13"/>
    <x v="4"/>
    <x v="3"/>
    <x v="0"/>
    <n v="199"/>
    <x v="9"/>
    <n v="1592"/>
  </r>
  <r>
    <s v="0618"/>
    <x v="186"/>
    <n v="19"/>
    <x v="13"/>
    <x v="4"/>
    <x v="3"/>
    <x v="4"/>
    <n v="399"/>
    <x v="6"/>
    <n v="0"/>
  </r>
  <r>
    <s v="0619"/>
    <x v="187"/>
    <n v="17"/>
    <x v="6"/>
    <x v="4"/>
    <x v="3"/>
    <x v="1"/>
    <n v="289"/>
    <x v="7"/>
    <n v="1734"/>
  </r>
  <r>
    <s v="0620"/>
    <x v="187"/>
    <n v="20"/>
    <x v="8"/>
    <x v="4"/>
    <x v="3"/>
    <x v="2"/>
    <n v="159"/>
    <x v="4"/>
    <n v="1431"/>
  </r>
  <r>
    <s v="0621"/>
    <x v="187"/>
    <n v="10"/>
    <x v="14"/>
    <x v="5"/>
    <x v="2"/>
    <x v="2"/>
    <n v="159"/>
    <x v="1"/>
    <n v="1113"/>
  </r>
  <r>
    <s v="0622"/>
    <x v="187"/>
    <n v="13"/>
    <x v="5"/>
    <x v="6"/>
    <x v="0"/>
    <x v="2"/>
    <n v="159"/>
    <x v="4"/>
    <n v="1431"/>
  </r>
  <r>
    <s v="0623"/>
    <x v="187"/>
    <n v="14"/>
    <x v="7"/>
    <x v="6"/>
    <x v="0"/>
    <x v="0"/>
    <n v="199"/>
    <x v="6"/>
    <n v="0"/>
  </r>
  <r>
    <s v="0624"/>
    <x v="188"/>
    <n v="3"/>
    <x v="9"/>
    <x v="7"/>
    <x v="1"/>
    <x v="0"/>
    <n v="199"/>
    <x v="2"/>
    <n v="796"/>
  </r>
  <r>
    <s v="0625"/>
    <x v="188"/>
    <n v="17"/>
    <x v="6"/>
    <x v="3"/>
    <x v="3"/>
    <x v="4"/>
    <n v="399"/>
    <x v="9"/>
    <n v="3192"/>
  </r>
  <r>
    <s v="0626"/>
    <x v="188"/>
    <n v="1"/>
    <x v="1"/>
    <x v="1"/>
    <x v="1"/>
    <x v="1"/>
    <n v="289"/>
    <x v="6"/>
    <n v="0"/>
  </r>
  <r>
    <s v="0627"/>
    <x v="188"/>
    <n v="18"/>
    <x v="3"/>
    <x v="3"/>
    <x v="3"/>
    <x v="3"/>
    <n v="69"/>
    <x v="2"/>
    <n v="276"/>
  </r>
  <r>
    <s v="0628"/>
    <x v="188"/>
    <n v="14"/>
    <x v="7"/>
    <x v="0"/>
    <x v="0"/>
    <x v="4"/>
    <n v="399"/>
    <x v="5"/>
    <n v="1995"/>
  </r>
  <r>
    <s v="0629"/>
    <x v="188"/>
    <n v="2"/>
    <x v="18"/>
    <x v="7"/>
    <x v="1"/>
    <x v="3"/>
    <n v="69"/>
    <x v="7"/>
    <n v="414"/>
  </r>
  <r>
    <s v="0630"/>
    <x v="189"/>
    <n v="10"/>
    <x v="14"/>
    <x v="2"/>
    <x v="2"/>
    <x v="2"/>
    <n v="159"/>
    <x v="0"/>
    <n v="477"/>
  </r>
  <r>
    <s v="0631"/>
    <x v="190"/>
    <n v="13"/>
    <x v="5"/>
    <x v="0"/>
    <x v="0"/>
    <x v="0"/>
    <n v="199"/>
    <x v="2"/>
    <n v="796"/>
  </r>
  <r>
    <s v="0632"/>
    <x v="190"/>
    <n v="17"/>
    <x v="6"/>
    <x v="3"/>
    <x v="3"/>
    <x v="3"/>
    <n v="69"/>
    <x v="0"/>
    <n v="207"/>
  </r>
  <r>
    <s v="0633"/>
    <x v="191"/>
    <n v="20"/>
    <x v="8"/>
    <x v="3"/>
    <x v="3"/>
    <x v="2"/>
    <n v="159"/>
    <x v="0"/>
    <n v="477"/>
  </r>
  <r>
    <s v="0634"/>
    <x v="191"/>
    <n v="5"/>
    <x v="15"/>
    <x v="1"/>
    <x v="1"/>
    <x v="4"/>
    <n v="399"/>
    <x v="6"/>
    <n v="0"/>
  </r>
  <r>
    <s v="0635"/>
    <x v="191"/>
    <n v="3"/>
    <x v="9"/>
    <x v="1"/>
    <x v="1"/>
    <x v="2"/>
    <n v="159"/>
    <x v="5"/>
    <n v="795"/>
  </r>
  <r>
    <s v="0636"/>
    <x v="192"/>
    <n v="16"/>
    <x v="4"/>
    <x v="3"/>
    <x v="3"/>
    <x v="3"/>
    <n v="69"/>
    <x v="5"/>
    <n v="345"/>
  </r>
  <r>
    <s v="0637"/>
    <x v="193"/>
    <n v="17"/>
    <x v="6"/>
    <x v="3"/>
    <x v="3"/>
    <x v="2"/>
    <n v="159"/>
    <x v="7"/>
    <n v="954"/>
  </r>
  <r>
    <s v="0638"/>
    <x v="193"/>
    <n v="11"/>
    <x v="0"/>
    <x v="0"/>
    <x v="0"/>
    <x v="2"/>
    <n v="159"/>
    <x v="5"/>
    <n v="795"/>
  </r>
  <r>
    <s v="0639"/>
    <x v="193"/>
    <n v="16"/>
    <x v="4"/>
    <x v="3"/>
    <x v="3"/>
    <x v="4"/>
    <n v="399"/>
    <x v="0"/>
    <n v="1197"/>
  </r>
  <r>
    <s v="0640"/>
    <x v="194"/>
    <n v="20"/>
    <x v="8"/>
    <x v="4"/>
    <x v="3"/>
    <x v="1"/>
    <n v="289"/>
    <x v="2"/>
    <n v="1156"/>
  </r>
  <r>
    <s v="0641"/>
    <x v="194"/>
    <n v="10"/>
    <x v="14"/>
    <x v="5"/>
    <x v="2"/>
    <x v="4"/>
    <n v="399"/>
    <x v="1"/>
    <n v="2793"/>
  </r>
  <r>
    <s v="0642"/>
    <x v="195"/>
    <n v="10"/>
    <x v="14"/>
    <x v="5"/>
    <x v="2"/>
    <x v="4"/>
    <n v="399"/>
    <x v="4"/>
    <n v="3591"/>
  </r>
  <r>
    <s v="0643"/>
    <x v="195"/>
    <n v="13"/>
    <x v="5"/>
    <x v="0"/>
    <x v="0"/>
    <x v="4"/>
    <n v="399"/>
    <x v="9"/>
    <n v="3192"/>
  </r>
  <r>
    <s v="0644"/>
    <x v="196"/>
    <n v="6"/>
    <x v="11"/>
    <x v="5"/>
    <x v="2"/>
    <x v="0"/>
    <n v="199"/>
    <x v="7"/>
    <n v="1194"/>
  </r>
  <r>
    <s v="0645"/>
    <x v="196"/>
    <n v="1"/>
    <x v="1"/>
    <x v="1"/>
    <x v="1"/>
    <x v="3"/>
    <n v="69"/>
    <x v="4"/>
    <n v="621"/>
  </r>
  <r>
    <s v="0646"/>
    <x v="196"/>
    <n v="14"/>
    <x v="7"/>
    <x v="0"/>
    <x v="0"/>
    <x v="0"/>
    <n v="199"/>
    <x v="6"/>
    <n v="0"/>
  </r>
  <r>
    <s v="0647"/>
    <x v="196"/>
    <n v="13"/>
    <x v="5"/>
    <x v="0"/>
    <x v="0"/>
    <x v="1"/>
    <n v="289"/>
    <x v="0"/>
    <n v="867"/>
  </r>
  <r>
    <s v="0648"/>
    <x v="196"/>
    <n v="8"/>
    <x v="10"/>
    <x v="2"/>
    <x v="2"/>
    <x v="0"/>
    <n v="199"/>
    <x v="8"/>
    <n v="199"/>
  </r>
  <r>
    <s v="0649"/>
    <x v="197"/>
    <n v="8"/>
    <x v="10"/>
    <x v="5"/>
    <x v="2"/>
    <x v="4"/>
    <n v="399"/>
    <x v="5"/>
    <n v="1995"/>
  </r>
  <r>
    <s v="0650"/>
    <x v="197"/>
    <n v="13"/>
    <x v="5"/>
    <x v="6"/>
    <x v="0"/>
    <x v="1"/>
    <n v="289"/>
    <x v="0"/>
    <n v="867"/>
  </r>
  <r>
    <s v="0651"/>
    <x v="197"/>
    <n v="17"/>
    <x v="6"/>
    <x v="4"/>
    <x v="3"/>
    <x v="2"/>
    <n v="159"/>
    <x v="3"/>
    <n v="318"/>
  </r>
  <r>
    <s v="0652"/>
    <x v="197"/>
    <n v="15"/>
    <x v="19"/>
    <x v="6"/>
    <x v="0"/>
    <x v="2"/>
    <n v="159"/>
    <x v="0"/>
    <n v="477"/>
  </r>
  <r>
    <s v="0653"/>
    <x v="198"/>
    <n v="5"/>
    <x v="15"/>
    <x v="7"/>
    <x v="1"/>
    <x v="2"/>
    <n v="159"/>
    <x v="8"/>
    <n v="159"/>
  </r>
  <r>
    <s v="0654"/>
    <x v="198"/>
    <n v="1"/>
    <x v="1"/>
    <x v="1"/>
    <x v="1"/>
    <x v="3"/>
    <n v="69"/>
    <x v="6"/>
    <n v="0"/>
  </r>
  <r>
    <s v="0655"/>
    <x v="198"/>
    <n v="2"/>
    <x v="18"/>
    <x v="1"/>
    <x v="1"/>
    <x v="1"/>
    <n v="289"/>
    <x v="3"/>
    <n v="578"/>
  </r>
  <r>
    <s v="0656"/>
    <x v="198"/>
    <n v="12"/>
    <x v="16"/>
    <x v="6"/>
    <x v="0"/>
    <x v="2"/>
    <n v="159"/>
    <x v="5"/>
    <n v="795"/>
  </r>
  <r>
    <s v="0657"/>
    <x v="198"/>
    <n v="6"/>
    <x v="11"/>
    <x v="5"/>
    <x v="2"/>
    <x v="3"/>
    <n v="69"/>
    <x v="0"/>
    <n v="207"/>
  </r>
  <r>
    <s v="0658"/>
    <x v="198"/>
    <n v="5"/>
    <x v="15"/>
    <x v="1"/>
    <x v="1"/>
    <x v="2"/>
    <n v="159"/>
    <x v="4"/>
    <n v="1431"/>
  </r>
  <r>
    <s v="0659"/>
    <x v="199"/>
    <n v="15"/>
    <x v="19"/>
    <x v="6"/>
    <x v="0"/>
    <x v="0"/>
    <n v="199"/>
    <x v="8"/>
    <n v="199"/>
  </r>
  <r>
    <s v="0660"/>
    <x v="199"/>
    <n v="1"/>
    <x v="1"/>
    <x v="1"/>
    <x v="1"/>
    <x v="1"/>
    <n v="289"/>
    <x v="2"/>
    <n v="1156"/>
  </r>
  <r>
    <s v="0661"/>
    <x v="200"/>
    <n v="16"/>
    <x v="4"/>
    <x v="3"/>
    <x v="3"/>
    <x v="2"/>
    <n v="159"/>
    <x v="0"/>
    <n v="477"/>
  </r>
  <r>
    <s v="0662"/>
    <x v="200"/>
    <n v="9"/>
    <x v="2"/>
    <x v="5"/>
    <x v="2"/>
    <x v="3"/>
    <n v="69"/>
    <x v="3"/>
    <n v="138"/>
  </r>
  <r>
    <s v="0663"/>
    <x v="200"/>
    <n v="20"/>
    <x v="8"/>
    <x v="3"/>
    <x v="3"/>
    <x v="2"/>
    <n v="159"/>
    <x v="2"/>
    <n v="636"/>
  </r>
  <r>
    <s v="0664"/>
    <x v="201"/>
    <n v="14"/>
    <x v="7"/>
    <x v="6"/>
    <x v="0"/>
    <x v="4"/>
    <n v="399"/>
    <x v="5"/>
    <n v="1995"/>
  </r>
  <r>
    <s v="0665"/>
    <x v="202"/>
    <n v="1"/>
    <x v="1"/>
    <x v="1"/>
    <x v="1"/>
    <x v="4"/>
    <n v="399"/>
    <x v="9"/>
    <n v="3192"/>
  </r>
  <r>
    <s v="0666"/>
    <x v="202"/>
    <n v="13"/>
    <x v="5"/>
    <x v="6"/>
    <x v="0"/>
    <x v="3"/>
    <n v="69"/>
    <x v="6"/>
    <n v="0"/>
  </r>
  <r>
    <s v="0667"/>
    <x v="203"/>
    <n v="14"/>
    <x v="7"/>
    <x v="6"/>
    <x v="0"/>
    <x v="3"/>
    <n v="69"/>
    <x v="9"/>
    <n v="552"/>
  </r>
  <r>
    <s v="0668"/>
    <x v="204"/>
    <n v="10"/>
    <x v="14"/>
    <x v="2"/>
    <x v="2"/>
    <x v="3"/>
    <n v="69"/>
    <x v="3"/>
    <n v="138"/>
  </r>
  <r>
    <s v="0669"/>
    <x v="204"/>
    <n v="9"/>
    <x v="2"/>
    <x v="2"/>
    <x v="2"/>
    <x v="4"/>
    <n v="399"/>
    <x v="7"/>
    <n v="2394"/>
  </r>
  <r>
    <s v="0670"/>
    <x v="204"/>
    <n v="2"/>
    <x v="18"/>
    <x v="1"/>
    <x v="1"/>
    <x v="0"/>
    <n v="199"/>
    <x v="8"/>
    <n v="199"/>
  </r>
  <r>
    <s v="0671"/>
    <x v="204"/>
    <n v="13"/>
    <x v="5"/>
    <x v="0"/>
    <x v="0"/>
    <x v="4"/>
    <n v="399"/>
    <x v="8"/>
    <n v="399"/>
  </r>
  <r>
    <s v="0672"/>
    <x v="205"/>
    <n v="12"/>
    <x v="16"/>
    <x v="0"/>
    <x v="0"/>
    <x v="2"/>
    <n v="159"/>
    <x v="1"/>
    <n v="1113"/>
  </r>
  <r>
    <s v="0673"/>
    <x v="205"/>
    <n v="17"/>
    <x v="6"/>
    <x v="3"/>
    <x v="3"/>
    <x v="2"/>
    <n v="159"/>
    <x v="9"/>
    <n v="1272"/>
  </r>
  <r>
    <s v="0674"/>
    <x v="206"/>
    <n v="18"/>
    <x v="3"/>
    <x v="4"/>
    <x v="3"/>
    <x v="1"/>
    <n v="289"/>
    <x v="9"/>
    <n v="2312"/>
  </r>
  <r>
    <s v="0675"/>
    <x v="206"/>
    <n v="13"/>
    <x v="5"/>
    <x v="0"/>
    <x v="0"/>
    <x v="2"/>
    <n v="159"/>
    <x v="2"/>
    <n v="636"/>
  </r>
  <r>
    <s v="0676"/>
    <x v="206"/>
    <n v="15"/>
    <x v="19"/>
    <x v="0"/>
    <x v="0"/>
    <x v="3"/>
    <n v="69"/>
    <x v="2"/>
    <n v="276"/>
  </r>
  <r>
    <s v="0677"/>
    <x v="206"/>
    <n v="15"/>
    <x v="19"/>
    <x v="0"/>
    <x v="0"/>
    <x v="2"/>
    <n v="159"/>
    <x v="4"/>
    <n v="1431"/>
  </r>
  <r>
    <s v="0678"/>
    <x v="206"/>
    <n v="18"/>
    <x v="3"/>
    <x v="4"/>
    <x v="3"/>
    <x v="3"/>
    <n v="69"/>
    <x v="7"/>
    <n v="414"/>
  </r>
  <r>
    <s v="0679"/>
    <x v="206"/>
    <n v="7"/>
    <x v="17"/>
    <x v="2"/>
    <x v="2"/>
    <x v="2"/>
    <n v="159"/>
    <x v="7"/>
    <n v="954"/>
  </r>
  <r>
    <s v="0680"/>
    <x v="206"/>
    <n v="13"/>
    <x v="5"/>
    <x v="0"/>
    <x v="0"/>
    <x v="3"/>
    <n v="69"/>
    <x v="0"/>
    <n v="207"/>
  </r>
  <r>
    <s v="0681"/>
    <x v="206"/>
    <n v="3"/>
    <x v="9"/>
    <x v="7"/>
    <x v="1"/>
    <x v="3"/>
    <n v="69"/>
    <x v="2"/>
    <n v="276"/>
  </r>
  <r>
    <s v="0682"/>
    <x v="207"/>
    <n v="18"/>
    <x v="3"/>
    <x v="3"/>
    <x v="3"/>
    <x v="1"/>
    <n v="289"/>
    <x v="0"/>
    <n v="867"/>
  </r>
  <r>
    <s v="0683"/>
    <x v="207"/>
    <n v="16"/>
    <x v="4"/>
    <x v="4"/>
    <x v="3"/>
    <x v="1"/>
    <n v="289"/>
    <x v="7"/>
    <n v="1734"/>
  </r>
  <r>
    <s v="0684"/>
    <x v="207"/>
    <n v="18"/>
    <x v="3"/>
    <x v="3"/>
    <x v="3"/>
    <x v="2"/>
    <n v="159"/>
    <x v="0"/>
    <n v="477"/>
  </r>
  <r>
    <s v="0685"/>
    <x v="207"/>
    <n v="11"/>
    <x v="0"/>
    <x v="6"/>
    <x v="0"/>
    <x v="0"/>
    <n v="199"/>
    <x v="2"/>
    <n v="796"/>
  </r>
  <r>
    <s v="0686"/>
    <x v="207"/>
    <n v="1"/>
    <x v="1"/>
    <x v="7"/>
    <x v="1"/>
    <x v="3"/>
    <n v="69"/>
    <x v="8"/>
    <n v="69"/>
  </r>
  <r>
    <s v="0687"/>
    <x v="207"/>
    <n v="15"/>
    <x v="19"/>
    <x v="6"/>
    <x v="0"/>
    <x v="3"/>
    <n v="69"/>
    <x v="6"/>
    <n v="0"/>
  </r>
  <r>
    <s v="0688"/>
    <x v="207"/>
    <n v="19"/>
    <x v="13"/>
    <x v="3"/>
    <x v="3"/>
    <x v="0"/>
    <n v="199"/>
    <x v="5"/>
    <n v="995"/>
  </r>
  <r>
    <s v="0689"/>
    <x v="207"/>
    <n v="19"/>
    <x v="13"/>
    <x v="4"/>
    <x v="3"/>
    <x v="2"/>
    <n v="159"/>
    <x v="9"/>
    <n v="1272"/>
  </r>
  <r>
    <s v="0690"/>
    <x v="207"/>
    <n v="5"/>
    <x v="15"/>
    <x v="1"/>
    <x v="1"/>
    <x v="4"/>
    <n v="399"/>
    <x v="5"/>
    <n v="1995"/>
  </r>
  <r>
    <s v="0691"/>
    <x v="207"/>
    <n v="19"/>
    <x v="13"/>
    <x v="3"/>
    <x v="3"/>
    <x v="1"/>
    <n v="289"/>
    <x v="3"/>
    <n v="578"/>
  </r>
  <r>
    <s v="0692"/>
    <x v="207"/>
    <n v="7"/>
    <x v="17"/>
    <x v="5"/>
    <x v="2"/>
    <x v="1"/>
    <n v="289"/>
    <x v="2"/>
    <n v="1156"/>
  </r>
  <r>
    <s v="0693"/>
    <x v="207"/>
    <n v="11"/>
    <x v="0"/>
    <x v="0"/>
    <x v="0"/>
    <x v="0"/>
    <n v="199"/>
    <x v="5"/>
    <n v="995"/>
  </r>
  <r>
    <s v="0694"/>
    <x v="207"/>
    <n v="8"/>
    <x v="10"/>
    <x v="5"/>
    <x v="2"/>
    <x v="2"/>
    <n v="159"/>
    <x v="9"/>
    <n v="1272"/>
  </r>
  <r>
    <s v="0695"/>
    <x v="208"/>
    <n v="12"/>
    <x v="16"/>
    <x v="6"/>
    <x v="0"/>
    <x v="1"/>
    <n v="289"/>
    <x v="1"/>
    <n v="2023"/>
  </r>
  <r>
    <s v="0696"/>
    <x v="209"/>
    <n v="3"/>
    <x v="9"/>
    <x v="7"/>
    <x v="1"/>
    <x v="0"/>
    <n v="199"/>
    <x v="9"/>
    <n v="1592"/>
  </r>
  <r>
    <s v="0697"/>
    <x v="209"/>
    <n v="5"/>
    <x v="15"/>
    <x v="7"/>
    <x v="1"/>
    <x v="2"/>
    <n v="159"/>
    <x v="8"/>
    <n v="159"/>
  </r>
  <r>
    <s v="0698"/>
    <x v="210"/>
    <n v="8"/>
    <x v="10"/>
    <x v="5"/>
    <x v="2"/>
    <x v="1"/>
    <n v="289"/>
    <x v="4"/>
    <n v="2601"/>
  </r>
  <r>
    <s v="0699"/>
    <x v="211"/>
    <n v="5"/>
    <x v="15"/>
    <x v="7"/>
    <x v="1"/>
    <x v="0"/>
    <n v="199"/>
    <x v="0"/>
    <n v="597"/>
  </r>
  <r>
    <s v="0700"/>
    <x v="212"/>
    <n v="20"/>
    <x v="8"/>
    <x v="4"/>
    <x v="3"/>
    <x v="1"/>
    <n v="289"/>
    <x v="6"/>
    <n v="0"/>
  </r>
  <r>
    <s v="0701"/>
    <x v="213"/>
    <n v="15"/>
    <x v="19"/>
    <x v="0"/>
    <x v="0"/>
    <x v="1"/>
    <n v="289"/>
    <x v="3"/>
    <n v="578"/>
  </r>
  <r>
    <s v="0702"/>
    <x v="214"/>
    <n v="6"/>
    <x v="11"/>
    <x v="5"/>
    <x v="2"/>
    <x v="0"/>
    <n v="199"/>
    <x v="0"/>
    <n v="597"/>
  </r>
  <r>
    <s v="0703"/>
    <x v="214"/>
    <n v="19"/>
    <x v="13"/>
    <x v="4"/>
    <x v="3"/>
    <x v="1"/>
    <n v="289"/>
    <x v="4"/>
    <n v="2601"/>
  </r>
  <r>
    <s v="0704"/>
    <x v="214"/>
    <n v="15"/>
    <x v="19"/>
    <x v="0"/>
    <x v="0"/>
    <x v="1"/>
    <n v="289"/>
    <x v="7"/>
    <n v="1734"/>
  </r>
  <r>
    <s v="0705"/>
    <x v="214"/>
    <n v="14"/>
    <x v="7"/>
    <x v="0"/>
    <x v="0"/>
    <x v="1"/>
    <n v="289"/>
    <x v="6"/>
    <n v="0"/>
  </r>
  <r>
    <s v="0706"/>
    <x v="214"/>
    <n v="7"/>
    <x v="17"/>
    <x v="5"/>
    <x v="2"/>
    <x v="2"/>
    <n v="159"/>
    <x v="3"/>
    <n v="318"/>
  </r>
  <r>
    <s v="0707"/>
    <x v="214"/>
    <n v="10"/>
    <x v="14"/>
    <x v="5"/>
    <x v="2"/>
    <x v="0"/>
    <n v="199"/>
    <x v="8"/>
    <n v="199"/>
  </r>
  <r>
    <s v="0708"/>
    <x v="214"/>
    <n v="1"/>
    <x v="1"/>
    <x v="1"/>
    <x v="1"/>
    <x v="1"/>
    <n v="289"/>
    <x v="2"/>
    <n v="1156"/>
  </r>
  <r>
    <s v="0709"/>
    <x v="214"/>
    <n v="1"/>
    <x v="1"/>
    <x v="1"/>
    <x v="1"/>
    <x v="2"/>
    <n v="159"/>
    <x v="4"/>
    <n v="1431"/>
  </r>
  <r>
    <s v="0710"/>
    <x v="214"/>
    <n v="13"/>
    <x v="5"/>
    <x v="0"/>
    <x v="0"/>
    <x v="1"/>
    <n v="289"/>
    <x v="9"/>
    <n v="2312"/>
  </r>
  <r>
    <s v="0711"/>
    <x v="214"/>
    <n v="19"/>
    <x v="13"/>
    <x v="3"/>
    <x v="3"/>
    <x v="0"/>
    <n v="199"/>
    <x v="8"/>
    <n v="199"/>
  </r>
  <r>
    <s v="0712"/>
    <x v="215"/>
    <n v="12"/>
    <x v="16"/>
    <x v="0"/>
    <x v="0"/>
    <x v="2"/>
    <n v="159"/>
    <x v="6"/>
    <n v="0"/>
  </r>
  <r>
    <s v="0713"/>
    <x v="215"/>
    <n v="19"/>
    <x v="13"/>
    <x v="3"/>
    <x v="3"/>
    <x v="2"/>
    <n v="159"/>
    <x v="9"/>
    <n v="1272"/>
  </r>
  <r>
    <s v="0714"/>
    <x v="216"/>
    <n v="4"/>
    <x v="12"/>
    <x v="1"/>
    <x v="1"/>
    <x v="1"/>
    <n v="289"/>
    <x v="7"/>
    <n v="1734"/>
  </r>
  <r>
    <s v="0715"/>
    <x v="216"/>
    <n v="13"/>
    <x v="5"/>
    <x v="6"/>
    <x v="0"/>
    <x v="2"/>
    <n v="159"/>
    <x v="5"/>
    <n v="795"/>
  </r>
  <r>
    <s v="0716"/>
    <x v="216"/>
    <n v="4"/>
    <x v="12"/>
    <x v="1"/>
    <x v="1"/>
    <x v="3"/>
    <n v="69"/>
    <x v="9"/>
    <n v="552"/>
  </r>
  <r>
    <s v="0717"/>
    <x v="216"/>
    <n v="12"/>
    <x v="16"/>
    <x v="0"/>
    <x v="0"/>
    <x v="0"/>
    <n v="199"/>
    <x v="3"/>
    <n v="398"/>
  </r>
  <r>
    <s v="0718"/>
    <x v="217"/>
    <n v="13"/>
    <x v="5"/>
    <x v="6"/>
    <x v="0"/>
    <x v="2"/>
    <n v="159"/>
    <x v="0"/>
    <n v="477"/>
  </r>
  <r>
    <s v="0719"/>
    <x v="217"/>
    <n v="2"/>
    <x v="18"/>
    <x v="7"/>
    <x v="1"/>
    <x v="2"/>
    <n v="159"/>
    <x v="2"/>
    <n v="636"/>
  </r>
  <r>
    <s v="0720"/>
    <x v="218"/>
    <n v="9"/>
    <x v="2"/>
    <x v="5"/>
    <x v="2"/>
    <x v="1"/>
    <n v="289"/>
    <x v="4"/>
    <n v="2601"/>
  </r>
  <r>
    <s v="0721"/>
    <x v="218"/>
    <n v="7"/>
    <x v="17"/>
    <x v="5"/>
    <x v="2"/>
    <x v="2"/>
    <n v="159"/>
    <x v="5"/>
    <n v="795"/>
  </r>
  <r>
    <s v="0722"/>
    <x v="218"/>
    <n v="11"/>
    <x v="0"/>
    <x v="6"/>
    <x v="0"/>
    <x v="2"/>
    <n v="159"/>
    <x v="2"/>
    <n v="636"/>
  </r>
  <r>
    <s v="0723"/>
    <x v="219"/>
    <n v="8"/>
    <x v="10"/>
    <x v="5"/>
    <x v="2"/>
    <x v="4"/>
    <n v="399"/>
    <x v="3"/>
    <n v="798"/>
  </r>
  <r>
    <s v="0724"/>
    <x v="219"/>
    <n v="7"/>
    <x v="17"/>
    <x v="5"/>
    <x v="2"/>
    <x v="1"/>
    <n v="289"/>
    <x v="5"/>
    <n v="1445"/>
  </r>
  <r>
    <s v="0725"/>
    <x v="219"/>
    <n v="8"/>
    <x v="10"/>
    <x v="2"/>
    <x v="2"/>
    <x v="1"/>
    <n v="289"/>
    <x v="3"/>
    <n v="578"/>
  </r>
  <r>
    <s v="0726"/>
    <x v="219"/>
    <n v="8"/>
    <x v="10"/>
    <x v="5"/>
    <x v="2"/>
    <x v="1"/>
    <n v="289"/>
    <x v="8"/>
    <n v="289"/>
  </r>
  <r>
    <s v="0727"/>
    <x v="219"/>
    <n v="17"/>
    <x v="6"/>
    <x v="4"/>
    <x v="3"/>
    <x v="3"/>
    <n v="69"/>
    <x v="0"/>
    <n v="207"/>
  </r>
  <r>
    <s v="0728"/>
    <x v="220"/>
    <n v="10"/>
    <x v="14"/>
    <x v="2"/>
    <x v="2"/>
    <x v="1"/>
    <n v="289"/>
    <x v="1"/>
    <n v="2023"/>
  </r>
  <r>
    <s v="0729"/>
    <x v="220"/>
    <n v="6"/>
    <x v="11"/>
    <x v="5"/>
    <x v="2"/>
    <x v="0"/>
    <n v="199"/>
    <x v="1"/>
    <n v="1393"/>
  </r>
  <r>
    <s v="0730"/>
    <x v="221"/>
    <n v="18"/>
    <x v="3"/>
    <x v="4"/>
    <x v="3"/>
    <x v="4"/>
    <n v="399"/>
    <x v="2"/>
    <n v="1596"/>
  </r>
  <r>
    <s v="0731"/>
    <x v="221"/>
    <n v="13"/>
    <x v="5"/>
    <x v="0"/>
    <x v="0"/>
    <x v="4"/>
    <n v="399"/>
    <x v="2"/>
    <n v="1596"/>
  </r>
  <r>
    <s v="0732"/>
    <x v="221"/>
    <n v="1"/>
    <x v="1"/>
    <x v="7"/>
    <x v="1"/>
    <x v="1"/>
    <n v="289"/>
    <x v="7"/>
    <n v="1734"/>
  </r>
  <r>
    <s v="0733"/>
    <x v="221"/>
    <n v="17"/>
    <x v="6"/>
    <x v="4"/>
    <x v="3"/>
    <x v="2"/>
    <n v="159"/>
    <x v="2"/>
    <n v="636"/>
  </r>
  <r>
    <s v="0734"/>
    <x v="221"/>
    <n v="3"/>
    <x v="9"/>
    <x v="1"/>
    <x v="1"/>
    <x v="1"/>
    <n v="289"/>
    <x v="3"/>
    <n v="578"/>
  </r>
  <r>
    <s v="0735"/>
    <x v="222"/>
    <n v="3"/>
    <x v="9"/>
    <x v="7"/>
    <x v="1"/>
    <x v="4"/>
    <n v="399"/>
    <x v="6"/>
    <n v="0"/>
  </r>
  <r>
    <s v="0736"/>
    <x v="222"/>
    <n v="14"/>
    <x v="7"/>
    <x v="0"/>
    <x v="0"/>
    <x v="2"/>
    <n v="159"/>
    <x v="7"/>
    <n v="954"/>
  </r>
  <r>
    <s v="0737"/>
    <x v="222"/>
    <n v="12"/>
    <x v="16"/>
    <x v="6"/>
    <x v="0"/>
    <x v="2"/>
    <n v="159"/>
    <x v="5"/>
    <n v="795"/>
  </r>
  <r>
    <s v="0738"/>
    <x v="223"/>
    <n v="8"/>
    <x v="10"/>
    <x v="2"/>
    <x v="2"/>
    <x v="4"/>
    <n v="399"/>
    <x v="1"/>
    <n v="2793"/>
  </r>
  <r>
    <s v="0739"/>
    <x v="224"/>
    <n v="1"/>
    <x v="1"/>
    <x v="7"/>
    <x v="1"/>
    <x v="3"/>
    <n v="69"/>
    <x v="7"/>
    <n v="414"/>
  </r>
  <r>
    <s v="0740"/>
    <x v="224"/>
    <n v="19"/>
    <x v="13"/>
    <x v="4"/>
    <x v="3"/>
    <x v="0"/>
    <n v="199"/>
    <x v="2"/>
    <n v="796"/>
  </r>
  <r>
    <s v="0741"/>
    <x v="225"/>
    <n v="1"/>
    <x v="1"/>
    <x v="7"/>
    <x v="1"/>
    <x v="1"/>
    <n v="289"/>
    <x v="1"/>
    <n v="2023"/>
  </r>
  <r>
    <s v="0742"/>
    <x v="225"/>
    <n v="18"/>
    <x v="3"/>
    <x v="4"/>
    <x v="3"/>
    <x v="1"/>
    <n v="289"/>
    <x v="6"/>
    <n v="0"/>
  </r>
  <r>
    <s v="0743"/>
    <x v="226"/>
    <n v="19"/>
    <x v="13"/>
    <x v="3"/>
    <x v="3"/>
    <x v="3"/>
    <n v="69"/>
    <x v="4"/>
    <n v="621"/>
  </r>
  <r>
    <s v="0744"/>
    <x v="227"/>
    <n v="12"/>
    <x v="16"/>
    <x v="6"/>
    <x v="0"/>
    <x v="3"/>
    <n v="69"/>
    <x v="5"/>
    <n v="345"/>
  </r>
  <r>
    <s v="0745"/>
    <x v="227"/>
    <n v="8"/>
    <x v="10"/>
    <x v="2"/>
    <x v="2"/>
    <x v="4"/>
    <n v="399"/>
    <x v="6"/>
    <n v="0"/>
  </r>
  <r>
    <s v="0746"/>
    <x v="228"/>
    <n v="2"/>
    <x v="18"/>
    <x v="7"/>
    <x v="1"/>
    <x v="2"/>
    <n v="159"/>
    <x v="9"/>
    <n v="1272"/>
  </r>
  <r>
    <s v="0747"/>
    <x v="228"/>
    <n v="6"/>
    <x v="11"/>
    <x v="2"/>
    <x v="2"/>
    <x v="0"/>
    <n v="199"/>
    <x v="0"/>
    <n v="597"/>
  </r>
  <r>
    <s v="0748"/>
    <x v="229"/>
    <n v="8"/>
    <x v="10"/>
    <x v="2"/>
    <x v="2"/>
    <x v="0"/>
    <n v="199"/>
    <x v="1"/>
    <n v="1393"/>
  </r>
  <r>
    <s v="0749"/>
    <x v="229"/>
    <n v="11"/>
    <x v="0"/>
    <x v="6"/>
    <x v="0"/>
    <x v="1"/>
    <n v="289"/>
    <x v="0"/>
    <n v="867"/>
  </r>
  <r>
    <s v="0750"/>
    <x v="229"/>
    <n v="20"/>
    <x v="8"/>
    <x v="4"/>
    <x v="3"/>
    <x v="2"/>
    <n v="159"/>
    <x v="4"/>
    <n v="1431"/>
  </r>
  <r>
    <s v="0751"/>
    <x v="229"/>
    <n v="10"/>
    <x v="14"/>
    <x v="2"/>
    <x v="2"/>
    <x v="1"/>
    <n v="289"/>
    <x v="5"/>
    <n v="1445"/>
  </r>
  <r>
    <s v="0752"/>
    <x v="230"/>
    <n v="8"/>
    <x v="10"/>
    <x v="5"/>
    <x v="2"/>
    <x v="4"/>
    <n v="399"/>
    <x v="8"/>
    <n v="399"/>
  </r>
  <r>
    <s v="0753"/>
    <x v="230"/>
    <n v="5"/>
    <x v="15"/>
    <x v="1"/>
    <x v="1"/>
    <x v="4"/>
    <n v="399"/>
    <x v="7"/>
    <n v="2394"/>
  </r>
  <r>
    <s v="0754"/>
    <x v="231"/>
    <n v="14"/>
    <x v="7"/>
    <x v="6"/>
    <x v="0"/>
    <x v="0"/>
    <n v="199"/>
    <x v="3"/>
    <n v="398"/>
  </r>
  <r>
    <s v="0755"/>
    <x v="231"/>
    <n v="20"/>
    <x v="8"/>
    <x v="3"/>
    <x v="3"/>
    <x v="0"/>
    <n v="199"/>
    <x v="7"/>
    <n v="1194"/>
  </r>
  <r>
    <s v="0756"/>
    <x v="231"/>
    <n v="17"/>
    <x v="6"/>
    <x v="3"/>
    <x v="3"/>
    <x v="4"/>
    <n v="399"/>
    <x v="7"/>
    <n v="2394"/>
  </r>
  <r>
    <s v="0757"/>
    <x v="231"/>
    <n v="13"/>
    <x v="5"/>
    <x v="6"/>
    <x v="0"/>
    <x v="1"/>
    <n v="289"/>
    <x v="6"/>
    <n v="0"/>
  </r>
  <r>
    <s v="0758"/>
    <x v="231"/>
    <n v="10"/>
    <x v="14"/>
    <x v="5"/>
    <x v="2"/>
    <x v="4"/>
    <n v="399"/>
    <x v="2"/>
    <n v="1596"/>
  </r>
  <r>
    <s v="0759"/>
    <x v="231"/>
    <n v="3"/>
    <x v="9"/>
    <x v="7"/>
    <x v="1"/>
    <x v="1"/>
    <n v="289"/>
    <x v="8"/>
    <n v="289"/>
  </r>
  <r>
    <s v="0760"/>
    <x v="232"/>
    <n v="19"/>
    <x v="13"/>
    <x v="4"/>
    <x v="3"/>
    <x v="4"/>
    <n v="399"/>
    <x v="7"/>
    <n v="2394"/>
  </r>
  <r>
    <s v="0761"/>
    <x v="232"/>
    <n v="16"/>
    <x v="4"/>
    <x v="4"/>
    <x v="3"/>
    <x v="2"/>
    <n v="159"/>
    <x v="7"/>
    <n v="954"/>
  </r>
  <r>
    <s v="0762"/>
    <x v="232"/>
    <n v="16"/>
    <x v="4"/>
    <x v="4"/>
    <x v="3"/>
    <x v="1"/>
    <n v="289"/>
    <x v="3"/>
    <n v="578"/>
  </r>
  <r>
    <s v="0763"/>
    <x v="232"/>
    <n v="17"/>
    <x v="6"/>
    <x v="3"/>
    <x v="3"/>
    <x v="3"/>
    <n v="69"/>
    <x v="9"/>
    <n v="552"/>
  </r>
  <r>
    <s v="0764"/>
    <x v="233"/>
    <n v="8"/>
    <x v="10"/>
    <x v="5"/>
    <x v="2"/>
    <x v="4"/>
    <n v="399"/>
    <x v="3"/>
    <n v="798"/>
  </r>
  <r>
    <s v="0765"/>
    <x v="233"/>
    <n v="19"/>
    <x v="13"/>
    <x v="4"/>
    <x v="3"/>
    <x v="2"/>
    <n v="159"/>
    <x v="9"/>
    <n v="1272"/>
  </r>
  <r>
    <s v="0766"/>
    <x v="233"/>
    <n v="14"/>
    <x v="7"/>
    <x v="6"/>
    <x v="0"/>
    <x v="4"/>
    <n v="399"/>
    <x v="4"/>
    <n v="3591"/>
  </r>
  <r>
    <s v="0767"/>
    <x v="234"/>
    <n v="13"/>
    <x v="5"/>
    <x v="0"/>
    <x v="0"/>
    <x v="0"/>
    <n v="199"/>
    <x v="8"/>
    <n v="199"/>
  </r>
  <r>
    <s v="0768"/>
    <x v="235"/>
    <n v="15"/>
    <x v="19"/>
    <x v="6"/>
    <x v="0"/>
    <x v="2"/>
    <n v="159"/>
    <x v="8"/>
    <n v="159"/>
  </r>
  <r>
    <s v="0769"/>
    <x v="236"/>
    <n v="7"/>
    <x v="17"/>
    <x v="2"/>
    <x v="2"/>
    <x v="4"/>
    <n v="399"/>
    <x v="7"/>
    <n v="2394"/>
  </r>
  <r>
    <s v="0770"/>
    <x v="236"/>
    <n v="11"/>
    <x v="0"/>
    <x v="0"/>
    <x v="0"/>
    <x v="4"/>
    <n v="399"/>
    <x v="6"/>
    <n v="0"/>
  </r>
  <r>
    <s v="0771"/>
    <x v="237"/>
    <n v="4"/>
    <x v="12"/>
    <x v="1"/>
    <x v="1"/>
    <x v="1"/>
    <n v="289"/>
    <x v="3"/>
    <n v="578"/>
  </r>
  <r>
    <s v="0772"/>
    <x v="237"/>
    <n v="6"/>
    <x v="11"/>
    <x v="5"/>
    <x v="2"/>
    <x v="1"/>
    <n v="289"/>
    <x v="0"/>
    <n v="867"/>
  </r>
  <r>
    <s v="0773"/>
    <x v="237"/>
    <n v="20"/>
    <x v="8"/>
    <x v="4"/>
    <x v="3"/>
    <x v="3"/>
    <n v="69"/>
    <x v="6"/>
    <n v="0"/>
  </r>
  <r>
    <s v="0774"/>
    <x v="237"/>
    <n v="15"/>
    <x v="19"/>
    <x v="0"/>
    <x v="0"/>
    <x v="3"/>
    <n v="69"/>
    <x v="3"/>
    <n v="138"/>
  </r>
  <r>
    <s v="0775"/>
    <x v="237"/>
    <n v="13"/>
    <x v="5"/>
    <x v="6"/>
    <x v="0"/>
    <x v="4"/>
    <n v="399"/>
    <x v="8"/>
    <n v="399"/>
  </r>
  <r>
    <s v="0776"/>
    <x v="238"/>
    <n v="17"/>
    <x v="6"/>
    <x v="4"/>
    <x v="3"/>
    <x v="4"/>
    <n v="399"/>
    <x v="3"/>
    <n v="798"/>
  </r>
  <r>
    <s v="0777"/>
    <x v="238"/>
    <n v="4"/>
    <x v="12"/>
    <x v="7"/>
    <x v="1"/>
    <x v="4"/>
    <n v="399"/>
    <x v="0"/>
    <n v="1197"/>
  </r>
  <r>
    <s v="0778"/>
    <x v="238"/>
    <n v="2"/>
    <x v="18"/>
    <x v="1"/>
    <x v="1"/>
    <x v="1"/>
    <n v="289"/>
    <x v="5"/>
    <n v="1445"/>
  </r>
  <r>
    <s v="0779"/>
    <x v="238"/>
    <n v="14"/>
    <x v="7"/>
    <x v="6"/>
    <x v="0"/>
    <x v="1"/>
    <n v="289"/>
    <x v="7"/>
    <n v="1734"/>
  </r>
  <r>
    <s v="0780"/>
    <x v="238"/>
    <n v="7"/>
    <x v="17"/>
    <x v="2"/>
    <x v="2"/>
    <x v="4"/>
    <n v="399"/>
    <x v="9"/>
    <n v="3192"/>
  </r>
  <r>
    <s v="0781"/>
    <x v="239"/>
    <n v="11"/>
    <x v="0"/>
    <x v="6"/>
    <x v="0"/>
    <x v="3"/>
    <n v="69"/>
    <x v="7"/>
    <n v="414"/>
  </r>
  <r>
    <s v="0782"/>
    <x v="240"/>
    <n v="1"/>
    <x v="1"/>
    <x v="1"/>
    <x v="1"/>
    <x v="2"/>
    <n v="159"/>
    <x v="4"/>
    <n v="1431"/>
  </r>
  <r>
    <s v="0783"/>
    <x v="240"/>
    <n v="8"/>
    <x v="10"/>
    <x v="2"/>
    <x v="2"/>
    <x v="4"/>
    <n v="399"/>
    <x v="0"/>
    <n v="1197"/>
  </r>
  <r>
    <s v="0784"/>
    <x v="240"/>
    <n v="2"/>
    <x v="18"/>
    <x v="1"/>
    <x v="1"/>
    <x v="0"/>
    <n v="199"/>
    <x v="5"/>
    <n v="995"/>
  </r>
  <r>
    <s v="0785"/>
    <x v="240"/>
    <n v="5"/>
    <x v="15"/>
    <x v="7"/>
    <x v="1"/>
    <x v="4"/>
    <n v="399"/>
    <x v="7"/>
    <n v="2394"/>
  </r>
  <r>
    <s v="0786"/>
    <x v="240"/>
    <n v="4"/>
    <x v="12"/>
    <x v="7"/>
    <x v="1"/>
    <x v="1"/>
    <n v="289"/>
    <x v="7"/>
    <n v="1734"/>
  </r>
  <r>
    <s v="0787"/>
    <x v="241"/>
    <n v="14"/>
    <x v="7"/>
    <x v="0"/>
    <x v="0"/>
    <x v="3"/>
    <n v="69"/>
    <x v="8"/>
    <n v="69"/>
  </r>
  <r>
    <s v="0788"/>
    <x v="241"/>
    <n v="14"/>
    <x v="7"/>
    <x v="6"/>
    <x v="0"/>
    <x v="0"/>
    <n v="199"/>
    <x v="7"/>
    <n v="1194"/>
  </r>
  <r>
    <s v="0789"/>
    <x v="241"/>
    <n v="6"/>
    <x v="11"/>
    <x v="5"/>
    <x v="2"/>
    <x v="2"/>
    <n v="159"/>
    <x v="9"/>
    <n v="1272"/>
  </r>
  <r>
    <s v="0790"/>
    <x v="241"/>
    <n v="13"/>
    <x v="5"/>
    <x v="6"/>
    <x v="0"/>
    <x v="2"/>
    <n v="159"/>
    <x v="9"/>
    <n v="1272"/>
  </r>
  <r>
    <s v="0791"/>
    <x v="242"/>
    <n v="18"/>
    <x v="3"/>
    <x v="3"/>
    <x v="3"/>
    <x v="4"/>
    <n v="399"/>
    <x v="0"/>
    <n v="1197"/>
  </r>
  <r>
    <s v="0792"/>
    <x v="242"/>
    <n v="16"/>
    <x v="4"/>
    <x v="3"/>
    <x v="3"/>
    <x v="2"/>
    <n v="159"/>
    <x v="4"/>
    <n v="1431"/>
  </r>
  <r>
    <s v="0793"/>
    <x v="243"/>
    <n v="10"/>
    <x v="14"/>
    <x v="5"/>
    <x v="2"/>
    <x v="4"/>
    <n v="399"/>
    <x v="0"/>
    <n v="1197"/>
  </r>
  <r>
    <s v="0794"/>
    <x v="243"/>
    <n v="11"/>
    <x v="0"/>
    <x v="0"/>
    <x v="0"/>
    <x v="0"/>
    <n v="199"/>
    <x v="9"/>
    <n v="1592"/>
  </r>
  <r>
    <s v="0795"/>
    <x v="243"/>
    <n v="13"/>
    <x v="5"/>
    <x v="6"/>
    <x v="0"/>
    <x v="0"/>
    <n v="199"/>
    <x v="4"/>
    <n v="1791"/>
  </r>
  <r>
    <s v="0796"/>
    <x v="243"/>
    <n v="18"/>
    <x v="3"/>
    <x v="4"/>
    <x v="3"/>
    <x v="1"/>
    <n v="289"/>
    <x v="2"/>
    <n v="1156"/>
  </r>
  <r>
    <s v="0797"/>
    <x v="244"/>
    <n v="4"/>
    <x v="12"/>
    <x v="7"/>
    <x v="1"/>
    <x v="3"/>
    <n v="69"/>
    <x v="3"/>
    <n v="138"/>
  </r>
  <r>
    <s v="0798"/>
    <x v="244"/>
    <n v="20"/>
    <x v="8"/>
    <x v="4"/>
    <x v="3"/>
    <x v="3"/>
    <n v="69"/>
    <x v="7"/>
    <n v="414"/>
  </r>
  <r>
    <s v="0799"/>
    <x v="245"/>
    <n v="16"/>
    <x v="4"/>
    <x v="4"/>
    <x v="3"/>
    <x v="4"/>
    <n v="399"/>
    <x v="5"/>
    <n v="1995"/>
  </r>
  <r>
    <s v="0800"/>
    <x v="245"/>
    <n v="3"/>
    <x v="9"/>
    <x v="7"/>
    <x v="1"/>
    <x v="2"/>
    <n v="159"/>
    <x v="2"/>
    <n v="636"/>
  </r>
  <r>
    <s v="0801"/>
    <x v="245"/>
    <n v="10"/>
    <x v="14"/>
    <x v="5"/>
    <x v="2"/>
    <x v="1"/>
    <n v="289"/>
    <x v="1"/>
    <n v="2023"/>
  </r>
  <r>
    <s v="0802"/>
    <x v="245"/>
    <n v="6"/>
    <x v="11"/>
    <x v="5"/>
    <x v="2"/>
    <x v="4"/>
    <n v="399"/>
    <x v="9"/>
    <n v="3192"/>
  </r>
  <r>
    <s v="0803"/>
    <x v="245"/>
    <n v="17"/>
    <x v="6"/>
    <x v="4"/>
    <x v="3"/>
    <x v="0"/>
    <n v="199"/>
    <x v="5"/>
    <n v="995"/>
  </r>
  <r>
    <s v="0804"/>
    <x v="246"/>
    <n v="16"/>
    <x v="4"/>
    <x v="3"/>
    <x v="3"/>
    <x v="3"/>
    <n v="69"/>
    <x v="8"/>
    <n v="69"/>
  </r>
  <r>
    <s v="0805"/>
    <x v="247"/>
    <n v="19"/>
    <x v="13"/>
    <x v="4"/>
    <x v="3"/>
    <x v="4"/>
    <n v="399"/>
    <x v="1"/>
    <n v="2793"/>
  </r>
  <r>
    <s v="0806"/>
    <x v="247"/>
    <n v="5"/>
    <x v="15"/>
    <x v="1"/>
    <x v="1"/>
    <x v="4"/>
    <n v="399"/>
    <x v="7"/>
    <n v="2394"/>
  </r>
  <r>
    <s v="0807"/>
    <x v="247"/>
    <n v="11"/>
    <x v="0"/>
    <x v="0"/>
    <x v="0"/>
    <x v="2"/>
    <n v="159"/>
    <x v="5"/>
    <n v="795"/>
  </r>
  <r>
    <s v="0808"/>
    <x v="248"/>
    <n v="13"/>
    <x v="5"/>
    <x v="6"/>
    <x v="0"/>
    <x v="3"/>
    <n v="69"/>
    <x v="5"/>
    <n v="345"/>
  </r>
  <r>
    <s v="0809"/>
    <x v="248"/>
    <n v="19"/>
    <x v="13"/>
    <x v="3"/>
    <x v="3"/>
    <x v="0"/>
    <n v="199"/>
    <x v="4"/>
    <n v="1791"/>
  </r>
  <r>
    <s v="0810"/>
    <x v="248"/>
    <n v="15"/>
    <x v="19"/>
    <x v="0"/>
    <x v="0"/>
    <x v="3"/>
    <n v="69"/>
    <x v="5"/>
    <n v="345"/>
  </r>
  <r>
    <s v="0811"/>
    <x v="248"/>
    <n v="14"/>
    <x v="7"/>
    <x v="0"/>
    <x v="0"/>
    <x v="3"/>
    <n v="69"/>
    <x v="4"/>
    <n v="621"/>
  </r>
  <r>
    <s v="0812"/>
    <x v="249"/>
    <n v="16"/>
    <x v="4"/>
    <x v="4"/>
    <x v="3"/>
    <x v="4"/>
    <n v="399"/>
    <x v="8"/>
    <n v="399"/>
  </r>
  <r>
    <s v="0813"/>
    <x v="250"/>
    <n v="16"/>
    <x v="4"/>
    <x v="4"/>
    <x v="3"/>
    <x v="2"/>
    <n v="159"/>
    <x v="9"/>
    <n v="1272"/>
  </r>
  <r>
    <s v="0814"/>
    <x v="250"/>
    <n v="16"/>
    <x v="4"/>
    <x v="3"/>
    <x v="3"/>
    <x v="2"/>
    <n v="159"/>
    <x v="2"/>
    <n v="636"/>
  </r>
  <r>
    <s v="0815"/>
    <x v="250"/>
    <n v="3"/>
    <x v="9"/>
    <x v="1"/>
    <x v="1"/>
    <x v="2"/>
    <n v="159"/>
    <x v="9"/>
    <n v="1272"/>
  </r>
  <r>
    <s v="0816"/>
    <x v="250"/>
    <n v="15"/>
    <x v="19"/>
    <x v="6"/>
    <x v="0"/>
    <x v="4"/>
    <n v="399"/>
    <x v="2"/>
    <n v="1596"/>
  </r>
  <r>
    <s v="0817"/>
    <x v="250"/>
    <n v="20"/>
    <x v="8"/>
    <x v="3"/>
    <x v="3"/>
    <x v="3"/>
    <n v="69"/>
    <x v="5"/>
    <n v="345"/>
  </r>
  <r>
    <s v="0818"/>
    <x v="251"/>
    <n v="13"/>
    <x v="5"/>
    <x v="0"/>
    <x v="0"/>
    <x v="4"/>
    <n v="399"/>
    <x v="0"/>
    <n v="1197"/>
  </r>
  <r>
    <s v="0819"/>
    <x v="251"/>
    <n v="6"/>
    <x v="11"/>
    <x v="2"/>
    <x v="2"/>
    <x v="1"/>
    <n v="289"/>
    <x v="6"/>
    <n v="0"/>
  </r>
  <r>
    <s v="0820"/>
    <x v="252"/>
    <n v="11"/>
    <x v="0"/>
    <x v="6"/>
    <x v="0"/>
    <x v="2"/>
    <n v="159"/>
    <x v="2"/>
    <n v="636"/>
  </r>
  <r>
    <s v="0821"/>
    <x v="252"/>
    <n v="12"/>
    <x v="16"/>
    <x v="0"/>
    <x v="0"/>
    <x v="2"/>
    <n v="159"/>
    <x v="2"/>
    <n v="636"/>
  </r>
  <r>
    <s v="0822"/>
    <x v="252"/>
    <n v="19"/>
    <x v="13"/>
    <x v="3"/>
    <x v="3"/>
    <x v="4"/>
    <n v="399"/>
    <x v="2"/>
    <n v="1596"/>
  </r>
  <r>
    <s v="0823"/>
    <x v="252"/>
    <n v="11"/>
    <x v="0"/>
    <x v="6"/>
    <x v="0"/>
    <x v="3"/>
    <n v="69"/>
    <x v="9"/>
    <n v="552"/>
  </r>
  <r>
    <s v="0824"/>
    <x v="252"/>
    <n v="8"/>
    <x v="10"/>
    <x v="2"/>
    <x v="2"/>
    <x v="1"/>
    <n v="289"/>
    <x v="6"/>
    <n v="0"/>
  </r>
  <r>
    <s v="0825"/>
    <x v="253"/>
    <n v="20"/>
    <x v="8"/>
    <x v="4"/>
    <x v="3"/>
    <x v="4"/>
    <n v="399"/>
    <x v="4"/>
    <n v="3591"/>
  </r>
  <r>
    <s v="0826"/>
    <x v="253"/>
    <n v="15"/>
    <x v="19"/>
    <x v="6"/>
    <x v="0"/>
    <x v="1"/>
    <n v="289"/>
    <x v="8"/>
    <n v="289"/>
  </r>
  <r>
    <s v="0827"/>
    <x v="253"/>
    <n v="1"/>
    <x v="1"/>
    <x v="1"/>
    <x v="1"/>
    <x v="2"/>
    <n v="159"/>
    <x v="0"/>
    <n v="477"/>
  </r>
  <r>
    <s v="0828"/>
    <x v="254"/>
    <n v="5"/>
    <x v="15"/>
    <x v="1"/>
    <x v="1"/>
    <x v="0"/>
    <n v="199"/>
    <x v="0"/>
    <n v="597"/>
  </r>
  <r>
    <s v="0829"/>
    <x v="254"/>
    <n v="14"/>
    <x v="7"/>
    <x v="0"/>
    <x v="0"/>
    <x v="3"/>
    <n v="69"/>
    <x v="2"/>
    <n v="276"/>
  </r>
  <r>
    <s v="0830"/>
    <x v="255"/>
    <n v="1"/>
    <x v="1"/>
    <x v="1"/>
    <x v="1"/>
    <x v="4"/>
    <n v="399"/>
    <x v="7"/>
    <n v="2394"/>
  </r>
  <r>
    <s v="0831"/>
    <x v="256"/>
    <n v="1"/>
    <x v="1"/>
    <x v="1"/>
    <x v="1"/>
    <x v="0"/>
    <n v="199"/>
    <x v="8"/>
    <n v="199"/>
  </r>
  <r>
    <s v="0832"/>
    <x v="256"/>
    <n v="3"/>
    <x v="9"/>
    <x v="7"/>
    <x v="1"/>
    <x v="1"/>
    <n v="289"/>
    <x v="8"/>
    <n v="289"/>
  </r>
  <r>
    <s v="0833"/>
    <x v="257"/>
    <n v="16"/>
    <x v="4"/>
    <x v="4"/>
    <x v="3"/>
    <x v="4"/>
    <n v="399"/>
    <x v="4"/>
    <n v="3591"/>
  </r>
  <r>
    <s v="0834"/>
    <x v="257"/>
    <n v="6"/>
    <x v="11"/>
    <x v="5"/>
    <x v="2"/>
    <x v="3"/>
    <n v="69"/>
    <x v="7"/>
    <n v="414"/>
  </r>
  <r>
    <s v="0835"/>
    <x v="257"/>
    <n v="19"/>
    <x v="13"/>
    <x v="4"/>
    <x v="3"/>
    <x v="4"/>
    <n v="399"/>
    <x v="3"/>
    <n v="798"/>
  </r>
  <r>
    <s v="0836"/>
    <x v="258"/>
    <n v="5"/>
    <x v="15"/>
    <x v="1"/>
    <x v="1"/>
    <x v="3"/>
    <n v="69"/>
    <x v="7"/>
    <n v="414"/>
  </r>
  <r>
    <s v="0837"/>
    <x v="259"/>
    <n v="3"/>
    <x v="9"/>
    <x v="7"/>
    <x v="1"/>
    <x v="0"/>
    <n v="199"/>
    <x v="7"/>
    <n v="1194"/>
  </r>
  <r>
    <s v="0838"/>
    <x v="260"/>
    <n v="7"/>
    <x v="17"/>
    <x v="5"/>
    <x v="2"/>
    <x v="4"/>
    <n v="399"/>
    <x v="0"/>
    <n v="1197"/>
  </r>
  <r>
    <s v="0839"/>
    <x v="261"/>
    <n v="20"/>
    <x v="8"/>
    <x v="4"/>
    <x v="3"/>
    <x v="1"/>
    <n v="289"/>
    <x v="2"/>
    <n v="1156"/>
  </r>
  <r>
    <s v="0840"/>
    <x v="262"/>
    <n v="6"/>
    <x v="11"/>
    <x v="5"/>
    <x v="2"/>
    <x v="2"/>
    <n v="159"/>
    <x v="9"/>
    <n v="1272"/>
  </r>
  <r>
    <s v="0841"/>
    <x v="262"/>
    <n v="7"/>
    <x v="17"/>
    <x v="2"/>
    <x v="2"/>
    <x v="1"/>
    <n v="289"/>
    <x v="3"/>
    <n v="578"/>
  </r>
  <r>
    <s v="0842"/>
    <x v="262"/>
    <n v="12"/>
    <x v="16"/>
    <x v="6"/>
    <x v="0"/>
    <x v="0"/>
    <n v="199"/>
    <x v="2"/>
    <n v="796"/>
  </r>
  <r>
    <s v="0843"/>
    <x v="262"/>
    <n v="4"/>
    <x v="12"/>
    <x v="1"/>
    <x v="1"/>
    <x v="0"/>
    <n v="199"/>
    <x v="1"/>
    <n v="1393"/>
  </r>
  <r>
    <s v="0844"/>
    <x v="263"/>
    <n v="11"/>
    <x v="0"/>
    <x v="0"/>
    <x v="0"/>
    <x v="1"/>
    <n v="289"/>
    <x v="7"/>
    <n v="1734"/>
  </r>
  <r>
    <s v="0845"/>
    <x v="263"/>
    <n v="8"/>
    <x v="10"/>
    <x v="5"/>
    <x v="2"/>
    <x v="2"/>
    <n v="159"/>
    <x v="1"/>
    <n v="1113"/>
  </r>
  <r>
    <s v="0846"/>
    <x v="264"/>
    <n v="8"/>
    <x v="10"/>
    <x v="5"/>
    <x v="2"/>
    <x v="0"/>
    <n v="199"/>
    <x v="9"/>
    <n v="1592"/>
  </r>
  <r>
    <s v="0847"/>
    <x v="264"/>
    <n v="5"/>
    <x v="15"/>
    <x v="1"/>
    <x v="1"/>
    <x v="2"/>
    <n v="159"/>
    <x v="6"/>
    <n v="0"/>
  </r>
  <r>
    <s v="0848"/>
    <x v="264"/>
    <n v="15"/>
    <x v="19"/>
    <x v="0"/>
    <x v="0"/>
    <x v="1"/>
    <n v="289"/>
    <x v="0"/>
    <n v="867"/>
  </r>
  <r>
    <s v="0849"/>
    <x v="264"/>
    <n v="4"/>
    <x v="12"/>
    <x v="1"/>
    <x v="1"/>
    <x v="0"/>
    <n v="199"/>
    <x v="9"/>
    <n v="1592"/>
  </r>
  <r>
    <s v="0850"/>
    <x v="264"/>
    <n v="10"/>
    <x v="14"/>
    <x v="5"/>
    <x v="2"/>
    <x v="1"/>
    <n v="289"/>
    <x v="6"/>
    <n v="0"/>
  </r>
  <r>
    <s v="0851"/>
    <x v="264"/>
    <n v="17"/>
    <x v="6"/>
    <x v="3"/>
    <x v="3"/>
    <x v="1"/>
    <n v="289"/>
    <x v="6"/>
    <n v="0"/>
  </r>
  <r>
    <s v="0852"/>
    <x v="264"/>
    <n v="6"/>
    <x v="11"/>
    <x v="5"/>
    <x v="2"/>
    <x v="4"/>
    <n v="399"/>
    <x v="4"/>
    <n v="3591"/>
  </r>
  <r>
    <s v="0853"/>
    <x v="264"/>
    <n v="14"/>
    <x v="7"/>
    <x v="6"/>
    <x v="0"/>
    <x v="4"/>
    <n v="399"/>
    <x v="2"/>
    <n v="1596"/>
  </r>
  <r>
    <s v="0854"/>
    <x v="264"/>
    <n v="7"/>
    <x v="17"/>
    <x v="2"/>
    <x v="2"/>
    <x v="0"/>
    <n v="199"/>
    <x v="5"/>
    <n v="995"/>
  </r>
  <r>
    <s v="0855"/>
    <x v="264"/>
    <n v="9"/>
    <x v="2"/>
    <x v="2"/>
    <x v="2"/>
    <x v="1"/>
    <n v="289"/>
    <x v="1"/>
    <n v="2023"/>
  </r>
  <r>
    <s v="0856"/>
    <x v="264"/>
    <n v="19"/>
    <x v="13"/>
    <x v="4"/>
    <x v="3"/>
    <x v="2"/>
    <n v="159"/>
    <x v="0"/>
    <n v="477"/>
  </r>
  <r>
    <s v="0857"/>
    <x v="265"/>
    <n v="19"/>
    <x v="13"/>
    <x v="3"/>
    <x v="3"/>
    <x v="1"/>
    <n v="289"/>
    <x v="9"/>
    <n v="2312"/>
  </r>
  <r>
    <s v="0858"/>
    <x v="266"/>
    <n v="17"/>
    <x v="6"/>
    <x v="3"/>
    <x v="3"/>
    <x v="3"/>
    <n v="69"/>
    <x v="5"/>
    <n v="345"/>
  </r>
  <r>
    <s v="0859"/>
    <x v="266"/>
    <n v="19"/>
    <x v="13"/>
    <x v="4"/>
    <x v="3"/>
    <x v="1"/>
    <n v="289"/>
    <x v="2"/>
    <n v="1156"/>
  </r>
  <r>
    <s v="0860"/>
    <x v="266"/>
    <n v="6"/>
    <x v="11"/>
    <x v="5"/>
    <x v="2"/>
    <x v="0"/>
    <n v="199"/>
    <x v="9"/>
    <n v="1592"/>
  </r>
  <r>
    <s v="0861"/>
    <x v="266"/>
    <n v="14"/>
    <x v="7"/>
    <x v="0"/>
    <x v="0"/>
    <x v="4"/>
    <n v="399"/>
    <x v="3"/>
    <n v="798"/>
  </r>
  <r>
    <s v="0862"/>
    <x v="267"/>
    <n v="17"/>
    <x v="6"/>
    <x v="3"/>
    <x v="3"/>
    <x v="3"/>
    <n v="69"/>
    <x v="9"/>
    <n v="552"/>
  </r>
  <r>
    <s v="0863"/>
    <x v="267"/>
    <n v="16"/>
    <x v="4"/>
    <x v="3"/>
    <x v="3"/>
    <x v="0"/>
    <n v="199"/>
    <x v="6"/>
    <n v="0"/>
  </r>
  <r>
    <s v="0864"/>
    <x v="267"/>
    <n v="3"/>
    <x v="9"/>
    <x v="7"/>
    <x v="1"/>
    <x v="1"/>
    <n v="289"/>
    <x v="2"/>
    <n v="1156"/>
  </r>
  <r>
    <s v="0865"/>
    <x v="268"/>
    <n v="16"/>
    <x v="4"/>
    <x v="3"/>
    <x v="3"/>
    <x v="3"/>
    <n v="69"/>
    <x v="7"/>
    <n v="414"/>
  </r>
  <r>
    <s v="0866"/>
    <x v="268"/>
    <n v="19"/>
    <x v="13"/>
    <x v="4"/>
    <x v="3"/>
    <x v="3"/>
    <n v="69"/>
    <x v="3"/>
    <n v="138"/>
  </r>
  <r>
    <s v="0867"/>
    <x v="269"/>
    <n v="7"/>
    <x v="17"/>
    <x v="5"/>
    <x v="2"/>
    <x v="0"/>
    <n v="199"/>
    <x v="7"/>
    <n v="1194"/>
  </r>
  <r>
    <s v="0868"/>
    <x v="269"/>
    <n v="9"/>
    <x v="2"/>
    <x v="5"/>
    <x v="2"/>
    <x v="3"/>
    <n v="69"/>
    <x v="1"/>
    <n v="483"/>
  </r>
  <r>
    <s v="0869"/>
    <x v="270"/>
    <n v="14"/>
    <x v="7"/>
    <x v="6"/>
    <x v="0"/>
    <x v="4"/>
    <n v="399"/>
    <x v="0"/>
    <n v="1197"/>
  </r>
  <r>
    <s v="0870"/>
    <x v="270"/>
    <n v="3"/>
    <x v="9"/>
    <x v="7"/>
    <x v="1"/>
    <x v="2"/>
    <n v="159"/>
    <x v="5"/>
    <n v="795"/>
  </r>
  <r>
    <s v="0871"/>
    <x v="270"/>
    <n v="9"/>
    <x v="2"/>
    <x v="5"/>
    <x v="2"/>
    <x v="3"/>
    <n v="69"/>
    <x v="7"/>
    <n v="414"/>
  </r>
  <r>
    <s v="0872"/>
    <x v="270"/>
    <n v="1"/>
    <x v="1"/>
    <x v="1"/>
    <x v="1"/>
    <x v="2"/>
    <n v="159"/>
    <x v="5"/>
    <n v="795"/>
  </r>
  <r>
    <s v="0873"/>
    <x v="271"/>
    <n v="20"/>
    <x v="8"/>
    <x v="3"/>
    <x v="3"/>
    <x v="0"/>
    <n v="199"/>
    <x v="0"/>
    <n v="597"/>
  </r>
  <r>
    <s v="0874"/>
    <x v="271"/>
    <n v="3"/>
    <x v="9"/>
    <x v="7"/>
    <x v="1"/>
    <x v="1"/>
    <n v="289"/>
    <x v="9"/>
    <n v="2312"/>
  </r>
  <r>
    <s v="0875"/>
    <x v="271"/>
    <n v="4"/>
    <x v="12"/>
    <x v="7"/>
    <x v="1"/>
    <x v="3"/>
    <n v="69"/>
    <x v="7"/>
    <n v="414"/>
  </r>
  <r>
    <s v="0876"/>
    <x v="271"/>
    <n v="7"/>
    <x v="17"/>
    <x v="5"/>
    <x v="2"/>
    <x v="1"/>
    <n v="289"/>
    <x v="6"/>
    <n v="0"/>
  </r>
  <r>
    <s v="0877"/>
    <x v="272"/>
    <n v="11"/>
    <x v="0"/>
    <x v="0"/>
    <x v="0"/>
    <x v="1"/>
    <n v="289"/>
    <x v="8"/>
    <n v="289"/>
  </r>
  <r>
    <s v="0878"/>
    <x v="272"/>
    <n v="15"/>
    <x v="19"/>
    <x v="6"/>
    <x v="0"/>
    <x v="2"/>
    <n v="159"/>
    <x v="6"/>
    <n v="0"/>
  </r>
  <r>
    <s v="0879"/>
    <x v="272"/>
    <n v="20"/>
    <x v="8"/>
    <x v="4"/>
    <x v="3"/>
    <x v="0"/>
    <n v="199"/>
    <x v="8"/>
    <n v="199"/>
  </r>
  <r>
    <s v="0880"/>
    <x v="272"/>
    <n v="6"/>
    <x v="11"/>
    <x v="2"/>
    <x v="2"/>
    <x v="0"/>
    <n v="199"/>
    <x v="1"/>
    <n v="1393"/>
  </r>
  <r>
    <s v="0881"/>
    <x v="273"/>
    <n v="9"/>
    <x v="2"/>
    <x v="2"/>
    <x v="2"/>
    <x v="4"/>
    <n v="399"/>
    <x v="1"/>
    <n v="2793"/>
  </r>
  <r>
    <s v="0882"/>
    <x v="273"/>
    <n v="7"/>
    <x v="17"/>
    <x v="5"/>
    <x v="2"/>
    <x v="2"/>
    <n v="159"/>
    <x v="3"/>
    <n v="318"/>
  </r>
  <r>
    <s v="0883"/>
    <x v="274"/>
    <n v="3"/>
    <x v="9"/>
    <x v="7"/>
    <x v="1"/>
    <x v="0"/>
    <n v="199"/>
    <x v="5"/>
    <n v="995"/>
  </r>
  <r>
    <s v="0884"/>
    <x v="274"/>
    <n v="14"/>
    <x v="7"/>
    <x v="6"/>
    <x v="0"/>
    <x v="1"/>
    <n v="289"/>
    <x v="4"/>
    <n v="2601"/>
  </r>
  <r>
    <s v="0885"/>
    <x v="274"/>
    <n v="15"/>
    <x v="19"/>
    <x v="6"/>
    <x v="0"/>
    <x v="2"/>
    <n v="159"/>
    <x v="9"/>
    <n v="1272"/>
  </r>
  <r>
    <s v="0886"/>
    <x v="275"/>
    <n v="20"/>
    <x v="8"/>
    <x v="3"/>
    <x v="3"/>
    <x v="2"/>
    <n v="159"/>
    <x v="8"/>
    <n v="159"/>
  </r>
  <r>
    <s v="0887"/>
    <x v="276"/>
    <n v="20"/>
    <x v="8"/>
    <x v="4"/>
    <x v="3"/>
    <x v="1"/>
    <n v="289"/>
    <x v="8"/>
    <n v="289"/>
  </r>
  <r>
    <s v="0888"/>
    <x v="276"/>
    <n v="15"/>
    <x v="19"/>
    <x v="0"/>
    <x v="0"/>
    <x v="0"/>
    <n v="199"/>
    <x v="0"/>
    <n v="597"/>
  </r>
  <r>
    <s v="0889"/>
    <x v="277"/>
    <n v="20"/>
    <x v="8"/>
    <x v="3"/>
    <x v="3"/>
    <x v="0"/>
    <n v="199"/>
    <x v="0"/>
    <n v="597"/>
  </r>
  <r>
    <s v="0890"/>
    <x v="277"/>
    <n v="9"/>
    <x v="2"/>
    <x v="5"/>
    <x v="2"/>
    <x v="1"/>
    <n v="289"/>
    <x v="4"/>
    <n v="2601"/>
  </r>
  <r>
    <s v="0891"/>
    <x v="277"/>
    <n v="4"/>
    <x v="12"/>
    <x v="1"/>
    <x v="1"/>
    <x v="0"/>
    <n v="199"/>
    <x v="4"/>
    <n v="1791"/>
  </r>
  <r>
    <s v="0892"/>
    <x v="277"/>
    <n v="16"/>
    <x v="4"/>
    <x v="4"/>
    <x v="3"/>
    <x v="2"/>
    <n v="159"/>
    <x v="1"/>
    <n v="1113"/>
  </r>
  <r>
    <s v="0893"/>
    <x v="277"/>
    <n v="5"/>
    <x v="15"/>
    <x v="7"/>
    <x v="1"/>
    <x v="3"/>
    <n v="69"/>
    <x v="0"/>
    <n v="207"/>
  </r>
  <r>
    <s v="0894"/>
    <x v="278"/>
    <n v="11"/>
    <x v="0"/>
    <x v="6"/>
    <x v="0"/>
    <x v="2"/>
    <n v="159"/>
    <x v="7"/>
    <n v="954"/>
  </r>
  <r>
    <s v="0895"/>
    <x v="278"/>
    <n v="9"/>
    <x v="2"/>
    <x v="2"/>
    <x v="2"/>
    <x v="0"/>
    <n v="199"/>
    <x v="3"/>
    <n v="398"/>
  </r>
  <r>
    <s v="0896"/>
    <x v="278"/>
    <n v="6"/>
    <x v="11"/>
    <x v="5"/>
    <x v="2"/>
    <x v="0"/>
    <n v="199"/>
    <x v="9"/>
    <n v="1592"/>
  </r>
  <r>
    <s v="0897"/>
    <x v="278"/>
    <n v="4"/>
    <x v="12"/>
    <x v="1"/>
    <x v="1"/>
    <x v="4"/>
    <n v="399"/>
    <x v="6"/>
    <n v="0"/>
  </r>
  <r>
    <s v="0898"/>
    <x v="278"/>
    <n v="17"/>
    <x v="6"/>
    <x v="4"/>
    <x v="3"/>
    <x v="0"/>
    <n v="199"/>
    <x v="3"/>
    <n v="398"/>
  </r>
  <r>
    <s v="0899"/>
    <x v="279"/>
    <n v="1"/>
    <x v="1"/>
    <x v="7"/>
    <x v="1"/>
    <x v="0"/>
    <n v="199"/>
    <x v="2"/>
    <n v="796"/>
  </r>
  <r>
    <s v="0900"/>
    <x v="279"/>
    <n v="4"/>
    <x v="12"/>
    <x v="1"/>
    <x v="1"/>
    <x v="2"/>
    <n v="159"/>
    <x v="5"/>
    <n v="795"/>
  </r>
  <r>
    <s v="0901"/>
    <x v="280"/>
    <n v="15"/>
    <x v="19"/>
    <x v="0"/>
    <x v="0"/>
    <x v="4"/>
    <n v="399"/>
    <x v="1"/>
    <n v="2793"/>
  </r>
  <r>
    <s v="0902"/>
    <x v="281"/>
    <n v="13"/>
    <x v="5"/>
    <x v="0"/>
    <x v="0"/>
    <x v="4"/>
    <n v="399"/>
    <x v="2"/>
    <n v="1596"/>
  </r>
  <r>
    <s v="0903"/>
    <x v="282"/>
    <n v="6"/>
    <x v="11"/>
    <x v="2"/>
    <x v="2"/>
    <x v="1"/>
    <n v="289"/>
    <x v="0"/>
    <n v="867"/>
  </r>
  <r>
    <s v="0904"/>
    <x v="282"/>
    <n v="5"/>
    <x v="15"/>
    <x v="1"/>
    <x v="1"/>
    <x v="1"/>
    <n v="289"/>
    <x v="8"/>
    <n v="289"/>
  </r>
  <r>
    <s v="0905"/>
    <x v="283"/>
    <n v="13"/>
    <x v="5"/>
    <x v="0"/>
    <x v="0"/>
    <x v="1"/>
    <n v="289"/>
    <x v="1"/>
    <n v="2023"/>
  </r>
  <r>
    <s v="0906"/>
    <x v="283"/>
    <n v="19"/>
    <x v="13"/>
    <x v="3"/>
    <x v="3"/>
    <x v="0"/>
    <n v="199"/>
    <x v="5"/>
    <n v="995"/>
  </r>
  <r>
    <s v="0907"/>
    <x v="284"/>
    <n v="10"/>
    <x v="14"/>
    <x v="2"/>
    <x v="2"/>
    <x v="0"/>
    <n v="199"/>
    <x v="8"/>
    <n v="199"/>
  </r>
  <r>
    <s v="0908"/>
    <x v="284"/>
    <n v="20"/>
    <x v="8"/>
    <x v="3"/>
    <x v="3"/>
    <x v="1"/>
    <n v="289"/>
    <x v="0"/>
    <n v="867"/>
  </r>
  <r>
    <s v="0909"/>
    <x v="285"/>
    <n v="7"/>
    <x v="17"/>
    <x v="5"/>
    <x v="2"/>
    <x v="2"/>
    <n v="159"/>
    <x v="9"/>
    <n v="1272"/>
  </r>
  <r>
    <s v="0910"/>
    <x v="285"/>
    <n v="19"/>
    <x v="13"/>
    <x v="3"/>
    <x v="3"/>
    <x v="0"/>
    <n v="199"/>
    <x v="0"/>
    <n v="597"/>
  </r>
  <r>
    <s v="0911"/>
    <x v="285"/>
    <n v="18"/>
    <x v="3"/>
    <x v="3"/>
    <x v="3"/>
    <x v="3"/>
    <n v="69"/>
    <x v="4"/>
    <n v="621"/>
  </r>
  <r>
    <s v="0912"/>
    <x v="285"/>
    <n v="13"/>
    <x v="5"/>
    <x v="0"/>
    <x v="0"/>
    <x v="1"/>
    <n v="289"/>
    <x v="9"/>
    <n v="2312"/>
  </r>
  <r>
    <s v="0913"/>
    <x v="285"/>
    <n v="9"/>
    <x v="2"/>
    <x v="5"/>
    <x v="2"/>
    <x v="0"/>
    <n v="199"/>
    <x v="5"/>
    <n v="995"/>
  </r>
  <r>
    <s v="0914"/>
    <x v="285"/>
    <n v="14"/>
    <x v="7"/>
    <x v="0"/>
    <x v="0"/>
    <x v="2"/>
    <n v="159"/>
    <x v="1"/>
    <n v="1113"/>
  </r>
  <r>
    <s v="0915"/>
    <x v="286"/>
    <n v="3"/>
    <x v="9"/>
    <x v="1"/>
    <x v="1"/>
    <x v="3"/>
    <n v="69"/>
    <x v="3"/>
    <n v="138"/>
  </r>
  <r>
    <s v="0916"/>
    <x v="286"/>
    <n v="10"/>
    <x v="14"/>
    <x v="5"/>
    <x v="2"/>
    <x v="1"/>
    <n v="289"/>
    <x v="5"/>
    <n v="1445"/>
  </r>
  <r>
    <s v="0917"/>
    <x v="287"/>
    <n v="18"/>
    <x v="3"/>
    <x v="4"/>
    <x v="3"/>
    <x v="3"/>
    <n v="69"/>
    <x v="3"/>
    <n v="138"/>
  </r>
  <r>
    <s v="0918"/>
    <x v="287"/>
    <n v="18"/>
    <x v="3"/>
    <x v="4"/>
    <x v="3"/>
    <x v="2"/>
    <n v="159"/>
    <x v="5"/>
    <n v="795"/>
  </r>
  <r>
    <s v="0919"/>
    <x v="287"/>
    <n v="14"/>
    <x v="7"/>
    <x v="6"/>
    <x v="0"/>
    <x v="4"/>
    <n v="399"/>
    <x v="4"/>
    <n v="3591"/>
  </r>
  <r>
    <s v="0920"/>
    <x v="287"/>
    <n v="2"/>
    <x v="18"/>
    <x v="7"/>
    <x v="1"/>
    <x v="0"/>
    <n v="199"/>
    <x v="0"/>
    <n v="597"/>
  </r>
  <r>
    <s v="0921"/>
    <x v="288"/>
    <n v="17"/>
    <x v="6"/>
    <x v="3"/>
    <x v="3"/>
    <x v="4"/>
    <n v="399"/>
    <x v="7"/>
    <n v="2394"/>
  </r>
  <r>
    <s v="0922"/>
    <x v="288"/>
    <n v="1"/>
    <x v="1"/>
    <x v="1"/>
    <x v="1"/>
    <x v="1"/>
    <n v="289"/>
    <x v="1"/>
    <n v="2023"/>
  </r>
  <r>
    <s v="0923"/>
    <x v="288"/>
    <n v="15"/>
    <x v="19"/>
    <x v="6"/>
    <x v="0"/>
    <x v="2"/>
    <n v="159"/>
    <x v="0"/>
    <n v="477"/>
  </r>
  <r>
    <s v="0924"/>
    <x v="288"/>
    <n v="11"/>
    <x v="0"/>
    <x v="0"/>
    <x v="0"/>
    <x v="1"/>
    <n v="289"/>
    <x v="4"/>
    <n v="2601"/>
  </r>
  <r>
    <s v="0925"/>
    <x v="288"/>
    <n v="12"/>
    <x v="16"/>
    <x v="0"/>
    <x v="0"/>
    <x v="0"/>
    <n v="199"/>
    <x v="1"/>
    <n v="1393"/>
  </r>
  <r>
    <s v="0926"/>
    <x v="289"/>
    <n v="1"/>
    <x v="1"/>
    <x v="7"/>
    <x v="1"/>
    <x v="0"/>
    <n v="199"/>
    <x v="6"/>
    <n v="0"/>
  </r>
  <r>
    <s v="0927"/>
    <x v="289"/>
    <n v="8"/>
    <x v="10"/>
    <x v="5"/>
    <x v="2"/>
    <x v="0"/>
    <n v="199"/>
    <x v="9"/>
    <n v="1592"/>
  </r>
  <r>
    <s v="0928"/>
    <x v="289"/>
    <n v="20"/>
    <x v="8"/>
    <x v="4"/>
    <x v="3"/>
    <x v="2"/>
    <n v="159"/>
    <x v="9"/>
    <n v="1272"/>
  </r>
  <r>
    <s v="0929"/>
    <x v="289"/>
    <n v="14"/>
    <x v="7"/>
    <x v="6"/>
    <x v="0"/>
    <x v="2"/>
    <n v="159"/>
    <x v="5"/>
    <n v="795"/>
  </r>
  <r>
    <s v="0930"/>
    <x v="289"/>
    <n v="10"/>
    <x v="14"/>
    <x v="5"/>
    <x v="2"/>
    <x v="0"/>
    <n v="199"/>
    <x v="0"/>
    <n v="597"/>
  </r>
  <r>
    <s v="0931"/>
    <x v="290"/>
    <n v="17"/>
    <x v="6"/>
    <x v="4"/>
    <x v="3"/>
    <x v="4"/>
    <n v="399"/>
    <x v="6"/>
    <n v="0"/>
  </r>
  <r>
    <s v="0932"/>
    <x v="291"/>
    <n v="5"/>
    <x v="15"/>
    <x v="7"/>
    <x v="1"/>
    <x v="0"/>
    <n v="199"/>
    <x v="7"/>
    <n v="1194"/>
  </r>
  <r>
    <s v="0933"/>
    <x v="291"/>
    <n v="10"/>
    <x v="14"/>
    <x v="5"/>
    <x v="2"/>
    <x v="2"/>
    <n v="159"/>
    <x v="7"/>
    <n v="954"/>
  </r>
  <r>
    <s v="0934"/>
    <x v="292"/>
    <n v="17"/>
    <x v="6"/>
    <x v="4"/>
    <x v="3"/>
    <x v="2"/>
    <n v="159"/>
    <x v="8"/>
    <n v="159"/>
  </r>
  <r>
    <s v="0935"/>
    <x v="292"/>
    <n v="18"/>
    <x v="3"/>
    <x v="3"/>
    <x v="3"/>
    <x v="1"/>
    <n v="289"/>
    <x v="5"/>
    <n v="1445"/>
  </r>
  <r>
    <s v="0936"/>
    <x v="292"/>
    <n v="2"/>
    <x v="18"/>
    <x v="1"/>
    <x v="1"/>
    <x v="3"/>
    <n v="69"/>
    <x v="9"/>
    <n v="552"/>
  </r>
  <r>
    <s v="0937"/>
    <x v="293"/>
    <n v="17"/>
    <x v="6"/>
    <x v="3"/>
    <x v="3"/>
    <x v="3"/>
    <n v="69"/>
    <x v="5"/>
    <n v="345"/>
  </r>
  <r>
    <s v="0938"/>
    <x v="294"/>
    <n v="10"/>
    <x v="14"/>
    <x v="2"/>
    <x v="2"/>
    <x v="4"/>
    <n v="399"/>
    <x v="6"/>
    <n v="0"/>
  </r>
  <r>
    <s v="0939"/>
    <x v="294"/>
    <n v="1"/>
    <x v="1"/>
    <x v="7"/>
    <x v="1"/>
    <x v="1"/>
    <n v="289"/>
    <x v="1"/>
    <n v="2023"/>
  </r>
  <r>
    <s v="0940"/>
    <x v="294"/>
    <n v="5"/>
    <x v="15"/>
    <x v="1"/>
    <x v="1"/>
    <x v="0"/>
    <n v="199"/>
    <x v="5"/>
    <n v="995"/>
  </r>
  <r>
    <s v="0941"/>
    <x v="294"/>
    <n v="20"/>
    <x v="8"/>
    <x v="3"/>
    <x v="3"/>
    <x v="2"/>
    <n v="159"/>
    <x v="5"/>
    <n v="795"/>
  </r>
  <r>
    <s v="0942"/>
    <x v="294"/>
    <n v="1"/>
    <x v="1"/>
    <x v="1"/>
    <x v="1"/>
    <x v="4"/>
    <n v="399"/>
    <x v="9"/>
    <n v="3192"/>
  </r>
  <r>
    <s v="0943"/>
    <x v="294"/>
    <n v="6"/>
    <x v="11"/>
    <x v="2"/>
    <x v="2"/>
    <x v="2"/>
    <n v="159"/>
    <x v="7"/>
    <n v="954"/>
  </r>
  <r>
    <s v="0944"/>
    <x v="295"/>
    <n v="4"/>
    <x v="12"/>
    <x v="7"/>
    <x v="1"/>
    <x v="4"/>
    <n v="399"/>
    <x v="8"/>
    <n v="399"/>
  </r>
  <r>
    <s v="0945"/>
    <x v="296"/>
    <n v="17"/>
    <x v="6"/>
    <x v="4"/>
    <x v="3"/>
    <x v="0"/>
    <n v="199"/>
    <x v="5"/>
    <n v="995"/>
  </r>
  <r>
    <s v="0946"/>
    <x v="297"/>
    <n v="1"/>
    <x v="1"/>
    <x v="1"/>
    <x v="1"/>
    <x v="0"/>
    <n v="199"/>
    <x v="8"/>
    <n v="199"/>
  </r>
  <r>
    <s v="0947"/>
    <x v="297"/>
    <n v="15"/>
    <x v="19"/>
    <x v="0"/>
    <x v="0"/>
    <x v="3"/>
    <n v="69"/>
    <x v="2"/>
    <n v="276"/>
  </r>
  <r>
    <s v="0948"/>
    <x v="297"/>
    <n v="9"/>
    <x v="2"/>
    <x v="5"/>
    <x v="2"/>
    <x v="0"/>
    <n v="199"/>
    <x v="5"/>
    <n v="995"/>
  </r>
  <r>
    <s v="0949"/>
    <x v="298"/>
    <n v="6"/>
    <x v="11"/>
    <x v="5"/>
    <x v="2"/>
    <x v="4"/>
    <n v="399"/>
    <x v="5"/>
    <n v="1995"/>
  </r>
  <r>
    <s v="0950"/>
    <x v="298"/>
    <n v="20"/>
    <x v="8"/>
    <x v="3"/>
    <x v="3"/>
    <x v="3"/>
    <n v="69"/>
    <x v="9"/>
    <n v="552"/>
  </r>
  <r>
    <s v="0951"/>
    <x v="299"/>
    <n v="17"/>
    <x v="6"/>
    <x v="4"/>
    <x v="3"/>
    <x v="0"/>
    <n v="199"/>
    <x v="8"/>
    <n v="199"/>
  </r>
  <r>
    <s v="0952"/>
    <x v="299"/>
    <n v="6"/>
    <x v="11"/>
    <x v="5"/>
    <x v="2"/>
    <x v="4"/>
    <n v="399"/>
    <x v="1"/>
    <n v="2793"/>
  </r>
  <r>
    <s v="0953"/>
    <x v="299"/>
    <n v="3"/>
    <x v="9"/>
    <x v="7"/>
    <x v="1"/>
    <x v="0"/>
    <n v="199"/>
    <x v="8"/>
    <n v="199"/>
  </r>
  <r>
    <s v="0954"/>
    <x v="299"/>
    <n v="4"/>
    <x v="12"/>
    <x v="1"/>
    <x v="1"/>
    <x v="0"/>
    <n v="199"/>
    <x v="9"/>
    <n v="1592"/>
  </r>
  <r>
    <s v="0955"/>
    <x v="300"/>
    <n v="10"/>
    <x v="14"/>
    <x v="2"/>
    <x v="2"/>
    <x v="0"/>
    <n v="199"/>
    <x v="6"/>
    <n v="0"/>
  </r>
  <r>
    <s v="0956"/>
    <x v="301"/>
    <n v="6"/>
    <x v="11"/>
    <x v="2"/>
    <x v="2"/>
    <x v="2"/>
    <n v="159"/>
    <x v="2"/>
    <n v="636"/>
  </r>
  <r>
    <s v="0957"/>
    <x v="301"/>
    <n v="17"/>
    <x v="6"/>
    <x v="4"/>
    <x v="3"/>
    <x v="1"/>
    <n v="289"/>
    <x v="4"/>
    <n v="2601"/>
  </r>
  <r>
    <s v="0958"/>
    <x v="301"/>
    <n v="9"/>
    <x v="2"/>
    <x v="2"/>
    <x v="2"/>
    <x v="4"/>
    <n v="399"/>
    <x v="3"/>
    <n v="798"/>
  </r>
  <r>
    <s v="0959"/>
    <x v="301"/>
    <n v="2"/>
    <x v="18"/>
    <x v="1"/>
    <x v="1"/>
    <x v="3"/>
    <n v="69"/>
    <x v="7"/>
    <n v="414"/>
  </r>
  <r>
    <s v="0960"/>
    <x v="301"/>
    <n v="9"/>
    <x v="2"/>
    <x v="2"/>
    <x v="2"/>
    <x v="3"/>
    <n v="69"/>
    <x v="7"/>
    <n v="414"/>
  </r>
  <r>
    <s v="0961"/>
    <x v="301"/>
    <n v="18"/>
    <x v="3"/>
    <x v="4"/>
    <x v="3"/>
    <x v="3"/>
    <n v="69"/>
    <x v="0"/>
    <n v="207"/>
  </r>
  <r>
    <s v="0962"/>
    <x v="301"/>
    <n v="9"/>
    <x v="2"/>
    <x v="2"/>
    <x v="2"/>
    <x v="3"/>
    <n v="69"/>
    <x v="3"/>
    <n v="138"/>
  </r>
  <r>
    <s v="0963"/>
    <x v="301"/>
    <n v="14"/>
    <x v="7"/>
    <x v="0"/>
    <x v="0"/>
    <x v="2"/>
    <n v="159"/>
    <x v="8"/>
    <n v="159"/>
  </r>
  <r>
    <s v="0964"/>
    <x v="301"/>
    <n v="7"/>
    <x v="17"/>
    <x v="2"/>
    <x v="2"/>
    <x v="4"/>
    <n v="399"/>
    <x v="3"/>
    <n v="798"/>
  </r>
  <r>
    <s v="0965"/>
    <x v="301"/>
    <n v="2"/>
    <x v="18"/>
    <x v="7"/>
    <x v="1"/>
    <x v="0"/>
    <n v="199"/>
    <x v="1"/>
    <n v="1393"/>
  </r>
  <r>
    <s v="0966"/>
    <x v="301"/>
    <n v="18"/>
    <x v="3"/>
    <x v="4"/>
    <x v="3"/>
    <x v="2"/>
    <n v="159"/>
    <x v="1"/>
    <n v="1113"/>
  </r>
  <r>
    <s v="0967"/>
    <x v="302"/>
    <n v="14"/>
    <x v="7"/>
    <x v="6"/>
    <x v="0"/>
    <x v="4"/>
    <n v="399"/>
    <x v="8"/>
    <n v="399"/>
  </r>
  <r>
    <s v="0968"/>
    <x v="302"/>
    <n v="19"/>
    <x v="13"/>
    <x v="3"/>
    <x v="3"/>
    <x v="3"/>
    <n v="69"/>
    <x v="0"/>
    <n v="207"/>
  </r>
  <r>
    <s v="0969"/>
    <x v="302"/>
    <n v="7"/>
    <x v="17"/>
    <x v="5"/>
    <x v="2"/>
    <x v="2"/>
    <n v="159"/>
    <x v="8"/>
    <n v="159"/>
  </r>
  <r>
    <s v="0970"/>
    <x v="303"/>
    <n v="7"/>
    <x v="17"/>
    <x v="5"/>
    <x v="2"/>
    <x v="4"/>
    <n v="399"/>
    <x v="6"/>
    <n v="0"/>
  </r>
  <r>
    <s v="0971"/>
    <x v="304"/>
    <n v="14"/>
    <x v="7"/>
    <x v="6"/>
    <x v="0"/>
    <x v="0"/>
    <n v="199"/>
    <x v="6"/>
    <n v="0"/>
  </r>
  <r>
    <s v="0972"/>
    <x v="305"/>
    <n v="19"/>
    <x v="13"/>
    <x v="3"/>
    <x v="3"/>
    <x v="2"/>
    <n v="159"/>
    <x v="2"/>
    <n v="636"/>
  </r>
  <r>
    <s v="0973"/>
    <x v="306"/>
    <n v="13"/>
    <x v="5"/>
    <x v="0"/>
    <x v="0"/>
    <x v="4"/>
    <n v="399"/>
    <x v="6"/>
    <n v="0"/>
  </r>
  <r>
    <s v="0974"/>
    <x v="307"/>
    <n v="1"/>
    <x v="1"/>
    <x v="1"/>
    <x v="1"/>
    <x v="3"/>
    <n v="69"/>
    <x v="1"/>
    <n v="483"/>
  </r>
  <r>
    <s v="0975"/>
    <x v="307"/>
    <n v="13"/>
    <x v="5"/>
    <x v="6"/>
    <x v="0"/>
    <x v="2"/>
    <n v="159"/>
    <x v="3"/>
    <n v="318"/>
  </r>
  <r>
    <s v="0976"/>
    <x v="307"/>
    <n v="2"/>
    <x v="18"/>
    <x v="7"/>
    <x v="1"/>
    <x v="3"/>
    <n v="69"/>
    <x v="8"/>
    <n v="69"/>
  </r>
  <r>
    <s v="0977"/>
    <x v="308"/>
    <n v="5"/>
    <x v="15"/>
    <x v="7"/>
    <x v="1"/>
    <x v="0"/>
    <n v="199"/>
    <x v="4"/>
    <n v="1791"/>
  </r>
  <r>
    <s v="0978"/>
    <x v="309"/>
    <n v="20"/>
    <x v="8"/>
    <x v="3"/>
    <x v="3"/>
    <x v="2"/>
    <n v="159"/>
    <x v="6"/>
    <n v="0"/>
  </r>
  <r>
    <s v="0979"/>
    <x v="310"/>
    <n v="16"/>
    <x v="4"/>
    <x v="3"/>
    <x v="3"/>
    <x v="3"/>
    <n v="69"/>
    <x v="4"/>
    <n v="621"/>
  </r>
  <r>
    <s v="0980"/>
    <x v="310"/>
    <n v="9"/>
    <x v="2"/>
    <x v="5"/>
    <x v="2"/>
    <x v="1"/>
    <n v="289"/>
    <x v="4"/>
    <n v="2601"/>
  </r>
  <r>
    <s v="0981"/>
    <x v="310"/>
    <n v="2"/>
    <x v="18"/>
    <x v="1"/>
    <x v="1"/>
    <x v="4"/>
    <n v="399"/>
    <x v="2"/>
    <n v="1596"/>
  </r>
  <r>
    <s v="0982"/>
    <x v="311"/>
    <n v="8"/>
    <x v="10"/>
    <x v="5"/>
    <x v="2"/>
    <x v="0"/>
    <n v="199"/>
    <x v="8"/>
    <n v="199"/>
  </r>
  <r>
    <s v="0983"/>
    <x v="311"/>
    <n v="18"/>
    <x v="3"/>
    <x v="4"/>
    <x v="3"/>
    <x v="4"/>
    <n v="399"/>
    <x v="4"/>
    <n v="3591"/>
  </r>
  <r>
    <s v="0984"/>
    <x v="311"/>
    <n v="12"/>
    <x v="16"/>
    <x v="0"/>
    <x v="0"/>
    <x v="3"/>
    <n v="69"/>
    <x v="6"/>
    <n v="0"/>
  </r>
  <r>
    <s v="0985"/>
    <x v="311"/>
    <n v="10"/>
    <x v="14"/>
    <x v="2"/>
    <x v="2"/>
    <x v="2"/>
    <n v="159"/>
    <x v="4"/>
    <n v="1431"/>
  </r>
  <r>
    <s v="0986"/>
    <x v="311"/>
    <n v="9"/>
    <x v="2"/>
    <x v="5"/>
    <x v="2"/>
    <x v="2"/>
    <n v="159"/>
    <x v="1"/>
    <n v="1113"/>
  </r>
  <r>
    <s v="0987"/>
    <x v="312"/>
    <n v="8"/>
    <x v="10"/>
    <x v="2"/>
    <x v="2"/>
    <x v="0"/>
    <n v="199"/>
    <x v="1"/>
    <n v="1393"/>
  </r>
  <r>
    <s v="0988"/>
    <x v="312"/>
    <n v="17"/>
    <x v="6"/>
    <x v="3"/>
    <x v="3"/>
    <x v="0"/>
    <n v="199"/>
    <x v="3"/>
    <n v="398"/>
  </r>
  <r>
    <s v="0989"/>
    <x v="312"/>
    <n v="4"/>
    <x v="12"/>
    <x v="1"/>
    <x v="1"/>
    <x v="2"/>
    <n v="159"/>
    <x v="4"/>
    <n v="1431"/>
  </r>
  <r>
    <s v="0990"/>
    <x v="312"/>
    <n v="16"/>
    <x v="4"/>
    <x v="4"/>
    <x v="3"/>
    <x v="1"/>
    <n v="289"/>
    <x v="2"/>
    <n v="1156"/>
  </r>
  <r>
    <s v="0991"/>
    <x v="312"/>
    <n v="18"/>
    <x v="3"/>
    <x v="3"/>
    <x v="3"/>
    <x v="4"/>
    <n v="399"/>
    <x v="4"/>
    <n v="3591"/>
  </r>
  <r>
    <s v="0992"/>
    <x v="313"/>
    <n v="19"/>
    <x v="13"/>
    <x v="4"/>
    <x v="3"/>
    <x v="0"/>
    <n v="199"/>
    <x v="9"/>
    <n v="1592"/>
  </r>
  <r>
    <s v="0993"/>
    <x v="313"/>
    <n v="10"/>
    <x v="14"/>
    <x v="5"/>
    <x v="2"/>
    <x v="4"/>
    <n v="399"/>
    <x v="7"/>
    <n v="2394"/>
  </r>
  <r>
    <s v="0994"/>
    <x v="313"/>
    <n v="5"/>
    <x v="15"/>
    <x v="1"/>
    <x v="1"/>
    <x v="2"/>
    <n v="159"/>
    <x v="2"/>
    <n v="636"/>
  </r>
  <r>
    <s v="0995"/>
    <x v="314"/>
    <n v="10"/>
    <x v="14"/>
    <x v="2"/>
    <x v="2"/>
    <x v="3"/>
    <n v="69"/>
    <x v="8"/>
    <n v="69"/>
  </r>
  <r>
    <s v="0996"/>
    <x v="314"/>
    <n v="7"/>
    <x v="17"/>
    <x v="2"/>
    <x v="2"/>
    <x v="0"/>
    <n v="199"/>
    <x v="6"/>
    <n v="0"/>
  </r>
  <r>
    <s v="0997"/>
    <x v="314"/>
    <n v="13"/>
    <x v="5"/>
    <x v="6"/>
    <x v="0"/>
    <x v="0"/>
    <n v="199"/>
    <x v="4"/>
    <n v="1791"/>
  </r>
  <r>
    <s v="0998"/>
    <x v="315"/>
    <n v="14"/>
    <x v="7"/>
    <x v="6"/>
    <x v="0"/>
    <x v="0"/>
    <n v="199"/>
    <x v="5"/>
    <n v="995"/>
  </r>
  <r>
    <s v="0999"/>
    <x v="316"/>
    <n v="2"/>
    <x v="18"/>
    <x v="1"/>
    <x v="1"/>
    <x v="0"/>
    <n v="199"/>
    <x v="0"/>
    <n v="597"/>
  </r>
  <r>
    <s v="1000"/>
    <x v="317"/>
    <n v="1"/>
    <x v="1"/>
    <x v="7"/>
    <x v="1"/>
    <x v="0"/>
    <n v="199"/>
    <x v="1"/>
    <n v="1393"/>
  </r>
  <r>
    <s v="1001"/>
    <x v="318"/>
    <n v="15"/>
    <x v="19"/>
    <x v="0"/>
    <x v="0"/>
    <x v="1"/>
    <n v="289"/>
    <x v="1"/>
    <n v="2023"/>
  </r>
  <r>
    <s v="1002"/>
    <x v="318"/>
    <n v="2"/>
    <x v="18"/>
    <x v="7"/>
    <x v="1"/>
    <x v="0"/>
    <n v="199"/>
    <x v="3"/>
    <n v="398"/>
  </r>
  <r>
    <s v="1003"/>
    <x v="318"/>
    <n v="10"/>
    <x v="14"/>
    <x v="5"/>
    <x v="2"/>
    <x v="2"/>
    <n v="159"/>
    <x v="2"/>
    <n v="636"/>
  </r>
  <r>
    <s v="1004"/>
    <x v="318"/>
    <n v="17"/>
    <x v="6"/>
    <x v="3"/>
    <x v="3"/>
    <x v="0"/>
    <n v="199"/>
    <x v="4"/>
    <n v="1791"/>
  </r>
  <r>
    <s v="1005"/>
    <x v="318"/>
    <n v="10"/>
    <x v="14"/>
    <x v="2"/>
    <x v="2"/>
    <x v="0"/>
    <n v="199"/>
    <x v="8"/>
    <n v="199"/>
  </r>
  <r>
    <s v="1006"/>
    <x v="318"/>
    <n v="19"/>
    <x v="13"/>
    <x v="3"/>
    <x v="3"/>
    <x v="2"/>
    <n v="159"/>
    <x v="3"/>
    <n v="318"/>
  </r>
  <r>
    <s v="1007"/>
    <x v="318"/>
    <n v="6"/>
    <x v="11"/>
    <x v="2"/>
    <x v="2"/>
    <x v="0"/>
    <n v="199"/>
    <x v="1"/>
    <n v="1393"/>
  </r>
  <r>
    <s v="1008"/>
    <x v="319"/>
    <n v="15"/>
    <x v="19"/>
    <x v="0"/>
    <x v="0"/>
    <x v="1"/>
    <n v="289"/>
    <x v="8"/>
    <n v="289"/>
  </r>
  <r>
    <s v="1009"/>
    <x v="319"/>
    <n v="8"/>
    <x v="10"/>
    <x v="2"/>
    <x v="2"/>
    <x v="4"/>
    <n v="399"/>
    <x v="6"/>
    <n v="0"/>
  </r>
  <r>
    <s v="1010"/>
    <x v="320"/>
    <n v="1"/>
    <x v="1"/>
    <x v="1"/>
    <x v="1"/>
    <x v="0"/>
    <n v="199"/>
    <x v="3"/>
    <n v="398"/>
  </r>
  <r>
    <s v="1011"/>
    <x v="320"/>
    <n v="7"/>
    <x v="17"/>
    <x v="5"/>
    <x v="2"/>
    <x v="1"/>
    <n v="289"/>
    <x v="6"/>
    <n v="0"/>
  </r>
  <r>
    <s v="1012"/>
    <x v="320"/>
    <n v="3"/>
    <x v="9"/>
    <x v="7"/>
    <x v="1"/>
    <x v="1"/>
    <n v="289"/>
    <x v="2"/>
    <n v="1156"/>
  </r>
  <r>
    <s v="1013"/>
    <x v="320"/>
    <n v="9"/>
    <x v="2"/>
    <x v="5"/>
    <x v="2"/>
    <x v="3"/>
    <n v="69"/>
    <x v="9"/>
    <n v="552"/>
  </r>
  <r>
    <s v="1014"/>
    <x v="321"/>
    <n v="2"/>
    <x v="18"/>
    <x v="7"/>
    <x v="1"/>
    <x v="0"/>
    <n v="199"/>
    <x v="7"/>
    <n v="1194"/>
  </r>
  <r>
    <s v="1015"/>
    <x v="322"/>
    <n v="5"/>
    <x v="15"/>
    <x v="1"/>
    <x v="1"/>
    <x v="4"/>
    <n v="399"/>
    <x v="3"/>
    <n v="798"/>
  </r>
  <r>
    <s v="1016"/>
    <x v="322"/>
    <n v="6"/>
    <x v="11"/>
    <x v="2"/>
    <x v="2"/>
    <x v="1"/>
    <n v="289"/>
    <x v="5"/>
    <n v="1445"/>
  </r>
  <r>
    <s v="1017"/>
    <x v="322"/>
    <n v="12"/>
    <x v="16"/>
    <x v="0"/>
    <x v="0"/>
    <x v="0"/>
    <n v="199"/>
    <x v="2"/>
    <n v="796"/>
  </r>
  <r>
    <s v="1018"/>
    <x v="322"/>
    <n v="5"/>
    <x v="15"/>
    <x v="7"/>
    <x v="1"/>
    <x v="4"/>
    <n v="399"/>
    <x v="8"/>
    <n v="399"/>
  </r>
  <r>
    <s v="1019"/>
    <x v="323"/>
    <n v="5"/>
    <x v="15"/>
    <x v="7"/>
    <x v="1"/>
    <x v="4"/>
    <n v="399"/>
    <x v="9"/>
    <n v="3192"/>
  </r>
  <r>
    <s v="1020"/>
    <x v="324"/>
    <n v="20"/>
    <x v="8"/>
    <x v="4"/>
    <x v="3"/>
    <x v="3"/>
    <n v="69"/>
    <x v="4"/>
    <n v="621"/>
  </r>
  <r>
    <s v="1021"/>
    <x v="324"/>
    <n v="16"/>
    <x v="4"/>
    <x v="3"/>
    <x v="3"/>
    <x v="4"/>
    <n v="399"/>
    <x v="0"/>
    <n v="1197"/>
  </r>
  <r>
    <s v="1022"/>
    <x v="325"/>
    <n v="1"/>
    <x v="1"/>
    <x v="7"/>
    <x v="1"/>
    <x v="2"/>
    <n v="159"/>
    <x v="7"/>
    <n v="954"/>
  </r>
  <r>
    <s v="1023"/>
    <x v="325"/>
    <n v="5"/>
    <x v="15"/>
    <x v="7"/>
    <x v="1"/>
    <x v="4"/>
    <n v="399"/>
    <x v="7"/>
    <n v="2394"/>
  </r>
  <r>
    <s v="1024"/>
    <x v="325"/>
    <n v="15"/>
    <x v="19"/>
    <x v="6"/>
    <x v="0"/>
    <x v="3"/>
    <n v="69"/>
    <x v="1"/>
    <n v="483"/>
  </r>
  <r>
    <s v="1025"/>
    <x v="325"/>
    <n v="2"/>
    <x v="18"/>
    <x v="7"/>
    <x v="1"/>
    <x v="0"/>
    <n v="199"/>
    <x v="4"/>
    <n v="1791"/>
  </r>
  <r>
    <s v="1026"/>
    <x v="325"/>
    <n v="8"/>
    <x v="10"/>
    <x v="2"/>
    <x v="2"/>
    <x v="2"/>
    <n v="159"/>
    <x v="7"/>
    <n v="954"/>
  </r>
  <r>
    <s v="1027"/>
    <x v="325"/>
    <n v="3"/>
    <x v="9"/>
    <x v="7"/>
    <x v="1"/>
    <x v="3"/>
    <n v="69"/>
    <x v="5"/>
    <n v="345"/>
  </r>
  <r>
    <s v="1028"/>
    <x v="325"/>
    <n v="20"/>
    <x v="8"/>
    <x v="3"/>
    <x v="3"/>
    <x v="2"/>
    <n v="159"/>
    <x v="6"/>
    <n v="0"/>
  </r>
  <r>
    <s v="1029"/>
    <x v="325"/>
    <n v="8"/>
    <x v="10"/>
    <x v="2"/>
    <x v="2"/>
    <x v="4"/>
    <n v="399"/>
    <x v="4"/>
    <n v="3591"/>
  </r>
  <r>
    <s v="1030"/>
    <x v="325"/>
    <n v="7"/>
    <x v="17"/>
    <x v="2"/>
    <x v="2"/>
    <x v="4"/>
    <n v="399"/>
    <x v="5"/>
    <n v="1995"/>
  </r>
  <r>
    <s v="1031"/>
    <x v="325"/>
    <n v="10"/>
    <x v="14"/>
    <x v="5"/>
    <x v="2"/>
    <x v="4"/>
    <n v="399"/>
    <x v="6"/>
    <n v="0"/>
  </r>
  <r>
    <s v="1032"/>
    <x v="325"/>
    <n v="13"/>
    <x v="5"/>
    <x v="0"/>
    <x v="0"/>
    <x v="0"/>
    <n v="199"/>
    <x v="1"/>
    <n v="1393"/>
  </r>
  <r>
    <s v="1033"/>
    <x v="326"/>
    <n v="15"/>
    <x v="19"/>
    <x v="0"/>
    <x v="0"/>
    <x v="3"/>
    <n v="69"/>
    <x v="1"/>
    <n v="483"/>
  </r>
  <r>
    <s v="1034"/>
    <x v="326"/>
    <n v="3"/>
    <x v="9"/>
    <x v="1"/>
    <x v="1"/>
    <x v="4"/>
    <n v="399"/>
    <x v="3"/>
    <n v="798"/>
  </r>
  <r>
    <s v="1035"/>
    <x v="326"/>
    <n v="4"/>
    <x v="12"/>
    <x v="1"/>
    <x v="1"/>
    <x v="4"/>
    <n v="399"/>
    <x v="7"/>
    <n v="2394"/>
  </r>
  <r>
    <s v="1036"/>
    <x v="326"/>
    <n v="13"/>
    <x v="5"/>
    <x v="0"/>
    <x v="0"/>
    <x v="4"/>
    <n v="399"/>
    <x v="4"/>
    <n v="3591"/>
  </r>
  <r>
    <s v="1037"/>
    <x v="326"/>
    <n v="12"/>
    <x v="16"/>
    <x v="0"/>
    <x v="0"/>
    <x v="1"/>
    <n v="289"/>
    <x v="7"/>
    <n v="1734"/>
  </r>
  <r>
    <s v="1038"/>
    <x v="326"/>
    <n v="17"/>
    <x v="6"/>
    <x v="4"/>
    <x v="3"/>
    <x v="0"/>
    <n v="199"/>
    <x v="0"/>
    <n v="597"/>
  </r>
  <r>
    <s v="1039"/>
    <x v="327"/>
    <n v="13"/>
    <x v="5"/>
    <x v="6"/>
    <x v="0"/>
    <x v="1"/>
    <n v="289"/>
    <x v="8"/>
    <n v="289"/>
  </r>
  <r>
    <s v="1040"/>
    <x v="327"/>
    <n v="7"/>
    <x v="17"/>
    <x v="5"/>
    <x v="2"/>
    <x v="0"/>
    <n v="199"/>
    <x v="5"/>
    <n v="995"/>
  </r>
  <r>
    <s v="1041"/>
    <x v="327"/>
    <n v="18"/>
    <x v="3"/>
    <x v="4"/>
    <x v="3"/>
    <x v="2"/>
    <n v="159"/>
    <x v="3"/>
    <n v="318"/>
  </r>
  <r>
    <s v="1042"/>
    <x v="327"/>
    <n v="14"/>
    <x v="7"/>
    <x v="6"/>
    <x v="0"/>
    <x v="1"/>
    <n v="289"/>
    <x v="3"/>
    <n v="578"/>
  </r>
  <r>
    <s v="1043"/>
    <x v="327"/>
    <n v="3"/>
    <x v="9"/>
    <x v="7"/>
    <x v="1"/>
    <x v="3"/>
    <n v="69"/>
    <x v="2"/>
    <n v="276"/>
  </r>
  <r>
    <s v="1044"/>
    <x v="327"/>
    <n v="9"/>
    <x v="2"/>
    <x v="5"/>
    <x v="2"/>
    <x v="4"/>
    <n v="399"/>
    <x v="8"/>
    <n v="399"/>
  </r>
  <r>
    <s v="1045"/>
    <x v="327"/>
    <n v="11"/>
    <x v="0"/>
    <x v="6"/>
    <x v="0"/>
    <x v="4"/>
    <n v="399"/>
    <x v="0"/>
    <n v="1197"/>
  </r>
  <r>
    <s v="1046"/>
    <x v="328"/>
    <n v="4"/>
    <x v="12"/>
    <x v="7"/>
    <x v="1"/>
    <x v="4"/>
    <n v="399"/>
    <x v="5"/>
    <n v="1995"/>
  </r>
  <r>
    <s v="1047"/>
    <x v="329"/>
    <n v="6"/>
    <x v="11"/>
    <x v="5"/>
    <x v="2"/>
    <x v="1"/>
    <n v="289"/>
    <x v="8"/>
    <n v="289"/>
  </r>
  <r>
    <s v="1048"/>
    <x v="329"/>
    <n v="13"/>
    <x v="5"/>
    <x v="6"/>
    <x v="0"/>
    <x v="1"/>
    <n v="289"/>
    <x v="1"/>
    <n v="2023"/>
  </r>
  <r>
    <s v="1049"/>
    <x v="330"/>
    <n v="2"/>
    <x v="18"/>
    <x v="1"/>
    <x v="1"/>
    <x v="4"/>
    <n v="399"/>
    <x v="9"/>
    <n v="3192"/>
  </r>
  <r>
    <s v="1050"/>
    <x v="330"/>
    <n v="4"/>
    <x v="12"/>
    <x v="7"/>
    <x v="1"/>
    <x v="4"/>
    <n v="399"/>
    <x v="7"/>
    <n v="2394"/>
  </r>
  <r>
    <s v="1051"/>
    <x v="330"/>
    <n v="1"/>
    <x v="1"/>
    <x v="7"/>
    <x v="1"/>
    <x v="3"/>
    <n v="69"/>
    <x v="4"/>
    <n v="621"/>
  </r>
  <r>
    <s v="1052"/>
    <x v="331"/>
    <n v="10"/>
    <x v="14"/>
    <x v="2"/>
    <x v="2"/>
    <x v="3"/>
    <n v="69"/>
    <x v="1"/>
    <n v="483"/>
  </r>
  <r>
    <s v="1053"/>
    <x v="331"/>
    <n v="15"/>
    <x v="19"/>
    <x v="6"/>
    <x v="0"/>
    <x v="3"/>
    <n v="69"/>
    <x v="8"/>
    <n v="69"/>
  </r>
  <r>
    <s v="1054"/>
    <x v="331"/>
    <n v="6"/>
    <x v="11"/>
    <x v="5"/>
    <x v="2"/>
    <x v="2"/>
    <n v="159"/>
    <x v="3"/>
    <n v="318"/>
  </r>
  <r>
    <s v="1055"/>
    <x v="331"/>
    <n v="11"/>
    <x v="0"/>
    <x v="0"/>
    <x v="0"/>
    <x v="1"/>
    <n v="289"/>
    <x v="9"/>
    <n v="2312"/>
  </r>
  <r>
    <s v="1056"/>
    <x v="331"/>
    <n v="4"/>
    <x v="12"/>
    <x v="1"/>
    <x v="1"/>
    <x v="1"/>
    <n v="289"/>
    <x v="1"/>
    <n v="2023"/>
  </r>
  <r>
    <s v="1057"/>
    <x v="332"/>
    <n v="8"/>
    <x v="10"/>
    <x v="5"/>
    <x v="2"/>
    <x v="0"/>
    <n v="199"/>
    <x v="0"/>
    <n v="597"/>
  </r>
  <r>
    <s v="1058"/>
    <x v="332"/>
    <n v="9"/>
    <x v="2"/>
    <x v="5"/>
    <x v="2"/>
    <x v="4"/>
    <n v="399"/>
    <x v="7"/>
    <n v="2394"/>
  </r>
  <r>
    <s v="1059"/>
    <x v="332"/>
    <n v="12"/>
    <x v="16"/>
    <x v="6"/>
    <x v="0"/>
    <x v="1"/>
    <n v="289"/>
    <x v="4"/>
    <n v="2601"/>
  </r>
  <r>
    <s v="1060"/>
    <x v="333"/>
    <n v="2"/>
    <x v="18"/>
    <x v="1"/>
    <x v="1"/>
    <x v="2"/>
    <n v="159"/>
    <x v="8"/>
    <n v="159"/>
  </r>
  <r>
    <s v="1061"/>
    <x v="334"/>
    <n v="8"/>
    <x v="10"/>
    <x v="5"/>
    <x v="2"/>
    <x v="4"/>
    <n v="399"/>
    <x v="5"/>
    <n v="1995"/>
  </r>
  <r>
    <s v="1062"/>
    <x v="334"/>
    <n v="17"/>
    <x v="6"/>
    <x v="4"/>
    <x v="3"/>
    <x v="1"/>
    <n v="289"/>
    <x v="6"/>
    <n v="0"/>
  </r>
  <r>
    <s v="1063"/>
    <x v="335"/>
    <n v="7"/>
    <x v="17"/>
    <x v="5"/>
    <x v="2"/>
    <x v="4"/>
    <n v="399"/>
    <x v="0"/>
    <n v="1197"/>
  </r>
  <r>
    <s v="1064"/>
    <x v="336"/>
    <n v="1"/>
    <x v="1"/>
    <x v="7"/>
    <x v="1"/>
    <x v="1"/>
    <n v="289"/>
    <x v="2"/>
    <n v="1156"/>
  </r>
  <r>
    <s v="1065"/>
    <x v="336"/>
    <n v="19"/>
    <x v="13"/>
    <x v="3"/>
    <x v="3"/>
    <x v="1"/>
    <n v="289"/>
    <x v="3"/>
    <n v="578"/>
  </r>
  <r>
    <s v="1066"/>
    <x v="337"/>
    <n v="2"/>
    <x v="18"/>
    <x v="1"/>
    <x v="1"/>
    <x v="3"/>
    <n v="69"/>
    <x v="1"/>
    <n v="483"/>
  </r>
  <r>
    <s v="1067"/>
    <x v="337"/>
    <n v="16"/>
    <x v="4"/>
    <x v="4"/>
    <x v="3"/>
    <x v="4"/>
    <n v="399"/>
    <x v="6"/>
    <n v="0"/>
  </r>
  <r>
    <s v="1068"/>
    <x v="338"/>
    <n v="5"/>
    <x v="15"/>
    <x v="7"/>
    <x v="1"/>
    <x v="4"/>
    <n v="399"/>
    <x v="2"/>
    <n v="1596"/>
  </r>
  <r>
    <s v="1069"/>
    <x v="339"/>
    <n v="4"/>
    <x v="12"/>
    <x v="1"/>
    <x v="1"/>
    <x v="0"/>
    <n v="199"/>
    <x v="3"/>
    <n v="398"/>
  </r>
  <r>
    <s v="1070"/>
    <x v="339"/>
    <n v="14"/>
    <x v="7"/>
    <x v="0"/>
    <x v="0"/>
    <x v="0"/>
    <n v="199"/>
    <x v="0"/>
    <n v="597"/>
  </r>
  <r>
    <s v="1071"/>
    <x v="339"/>
    <n v="4"/>
    <x v="12"/>
    <x v="1"/>
    <x v="1"/>
    <x v="0"/>
    <n v="199"/>
    <x v="5"/>
    <n v="995"/>
  </r>
  <r>
    <s v="1072"/>
    <x v="340"/>
    <n v="4"/>
    <x v="12"/>
    <x v="1"/>
    <x v="1"/>
    <x v="3"/>
    <n v="69"/>
    <x v="1"/>
    <n v="483"/>
  </r>
  <r>
    <s v="1073"/>
    <x v="340"/>
    <n v="9"/>
    <x v="2"/>
    <x v="2"/>
    <x v="2"/>
    <x v="1"/>
    <n v="289"/>
    <x v="1"/>
    <n v="2023"/>
  </r>
  <r>
    <s v="1074"/>
    <x v="341"/>
    <n v="10"/>
    <x v="14"/>
    <x v="2"/>
    <x v="2"/>
    <x v="3"/>
    <n v="69"/>
    <x v="1"/>
    <n v="483"/>
  </r>
  <r>
    <s v="1075"/>
    <x v="341"/>
    <n v="4"/>
    <x v="12"/>
    <x v="1"/>
    <x v="1"/>
    <x v="3"/>
    <n v="69"/>
    <x v="5"/>
    <n v="345"/>
  </r>
  <r>
    <s v="1076"/>
    <x v="342"/>
    <n v="20"/>
    <x v="8"/>
    <x v="3"/>
    <x v="3"/>
    <x v="1"/>
    <n v="289"/>
    <x v="9"/>
    <n v="2312"/>
  </r>
  <r>
    <s v="1077"/>
    <x v="343"/>
    <n v="11"/>
    <x v="0"/>
    <x v="0"/>
    <x v="0"/>
    <x v="1"/>
    <n v="289"/>
    <x v="4"/>
    <n v="2601"/>
  </r>
  <r>
    <s v="1078"/>
    <x v="344"/>
    <n v="13"/>
    <x v="5"/>
    <x v="0"/>
    <x v="0"/>
    <x v="1"/>
    <n v="289"/>
    <x v="9"/>
    <n v="2312"/>
  </r>
  <r>
    <s v="1079"/>
    <x v="344"/>
    <n v="10"/>
    <x v="14"/>
    <x v="2"/>
    <x v="2"/>
    <x v="3"/>
    <n v="69"/>
    <x v="7"/>
    <n v="414"/>
  </r>
  <r>
    <s v="1080"/>
    <x v="344"/>
    <n v="19"/>
    <x v="13"/>
    <x v="3"/>
    <x v="3"/>
    <x v="1"/>
    <n v="289"/>
    <x v="4"/>
    <n v="2601"/>
  </r>
  <r>
    <s v="1081"/>
    <x v="345"/>
    <n v="14"/>
    <x v="7"/>
    <x v="0"/>
    <x v="0"/>
    <x v="1"/>
    <n v="289"/>
    <x v="5"/>
    <n v="1445"/>
  </r>
  <r>
    <s v="1082"/>
    <x v="346"/>
    <n v="16"/>
    <x v="4"/>
    <x v="3"/>
    <x v="3"/>
    <x v="2"/>
    <n v="159"/>
    <x v="6"/>
    <n v="0"/>
  </r>
  <r>
    <s v="1083"/>
    <x v="346"/>
    <n v="13"/>
    <x v="5"/>
    <x v="0"/>
    <x v="0"/>
    <x v="1"/>
    <n v="289"/>
    <x v="5"/>
    <n v="1445"/>
  </r>
  <r>
    <s v="1084"/>
    <x v="346"/>
    <n v="2"/>
    <x v="18"/>
    <x v="1"/>
    <x v="1"/>
    <x v="0"/>
    <n v="199"/>
    <x v="2"/>
    <n v="796"/>
  </r>
  <r>
    <s v="1085"/>
    <x v="346"/>
    <n v="5"/>
    <x v="15"/>
    <x v="7"/>
    <x v="1"/>
    <x v="0"/>
    <n v="199"/>
    <x v="4"/>
    <n v="1791"/>
  </r>
  <r>
    <s v="1086"/>
    <x v="346"/>
    <n v="11"/>
    <x v="0"/>
    <x v="6"/>
    <x v="0"/>
    <x v="3"/>
    <n v="69"/>
    <x v="8"/>
    <n v="69"/>
  </r>
  <r>
    <s v="1087"/>
    <x v="346"/>
    <n v="3"/>
    <x v="9"/>
    <x v="1"/>
    <x v="1"/>
    <x v="3"/>
    <n v="69"/>
    <x v="5"/>
    <n v="345"/>
  </r>
  <r>
    <s v="1088"/>
    <x v="346"/>
    <n v="11"/>
    <x v="0"/>
    <x v="6"/>
    <x v="0"/>
    <x v="2"/>
    <n v="159"/>
    <x v="0"/>
    <n v="477"/>
  </r>
  <r>
    <s v="1089"/>
    <x v="346"/>
    <n v="1"/>
    <x v="1"/>
    <x v="1"/>
    <x v="1"/>
    <x v="4"/>
    <n v="399"/>
    <x v="8"/>
    <n v="399"/>
  </r>
  <r>
    <s v="1090"/>
    <x v="347"/>
    <n v="18"/>
    <x v="3"/>
    <x v="3"/>
    <x v="3"/>
    <x v="1"/>
    <n v="289"/>
    <x v="4"/>
    <n v="2601"/>
  </r>
  <r>
    <s v="1091"/>
    <x v="348"/>
    <n v="15"/>
    <x v="19"/>
    <x v="6"/>
    <x v="0"/>
    <x v="1"/>
    <n v="289"/>
    <x v="4"/>
    <n v="2601"/>
  </r>
  <r>
    <s v="1092"/>
    <x v="348"/>
    <n v="8"/>
    <x v="10"/>
    <x v="2"/>
    <x v="2"/>
    <x v="1"/>
    <n v="289"/>
    <x v="3"/>
    <n v="578"/>
  </r>
  <r>
    <s v="1093"/>
    <x v="349"/>
    <n v="18"/>
    <x v="3"/>
    <x v="3"/>
    <x v="3"/>
    <x v="2"/>
    <n v="159"/>
    <x v="2"/>
    <n v="636"/>
  </r>
  <r>
    <s v="1094"/>
    <x v="349"/>
    <n v="5"/>
    <x v="15"/>
    <x v="7"/>
    <x v="1"/>
    <x v="3"/>
    <n v="69"/>
    <x v="8"/>
    <n v="69"/>
  </r>
  <r>
    <s v="1095"/>
    <x v="349"/>
    <n v="20"/>
    <x v="8"/>
    <x v="4"/>
    <x v="3"/>
    <x v="1"/>
    <n v="289"/>
    <x v="0"/>
    <n v="867"/>
  </r>
  <r>
    <s v="1096"/>
    <x v="350"/>
    <n v="12"/>
    <x v="16"/>
    <x v="0"/>
    <x v="0"/>
    <x v="4"/>
    <n v="399"/>
    <x v="5"/>
    <n v="1995"/>
  </r>
  <r>
    <s v="1097"/>
    <x v="350"/>
    <n v="1"/>
    <x v="1"/>
    <x v="1"/>
    <x v="1"/>
    <x v="3"/>
    <n v="69"/>
    <x v="7"/>
    <n v="414"/>
  </r>
  <r>
    <s v="1098"/>
    <x v="351"/>
    <n v="10"/>
    <x v="14"/>
    <x v="2"/>
    <x v="2"/>
    <x v="0"/>
    <n v="199"/>
    <x v="0"/>
    <n v="597"/>
  </r>
  <r>
    <s v="1099"/>
    <x v="351"/>
    <n v="3"/>
    <x v="9"/>
    <x v="1"/>
    <x v="1"/>
    <x v="3"/>
    <n v="69"/>
    <x v="3"/>
    <n v="138"/>
  </r>
  <r>
    <s v="1100"/>
    <x v="351"/>
    <n v="8"/>
    <x v="10"/>
    <x v="5"/>
    <x v="2"/>
    <x v="2"/>
    <n v="159"/>
    <x v="0"/>
    <n v="477"/>
  </r>
  <r>
    <s v="1101"/>
    <x v="351"/>
    <n v="8"/>
    <x v="10"/>
    <x v="2"/>
    <x v="2"/>
    <x v="3"/>
    <n v="69"/>
    <x v="4"/>
    <n v="621"/>
  </r>
  <r>
    <s v="1102"/>
    <x v="351"/>
    <n v="12"/>
    <x v="16"/>
    <x v="0"/>
    <x v="0"/>
    <x v="4"/>
    <n v="399"/>
    <x v="0"/>
    <n v="1197"/>
  </r>
  <r>
    <s v="1103"/>
    <x v="351"/>
    <n v="5"/>
    <x v="15"/>
    <x v="7"/>
    <x v="1"/>
    <x v="4"/>
    <n v="399"/>
    <x v="6"/>
    <n v="0"/>
  </r>
  <r>
    <s v="1104"/>
    <x v="351"/>
    <n v="12"/>
    <x v="16"/>
    <x v="6"/>
    <x v="0"/>
    <x v="0"/>
    <n v="199"/>
    <x v="3"/>
    <n v="398"/>
  </r>
  <r>
    <s v="1105"/>
    <x v="351"/>
    <n v="12"/>
    <x v="16"/>
    <x v="0"/>
    <x v="0"/>
    <x v="2"/>
    <n v="159"/>
    <x v="1"/>
    <n v="1113"/>
  </r>
  <r>
    <s v="1106"/>
    <x v="351"/>
    <n v="20"/>
    <x v="8"/>
    <x v="3"/>
    <x v="3"/>
    <x v="1"/>
    <n v="289"/>
    <x v="2"/>
    <n v="1156"/>
  </r>
  <r>
    <s v="1107"/>
    <x v="351"/>
    <n v="7"/>
    <x v="17"/>
    <x v="5"/>
    <x v="2"/>
    <x v="0"/>
    <n v="199"/>
    <x v="4"/>
    <n v="1791"/>
  </r>
  <r>
    <s v="1108"/>
    <x v="351"/>
    <n v="14"/>
    <x v="7"/>
    <x v="0"/>
    <x v="0"/>
    <x v="4"/>
    <n v="399"/>
    <x v="5"/>
    <n v="1995"/>
  </r>
  <r>
    <s v="1109"/>
    <x v="352"/>
    <n v="11"/>
    <x v="0"/>
    <x v="0"/>
    <x v="0"/>
    <x v="2"/>
    <n v="159"/>
    <x v="3"/>
    <n v="318"/>
  </r>
  <r>
    <s v="1110"/>
    <x v="352"/>
    <n v="10"/>
    <x v="14"/>
    <x v="5"/>
    <x v="2"/>
    <x v="2"/>
    <n v="159"/>
    <x v="4"/>
    <n v="1431"/>
  </r>
  <r>
    <s v="1111"/>
    <x v="353"/>
    <n v="4"/>
    <x v="12"/>
    <x v="1"/>
    <x v="1"/>
    <x v="4"/>
    <n v="399"/>
    <x v="9"/>
    <n v="3192"/>
  </r>
  <r>
    <s v="1112"/>
    <x v="353"/>
    <n v="10"/>
    <x v="14"/>
    <x v="2"/>
    <x v="2"/>
    <x v="3"/>
    <n v="69"/>
    <x v="7"/>
    <n v="414"/>
  </r>
  <r>
    <s v="1113"/>
    <x v="353"/>
    <n v="19"/>
    <x v="13"/>
    <x v="3"/>
    <x v="3"/>
    <x v="3"/>
    <n v="69"/>
    <x v="1"/>
    <n v="483"/>
  </r>
  <r>
    <s v="1114"/>
    <x v="353"/>
    <n v="13"/>
    <x v="5"/>
    <x v="0"/>
    <x v="0"/>
    <x v="3"/>
    <n v="69"/>
    <x v="9"/>
    <n v="552"/>
  </r>
  <r>
    <s v="1115"/>
    <x v="353"/>
    <n v="20"/>
    <x v="8"/>
    <x v="4"/>
    <x v="3"/>
    <x v="0"/>
    <n v="199"/>
    <x v="8"/>
    <n v="199"/>
  </r>
  <r>
    <s v="1116"/>
    <x v="353"/>
    <n v="14"/>
    <x v="7"/>
    <x v="0"/>
    <x v="0"/>
    <x v="2"/>
    <n v="159"/>
    <x v="4"/>
    <n v="1431"/>
  </r>
  <r>
    <s v="1117"/>
    <x v="353"/>
    <n v="9"/>
    <x v="2"/>
    <x v="2"/>
    <x v="2"/>
    <x v="1"/>
    <n v="289"/>
    <x v="5"/>
    <n v="1445"/>
  </r>
  <r>
    <s v="1118"/>
    <x v="353"/>
    <n v="18"/>
    <x v="3"/>
    <x v="3"/>
    <x v="3"/>
    <x v="4"/>
    <n v="399"/>
    <x v="1"/>
    <n v="2793"/>
  </r>
  <r>
    <s v="1119"/>
    <x v="353"/>
    <n v="10"/>
    <x v="14"/>
    <x v="2"/>
    <x v="2"/>
    <x v="0"/>
    <n v="199"/>
    <x v="7"/>
    <n v="1194"/>
  </r>
  <r>
    <s v="1120"/>
    <x v="354"/>
    <n v="1"/>
    <x v="1"/>
    <x v="7"/>
    <x v="1"/>
    <x v="2"/>
    <n v="159"/>
    <x v="9"/>
    <n v="1272"/>
  </r>
  <r>
    <s v="1121"/>
    <x v="355"/>
    <n v="14"/>
    <x v="7"/>
    <x v="6"/>
    <x v="0"/>
    <x v="4"/>
    <n v="399"/>
    <x v="1"/>
    <n v="2793"/>
  </r>
  <r>
    <s v="1122"/>
    <x v="356"/>
    <n v="6"/>
    <x v="11"/>
    <x v="5"/>
    <x v="2"/>
    <x v="2"/>
    <n v="159"/>
    <x v="3"/>
    <n v="318"/>
  </r>
  <r>
    <s v="1123"/>
    <x v="356"/>
    <n v="9"/>
    <x v="2"/>
    <x v="2"/>
    <x v="2"/>
    <x v="2"/>
    <n v="159"/>
    <x v="4"/>
    <n v="1431"/>
  </r>
  <r>
    <s v="1124"/>
    <x v="356"/>
    <n v="14"/>
    <x v="7"/>
    <x v="0"/>
    <x v="0"/>
    <x v="2"/>
    <n v="159"/>
    <x v="3"/>
    <n v="318"/>
  </r>
  <r>
    <s v="1125"/>
    <x v="356"/>
    <n v="19"/>
    <x v="13"/>
    <x v="3"/>
    <x v="3"/>
    <x v="3"/>
    <n v="69"/>
    <x v="5"/>
    <n v="345"/>
  </r>
  <r>
    <s v="1126"/>
    <x v="356"/>
    <n v="11"/>
    <x v="0"/>
    <x v="0"/>
    <x v="0"/>
    <x v="1"/>
    <n v="289"/>
    <x v="4"/>
    <n v="2601"/>
  </r>
  <r>
    <s v="1127"/>
    <x v="356"/>
    <n v="17"/>
    <x v="6"/>
    <x v="4"/>
    <x v="3"/>
    <x v="0"/>
    <n v="199"/>
    <x v="4"/>
    <n v="1791"/>
  </r>
  <r>
    <s v="1128"/>
    <x v="357"/>
    <n v="9"/>
    <x v="2"/>
    <x v="5"/>
    <x v="2"/>
    <x v="4"/>
    <n v="399"/>
    <x v="3"/>
    <n v="798"/>
  </r>
  <r>
    <s v="1129"/>
    <x v="357"/>
    <n v="13"/>
    <x v="5"/>
    <x v="0"/>
    <x v="0"/>
    <x v="2"/>
    <n v="159"/>
    <x v="3"/>
    <n v="318"/>
  </r>
  <r>
    <s v="1130"/>
    <x v="358"/>
    <n v="18"/>
    <x v="3"/>
    <x v="4"/>
    <x v="3"/>
    <x v="0"/>
    <n v="199"/>
    <x v="9"/>
    <n v="1592"/>
  </r>
  <r>
    <s v="1131"/>
    <x v="358"/>
    <n v="4"/>
    <x v="12"/>
    <x v="7"/>
    <x v="1"/>
    <x v="3"/>
    <n v="69"/>
    <x v="1"/>
    <n v="483"/>
  </r>
  <r>
    <s v="1132"/>
    <x v="358"/>
    <n v="17"/>
    <x v="6"/>
    <x v="3"/>
    <x v="3"/>
    <x v="0"/>
    <n v="199"/>
    <x v="0"/>
    <n v="597"/>
  </r>
  <r>
    <s v="1133"/>
    <x v="358"/>
    <n v="8"/>
    <x v="10"/>
    <x v="5"/>
    <x v="2"/>
    <x v="3"/>
    <n v="69"/>
    <x v="3"/>
    <n v="138"/>
  </r>
  <r>
    <s v="1134"/>
    <x v="358"/>
    <n v="12"/>
    <x v="16"/>
    <x v="6"/>
    <x v="0"/>
    <x v="2"/>
    <n v="159"/>
    <x v="5"/>
    <n v="795"/>
  </r>
  <r>
    <s v="1135"/>
    <x v="358"/>
    <n v="5"/>
    <x v="15"/>
    <x v="1"/>
    <x v="1"/>
    <x v="1"/>
    <n v="289"/>
    <x v="2"/>
    <n v="1156"/>
  </r>
  <r>
    <s v="1136"/>
    <x v="358"/>
    <n v="16"/>
    <x v="4"/>
    <x v="3"/>
    <x v="3"/>
    <x v="2"/>
    <n v="159"/>
    <x v="2"/>
    <n v="636"/>
  </r>
  <r>
    <s v="1137"/>
    <x v="358"/>
    <n v="3"/>
    <x v="9"/>
    <x v="7"/>
    <x v="1"/>
    <x v="1"/>
    <n v="289"/>
    <x v="7"/>
    <n v="1734"/>
  </r>
  <r>
    <s v="1138"/>
    <x v="358"/>
    <n v="14"/>
    <x v="7"/>
    <x v="0"/>
    <x v="0"/>
    <x v="2"/>
    <n v="159"/>
    <x v="6"/>
    <n v="0"/>
  </r>
  <r>
    <s v="1139"/>
    <x v="359"/>
    <n v="11"/>
    <x v="0"/>
    <x v="0"/>
    <x v="0"/>
    <x v="1"/>
    <n v="289"/>
    <x v="3"/>
    <n v="578"/>
  </r>
  <r>
    <s v="1140"/>
    <x v="360"/>
    <n v="6"/>
    <x v="11"/>
    <x v="5"/>
    <x v="2"/>
    <x v="2"/>
    <n v="159"/>
    <x v="8"/>
    <n v="159"/>
  </r>
  <r>
    <s v="1141"/>
    <x v="360"/>
    <n v="15"/>
    <x v="19"/>
    <x v="0"/>
    <x v="0"/>
    <x v="2"/>
    <n v="159"/>
    <x v="6"/>
    <n v="0"/>
  </r>
  <r>
    <s v="1142"/>
    <x v="360"/>
    <n v="16"/>
    <x v="4"/>
    <x v="3"/>
    <x v="3"/>
    <x v="4"/>
    <n v="399"/>
    <x v="9"/>
    <n v="3192"/>
  </r>
  <r>
    <s v="1143"/>
    <x v="361"/>
    <n v="17"/>
    <x v="6"/>
    <x v="3"/>
    <x v="3"/>
    <x v="3"/>
    <n v="69"/>
    <x v="7"/>
    <n v="414"/>
  </r>
  <r>
    <s v="1144"/>
    <x v="362"/>
    <n v="11"/>
    <x v="0"/>
    <x v="0"/>
    <x v="0"/>
    <x v="4"/>
    <n v="399"/>
    <x v="3"/>
    <n v="798"/>
  </r>
  <r>
    <s v="1145"/>
    <x v="363"/>
    <n v="12"/>
    <x v="16"/>
    <x v="0"/>
    <x v="0"/>
    <x v="4"/>
    <n v="399"/>
    <x v="9"/>
    <n v="3192"/>
  </r>
  <r>
    <s v="1146"/>
    <x v="364"/>
    <n v="4"/>
    <x v="12"/>
    <x v="1"/>
    <x v="1"/>
    <x v="0"/>
    <n v="199"/>
    <x v="9"/>
    <n v="1592"/>
  </r>
  <r>
    <s v="1147"/>
    <x v="365"/>
    <n v="20"/>
    <x v="8"/>
    <x v="4"/>
    <x v="3"/>
    <x v="4"/>
    <n v="399"/>
    <x v="2"/>
    <n v="1596"/>
  </r>
  <r>
    <s v="1148"/>
    <x v="366"/>
    <n v="19"/>
    <x v="13"/>
    <x v="4"/>
    <x v="3"/>
    <x v="0"/>
    <n v="199"/>
    <x v="6"/>
    <n v="0"/>
  </r>
  <r>
    <s v="1149"/>
    <x v="366"/>
    <n v="10"/>
    <x v="14"/>
    <x v="2"/>
    <x v="2"/>
    <x v="2"/>
    <n v="159"/>
    <x v="1"/>
    <n v="1113"/>
  </r>
  <r>
    <s v="1150"/>
    <x v="366"/>
    <n v="5"/>
    <x v="15"/>
    <x v="7"/>
    <x v="1"/>
    <x v="2"/>
    <n v="159"/>
    <x v="6"/>
    <n v="0"/>
  </r>
  <r>
    <s v="1151"/>
    <x v="367"/>
    <n v="1"/>
    <x v="1"/>
    <x v="7"/>
    <x v="1"/>
    <x v="1"/>
    <n v="289"/>
    <x v="2"/>
    <n v="1156"/>
  </r>
  <r>
    <s v="1152"/>
    <x v="367"/>
    <n v="1"/>
    <x v="1"/>
    <x v="7"/>
    <x v="1"/>
    <x v="3"/>
    <n v="69"/>
    <x v="1"/>
    <n v="483"/>
  </r>
  <r>
    <s v="1153"/>
    <x v="368"/>
    <n v="20"/>
    <x v="8"/>
    <x v="4"/>
    <x v="3"/>
    <x v="2"/>
    <n v="159"/>
    <x v="3"/>
    <n v="318"/>
  </r>
  <r>
    <s v="1154"/>
    <x v="369"/>
    <n v="4"/>
    <x v="12"/>
    <x v="7"/>
    <x v="1"/>
    <x v="3"/>
    <n v="69"/>
    <x v="8"/>
    <n v="69"/>
  </r>
  <r>
    <s v="1155"/>
    <x v="369"/>
    <n v="12"/>
    <x v="16"/>
    <x v="0"/>
    <x v="0"/>
    <x v="3"/>
    <n v="69"/>
    <x v="5"/>
    <n v="345"/>
  </r>
  <r>
    <s v="1156"/>
    <x v="369"/>
    <n v="15"/>
    <x v="19"/>
    <x v="6"/>
    <x v="0"/>
    <x v="1"/>
    <n v="289"/>
    <x v="6"/>
    <n v="0"/>
  </r>
  <r>
    <s v="1157"/>
    <x v="369"/>
    <n v="17"/>
    <x v="6"/>
    <x v="3"/>
    <x v="3"/>
    <x v="3"/>
    <n v="69"/>
    <x v="7"/>
    <n v="414"/>
  </r>
  <r>
    <s v="1158"/>
    <x v="369"/>
    <n v="17"/>
    <x v="6"/>
    <x v="3"/>
    <x v="3"/>
    <x v="0"/>
    <n v="199"/>
    <x v="7"/>
    <n v="1194"/>
  </r>
  <r>
    <s v="1159"/>
    <x v="370"/>
    <n v="7"/>
    <x v="17"/>
    <x v="5"/>
    <x v="2"/>
    <x v="2"/>
    <n v="159"/>
    <x v="8"/>
    <n v="159"/>
  </r>
  <r>
    <s v="1160"/>
    <x v="370"/>
    <n v="20"/>
    <x v="8"/>
    <x v="4"/>
    <x v="3"/>
    <x v="0"/>
    <n v="199"/>
    <x v="6"/>
    <n v="0"/>
  </r>
  <r>
    <s v="1161"/>
    <x v="370"/>
    <n v="10"/>
    <x v="14"/>
    <x v="5"/>
    <x v="2"/>
    <x v="1"/>
    <n v="289"/>
    <x v="0"/>
    <n v="867"/>
  </r>
  <r>
    <s v="1162"/>
    <x v="370"/>
    <n v="15"/>
    <x v="19"/>
    <x v="6"/>
    <x v="0"/>
    <x v="0"/>
    <n v="199"/>
    <x v="1"/>
    <n v="1393"/>
  </r>
  <r>
    <s v="1163"/>
    <x v="371"/>
    <n v="17"/>
    <x v="6"/>
    <x v="4"/>
    <x v="3"/>
    <x v="0"/>
    <n v="199"/>
    <x v="6"/>
    <n v="0"/>
  </r>
  <r>
    <s v="1164"/>
    <x v="371"/>
    <n v="7"/>
    <x v="17"/>
    <x v="2"/>
    <x v="2"/>
    <x v="3"/>
    <n v="69"/>
    <x v="7"/>
    <n v="414"/>
  </r>
  <r>
    <s v="1165"/>
    <x v="371"/>
    <n v="6"/>
    <x v="11"/>
    <x v="2"/>
    <x v="2"/>
    <x v="0"/>
    <n v="199"/>
    <x v="8"/>
    <n v="199"/>
  </r>
  <r>
    <s v="1166"/>
    <x v="371"/>
    <n v="13"/>
    <x v="5"/>
    <x v="6"/>
    <x v="0"/>
    <x v="1"/>
    <n v="289"/>
    <x v="4"/>
    <n v="2601"/>
  </r>
  <r>
    <s v="1167"/>
    <x v="372"/>
    <n v="13"/>
    <x v="5"/>
    <x v="6"/>
    <x v="0"/>
    <x v="3"/>
    <n v="69"/>
    <x v="4"/>
    <n v="621"/>
  </r>
  <r>
    <s v="1168"/>
    <x v="372"/>
    <n v="3"/>
    <x v="9"/>
    <x v="7"/>
    <x v="1"/>
    <x v="2"/>
    <n v="159"/>
    <x v="7"/>
    <n v="954"/>
  </r>
  <r>
    <s v="1169"/>
    <x v="372"/>
    <n v="13"/>
    <x v="5"/>
    <x v="6"/>
    <x v="0"/>
    <x v="3"/>
    <n v="69"/>
    <x v="7"/>
    <n v="414"/>
  </r>
  <r>
    <s v="1170"/>
    <x v="373"/>
    <n v="3"/>
    <x v="9"/>
    <x v="7"/>
    <x v="1"/>
    <x v="2"/>
    <n v="159"/>
    <x v="6"/>
    <n v="0"/>
  </r>
  <r>
    <s v="1171"/>
    <x v="374"/>
    <n v="14"/>
    <x v="7"/>
    <x v="0"/>
    <x v="0"/>
    <x v="0"/>
    <n v="199"/>
    <x v="1"/>
    <n v="1393"/>
  </r>
  <r>
    <s v="1172"/>
    <x v="374"/>
    <n v="11"/>
    <x v="0"/>
    <x v="6"/>
    <x v="0"/>
    <x v="2"/>
    <n v="159"/>
    <x v="2"/>
    <n v="636"/>
  </r>
  <r>
    <s v="1173"/>
    <x v="374"/>
    <n v="6"/>
    <x v="11"/>
    <x v="5"/>
    <x v="2"/>
    <x v="0"/>
    <n v="199"/>
    <x v="3"/>
    <n v="398"/>
  </r>
  <r>
    <s v="1174"/>
    <x v="375"/>
    <n v="11"/>
    <x v="0"/>
    <x v="0"/>
    <x v="0"/>
    <x v="0"/>
    <n v="199"/>
    <x v="7"/>
    <n v="1194"/>
  </r>
  <r>
    <s v="1175"/>
    <x v="376"/>
    <n v="16"/>
    <x v="4"/>
    <x v="4"/>
    <x v="3"/>
    <x v="3"/>
    <n v="69"/>
    <x v="8"/>
    <n v="69"/>
  </r>
  <r>
    <s v="1176"/>
    <x v="376"/>
    <n v="8"/>
    <x v="10"/>
    <x v="2"/>
    <x v="2"/>
    <x v="3"/>
    <n v="69"/>
    <x v="8"/>
    <n v="69"/>
  </r>
  <r>
    <s v="1177"/>
    <x v="376"/>
    <n v="5"/>
    <x v="15"/>
    <x v="7"/>
    <x v="1"/>
    <x v="0"/>
    <n v="199"/>
    <x v="4"/>
    <n v="1791"/>
  </r>
  <r>
    <s v="1178"/>
    <x v="376"/>
    <n v="19"/>
    <x v="13"/>
    <x v="3"/>
    <x v="3"/>
    <x v="4"/>
    <n v="399"/>
    <x v="5"/>
    <n v="1995"/>
  </r>
  <r>
    <s v="1179"/>
    <x v="376"/>
    <n v="10"/>
    <x v="14"/>
    <x v="5"/>
    <x v="2"/>
    <x v="4"/>
    <n v="399"/>
    <x v="1"/>
    <n v="2793"/>
  </r>
  <r>
    <s v="1180"/>
    <x v="376"/>
    <n v="14"/>
    <x v="7"/>
    <x v="0"/>
    <x v="0"/>
    <x v="3"/>
    <n v="69"/>
    <x v="9"/>
    <n v="552"/>
  </r>
  <r>
    <s v="1181"/>
    <x v="376"/>
    <n v="11"/>
    <x v="0"/>
    <x v="6"/>
    <x v="0"/>
    <x v="4"/>
    <n v="399"/>
    <x v="2"/>
    <n v="1596"/>
  </r>
  <r>
    <s v="1182"/>
    <x v="377"/>
    <n v="15"/>
    <x v="19"/>
    <x v="6"/>
    <x v="0"/>
    <x v="1"/>
    <n v="289"/>
    <x v="3"/>
    <n v="578"/>
  </r>
  <r>
    <s v="1183"/>
    <x v="377"/>
    <n v="3"/>
    <x v="9"/>
    <x v="7"/>
    <x v="1"/>
    <x v="4"/>
    <n v="399"/>
    <x v="1"/>
    <n v="2793"/>
  </r>
  <r>
    <s v="1184"/>
    <x v="377"/>
    <n v="15"/>
    <x v="19"/>
    <x v="6"/>
    <x v="0"/>
    <x v="0"/>
    <n v="199"/>
    <x v="0"/>
    <n v="597"/>
  </r>
  <r>
    <s v="1185"/>
    <x v="377"/>
    <n v="13"/>
    <x v="5"/>
    <x v="0"/>
    <x v="0"/>
    <x v="2"/>
    <n v="159"/>
    <x v="6"/>
    <n v="0"/>
  </r>
  <r>
    <s v="1186"/>
    <x v="377"/>
    <n v="3"/>
    <x v="9"/>
    <x v="7"/>
    <x v="1"/>
    <x v="2"/>
    <n v="159"/>
    <x v="2"/>
    <n v="636"/>
  </r>
  <r>
    <s v="1187"/>
    <x v="377"/>
    <n v="4"/>
    <x v="12"/>
    <x v="7"/>
    <x v="1"/>
    <x v="4"/>
    <n v="399"/>
    <x v="3"/>
    <n v="798"/>
  </r>
  <r>
    <s v="1188"/>
    <x v="377"/>
    <n v="8"/>
    <x v="10"/>
    <x v="2"/>
    <x v="2"/>
    <x v="2"/>
    <n v="159"/>
    <x v="7"/>
    <n v="954"/>
  </r>
  <r>
    <s v="1189"/>
    <x v="377"/>
    <n v="12"/>
    <x v="16"/>
    <x v="0"/>
    <x v="0"/>
    <x v="3"/>
    <n v="69"/>
    <x v="2"/>
    <n v="276"/>
  </r>
  <r>
    <s v="1190"/>
    <x v="377"/>
    <n v="2"/>
    <x v="18"/>
    <x v="1"/>
    <x v="1"/>
    <x v="4"/>
    <n v="399"/>
    <x v="2"/>
    <n v="1596"/>
  </r>
  <r>
    <s v="1191"/>
    <x v="377"/>
    <n v="18"/>
    <x v="3"/>
    <x v="4"/>
    <x v="3"/>
    <x v="4"/>
    <n v="399"/>
    <x v="8"/>
    <n v="399"/>
  </r>
  <r>
    <s v="1192"/>
    <x v="378"/>
    <n v="10"/>
    <x v="14"/>
    <x v="5"/>
    <x v="2"/>
    <x v="2"/>
    <n v="159"/>
    <x v="0"/>
    <n v="477"/>
  </r>
  <r>
    <s v="1193"/>
    <x v="378"/>
    <n v="3"/>
    <x v="9"/>
    <x v="7"/>
    <x v="1"/>
    <x v="3"/>
    <n v="69"/>
    <x v="6"/>
    <n v="0"/>
  </r>
  <r>
    <s v="1194"/>
    <x v="378"/>
    <n v="12"/>
    <x v="16"/>
    <x v="6"/>
    <x v="0"/>
    <x v="1"/>
    <n v="289"/>
    <x v="1"/>
    <n v="2023"/>
  </r>
  <r>
    <s v="1195"/>
    <x v="378"/>
    <n v="19"/>
    <x v="13"/>
    <x v="3"/>
    <x v="3"/>
    <x v="4"/>
    <n v="399"/>
    <x v="9"/>
    <n v="3192"/>
  </r>
  <r>
    <s v="1196"/>
    <x v="379"/>
    <n v="16"/>
    <x v="4"/>
    <x v="4"/>
    <x v="3"/>
    <x v="1"/>
    <n v="289"/>
    <x v="4"/>
    <n v="2601"/>
  </r>
  <r>
    <s v="1197"/>
    <x v="380"/>
    <n v="6"/>
    <x v="11"/>
    <x v="2"/>
    <x v="2"/>
    <x v="0"/>
    <n v="199"/>
    <x v="3"/>
    <n v="398"/>
  </r>
  <r>
    <s v="1198"/>
    <x v="380"/>
    <n v="16"/>
    <x v="4"/>
    <x v="4"/>
    <x v="3"/>
    <x v="3"/>
    <n v="69"/>
    <x v="4"/>
    <n v="621"/>
  </r>
  <r>
    <s v="1199"/>
    <x v="380"/>
    <n v="16"/>
    <x v="4"/>
    <x v="4"/>
    <x v="3"/>
    <x v="3"/>
    <n v="69"/>
    <x v="5"/>
    <n v="345"/>
  </r>
  <r>
    <s v="1200"/>
    <x v="380"/>
    <n v="16"/>
    <x v="4"/>
    <x v="3"/>
    <x v="3"/>
    <x v="3"/>
    <n v="69"/>
    <x v="3"/>
    <n v="138"/>
  </r>
  <r>
    <s v="1201"/>
    <x v="381"/>
    <n v="16"/>
    <x v="4"/>
    <x v="3"/>
    <x v="3"/>
    <x v="3"/>
    <n v="69"/>
    <x v="8"/>
    <n v="69"/>
  </r>
  <r>
    <s v="1202"/>
    <x v="381"/>
    <n v="18"/>
    <x v="3"/>
    <x v="4"/>
    <x v="3"/>
    <x v="1"/>
    <n v="289"/>
    <x v="3"/>
    <n v="578"/>
  </r>
  <r>
    <s v="1203"/>
    <x v="381"/>
    <n v="14"/>
    <x v="7"/>
    <x v="0"/>
    <x v="0"/>
    <x v="4"/>
    <n v="399"/>
    <x v="3"/>
    <n v="798"/>
  </r>
  <r>
    <s v="1204"/>
    <x v="381"/>
    <n v="5"/>
    <x v="15"/>
    <x v="1"/>
    <x v="1"/>
    <x v="3"/>
    <n v="69"/>
    <x v="0"/>
    <n v="207"/>
  </r>
  <r>
    <s v="1205"/>
    <x v="381"/>
    <n v="7"/>
    <x v="17"/>
    <x v="2"/>
    <x v="2"/>
    <x v="1"/>
    <n v="289"/>
    <x v="5"/>
    <n v="1445"/>
  </r>
  <r>
    <s v="1206"/>
    <x v="381"/>
    <n v="17"/>
    <x v="6"/>
    <x v="3"/>
    <x v="3"/>
    <x v="3"/>
    <n v="69"/>
    <x v="7"/>
    <n v="414"/>
  </r>
  <r>
    <s v="1207"/>
    <x v="381"/>
    <n v="10"/>
    <x v="14"/>
    <x v="5"/>
    <x v="2"/>
    <x v="2"/>
    <n v="159"/>
    <x v="0"/>
    <n v="477"/>
  </r>
  <r>
    <s v="1208"/>
    <x v="382"/>
    <n v="7"/>
    <x v="17"/>
    <x v="2"/>
    <x v="2"/>
    <x v="4"/>
    <n v="399"/>
    <x v="7"/>
    <n v="2394"/>
  </r>
  <r>
    <s v="1209"/>
    <x v="382"/>
    <n v="12"/>
    <x v="16"/>
    <x v="6"/>
    <x v="0"/>
    <x v="4"/>
    <n v="399"/>
    <x v="0"/>
    <n v="1197"/>
  </r>
  <r>
    <s v="1210"/>
    <x v="382"/>
    <n v="11"/>
    <x v="0"/>
    <x v="6"/>
    <x v="0"/>
    <x v="0"/>
    <n v="199"/>
    <x v="1"/>
    <n v="1393"/>
  </r>
  <r>
    <s v="1211"/>
    <x v="383"/>
    <n v="9"/>
    <x v="2"/>
    <x v="5"/>
    <x v="2"/>
    <x v="2"/>
    <n v="159"/>
    <x v="1"/>
    <n v="1113"/>
  </r>
  <r>
    <s v="1212"/>
    <x v="384"/>
    <n v="14"/>
    <x v="7"/>
    <x v="0"/>
    <x v="0"/>
    <x v="2"/>
    <n v="159"/>
    <x v="8"/>
    <n v="159"/>
  </r>
  <r>
    <s v="1213"/>
    <x v="384"/>
    <n v="16"/>
    <x v="4"/>
    <x v="3"/>
    <x v="3"/>
    <x v="3"/>
    <n v="69"/>
    <x v="3"/>
    <n v="138"/>
  </r>
  <r>
    <s v="1214"/>
    <x v="385"/>
    <n v="8"/>
    <x v="10"/>
    <x v="5"/>
    <x v="2"/>
    <x v="1"/>
    <n v="289"/>
    <x v="2"/>
    <n v="1156"/>
  </r>
  <r>
    <s v="1215"/>
    <x v="385"/>
    <n v="4"/>
    <x v="12"/>
    <x v="1"/>
    <x v="1"/>
    <x v="3"/>
    <n v="69"/>
    <x v="7"/>
    <n v="414"/>
  </r>
  <r>
    <s v="1216"/>
    <x v="385"/>
    <n v="10"/>
    <x v="14"/>
    <x v="5"/>
    <x v="2"/>
    <x v="2"/>
    <n v="159"/>
    <x v="8"/>
    <n v="159"/>
  </r>
  <r>
    <s v="1217"/>
    <x v="385"/>
    <n v="4"/>
    <x v="12"/>
    <x v="7"/>
    <x v="1"/>
    <x v="2"/>
    <n v="159"/>
    <x v="2"/>
    <n v="636"/>
  </r>
  <r>
    <s v="1218"/>
    <x v="386"/>
    <n v="12"/>
    <x v="16"/>
    <x v="0"/>
    <x v="0"/>
    <x v="3"/>
    <n v="69"/>
    <x v="1"/>
    <n v="483"/>
  </r>
  <r>
    <s v="1219"/>
    <x v="386"/>
    <n v="2"/>
    <x v="18"/>
    <x v="7"/>
    <x v="1"/>
    <x v="1"/>
    <n v="289"/>
    <x v="5"/>
    <n v="1445"/>
  </r>
  <r>
    <s v="1220"/>
    <x v="386"/>
    <n v="7"/>
    <x v="17"/>
    <x v="2"/>
    <x v="2"/>
    <x v="1"/>
    <n v="289"/>
    <x v="1"/>
    <n v="2023"/>
  </r>
  <r>
    <s v="1221"/>
    <x v="387"/>
    <n v="10"/>
    <x v="14"/>
    <x v="5"/>
    <x v="2"/>
    <x v="2"/>
    <n v="159"/>
    <x v="7"/>
    <n v="954"/>
  </r>
  <r>
    <s v="1222"/>
    <x v="388"/>
    <n v="8"/>
    <x v="10"/>
    <x v="2"/>
    <x v="2"/>
    <x v="2"/>
    <n v="159"/>
    <x v="2"/>
    <n v="636"/>
  </r>
  <r>
    <s v="1223"/>
    <x v="389"/>
    <n v="18"/>
    <x v="3"/>
    <x v="4"/>
    <x v="3"/>
    <x v="4"/>
    <n v="399"/>
    <x v="4"/>
    <n v="3591"/>
  </r>
  <r>
    <s v="1224"/>
    <x v="390"/>
    <n v="4"/>
    <x v="12"/>
    <x v="1"/>
    <x v="1"/>
    <x v="0"/>
    <n v="199"/>
    <x v="5"/>
    <n v="995"/>
  </r>
  <r>
    <s v="1225"/>
    <x v="390"/>
    <n v="7"/>
    <x v="17"/>
    <x v="5"/>
    <x v="2"/>
    <x v="4"/>
    <n v="399"/>
    <x v="9"/>
    <n v="3192"/>
  </r>
  <r>
    <s v="1226"/>
    <x v="390"/>
    <n v="1"/>
    <x v="1"/>
    <x v="7"/>
    <x v="1"/>
    <x v="4"/>
    <n v="399"/>
    <x v="2"/>
    <n v="1596"/>
  </r>
  <r>
    <s v="1227"/>
    <x v="390"/>
    <n v="10"/>
    <x v="14"/>
    <x v="2"/>
    <x v="2"/>
    <x v="4"/>
    <n v="399"/>
    <x v="2"/>
    <n v="1596"/>
  </r>
  <r>
    <s v="1228"/>
    <x v="391"/>
    <n v="17"/>
    <x v="6"/>
    <x v="3"/>
    <x v="3"/>
    <x v="1"/>
    <n v="289"/>
    <x v="3"/>
    <n v="578"/>
  </r>
  <r>
    <s v="1229"/>
    <x v="392"/>
    <n v="12"/>
    <x v="16"/>
    <x v="6"/>
    <x v="0"/>
    <x v="0"/>
    <n v="199"/>
    <x v="2"/>
    <n v="796"/>
  </r>
  <r>
    <s v="1230"/>
    <x v="392"/>
    <n v="3"/>
    <x v="9"/>
    <x v="1"/>
    <x v="1"/>
    <x v="4"/>
    <n v="399"/>
    <x v="5"/>
    <n v="1995"/>
  </r>
  <r>
    <s v="1231"/>
    <x v="392"/>
    <n v="2"/>
    <x v="18"/>
    <x v="7"/>
    <x v="1"/>
    <x v="3"/>
    <n v="69"/>
    <x v="0"/>
    <n v="207"/>
  </r>
  <r>
    <s v="1232"/>
    <x v="392"/>
    <n v="4"/>
    <x v="12"/>
    <x v="1"/>
    <x v="1"/>
    <x v="2"/>
    <n v="159"/>
    <x v="1"/>
    <n v="1113"/>
  </r>
  <r>
    <s v="1233"/>
    <x v="392"/>
    <n v="5"/>
    <x v="15"/>
    <x v="1"/>
    <x v="1"/>
    <x v="3"/>
    <n v="69"/>
    <x v="3"/>
    <n v="138"/>
  </r>
  <r>
    <s v="1234"/>
    <x v="393"/>
    <n v="9"/>
    <x v="2"/>
    <x v="5"/>
    <x v="2"/>
    <x v="2"/>
    <n v="159"/>
    <x v="0"/>
    <n v="477"/>
  </r>
  <r>
    <s v="1235"/>
    <x v="393"/>
    <n v="9"/>
    <x v="2"/>
    <x v="5"/>
    <x v="2"/>
    <x v="1"/>
    <n v="289"/>
    <x v="8"/>
    <n v="289"/>
  </r>
  <r>
    <s v="1236"/>
    <x v="394"/>
    <n v="3"/>
    <x v="9"/>
    <x v="7"/>
    <x v="1"/>
    <x v="2"/>
    <n v="159"/>
    <x v="4"/>
    <n v="1431"/>
  </r>
  <r>
    <s v="1237"/>
    <x v="395"/>
    <n v="2"/>
    <x v="18"/>
    <x v="7"/>
    <x v="1"/>
    <x v="4"/>
    <n v="399"/>
    <x v="1"/>
    <n v="2793"/>
  </r>
  <r>
    <s v="1238"/>
    <x v="396"/>
    <n v="13"/>
    <x v="5"/>
    <x v="6"/>
    <x v="0"/>
    <x v="1"/>
    <n v="289"/>
    <x v="4"/>
    <n v="2601"/>
  </r>
  <r>
    <s v="1239"/>
    <x v="397"/>
    <n v="8"/>
    <x v="10"/>
    <x v="2"/>
    <x v="2"/>
    <x v="1"/>
    <n v="289"/>
    <x v="0"/>
    <n v="867"/>
  </r>
  <r>
    <s v="1240"/>
    <x v="398"/>
    <n v="12"/>
    <x v="16"/>
    <x v="0"/>
    <x v="0"/>
    <x v="0"/>
    <n v="199"/>
    <x v="0"/>
    <n v="597"/>
  </r>
  <r>
    <s v="1241"/>
    <x v="398"/>
    <n v="6"/>
    <x v="11"/>
    <x v="5"/>
    <x v="2"/>
    <x v="3"/>
    <n v="69"/>
    <x v="5"/>
    <n v="345"/>
  </r>
  <r>
    <s v="1242"/>
    <x v="399"/>
    <n v="9"/>
    <x v="2"/>
    <x v="5"/>
    <x v="2"/>
    <x v="1"/>
    <n v="289"/>
    <x v="6"/>
    <n v="0"/>
  </r>
  <r>
    <s v="1243"/>
    <x v="400"/>
    <n v="16"/>
    <x v="4"/>
    <x v="4"/>
    <x v="3"/>
    <x v="1"/>
    <n v="289"/>
    <x v="4"/>
    <n v="2601"/>
  </r>
  <r>
    <s v="1244"/>
    <x v="400"/>
    <n v="16"/>
    <x v="4"/>
    <x v="3"/>
    <x v="3"/>
    <x v="1"/>
    <n v="289"/>
    <x v="4"/>
    <n v="2601"/>
  </r>
  <r>
    <s v="1245"/>
    <x v="400"/>
    <n v="8"/>
    <x v="10"/>
    <x v="2"/>
    <x v="2"/>
    <x v="0"/>
    <n v="199"/>
    <x v="6"/>
    <n v="0"/>
  </r>
  <r>
    <s v="1246"/>
    <x v="400"/>
    <n v="3"/>
    <x v="9"/>
    <x v="7"/>
    <x v="1"/>
    <x v="1"/>
    <n v="289"/>
    <x v="4"/>
    <n v="2601"/>
  </r>
  <r>
    <s v="1247"/>
    <x v="400"/>
    <n v="12"/>
    <x v="16"/>
    <x v="0"/>
    <x v="0"/>
    <x v="2"/>
    <n v="159"/>
    <x v="3"/>
    <n v="318"/>
  </r>
  <r>
    <s v="1248"/>
    <x v="400"/>
    <n v="11"/>
    <x v="0"/>
    <x v="0"/>
    <x v="0"/>
    <x v="3"/>
    <n v="69"/>
    <x v="2"/>
    <n v="276"/>
  </r>
  <r>
    <s v="1249"/>
    <x v="400"/>
    <n v="9"/>
    <x v="2"/>
    <x v="5"/>
    <x v="2"/>
    <x v="4"/>
    <n v="399"/>
    <x v="1"/>
    <n v="2793"/>
  </r>
  <r>
    <s v="1250"/>
    <x v="400"/>
    <n v="3"/>
    <x v="9"/>
    <x v="1"/>
    <x v="1"/>
    <x v="3"/>
    <n v="69"/>
    <x v="7"/>
    <n v="414"/>
  </r>
  <r>
    <s v="1251"/>
    <x v="400"/>
    <n v="3"/>
    <x v="9"/>
    <x v="7"/>
    <x v="1"/>
    <x v="0"/>
    <n v="199"/>
    <x v="8"/>
    <n v="199"/>
  </r>
  <r>
    <s v="1252"/>
    <x v="401"/>
    <n v="9"/>
    <x v="2"/>
    <x v="2"/>
    <x v="2"/>
    <x v="1"/>
    <n v="289"/>
    <x v="2"/>
    <n v="1156"/>
  </r>
  <r>
    <s v="1253"/>
    <x v="401"/>
    <n v="12"/>
    <x v="16"/>
    <x v="6"/>
    <x v="0"/>
    <x v="2"/>
    <n v="159"/>
    <x v="3"/>
    <n v="318"/>
  </r>
  <r>
    <s v="1254"/>
    <x v="402"/>
    <n v="15"/>
    <x v="19"/>
    <x v="0"/>
    <x v="0"/>
    <x v="0"/>
    <n v="199"/>
    <x v="9"/>
    <n v="1592"/>
  </r>
  <r>
    <s v="1255"/>
    <x v="402"/>
    <n v="14"/>
    <x v="7"/>
    <x v="0"/>
    <x v="0"/>
    <x v="4"/>
    <n v="399"/>
    <x v="2"/>
    <n v="1596"/>
  </r>
  <r>
    <s v="1256"/>
    <x v="402"/>
    <n v="8"/>
    <x v="10"/>
    <x v="2"/>
    <x v="2"/>
    <x v="4"/>
    <n v="399"/>
    <x v="4"/>
    <n v="3591"/>
  </r>
  <r>
    <s v="1257"/>
    <x v="403"/>
    <n v="14"/>
    <x v="7"/>
    <x v="6"/>
    <x v="0"/>
    <x v="2"/>
    <n v="159"/>
    <x v="9"/>
    <n v="1272"/>
  </r>
  <r>
    <s v="1258"/>
    <x v="403"/>
    <n v="11"/>
    <x v="0"/>
    <x v="0"/>
    <x v="0"/>
    <x v="3"/>
    <n v="69"/>
    <x v="7"/>
    <n v="414"/>
  </r>
  <r>
    <s v="1259"/>
    <x v="404"/>
    <n v="7"/>
    <x v="17"/>
    <x v="2"/>
    <x v="2"/>
    <x v="4"/>
    <n v="399"/>
    <x v="5"/>
    <n v="1995"/>
  </r>
  <r>
    <s v="1260"/>
    <x v="404"/>
    <n v="8"/>
    <x v="10"/>
    <x v="5"/>
    <x v="2"/>
    <x v="0"/>
    <n v="199"/>
    <x v="0"/>
    <n v="597"/>
  </r>
  <r>
    <s v="1261"/>
    <x v="405"/>
    <n v="5"/>
    <x v="15"/>
    <x v="7"/>
    <x v="1"/>
    <x v="0"/>
    <n v="199"/>
    <x v="5"/>
    <n v="995"/>
  </r>
  <r>
    <s v="1262"/>
    <x v="405"/>
    <n v="13"/>
    <x v="5"/>
    <x v="6"/>
    <x v="0"/>
    <x v="2"/>
    <n v="159"/>
    <x v="9"/>
    <n v="1272"/>
  </r>
  <r>
    <s v="1263"/>
    <x v="406"/>
    <n v="20"/>
    <x v="8"/>
    <x v="3"/>
    <x v="3"/>
    <x v="4"/>
    <n v="399"/>
    <x v="3"/>
    <n v="798"/>
  </r>
  <r>
    <s v="1264"/>
    <x v="407"/>
    <n v="10"/>
    <x v="14"/>
    <x v="2"/>
    <x v="2"/>
    <x v="4"/>
    <n v="399"/>
    <x v="5"/>
    <n v="1995"/>
  </r>
  <r>
    <s v="1265"/>
    <x v="408"/>
    <n v="13"/>
    <x v="5"/>
    <x v="0"/>
    <x v="0"/>
    <x v="2"/>
    <n v="159"/>
    <x v="0"/>
    <n v="477"/>
  </r>
  <r>
    <s v="1266"/>
    <x v="408"/>
    <n v="8"/>
    <x v="10"/>
    <x v="5"/>
    <x v="2"/>
    <x v="0"/>
    <n v="199"/>
    <x v="1"/>
    <n v="1393"/>
  </r>
  <r>
    <s v="1267"/>
    <x v="408"/>
    <n v="17"/>
    <x v="6"/>
    <x v="3"/>
    <x v="3"/>
    <x v="0"/>
    <n v="199"/>
    <x v="4"/>
    <n v="1791"/>
  </r>
  <r>
    <s v="1268"/>
    <x v="409"/>
    <n v="2"/>
    <x v="18"/>
    <x v="1"/>
    <x v="1"/>
    <x v="3"/>
    <n v="69"/>
    <x v="4"/>
    <n v="621"/>
  </r>
  <r>
    <s v="1269"/>
    <x v="409"/>
    <n v="13"/>
    <x v="5"/>
    <x v="0"/>
    <x v="0"/>
    <x v="4"/>
    <n v="399"/>
    <x v="7"/>
    <n v="2394"/>
  </r>
  <r>
    <s v="1270"/>
    <x v="410"/>
    <n v="1"/>
    <x v="1"/>
    <x v="7"/>
    <x v="1"/>
    <x v="1"/>
    <n v="289"/>
    <x v="1"/>
    <n v="2023"/>
  </r>
  <r>
    <s v="1271"/>
    <x v="411"/>
    <n v="16"/>
    <x v="4"/>
    <x v="3"/>
    <x v="3"/>
    <x v="0"/>
    <n v="199"/>
    <x v="8"/>
    <n v="199"/>
  </r>
  <r>
    <s v="1272"/>
    <x v="412"/>
    <n v="11"/>
    <x v="0"/>
    <x v="6"/>
    <x v="0"/>
    <x v="1"/>
    <n v="289"/>
    <x v="2"/>
    <n v="1156"/>
  </r>
  <r>
    <s v="1273"/>
    <x v="413"/>
    <n v="20"/>
    <x v="8"/>
    <x v="4"/>
    <x v="3"/>
    <x v="0"/>
    <n v="199"/>
    <x v="5"/>
    <n v="995"/>
  </r>
  <r>
    <s v="1274"/>
    <x v="413"/>
    <n v="5"/>
    <x v="15"/>
    <x v="7"/>
    <x v="1"/>
    <x v="1"/>
    <n v="289"/>
    <x v="6"/>
    <n v="0"/>
  </r>
  <r>
    <s v="1275"/>
    <x v="413"/>
    <n v="8"/>
    <x v="10"/>
    <x v="5"/>
    <x v="2"/>
    <x v="4"/>
    <n v="399"/>
    <x v="1"/>
    <n v="2793"/>
  </r>
  <r>
    <s v="1276"/>
    <x v="413"/>
    <n v="14"/>
    <x v="7"/>
    <x v="6"/>
    <x v="0"/>
    <x v="4"/>
    <n v="399"/>
    <x v="4"/>
    <n v="3591"/>
  </r>
  <r>
    <s v="1277"/>
    <x v="414"/>
    <n v="9"/>
    <x v="2"/>
    <x v="2"/>
    <x v="2"/>
    <x v="4"/>
    <n v="399"/>
    <x v="5"/>
    <n v="1995"/>
  </r>
  <r>
    <s v="1278"/>
    <x v="414"/>
    <n v="3"/>
    <x v="9"/>
    <x v="7"/>
    <x v="1"/>
    <x v="4"/>
    <n v="399"/>
    <x v="1"/>
    <n v="2793"/>
  </r>
  <r>
    <s v="1279"/>
    <x v="414"/>
    <n v="17"/>
    <x v="6"/>
    <x v="3"/>
    <x v="3"/>
    <x v="3"/>
    <n v="69"/>
    <x v="2"/>
    <n v="276"/>
  </r>
  <r>
    <s v="1280"/>
    <x v="414"/>
    <n v="3"/>
    <x v="9"/>
    <x v="1"/>
    <x v="1"/>
    <x v="1"/>
    <n v="289"/>
    <x v="1"/>
    <n v="2023"/>
  </r>
  <r>
    <s v="1281"/>
    <x v="414"/>
    <n v="19"/>
    <x v="13"/>
    <x v="3"/>
    <x v="3"/>
    <x v="0"/>
    <n v="199"/>
    <x v="6"/>
    <n v="0"/>
  </r>
  <r>
    <s v="1282"/>
    <x v="414"/>
    <n v="6"/>
    <x v="11"/>
    <x v="2"/>
    <x v="2"/>
    <x v="3"/>
    <n v="69"/>
    <x v="9"/>
    <n v="552"/>
  </r>
  <r>
    <s v="1283"/>
    <x v="414"/>
    <n v="7"/>
    <x v="17"/>
    <x v="2"/>
    <x v="2"/>
    <x v="4"/>
    <n v="399"/>
    <x v="0"/>
    <n v="1197"/>
  </r>
  <r>
    <s v="1284"/>
    <x v="414"/>
    <n v="8"/>
    <x v="10"/>
    <x v="5"/>
    <x v="2"/>
    <x v="0"/>
    <n v="199"/>
    <x v="5"/>
    <n v="995"/>
  </r>
  <r>
    <s v="1285"/>
    <x v="414"/>
    <n v="2"/>
    <x v="18"/>
    <x v="7"/>
    <x v="1"/>
    <x v="3"/>
    <n v="69"/>
    <x v="9"/>
    <n v="552"/>
  </r>
  <r>
    <s v="1286"/>
    <x v="414"/>
    <n v="3"/>
    <x v="9"/>
    <x v="1"/>
    <x v="1"/>
    <x v="1"/>
    <n v="289"/>
    <x v="1"/>
    <n v="2023"/>
  </r>
  <r>
    <s v="1287"/>
    <x v="414"/>
    <n v="16"/>
    <x v="4"/>
    <x v="3"/>
    <x v="3"/>
    <x v="4"/>
    <n v="399"/>
    <x v="1"/>
    <n v="2793"/>
  </r>
  <r>
    <s v="1288"/>
    <x v="414"/>
    <n v="7"/>
    <x v="17"/>
    <x v="5"/>
    <x v="2"/>
    <x v="0"/>
    <n v="199"/>
    <x v="8"/>
    <n v="199"/>
  </r>
  <r>
    <s v="1289"/>
    <x v="414"/>
    <n v="17"/>
    <x v="6"/>
    <x v="4"/>
    <x v="3"/>
    <x v="0"/>
    <n v="199"/>
    <x v="2"/>
    <n v="796"/>
  </r>
  <r>
    <s v="1290"/>
    <x v="414"/>
    <n v="14"/>
    <x v="7"/>
    <x v="6"/>
    <x v="0"/>
    <x v="1"/>
    <n v="289"/>
    <x v="4"/>
    <n v="2601"/>
  </r>
  <r>
    <s v="1291"/>
    <x v="415"/>
    <n v="8"/>
    <x v="10"/>
    <x v="5"/>
    <x v="2"/>
    <x v="1"/>
    <n v="289"/>
    <x v="5"/>
    <n v="1445"/>
  </r>
  <r>
    <s v="1292"/>
    <x v="415"/>
    <n v="2"/>
    <x v="18"/>
    <x v="1"/>
    <x v="1"/>
    <x v="0"/>
    <n v="199"/>
    <x v="0"/>
    <n v="597"/>
  </r>
  <r>
    <s v="1293"/>
    <x v="415"/>
    <n v="9"/>
    <x v="2"/>
    <x v="5"/>
    <x v="2"/>
    <x v="2"/>
    <n v="159"/>
    <x v="3"/>
    <n v="318"/>
  </r>
  <r>
    <s v="1294"/>
    <x v="416"/>
    <n v="8"/>
    <x v="10"/>
    <x v="5"/>
    <x v="2"/>
    <x v="1"/>
    <n v="289"/>
    <x v="8"/>
    <n v="289"/>
  </r>
  <r>
    <s v="1295"/>
    <x v="416"/>
    <n v="18"/>
    <x v="3"/>
    <x v="3"/>
    <x v="3"/>
    <x v="4"/>
    <n v="399"/>
    <x v="0"/>
    <n v="1197"/>
  </r>
  <r>
    <s v="1296"/>
    <x v="417"/>
    <n v="20"/>
    <x v="8"/>
    <x v="3"/>
    <x v="3"/>
    <x v="1"/>
    <n v="289"/>
    <x v="6"/>
    <n v="0"/>
  </r>
  <r>
    <s v="1297"/>
    <x v="417"/>
    <n v="13"/>
    <x v="5"/>
    <x v="0"/>
    <x v="0"/>
    <x v="1"/>
    <n v="289"/>
    <x v="1"/>
    <n v="2023"/>
  </r>
  <r>
    <s v="1298"/>
    <x v="417"/>
    <n v="3"/>
    <x v="9"/>
    <x v="7"/>
    <x v="1"/>
    <x v="4"/>
    <n v="399"/>
    <x v="0"/>
    <n v="1197"/>
  </r>
  <r>
    <s v="1299"/>
    <x v="417"/>
    <n v="16"/>
    <x v="4"/>
    <x v="4"/>
    <x v="3"/>
    <x v="0"/>
    <n v="199"/>
    <x v="3"/>
    <n v="398"/>
  </r>
  <r>
    <s v="1300"/>
    <x v="417"/>
    <n v="16"/>
    <x v="4"/>
    <x v="3"/>
    <x v="3"/>
    <x v="1"/>
    <n v="289"/>
    <x v="0"/>
    <n v="867"/>
  </r>
  <r>
    <s v="1301"/>
    <x v="417"/>
    <n v="3"/>
    <x v="9"/>
    <x v="7"/>
    <x v="1"/>
    <x v="0"/>
    <n v="199"/>
    <x v="4"/>
    <n v="1791"/>
  </r>
  <r>
    <s v="1302"/>
    <x v="417"/>
    <n v="20"/>
    <x v="8"/>
    <x v="4"/>
    <x v="3"/>
    <x v="1"/>
    <n v="289"/>
    <x v="6"/>
    <n v="0"/>
  </r>
  <r>
    <s v="1303"/>
    <x v="417"/>
    <n v="3"/>
    <x v="9"/>
    <x v="1"/>
    <x v="1"/>
    <x v="1"/>
    <n v="289"/>
    <x v="1"/>
    <n v="2023"/>
  </r>
  <r>
    <s v="1304"/>
    <x v="418"/>
    <n v="8"/>
    <x v="10"/>
    <x v="2"/>
    <x v="2"/>
    <x v="4"/>
    <n v="399"/>
    <x v="5"/>
    <n v="1995"/>
  </r>
  <r>
    <s v="1305"/>
    <x v="418"/>
    <n v="6"/>
    <x v="11"/>
    <x v="5"/>
    <x v="2"/>
    <x v="0"/>
    <n v="199"/>
    <x v="9"/>
    <n v="1592"/>
  </r>
  <r>
    <s v="1306"/>
    <x v="418"/>
    <n v="7"/>
    <x v="17"/>
    <x v="2"/>
    <x v="2"/>
    <x v="3"/>
    <n v="69"/>
    <x v="5"/>
    <n v="345"/>
  </r>
  <r>
    <s v="1307"/>
    <x v="418"/>
    <n v="3"/>
    <x v="9"/>
    <x v="7"/>
    <x v="1"/>
    <x v="4"/>
    <n v="399"/>
    <x v="9"/>
    <n v="3192"/>
  </r>
  <r>
    <s v="1308"/>
    <x v="419"/>
    <n v="4"/>
    <x v="12"/>
    <x v="1"/>
    <x v="1"/>
    <x v="4"/>
    <n v="399"/>
    <x v="3"/>
    <n v="798"/>
  </r>
  <r>
    <s v="1309"/>
    <x v="419"/>
    <n v="2"/>
    <x v="18"/>
    <x v="7"/>
    <x v="1"/>
    <x v="4"/>
    <n v="399"/>
    <x v="7"/>
    <n v="2394"/>
  </r>
  <r>
    <s v="1310"/>
    <x v="419"/>
    <n v="8"/>
    <x v="10"/>
    <x v="5"/>
    <x v="2"/>
    <x v="1"/>
    <n v="289"/>
    <x v="6"/>
    <n v="0"/>
  </r>
  <r>
    <s v="1311"/>
    <x v="420"/>
    <n v="4"/>
    <x v="12"/>
    <x v="7"/>
    <x v="1"/>
    <x v="3"/>
    <n v="69"/>
    <x v="2"/>
    <n v="276"/>
  </r>
  <r>
    <s v="1312"/>
    <x v="421"/>
    <n v="13"/>
    <x v="5"/>
    <x v="6"/>
    <x v="0"/>
    <x v="2"/>
    <n v="159"/>
    <x v="5"/>
    <n v="795"/>
  </r>
  <r>
    <s v="1313"/>
    <x v="421"/>
    <n v="8"/>
    <x v="10"/>
    <x v="2"/>
    <x v="2"/>
    <x v="2"/>
    <n v="159"/>
    <x v="9"/>
    <n v="1272"/>
  </r>
  <r>
    <s v="1314"/>
    <x v="421"/>
    <n v="11"/>
    <x v="0"/>
    <x v="0"/>
    <x v="0"/>
    <x v="0"/>
    <n v="199"/>
    <x v="4"/>
    <n v="1791"/>
  </r>
  <r>
    <s v="1315"/>
    <x v="421"/>
    <n v="12"/>
    <x v="16"/>
    <x v="6"/>
    <x v="0"/>
    <x v="3"/>
    <n v="69"/>
    <x v="9"/>
    <n v="552"/>
  </r>
  <r>
    <s v="1316"/>
    <x v="421"/>
    <n v="1"/>
    <x v="1"/>
    <x v="1"/>
    <x v="1"/>
    <x v="3"/>
    <n v="69"/>
    <x v="4"/>
    <n v="621"/>
  </r>
  <r>
    <s v="1317"/>
    <x v="421"/>
    <n v="3"/>
    <x v="9"/>
    <x v="1"/>
    <x v="1"/>
    <x v="1"/>
    <n v="289"/>
    <x v="0"/>
    <n v="867"/>
  </r>
  <r>
    <s v="1318"/>
    <x v="421"/>
    <n v="14"/>
    <x v="7"/>
    <x v="0"/>
    <x v="0"/>
    <x v="4"/>
    <n v="399"/>
    <x v="3"/>
    <n v="798"/>
  </r>
  <r>
    <s v="1319"/>
    <x v="422"/>
    <n v="11"/>
    <x v="0"/>
    <x v="6"/>
    <x v="0"/>
    <x v="0"/>
    <n v="199"/>
    <x v="4"/>
    <n v="1791"/>
  </r>
  <r>
    <s v="1320"/>
    <x v="422"/>
    <n v="8"/>
    <x v="10"/>
    <x v="2"/>
    <x v="2"/>
    <x v="3"/>
    <n v="69"/>
    <x v="2"/>
    <n v="276"/>
  </r>
  <r>
    <s v="1321"/>
    <x v="423"/>
    <n v="10"/>
    <x v="14"/>
    <x v="2"/>
    <x v="2"/>
    <x v="3"/>
    <n v="69"/>
    <x v="4"/>
    <n v="621"/>
  </r>
  <r>
    <s v="1322"/>
    <x v="423"/>
    <n v="19"/>
    <x v="13"/>
    <x v="3"/>
    <x v="3"/>
    <x v="4"/>
    <n v="399"/>
    <x v="4"/>
    <n v="3591"/>
  </r>
  <r>
    <s v="1323"/>
    <x v="423"/>
    <n v="12"/>
    <x v="16"/>
    <x v="0"/>
    <x v="0"/>
    <x v="1"/>
    <n v="289"/>
    <x v="8"/>
    <n v="289"/>
  </r>
  <r>
    <s v="1324"/>
    <x v="424"/>
    <n v="17"/>
    <x v="6"/>
    <x v="4"/>
    <x v="3"/>
    <x v="2"/>
    <n v="159"/>
    <x v="4"/>
    <n v="1431"/>
  </r>
  <r>
    <s v="1325"/>
    <x v="424"/>
    <n v="8"/>
    <x v="10"/>
    <x v="2"/>
    <x v="2"/>
    <x v="4"/>
    <n v="399"/>
    <x v="0"/>
    <n v="1197"/>
  </r>
  <r>
    <s v="1326"/>
    <x v="424"/>
    <n v="8"/>
    <x v="10"/>
    <x v="5"/>
    <x v="2"/>
    <x v="2"/>
    <n v="159"/>
    <x v="5"/>
    <n v="795"/>
  </r>
  <r>
    <s v="1327"/>
    <x v="424"/>
    <n v="3"/>
    <x v="9"/>
    <x v="1"/>
    <x v="1"/>
    <x v="0"/>
    <n v="199"/>
    <x v="7"/>
    <n v="1194"/>
  </r>
  <r>
    <s v="1328"/>
    <x v="425"/>
    <n v="1"/>
    <x v="1"/>
    <x v="7"/>
    <x v="1"/>
    <x v="2"/>
    <n v="159"/>
    <x v="7"/>
    <n v="954"/>
  </r>
  <r>
    <s v="1329"/>
    <x v="425"/>
    <n v="19"/>
    <x v="13"/>
    <x v="4"/>
    <x v="3"/>
    <x v="1"/>
    <n v="289"/>
    <x v="1"/>
    <n v="2023"/>
  </r>
  <r>
    <s v="1330"/>
    <x v="425"/>
    <n v="7"/>
    <x v="17"/>
    <x v="2"/>
    <x v="2"/>
    <x v="4"/>
    <n v="399"/>
    <x v="1"/>
    <n v="2793"/>
  </r>
  <r>
    <s v="1331"/>
    <x v="426"/>
    <n v="5"/>
    <x v="15"/>
    <x v="7"/>
    <x v="1"/>
    <x v="1"/>
    <n v="289"/>
    <x v="5"/>
    <n v="1445"/>
  </r>
  <r>
    <s v="1332"/>
    <x v="427"/>
    <n v="2"/>
    <x v="18"/>
    <x v="1"/>
    <x v="1"/>
    <x v="1"/>
    <n v="289"/>
    <x v="6"/>
    <n v="0"/>
  </r>
  <r>
    <s v="1333"/>
    <x v="428"/>
    <n v="16"/>
    <x v="4"/>
    <x v="4"/>
    <x v="3"/>
    <x v="0"/>
    <n v="199"/>
    <x v="5"/>
    <n v="995"/>
  </r>
  <r>
    <s v="1334"/>
    <x v="428"/>
    <n v="12"/>
    <x v="16"/>
    <x v="0"/>
    <x v="0"/>
    <x v="4"/>
    <n v="399"/>
    <x v="8"/>
    <n v="399"/>
  </r>
  <r>
    <s v="1335"/>
    <x v="429"/>
    <n v="18"/>
    <x v="3"/>
    <x v="3"/>
    <x v="3"/>
    <x v="3"/>
    <n v="69"/>
    <x v="3"/>
    <n v="138"/>
  </r>
  <r>
    <s v="1336"/>
    <x v="429"/>
    <n v="8"/>
    <x v="10"/>
    <x v="5"/>
    <x v="2"/>
    <x v="2"/>
    <n v="159"/>
    <x v="9"/>
    <n v="1272"/>
  </r>
  <r>
    <s v="1337"/>
    <x v="429"/>
    <n v="19"/>
    <x v="13"/>
    <x v="3"/>
    <x v="3"/>
    <x v="2"/>
    <n v="159"/>
    <x v="5"/>
    <n v="795"/>
  </r>
  <r>
    <s v="1338"/>
    <x v="430"/>
    <n v="9"/>
    <x v="2"/>
    <x v="5"/>
    <x v="2"/>
    <x v="4"/>
    <n v="399"/>
    <x v="6"/>
    <n v="0"/>
  </r>
  <r>
    <s v="1339"/>
    <x v="430"/>
    <n v="19"/>
    <x v="13"/>
    <x v="3"/>
    <x v="3"/>
    <x v="3"/>
    <n v="69"/>
    <x v="1"/>
    <n v="483"/>
  </r>
  <r>
    <s v="1340"/>
    <x v="430"/>
    <n v="2"/>
    <x v="18"/>
    <x v="1"/>
    <x v="1"/>
    <x v="0"/>
    <n v="199"/>
    <x v="1"/>
    <n v="1393"/>
  </r>
  <r>
    <s v="1341"/>
    <x v="430"/>
    <n v="12"/>
    <x v="16"/>
    <x v="0"/>
    <x v="0"/>
    <x v="2"/>
    <n v="159"/>
    <x v="6"/>
    <n v="0"/>
  </r>
  <r>
    <s v="1342"/>
    <x v="430"/>
    <n v="17"/>
    <x v="6"/>
    <x v="4"/>
    <x v="3"/>
    <x v="3"/>
    <n v="69"/>
    <x v="6"/>
    <n v="0"/>
  </r>
  <r>
    <s v="1343"/>
    <x v="430"/>
    <n v="4"/>
    <x v="12"/>
    <x v="7"/>
    <x v="1"/>
    <x v="0"/>
    <n v="199"/>
    <x v="8"/>
    <n v="199"/>
  </r>
  <r>
    <s v="1344"/>
    <x v="430"/>
    <n v="6"/>
    <x v="11"/>
    <x v="2"/>
    <x v="2"/>
    <x v="0"/>
    <n v="199"/>
    <x v="6"/>
    <n v="0"/>
  </r>
  <r>
    <s v="1345"/>
    <x v="430"/>
    <n v="8"/>
    <x v="10"/>
    <x v="5"/>
    <x v="2"/>
    <x v="2"/>
    <n v="159"/>
    <x v="3"/>
    <n v="318"/>
  </r>
  <r>
    <s v="1346"/>
    <x v="431"/>
    <n v="11"/>
    <x v="0"/>
    <x v="0"/>
    <x v="0"/>
    <x v="3"/>
    <n v="69"/>
    <x v="1"/>
    <n v="483"/>
  </r>
  <r>
    <s v="1347"/>
    <x v="432"/>
    <n v="14"/>
    <x v="7"/>
    <x v="0"/>
    <x v="0"/>
    <x v="2"/>
    <n v="159"/>
    <x v="8"/>
    <n v="159"/>
  </r>
  <r>
    <s v="1348"/>
    <x v="432"/>
    <n v="4"/>
    <x v="12"/>
    <x v="7"/>
    <x v="1"/>
    <x v="0"/>
    <n v="199"/>
    <x v="7"/>
    <n v="1194"/>
  </r>
  <r>
    <s v="1349"/>
    <x v="432"/>
    <n v="19"/>
    <x v="13"/>
    <x v="4"/>
    <x v="3"/>
    <x v="0"/>
    <n v="199"/>
    <x v="2"/>
    <n v="796"/>
  </r>
  <r>
    <s v="1350"/>
    <x v="432"/>
    <n v="8"/>
    <x v="10"/>
    <x v="2"/>
    <x v="2"/>
    <x v="0"/>
    <n v="199"/>
    <x v="1"/>
    <n v="1393"/>
  </r>
  <r>
    <s v="1351"/>
    <x v="433"/>
    <n v="8"/>
    <x v="10"/>
    <x v="5"/>
    <x v="2"/>
    <x v="1"/>
    <n v="289"/>
    <x v="4"/>
    <n v="2601"/>
  </r>
  <r>
    <s v="1352"/>
    <x v="433"/>
    <n v="15"/>
    <x v="19"/>
    <x v="6"/>
    <x v="0"/>
    <x v="0"/>
    <n v="199"/>
    <x v="3"/>
    <n v="398"/>
  </r>
  <r>
    <s v="1353"/>
    <x v="433"/>
    <n v="6"/>
    <x v="11"/>
    <x v="5"/>
    <x v="2"/>
    <x v="3"/>
    <n v="69"/>
    <x v="5"/>
    <n v="345"/>
  </r>
  <r>
    <s v="1354"/>
    <x v="433"/>
    <n v="19"/>
    <x v="13"/>
    <x v="3"/>
    <x v="3"/>
    <x v="4"/>
    <n v="399"/>
    <x v="0"/>
    <n v="1197"/>
  </r>
  <r>
    <s v="1355"/>
    <x v="434"/>
    <n v="16"/>
    <x v="4"/>
    <x v="3"/>
    <x v="3"/>
    <x v="1"/>
    <n v="289"/>
    <x v="7"/>
    <n v="1734"/>
  </r>
  <r>
    <s v="1356"/>
    <x v="434"/>
    <n v="7"/>
    <x v="17"/>
    <x v="2"/>
    <x v="2"/>
    <x v="3"/>
    <n v="69"/>
    <x v="8"/>
    <n v="69"/>
  </r>
  <r>
    <s v="1357"/>
    <x v="434"/>
    <n v="4"/>
    <x v="12"/>
    <x v="1"/>
    <x v="1"/>
    <x v="1"/>
    <n v="289"/>
    <x v="7"/>
    <n v="1734"/>
  </r>
  <r>
    <s v="1358"/>
    <x v="434"/>
    <n v="13"/>
    <x v="5"/>
    <x v="6"/>
    <x v="0"/>
    <x v="3"/>
    <n v="69"/>
    <x v="3"/>
    <n v="138"/>
  </r>
  <r>
    <s v="1359"/>
    <x v="434"/>
    <n v="4"/>
    <x v="12"/>
    <x v="1"/>
    <x v="1"/>
    <x v="1"/>
    <n v="289"/>
    <x v="3"/>
    <n v="578"/>
  </r>
  <r>
    <s v="1360"/>
    <x v="434"/>
    <n v="17"/>
    <x v="6"/>
    <x v="3"/>
    <x v="3"/>
    <x v="4"/>
    <n v="399"/>
    <x v="7"/>
    <n v="2394"/>
  </r>
  <r>
    <s v="1361"/>
    <x v="434"/>
    <n v="3"/>
    <x v="9"/>
    <x v="1"/>
    <x v="1"/>
    <x v="1"/>
    <n v="289"/>
    <x v="5"/>
    <n v="1445"/>
  </r>
  <r>
    <s v="1362"/>
    <x v="434"/>
    <n v="9"/>
    <x v="2"/>
    <x v="2"/>
    <x v="2"/>
    <x v="4"/>
    <n v="399"/>
    <x v="5"/>
    <n v="1995"/>
  </r>
  <r>
    <s v="1363"/>
    <x v="434"/>
    <n v="2"/>
    <x v="18"/>
    <x v="1"/>
    <x v="1"/>
    <x v="3"/>
    <n v="69"/>
    <x v="2"/>
    <n v="276"/>
  </r>
  <r>
    <s v="1364"/>
    <x v="434"/>
    <n v="15"/>
    <x v="19"/>
    <x v="0"/>
    <x v="0"/>
    <x v="2"/>
    <n v="159"/>
    <x v="4"/>
    <n v="1431"/>
  </r>
  <r>
    <s v="1365"/>
    <x v="434"/>
    <n v="14"/>
    <x v="7"/>
    <x v="0"/>
    <x v="0"/>
    <x v="0"/>
    <n v="199"/>
    <x v="8"/>
    <n v="199"/>
  </r>
  <r>
    <s v="1366"/>
    <x v="434"/>
    <n v="18"/>
    <x v="3"/>
    <x v="4"/>
    <x v="3"/>
    <x v="2"/>
    <n v="159"/>
    <x v="8"/>
    <n v="159"/>
  </r>
  <r>
    <s v="1367"/>
    <x v="434"/>
    <n v="8"/>
    <x v="10"/>
    <x v="2"/>
    <x v="2"/>
    <x v="0"/>
    <n v="199"/>
    <x v="5"/>
    <n v="995"/>
  </r>
  <r>
    <s v="1368"/>
    <x v="435"/>
    <n v="19"/>
    <x v="13"/>
    <x v="4"/>
    <x v="3"/>
    <x v="4"/>
    <n v="399"/>
    <x v="4"/>
    <n v="3591"/>
  </r>
  <r>
    <s v="1369"/>
    <x v="436"/>
    <n v="11"/>
    <x v="0"/>
    <x v="0"/>
    <x v="0"/>
    <x v="0"/>
    <n v="199"/>
    <x v="6"/>
    <n v="0"/>
  </r>
  <r>
    <s v="1370"/>
    <x v="436"/>
    <n v="19"/>
    <x v="13"/>
    <x v="3"/>
    <x v="3"/>
    <x v="4"/>
    <n v="399"/>
    <x v="3"/>
    <n v="798"/>
  </r>
  <r>
    <s v="1371"/>
    <x v="436"/>
    <n v="15"/>
    <x v="19"/>
    <x v="0"/>
    <x v="0"/>
    <x v="4"/>
    <n v="399"/>
    <x v="4"/>
    <n v="3591"/>
  </r>
  <r>
    <s v="1372"/>
    <x v="437"/>
    <n v="4"/>
    <x v="12"/>
    <x v="1"/>
    <x v="1"/>
    <x v="2"/>
    <n v="159"/>
    <x v="3"/>
    <n v="318"/>
  </r>
  <r>
    <s v="1373"/>
    <x v="438"/>
    <n v="1"/>
    <x v="1"/>
    <x v="7"/>
    <x v="1"/>
    <x v="0"/>
    <n v="199"/>
    <x v="2"/>
    <n v="796"/>
  </r>
  <r>
    <s v="1374"/>
    <x v="439"/>
    <n v="13"/>
    <x v="5"/>
    <x v="6"/>
    <x v="0"/>
    <x v="3"/>
    <n v="69"/>
    <x v="4"/>
    <n v="621"/>
  </r>
  <r>
    <s v="1375"/>
    <x v="440"/>
    <n v="4"/>
    <x v="12"/>
    <x v="7"/>
    <x v="1"/>
    <x v="2"/>
    <n v="159"/>
    <x v="5"/>
    <n v="795"/>
  </r>
  <r>
    <s v="1376"/>
    <x v="440"/>
    <n v="7"/>
    <x v="17"/>
    <x v="5"/>
    <x v="2"/>
    <x v="4"/>
    <n v="399"/>
    <x v="7"/>
    <n v="2394"/>
  </r>
  <r>
    <s v="1377"/>
    <x v="440"/>
    <n v="14"/>
    <x v="7"/>
    <x v="0"/>
    <x v="0"/>
    <x v="2"/>
    <n v="159"/>
    <x v="7"/>
    <n v="954"/>
  </r>
  <r>
    <s v="1378"/>
    <x v="440"/>
    <n v="14"/>
    <x v="7"/>
    <x v="0"/>
    <x v="0"/>
    <x v="4"/>
    <n v="399"/>
    <x v="1"/>
    <n v="2793"/>
  </r>
  <r>
    <s v="1379"/>
    <x v="440"/>
    <n v="14"/>
    <x v="7"/>
    <x v="0"/>
    <x v="0"/>
    <x v="1"/>
    <n v="289"/>
    <x v="7"/>
    <n v="1734"/>
  </r>
  <r>
    <s v="1380"/>
    <x v="440"/>
    <n v="11"/>
    <x v="0"/>
    <x v="6"/>
    <x v="0"/>
    <x v="2"/>
    <n v="159"/>
    <x v="2"/>
    <n v="636"/>
  </r>
  <r>
    <s v="1381"/>
    <x v="441"/>
    <n v="11"/>
    <x v="0"/>
    <x v="6"/>
    <x v="0"/>
    <x v="2"/>
    <n v="159"/>
    <x v="4"/>
    <n v="1431"/>
  </r>
  <r>
    <s v="1382"/>
    <x v="442"/>
    <n v="5"/>
    <x v="15"/>
    <x v="7"/>
    <x v="1"/>
    <x v="3"/>
    <n v="69"/>
    <x v="8"/>
    <n v="69"/>
  </r>
  <r>
    <s v="1383"/>
    <x v="442"/>
    <n v="14"/>
    <x v="7"/>
    <x v="6"/>
    <x v="0"/>
    <x v="4"/>
    <n v="399"/>
    <x v="9"/>
    <n v="3192"/>
  </r>
  <r>
    <s v="1384"/>
    <x v="442"/>
    <n v="15"/>
    <x v="19"/>
    <x v="0"/>
    <x v="0"/>
    <x v="0"/>
    <n v="199"/>
    <x v="4"/>
    <n v="1791"/>
  </r>
  <r>
    <s v="1385"/>
    <x v="442"/>
    <n v="17"/>
    <x v="6"/>
    <x v="3"/>
    <x v="3"/>
    <x v="4"/>
    <n v="399"/>
    <x v="5"/>
    <n v="1995"/>
  </r>
  <r>
    <s v="1386"/>
    <x v="442"/>
    <n v="2"/>
    <x v="18"/>
    <x v="7"/>
    <x v="1"/>
    <x v="0"/>
    <n v="199"/>
    <x v="9"/>
    <n v="1592"/>
  </r>
  <r>
    <s v="1387"/>
    <x v="442"/>
    <n v="18"/>
    <x v="3"/>
    <x v="3"/>
    <x v="3"/>
    <x v="2"/>
    <n v="159"/>
    <x v="9"/>
    <n v="1272"/>
  </r>
  <r>
    <s v="1388"/>
    <x v="442"/>
    <n v="9"/>
    <x v="2"/>
    <x v="5"/>
    <x v="2"/>
    <x v="4"/>
    <n v="399"/>
    <x v="4"/>
    <n v="3591"/>
  </r>
  <r>
    <s v="1389"/>
    <x v="442"/>
    <n v="1"/>
    <x v="1"/>
    <x v="1"/>
    <x v="1"/>
    <x v="3"/>
    <n v="69"/>
    <x v="4"/>
    <n v="621"/>
  </r>
  <r>
    <s v="1390"/>
    <x v="442"/>
    <n v="4"/>
    <x v="12"/>
    <x v="1"/>
    <x v="1"/>
    <x v="2"/>
    <n v="159"/>
    <x v="0"/>
    <n v="477"/>
  </r>
  <r>
    <s v="1391"/>
    <x v="442"/>
    <n v="10"/>
    <x v="14"/>
    <x v="5"/>
    <x v="2"/>
    <x v="4"/>
    <n v="399"/>
    <x v="6"/>
    <n v="0"/>
  </r>
  <r>
    <s v="1392"/>
    <x v="443"/>
    <n v="15"/>
    <x v="19"/>
    <x v="6"/>
    <x v="0"/>
    <x v="2"/>
    <n v="159"/>
    <x v="5"/>
    <n v="795"/>
  </r>
  <r>
    <s v="1393"/>
    <x v="443"/>
    <n v="18"/>
    <x v="3"/>
    <x v="4"/>
    <x v="3"/>
    <x v="3"/>
    <n v="69"/>
    <x v="0"/>
    <n v="207"/>
  </r>
  <r>
    <s v="1394"/>
    <x v="443"/>
    <n v="1"/>
    <x v="1"/>
    <x v="7"/>
    <x v="1"/>
    <x v="1"/>
    <n v="289"/>
    <x v="0"/>
    <n v="867"/>
  </r>
  <r>
    <s v="1395"/>
    <x v="444"/>
    <n v="4"/>
    <x v="12"/>
    <x v="1"/>
    <x v="1"/>
    <x v="0"/>
    <n v="199"/>
    <x v="0"/>
    <n v="597"/>
  </r>
  <r>
    <s v="1396"/>
    <x v="445"/>
    <n v="11"/>
    <x v="0"/>
    <x v="0"/>
    <x v="0"/>
    <x v="4"/>
    <n v="399"/>
    <x v="4"/>
    <n v="3591"/>
  </r>
  <r>
    <s v="1397"/>
    <x v="446"/>
    <n v="2"/>
    <x v="18"/>
    <x v="1"/>
    <x v="1"/>
    <x v="2"/>
    <n v="159"/>
    <x v="5"/>
    <n v="795"/>
  </r>
  <r>
    <s v="1398"/>
    <x v="446"/>
    <n v="17"/>
    <x v="6"/>
    <x v="3"/>
    <x v="3"/>
    <x v="1"/>
    <n v="289"/>
    <x v="3"/>
    <n v="578"/>
  </r>
  <r>
    <s v="1399"/>
    <x v="446"/>
    <n v="2"/>
    <x v="18"/>
    <x v="7"/>
    <x v="1"/>
    <x v="0"/>
    <n v="199"/>
    <x v="9"/>
    <n v="1592"/>
  </r>
  <r>
    <s v="1400"/>
    <x v="446"/>
    <n v="5"/>
    <x v="15"/>
    <x v="7"/>
    <x v="1"/>
    <x v="4"/>
    <n v="399"/>
    <x v="8"/>
    <n v="399"/>
  </r>
  <r>
    <s v="1401"/>
    <x v="446"/>
    <n v="15"/>
    <x v="19"/>
    <x v="6"/>
    <x v="0"/>
    <x v="1"/>
    <n v="289"/>
    <x v="7"/>
    <n v="1734"/>
  </r>
  <r>
    <s v="1402"/>
    <x v="446"/>
    <n v="8"/>
    <x v="10"/>
    <x v="5"/>
    <x v="2"/>
    <x v="3"/>
    <n v="69"/>
    <x v="9"/>
    <n v="552"/>
  </r>
  <r>
    <s v="1403"/>
    <x v="446"/>
    <n v="9"/>
    <x v="2"/>
    <x v="2"/>
    <x v="2"/>
    <x v="4"/>
    <n v="399"/>
    <x v="4"/>
    <n v="3591"/>
  </r>
  <r>
    <s v="1404"/>
    <x v="446"/>
    <n v="5"/>
    <x v="15"/>
    <x v="1"/>
    <x v="1"/>
    <x v="1"/>
    <n v="289"/>
    <x v="7"/>
    <n v="1734"/>
  </r>
  <r>
    <s v="1405"/>
    <x v="446"/>
    <n v="11"/>
    <x v="0"/>
    <x v="6"/>
    <x v="0"/>
    <x v="0"/>
    <n v="199"/>
    <x v="9"/>
    <n v="1592"/>
  </r>
  <r>
    <s v="1406"/>
    <x v="446"/>
    <n v="15"/>
    <x v="19"/>
    <x v="6"/>
    <x v="0"/>
    <x v="2"/>
    <n v="159"/>
    <x v="1"/>
    <n v="1113"/>
  </r>
  <r>
    <s v="1407"/>
    <x v="447"/>
    <n v="12"/>
    <x v="16"/>
    <x v="6"/>
    <x v="0"/>
    <x v="4"/>
    <n v="399"/>
    <x v="9"/>
    <n v="3192"/>
  </r>
  <r>
    <s v="1408"/>
    <x v="448"/>
    <n v="3"/>
    <x v="9"/>
    <x v="1"/>
    <x v="1"/>
    <x v="4"/>
    <n v="399"/>
    <x v="4"/>
    <n v="3591"/>
  </r>
  <r>
    <s v="1409"/>
    <x v="448"/>
    <n v="18"/>
    <x v="3"/>
    <x v="4"/>
    <x v="3"/>
    <x v="4"/>
    <n v="399"/>
    <x v="0"/>
    <n v="1197"/>
  </r>
  <r>
    <s v="1410"/>
    <x v="448"/>
    <n v="12"/>
    <x v="16"/>
    <x v="6"/>
    <x v="0"/>
    <x v="1"/>
    <n v="289"/>
    <x v="7"/>
    <n v="1734"/>
  </r>
  <r>
    <s v="1411"/>
    <x v="449"/>
    <n v="8"/>
    <x v="10"/>
    <x v="5"/>
    <x v="2"/>
    <x v="0"/>
    <n v="199"/>
    <x v="8"/>
    <n v="199"/>
  </r>
  <r>
    <s v="1412"/>
    <x v="449"/>
    <n v="19"/>
    <x v="13"/>
    <x v="4"/>
    <x v="3"/>
    <x v="1"/>
    <n v="289"/>
    <x v="0"/>
    <n v="867"/>
  </r>
  <r>
    <s v="1413"/>
    <x v="450"/>
    <n v="4"/>
    <x v="12"/>
    <x v="1"/>
    <x v="1"/>
    <x v="4"/>
    <n v="399"/>
    <x v="7"/>
    <n v="2394"/>
  </r>
  <r>
    <s v="1414"/>
    <x v="450"/>
    <n v="6"/>
    <x v="11"/>
    <x v="5"/>
    <x v="2"/>
    <x v="1"/>
    <n v="289"/>
    <x v="1"/>
    <n v="2023"/>
  </r>
  <r>
    <s v="1415"/>
    <x v="450"/>
    <n v="17"/>
    <x v="6"/>
    <x v="4"/>
    <x v="3"/>
    <x v="2"/>
    <n v="159"/>
    <x v="1"/>
    <n v="1113"/>
  </r>
  <r>
    <s v="1416"/>
    <x v="450"/>
    <n v="13"/>
    <x v="5"/>
    <x v="6"/>
    <x v="0"/>
    <x v="1"/>
    <n v="289"/>
    <x v="4"/>
    <n v="2601"/>
  </r>
  <r>
    <s v="1417"/>
    <x v="450"/>
    <n v="18"/>
    <x v="3"/>
    <x v="3"/>
    <x v="3"/>
    <x v="0"/>
    <n v="199"/>
    <x v="3"/>
    <n v="398"/>
  </r>
  <r>
    <s v="1418"/>
    <x v="451"/>
    <n v="1"/>
    <x v="1"/>
    <x v="7"/>
    <x v="1"/>
    <x v="1"/>
    <n v="289"/>
    <x v="4"/>
    <n v="2601"/>
  </r>
  <r>
    <s v="1419"/>
    <x v="452"/>
    <n v="18"/>
    <x v="3"/>
    <x v="4"/>
    <x v="3"/>
    <x v="2"/>
    <n v="159"/>
    <x v="6"/>
    <n v="0"/>
  </r>
  <r>
    <s v="1420"/>
    <x v="452"/>
    <n v="18"/>
    <x v="3"/>
    <x v="4"/>
    <x v="3"/>
    <x v="0"/>
    <n v="199"/>
    <x v="6"/>
    <n v="0"/>
  </r>
  <r>
    <s v="1421"/>
    <x v="452"/>
    <n v="2"/>
    <x v="18"/>
    <x v="1"/>
    <x v="1"/>
    <x v="0"/>
    <n v="199"/>
    <x v="6"/>
    <n v="0"/>
  </r>
  <r>
    <s v="1422"/>
    <x v="453"/>
    <n v="2"/>
    <x v="18"/>
    <x v="7"/>
    <x v="1"/>
    <x v="0"/>
    <n v="199"/>
    <x v="4"/>
    <n v="1791"/>
  </r>
  <r>
    <s v="1423"/>
    <x v="453"/>
    <n v="7"/>
    <x v="17"/>
    <x v="2"/>
    <x v="2"/>
    <x v="4"/>
    <n v="399"/>
    <x v="3"/>
    <n v="798"/>
  </r>
  <r>
    <s v="1424"/>
    <x v="454"/>
    <n v="19"/>
    <x v="13"/>
    <x v="4"/>
    <x v="3"/>
    <x v="1"/>
    <n v="289"/>
    <x v="9"/>
    <n v="2312"/>
  </r>
  <r>
    <s v="1425"/>
    <x v="454"/>
    <n v="19"/>
    <x v="13"/>
    <x v="4"/>
    <x v="3"/>
    <x v="2"/>
    <n v="159"/>
    <x v="7"/>
    <n v="954"/>
  </r>
  <r>
    <s v="1426"/>
    <x v="454"/>
    <n v="13"/>
    <x v="5"/>
    <x v="6"/>
    <x v="0"/>
    <x v="4"/>
    <n v="399"/>
    <x v="6"/>
    <n v="0"/>
  </r>
  <r>
    <s v="1427"/>
    <x v="454"/>
    <n v="10"/>
    <x v="14"/>
    <x v="5"/>
    <x v="2"/>
    <x v="4"/>
    <n v="399"/>
    <x v="9"/>
    <n v="3192"/>
  </r>
  <r>
    <s v="1428"/>
    <x v="454"/>
    <n v="5"/>
    <x v="15"/>
    <x v="7"/>
    <x v="1"/>
    <x v="0"/>
    <n v="199"/>
    <x v="4"/>
    <n v="1791"/>
  </r>
  <r>
    <s v="1429"/>
    <x v="455"/>
    <n v="1"/>
    <x v="1"/>
    <x v="7"/>
    <x v="1"/>
    <x v="4"/>
    <n v="399"/>
    <x v="2"/>
    <n v="1596"/>
  </r>
  <r>
    <s v="1430"/>
    <x v="455"/>
    <n v="10"/>
    <x v="14"/>
    <x v="2"/>
    <x v="2"/>
    <x v="0"/>
    <n v="199"/>
    <x v="7"/>
    <n v="1194"/>
  </r>
  <r>
    <s v="1431"/>
    <x v="456"/>
    <n v="8"/>
    <x v="10"/>
    <x v="2"/>
    <x v="2"/>
    <x v="4"/>
    <n v="399"/>
    <x v="6"/>
    <n v="0"/>
  </r>
  <r>
    <s v="1432"/>
    <x v="457"/>
    <n v="12"/>
    <x v="16"/>
    <x v="0"/>
    <x v="0"/>
    <x v="2"/>
    <n v="159"/>
    <x v="9"/>
    <n v="1272"/>
  </r>
  <r>
    <s v="1433"/>
    <x v="458"/>
    <n v="5"/>
    <x v="15"/>
    <x v="7"/>
    <x v="1"/>
    <x v="3"/>
    <n v="69"/>
    <x v="5"/>
    <n v="345"/>
  </r>
  <r>
    <s v="1434"/>
    <x v="458"/>
    <n v="8"/>
    <x v="10"/>
    <x v="2"/>
    <x v="2"/>
    <x v="2"/>
    <n v="159"/>
    <x v="2"/>
    <n v="636"/>
  </r>
  <r>
    <s v="1435"/>
    <x v="458"/>
    <n v="19"/>
    <x v="13"/>
    <x v="3"/>
    <x v="3"/>
    <x v="1"/>
    <n v="289"/>
    <x v="3"/>
    <n v="578"/>
  </r>
  <r>
    <s v="1436"/>
    <x v="458"/>
    <n v="20"/>
    <x v="8"/>
    <x v="3"/>
    <x v="3"/>
    <x v="3"/>
    <n v="69"/>
    <x v="4"/>
    <n v="621"/>
  </r>
  <r>
    <s v="1437"/>
    <x v="459"/>
    <n v="7"/>
    <x v="17"/>
    <x v="5"/>
    <x v="2"/>
    <x v="0"/>
    <n v="199"/>
    <x v="9"/>
    <n v="1592"/>
  </r>
  <r>
    <s v="1438"/>
    <x v="459"/>
    <n v="4"/>
    <x v="12"/>
    <x v="7"/>
    <x v="1"/>
    <x v="3"/>
    <n v="69"/>
    <x v="1"/>
    <n v="483"/>
  </r>
  <r>
    <s v="1439"/>
    <x v="459"/>
    <n v="16"/>
    <x v="4"/>
    <x v="4"/>
    <x v="3"/>
    <x v="0"/>
    <n v="199"/>
    <x v="4"/>
    <n v="1791"/>
  </r>
  <r>
    <s v="1440"/>
    <x v="459"/>
    <n v="18"/>
    <x v="3"/>
    <x v="4"/>
    <x v="3"/>
    <x v="0"/>
    <n v="199"/>
    <x v="3"/>
    <n v="398"/>
  </r>
  <r>
    <s v="1441"/>
    <x v="459"/>
    <n v="13"/>
    <x v="5"/>
    <x v="6"/>
    <x v="0"/>
    <x v="0"/>
    <n v="199"/>
    <x v="5"/>
    <n v="995"/>
  </r>
  <r>
    <s v="1442"/>
    <x v="459"/>
    <n v="15"/>
    <x v="19"/>
    <x v="0"/>
    <x v="0"/>
    <x v="3"/>
    <n v="69"/>
    <x v="8"/>
    <n v="69"/>
  </r>
  <r>
    <s v="1443"/>
    <x v="459"/>
    <n v="15"/>
    <x v="19"/>
    <x v="6"/>
    <x v="0"/>
    <x v="1"/>
    <n v="289"/>
    <x v="9"/>
    <n v="2312"/>
  </r>
  <r>
    <s v="1444"/>
    <x v="460"/>
    <n v="3"/>
    <x v="9"/>
    <x v="1"/>
    <x v="1"/>
    <x v="1"/>
    <n v="289"/>
    <x v="3"/>
    <n v="578"/>
  </r>
  <r>
    <s v="1445"/>
    <x v="460"/>
    <n v="1"/>
    <x v="1"/>
    <x v="7"/>
    <x v="1"/>
    <x v="0"/>
    <n v="199"/>
    <x v="0"/>
    <n v="597"/>
  </r>
  <r>
    <s v="1446"/>
    <x v="461"/>
    <n v="12"/>
    <x v="16"/>
    <x v="6"/>
    <x v="0"/>
    <x v="4"/>
    <n v="399"/>
    <x v="5"/>
    <n v="1995"/>
  </r>
  <r>
    <s v="1447"/>
    <x v="461"/>
    <n v="7"/>
    <x v="17"/>
    <x v="2"/>
    <x v="2"/>
    <x v="3"/>
    <n v="69"/>
    <x v="7"/>
    <n v="414"/>
  </r>
  <r>
    <s v="1448"/>
    <x v="461"/>
    <n v="15"/>
    <x v="19"/>
    <x v="0"/>
    <x v="0"/>
    <x v="2"/>
    <n v="159"/>
    <x v="1"/>
    <n v="1113"/>
  </r>
  <r>
    <s v="1449"/>
    <x v="461"/>
    <n v="20"/>
    <x v="8"/>
    <x v="4"/>
    <x v="3"/>
    <x v="2"/>
    <n v="159"/>
    <x v="4"/>
    <n v="1431"/>
  </r>
  <r>
    <s v="1450"/>
    <x v="461"/>
    <n v="4"/>
    <x v="12"/>
    <x v="7"/>
    <x v="1"/>
    <x v="0"/>
    <n v="199"/>
    <x v="5"/>
    <n v="995"/>
  </r>
  <r>
    <s v="1451"/>
    <x v="462"/>
    <n v="12"/>
    <x v="16"/>
    <x v="0"/>
    <x v="0"/>
    <x v="2"/>
    <n v="159"/>
    <x v="4"/>
    <n v="1431"/>
  </r>
  <r>
    <s v="1452"/>
    <x v="463"/>
    <n v="9"/>
    <x v="2"/>
    <x v="5"/>
    <x v="2"/>
    <x v="4"/>
    <n v="399"/>
    <x v="5"/>
    <n v="1995"/>
  </r>
  <r>
    <s v="1453"/>
    <x v="463"/>
    <n v="9"/>
    <x v="2"/>
    <x v="2"/>
    <x v="2"/>
    <x v="3"/>
    <n v="69"/>
    <x v="7"/>
    <n v="414"/>
  </r>
  <r>
    <s v="1454"/>
    <x v="463"/>
    <n v="7"/>
    <x v="17"/>
    <x v="5"/>
    <x v="2"/>
    <x v="1"/>
    <n v="289"/>
    <x v="0"/>
    <n v="867"/>
  </r>
  <r>
    <s v="1455"/>
    <x v="463"/>
    <n v="5"/>
    <x v="15"/>
    <x v="1"/>
    <x v="1"/>
    <x v="2"/>
    <n v="159"/>
    <x v="1"/>
    <n v="1113"/>
  </r>
  <r>
    <s v="1456"/>
    <x v="463"/>
    <n v="17"/>
    <x v="6"/>
    <x v="3"/>
    <x v="3"/>
    <x v="0"/>
    <n v="199"/>
    <x v="1"/>
    <n v="1393"/>
  </r>
  <r>
    <s v="1457"/>
    <x v="463"/>
    <n v="17"/>
    <x v="6"/>
    <x v="4"/>
    <x v="3"/>
    <x v="3"/>
    <n v="69"/>
    <x v="5"/>
    <n v="345"/>
  </r>
  <r>
    <s v="1458"/>
    <x v="464"/>
    <n v="15"/>
    <x v="19"/>
    <x v="0"/>
    <x v="0"/>
    <x v="3"/>
    <n v="69"/>
    <x v="6"/>
    <n v="0"/>
  </r>
  <r>
    <s v="1459"/>
    <x v="464"/>
    <n v="17"/>
    <x v="6"/>
    <x v="4"/>
    <x v="3"/>
    <x v="0"/>
    <n v="199"/>
    <x v="5"/>
    <n v="995"/>
  </r>
  <r>
    <s v="1460"/>
    <x v="465"/>
    <n v="13"/>
    <x v="5"/>
    <x v="0"/>
    <x v="0"/>
    <x v="0"/>
    <n v="199"/>
    <x v="4"/>
    <n v="1791"/>
  </r>
  <r>
    <s v="1461"/>
    <x v="465"/>
    <n v="16"/>
    <x v="4"/>
    <x v="3"/>
    <x v="3"/>
    <x v="2"/>
    <n v="159"/>
    <x v="9"/>
    <n v="1272"/>
  </r>
  <r>
    <s v="1462"/>
    <x v="466"/>
    <n v="19"/>
    <x v="13"/>
    <x v="4"/>
    <x v="3"/>
    <x v="1"/>
    <n v="289"/>
    <x v="0"/>
    <n v="867"/>
  </r>
  <r>
    <s v="1463"/>
    <x v="466"/>
    <n v="13"/>
    <x v="5"/>
    <x v="0"/>
    <x v="0"/>
    <x v="0"/>
    <n v="199"/>
    <x v="0"/>
    <n v="597"/>
  </r>
  <r>
    <s v="1464"/>
    <x v="466"/>
    <n v="5"/>
    <x v="15"/>
    <x v="7"/>
    <x v="1"/>
    <x v="1"/>
    <n v="289"/>
    <x v="5"/>
    <n v="1445"/>
  </r>
  <r>
    <s v="1465"/>
    <x v="467"/>
    <n v="13"/>
    <x v="5"/>
    <x v="6"/>
    <x v="0"/>
    <x v="4"/>
    <n v="399"/>
    <x v="6"/>
    <n v="0"/>
  </r>
  <r>
    <s v="1466"/>
    <x v="468"/>
    <n v="9"/>
    <x v="2"/>
    <x v="2"/>
    <x v="2"/>
    <x v="4"/>
    <n v="399"/>
    <x v="1"/>
    <n v="2793"/>
  </r>
  <r>
    <s v="1467"/>
    <x v="469"/>
    <n v="3"/>
    <x v="9"/>
    <x v="7"/>
    <x v="1"/>
    <x v="0"/>
    <n v="199"/>
    <x v="5"/>
    <n v="995"/>
  </r>
  <r>
    <s v="1468"/>
    <x v="469"/>
    <n v="6"/>
    <x v="11"/>
    <x v="2"/>
    <x v="2"/>
    <x v="4"/>
    <n v="399"/>
    <x v="6"/>
    <n v="0"/>
  </r>
  <r>
    <s v="1469"/>
    <x v="470"/>
    <n v="12"/>
    <x v="16"/>
    <x v="6"/>
    <x v="0"/>
    <x v="3"/>
    <n v="69"/>
    <x v="3"/>
    <n v="138"/>
  </r>
  <r>
    <s v="1470"/>
    <x v="471"/>
    <n v="1"/>
    <x v="1"/>
    <x v="1"/>
    <x v="1"/>
    <x v="3"/>
    <n v="69"/>
    <x v="6"/>
    <n v="0"/>
  </r>
  <r>
    <s v="1471"/>
    <x v="472"/>
    <n v="5"/>
    <x v="15"/>
    <x v="7"/>
    <x v="1"/>
    <x v="4"/>
    <n v="399"/>
    <x v="9"/>
    <n v="3192"/>
  </r>
  <r>
    <s v="1472"/>
    <x v="472"/>
    <n v="19"/>
    <x v="13"/>
    <x v="4"/>
    <x v="3"/>
    <x v="3"/>
    <n v="69"/>
    <x v="6"/>
    <n v="0"/>
  </r>
  <r>
    <s v="1473"/>
    <x v="472"/>
    <n v="12"/>
    <x v="16"/>
    <x v="0"/>
    <x v="0"/>
    <x v="1"/>
    <n v="289"/>
    <x v="5"/>
    <n v="1445"/>
  </r>
  <r>
    <s v="1474"/>
    <x v="472"/>
    <n v="15"/>
    <x v="19"/>
    <x v="0"/>
    <x v="0"/>
    <x v="2"/>
    <n v="159"/>
    <x v="9"/>
    <n v="1272"/>
  </r>
  <r>
    <s v="1475"/>
    <x v="472"/>
    <n v="13"/>
    <x v="5"/>
    <x v="0"/>
    <x v="0"/>
    <x v="4"/>
    <n v="399"/>
    <x v="5"/>
    <n v="1995"/>
  </r>
  <r>
    <s v="1476"/>
    <x v="473"/>
    <n v="19"/>
    <x v="13"/>
    <x v="3"/>
    <x v="3"/>
    <x v="2"/>
    <n v="159"/>
    <x v="4"/>
    <n v="1431"/>
  </r>
  <r>
    <s v="1477"/>
    <x v="473"/>
    <n v="4"/>
    <x v="12"/>
    <x v="1"/>
    <x v="1"/>
    <x v="4"/>
    <n v="399"/>
    <x v="1"/>
    <n v="2793"/>
  </r>
  <r>
    <s v="1478"/>
    <x v="473"/>
    <n v="4"/>
    <x v="12"/>
    <x v="7"/>
    <x v="1"/>
    <x v="4"/>
    <n v="399"/>
    <x v="4"/>
    <n v="3591"/>
  </r>
  <r>
    <s v="1479"/>
    <x v="473"/>
    <n v="10"/>
    <x v="14"/>
    <x v="2"/>
    <x v="2"/>
    <x v="4"/>
    <n v="399"/>
    <x v="2"/>
    <n v="1596"/>
  </r>
  <r>
    <s v="1480"/>
    <x v="474"/>
    <n v="6"/>
    <x v="11"/>
    <x v="2"/>
    <x v="2"/>
    <x v="4"/>
    <n v="399"/>
    <x v="7"/>
    <n v="2394"/>
  </r>
  <r>
    <s v="1481"/>
    <x v="474"/>
    <n v="18"/>
    <x v="3"/>
    <x v="4"/>
    <x v="3"/>
    <x v="2"/>
    <n v="159"/>
    <x v="9"/>
    <n v="1272"/>
  </r>
  <r>
    <s v="1482"/>
    <x v="474"/>
    <n v="4"/>
    <x v="12"/>
    <x v="1"/>
    <x v="1"/>
    <x v="3"/>
    <n v="69"/>
    <x v="6"/>
    <n v="0"/>
  </r>
  <r>
    <s v="1483"/>
    <x v="474"/>
    <n v="20"/>
    <x v="8"/>
    <x v="4"/>
    <x v="3"/>
    <x v="4"/>
    <n v="399"/>
    <x v="4"/>
    <n v="3591"/>
  </r>
  <r>
    <s v="1484"/>
    <x v="475"/>
    <n v="18"/>
    <x v="3"/>
    <x v="4"/>
    <x v="3"/>
    <x v="3"/>
    <n v="69"/>
    <x v="3"/>
    <n v="138"/>
  </r>
  <r>
    <s v="1485"/>
    <x v="475"/>
    <n v="6"/>
    <x v="11"/>
    <x v="5"/>
    <x v="2"/>
    <x v="1"/>
    <n v="289"/>
    <x v="5"/>
    <n v="1445"/>
  </r>
  <r>
    <s v="1486"/>
    <x v="476"/>
    <n v="1"/>
    <x v="1"/>
    <x v="7"/>
    <x v="1"/>
    <x v="3"/>
    <n v="69"/>
    <x v="5"/>
    <n v="345"/>
  </r>
  <r>
    <s v="1487"/>
    <x v="476"/>
    <n v="11"/>
    <x v="0"/>
    <x v="6"/>
    <x v="0"/>
    <x v="2"/>
    <n v="159"/>
    <x v="7"/>
    <n v="954"/>
  </r>
  <r>
    <s v="1488"/>
    <x v="477"/>
    <n v="12"/>
    <x v="16"/>
    <x v="6"/>
    <x v="0"/>
    <x v="0"/>
    <n v="199"/>
    <x v="9"/>
    <n v="1592"/>
  </r>
  <r>
    <s v="1489"/>
    <x v="477"/>
    <n v="6"/>
    <x v="11"/>
    <x v="5"/>
    <x v="2"/>
    <x v="3"/>
    <n v="69"/>
    <x v="2"/>
    <n v="276"/>
  </r>
  <r>
    <s v="1490"/>
    <x v="477"/>
    <n v="19"/>
    <x v="13"/>
    <x v="3"/>
    <x v="3"/>
    <x v="4"/>
    <n v="399"/>
    <x v="8"/>
    <n v="399"/>
  </r>
  <r>
    <s v="1491"/>
    <x v="477"/>
    <n v="5"/>
    <x v="15"/>
    <x v="1"/>
    <x v="1"/>
    <x v="4"/>
    <n v="399"/>
    <x v="9"/>
    <n v="3192"/>
  </r>
  <r>
    <s v="1492"/>
    <x v="477"/>
    <n v="11"/>
    <x v="0"/>
    <x v="6"/>
    <x v="0"/>
    <x v="4"/>
    <n v="399"/>
    <x v="7"/>
    <n v="2394"/>
  </r>
  <r>
    <s v="1493"/>
    <x v="477"/>
    <n v="8"/>
    <x v="10"/>
    <x v="5"/>
    <x v="2"/>
    <x v="4"/>
    <n v="399"/>
    <x v="3"/>
    <n v="798"/>
  </r>
  <r>
    <s v="1494"/>
    <x v="478"/>
    <n v="3"/>
    <x v="9"/>
    <x v="7"/>
    <x v="1"/>
    <x v="1"/>
    <n v="289"/>
    <x v="7"/>
    <n v="1734"/>
  </r>
  <r>
    <s v="1495"/>
    <x v="479"/>
    <n v="7"/>
    <x v="17"/>
    <x v="5"/>
    <x v="2"/>
    <x v="2"/>
    <n v="159"/>
    <x v="5"/>
    <n v="795"/>
  </r>
  <r>
    <s v="1496"/>
    <x v="479"/>
    <n v="10"/>
    <x v="14"/>
    <x v="2"/>
    <x v="2"/>
    <x v="4"/>
    <n v="399"/>
    <x v="5"/>
    <n v="1995"/>
  </r>
  <r>
    <s v="1497"/>
    <x v="480"/>
    <n v="13"/>
    <x v="5"/>
    <x v="6"/>
    <x v="0"/>
    <x v="0"/>
    <n v="199"/>
    <x v="5"/>
    <n v="995"/>
  </r>
  <r>
    <s v="1498"/>
    <x v="480"/>
    <n v="1"/>
    <x v="1"/>
    <x v="7"/>
    <x v="1"/>
    <x v="1"/>
    <n v="289"/>
    <x v="2"/>
    <n v="1156"/>
  </r>
  <r>
    <s v="1499"/>
    <x v="481"/>
    <n v="18"/>
    <x v="3"/>
    <x v="4"/>
    <x v="3"/>
    <x v="2"/>
    <n v="159"/>
    <x v="8"/>
    <n v="159"/>
  </r>
  <r>
    <s v="1500"/>
    <x v="481"/>
    <n v="18"/>
    <x v="3"/>
    <x v="4"/>
    <x v="3"/>
    <x v="1"/>
    <n v="289"/>
    <x v="9"/>
    <n v="2312"/>
  </r>
  <r>
    <s v="1501"/>
    <x v="482"/>
    <n v="8"/>
    <x v="10"/>
    <x v="2"/>
    <x v="2"/>
    <x v="3"/>
    <n v="69"/>
    <x v="9"/>
    <n v="552"/>
  </r>
  <r>
    <s v="1502"/>
    <x v="483"/>
    <n v="7"/>
    <x v="17"/>
    <x v="2"/>
    <x v="2"/>
    <x v="2"/>
    <n v="159"/>
    <x v="1"/>
    <n v="1113"/>
  </r>
  <r>
    <s v="1503"/>
    <x v="484"/>
    <n v="6"/>
    <x v="11"/>
    <x v="5"/>
    <x v="2"/>
    <x v="1"/>
    <n v="289"/>
    <x v="1"/>
    <n v="2023"/>
  </r>
  <r>
    <s v="1504"/>
    <x v="484"/>
    <n v="11"/>
    <x v="0"/>
    <x v="0"/>
    <x v="0"/>
    <x v="4"/>
    <n v="399"/>
    <x v="5"/>
    <n v="1995"/>
  </r>
  <r>
    <s v="1505"/>
    <x v="484"/>
    <n v="9"/>
    <x v="2"/>
    <x v="2"/>
    <x v="2"/>
    <x v="1"/>
    <n v="289"/>
    <x v="7"/>
    <n v="1734"/>
  </r>
  <r>
    <s v="1506"/>
    <x v="484"/>
    <n v="20"/>
    <x v="8"/>
    <x v="3"/>
    <x v="3"/>
    <x v="3"/>
    <n v="69"/>
    <x v="2"/>
    <n v="276"/>
  </r>
  <r>
    <s v="1507"/>
    <x v="485"/>
    <n v="1"/>
    <x v="1"/>
    <x v="7"/>
    <x v="1"/>
    <x v="1"/>
    <n v="289"/>
    <x v="7"/>
    <n v="1734"/>
  </r>
  <r>
    <s v="1508"/>
    <x v="485"/>
    <n v="2"/>
    <x v="18"/>
    <x v="1"/>
    <x v="1"/>
    <x v="0"/>
    <n v="199"/>
    <x v="2"/>
    <n v="796"/>
  </r>
  <r>
    <s v="1509"/>
    <x v="486"/>
    <n v="17"/>
    <x v="6"/>
    <x v="3"/>
    <x v="3"/>
    <x v="1"/>
    <n v="289"/>
    <x v="1"/>
    <n v="2023"/>
  </r>
  <r>
    <s v="1510"/>
    <x v="486"/>
    <n v="1"/>
    <x v="1"/>
    <x v="1"/>
    <x v="1"/>
    <x v="3"/>
    <n v="69"/>
    <x v="4"/>
    <n v="621"/>
  </r>
  <r>
    <s v="1511"/>
    <x v="487"/>
    <n v="16"/>
    <x v="4"/>
    <x v="4"/>
    <x v="3"/>
    <x v="4"/>
    <n v="399"/>
    <x v="0"/>
    <n v="1197"/>
  </r>
  <r>
    <s v="1512"/>
    <x v="487"/>
    <n v="12"/>
    <x v="16"/>
    <x v="6"/>
    <x v="0"/>
    <x v="1"/>
    <n v="289"/>
    <x v="8"/>
    <n v="289"/>
  </r>
  <r>
    <s v="1513"/>
    <x v="487"/>
    <n v="4"/>
    <x v="12"/>
    <x v="1"/>
    <x v="1"/>
    <x v="2"/>
    <n v="159"/>
    <x v="0"/>
    <n v="477"/>
  </r>
  <r>
    <s v="1514"/>
    <x v="487"/>
    <n v="11"/>
    <x v="0"/>
    <x v="0"/>
    <x v="0"/>
    <x v="0"/>
    <n v="199"/>
    <x v="3"/>
    <n v="398"/>
  </r>
  <r>
    <s v="1515"/>
    <x v="487"/>
    <n v="18"/>
    <x v="3"/>
    <x v="3"/>
    <x v="3"/>
    <x v="4"/>
    <n v="399"/>
    <x v="7"/>
    <n v="2394"/>
  </r>
  <r>
    <s v="1516"/>
    <x v="487"/>
    <n v="1"/>
    <x v="1"/>
    <x v="1"/>
    <x v="1"/>
    <x v="2"/>
    <n v="159"/>
    <x v="6"/>
    <n v="0"/>
  </r>
  <r>
    <s v="1517"/>
    <x v="487"/>
    <n v="17"/>
    <x v="6"/>
    <x v="4"/>
    <x v="3"/>
    <x v="3"/>
    <n v="69"/>
    <x v="5"/>
    <n v="345"/>
  </r>
  <r>
    <s v="1518"/>
    <x v="487"/>
    <n v="3"/>
    <x v="9"/>
    <x v="1"/>
    <x v="1"/>
    <x v="3"/>
    <n v="69"/>
    <x v="9"/>
    <n v="552"/>
  </r>
  <r>
    <s v="1519"/>
    <x v="488"/>
    <n v="14"/>
    <x v="7"/>
    <x v="6"/>
    <x v="0"/>
    <x v="3"/>
    <n v="69"/>
    <x v="4"/>
    <n v="621"/>
  </r>
  <r>
    <s v="1520"/>
    <x v="489"/>
    <n v="12"/>
    <x v="16"/>
    <x v="6"/>
    <x v="0"/>
    <x v="2"/>
    <n v="159"/>
    <x v="2"/>
    <n v="636"/>
  </r>
  <r>
    <s v="1521"/>
    <x v="489"/>
    <n v="19"/>
    <x v="13"/>
    <x v="3"/>
    <x v="3"/>
    <x v="4"/>
    <n v="399"/>
    <x v="5"/>
    <n v="1995"/>
  </r>
  <r>
    <s v="1522"/>
    <x v="490"/>
    <n v="15"/>
    <x v="19"/>
    <x v="6"/>
    <x v="0"/>
    <x v="3"/>
    <n v="69"/>
    <x v="4"/>
    <n v="621"/>
  </r>
  <r>
    <s v="1523"/>
    <x v="491"/>
    <n v="11"/>
    <x v="0"/>
    <x v="0"/>
    <x v="0"/>
    <x v="2"/>
    <n v="159"/>
    <x v="0"/>
    <n v="477"/>
  </r>
  <r>
    <s v="1524"/>
    <x v="491"/>
    <n v="14"/>
    <x v="7"/>
    <x v="6"/>
    <x v="0"/>
    <x v="2"/>
    <n v="159"/>
    <x v="8"/>
    <n v="159"/>
  </r>
  <r>
    <s v="1525"/>
    <x v="491"/>
    <n v="3"/>
    <x v="9"/>
    <x v="7"/>
    <x v="1"/>
    <x v="3"/>
    <n v="69"/>
    <x v="7"/>
    <n v="414"/>
  </r>
  <r>
    <s v="1526"/>
    <x v="491"/>
    <n v="4"/>
    <x v="12"/>
    <x v="7"/>
    <x v="1"/>
    <x v="1"/>
    <n v="289"/>
    <x v="5"/>
    <n v="1445"/>
  </r>
  <r>
    <s v="1527"/>
    <x v="491"/>
    <n v="16"/>
    <x v="4"/>
    <x v="3"/>
    <x v="3"/>
    <x v="2"/>
    <n v="159"/>
    <x v="1"/>
    <n v="1113"/>
  </r>
  <r>
    <s v="1528"/>
    <x v="491"/>
    <n v="13"/>
    <x v="5"/>
    <x v="6"/>
    <x v="0"/>
    <x v="2"/>
    <n v="159"/>
    <x v="0"/>
    <n v="477"/>
  </r>
  <r>
    <s v="1529"/>
    <x v="491"/>
    <n v="18"/>
    <x v="3"/>
    <x v="4"/>
    <x v="3"/>
    <x v="0"/>
    <n v="199"/>
    <x v="8"/>
    <n v="199"/>
  </r>
  <r>
    <s v="1530"/>
    <x v="491"/>
    <n v="15"/>
    <x v="19"/>
    <x v="0"/>
    <x v="0"/>
    <x v="4"/>
    <n v="399"/>
    <x v="6"/>
    <n v="0"/>
  </r>
  <r>
    <s v="1531"/>
    <x v="492"/>
    <n v="4"/>
    <x v="12"/>
    <x v="1"/>
    <x v="1"/>
    <x v="0"/>
    <n v="199"/>
    <x v="1"/>
    <n v="1393"/>
  </r>
  <r>
    <s v="1532"/>
    <x v="493"/>
    <n v="11"/>
    <x v="0"/>
    <x v="6"/>
    <x v="0"/>
    <x v="1"/>
    <n v="289"/>
    <x v="8"/>
    <n v="289"/>
  </r>
  <r>
    <s v="1533"/>
    <x v="493"/>
    <n v="18"/>
    <x v="3"/>
    <x v="4"/>
    <x v="3"/>
    <x v="3"/>
    <n v="69"/>
    <x v="2"/>
    <n v="276"/>
  </r>
  <r>
    <s v="1534"/>
    <x v="493"/>
    <n v="1"/>
    <x v="1"/>
    <x v="1"/>
    <x v="1"/>
    <x v="3"/>
    <n v="69"/>
    <x v="8"/>
    <n v="69"/>
  </r>
  <r>
    <s v="1535"/>
    <x v="493"/>
    <n v="7"/>
    <x v="17"/>
    <x v="2"/>
    <x v="2"/>
    <x v="3"/>
    <n v="69"/>
    <x v="5"/>
    <n v="345"/>
  </r>
  <r>
    <s v="1536"/>
    <x v="494"/>
    <n v="19"/>
    <x v="13"/>
    <x v="3"/>
    <x v="3"/>
    <x v="2"/>
    <n v="159"/>
    <x v="0"/>
    <n v="477"/>
  </r>
  <r>
    <s v="1537"/>
    <x v="494"/>
    <n v="17"/>
    <x v="6"/>
    <x v="3"/>
    <x v="3"/>
    <x v="4"/>
    <n v="399"/>
    <x v="8"/>
    <n v="399"/>
  </r>
  <r>
    <s v="1538"/>
    <x v="494"/>
    <n v="3"/>
    <x v="9"/>
    <x v="7"/>
    <x v="1"/>
    <x v="3"/>
    <n v="69"/>
    <x v="7"/>
    <n v="414"/>
  </r>
  <r>
    <s v="1539"/>
    <x v="495"/>
    <n v="15"/>
    <x v="19"/>
    <x v="6"/>
    <x v="0"/>
    <x v="0"/>
    <n v="199"/>
    <x v="1"/>
    <n v="1393"/>
  </r>
  <r>
    <s v="1540"/>
    <x v="496"/>
    <n v="9"/>
    <x v="2"/>
    <x v="5"/>
    <x v="2"/>
    <x v="2"/>
    <n v="159"/>
    <x v="7"/>
    <n v="954"/>
  </r>
  <r>
    <s v="1541"/>
    <x v="496"/>
    <n v="3"/>
    <x v="9"/>
    <x v="1"/>
    <x v="1"/>
    <x v="1"/>
    <n v="289"/>
    <x v="4"/>
    <n v="2601"/>
  </r>
  <r>
    <s v="1542"/>
    <x v="497"/>
    <n v="5"/>
    <x v="15"/>
    <x v="7"/>
    <x v="1"/>
    <x v="0"/>
    <n v="199"/>
    <x v="7"/>
    <n v="1194"/>
  </r>
  <r>
    <s v="1543"/>
    <x v="497"/>
    <n v="11"/>
    <x v="0"/>
    <x v="6"/>
    <x v="0"/>
    <x v="4"/>
    <n v="399"/>
    <x v="3"/>
    <n v="798"/>
  </r>
  <r>
    <s v="1544"/>
    <x v="497"/>
    <n v="19"/>
    <x v="13"/>
    <x v="4"/>
    <x v="3"/>
    <x v="0"/>
    <n v="199"/>
    <x v="5"/>
    <n v="995"/>
  </r>
  <r>
    <s v="1545"/>
    <x v="498"/>
    <n v="11"/>
    <x v="0"/>
    <x v="0"/>
    <x v="0"/>
    <x v="4"/>
    <n v="399"/>
    <x v="7"/>
    <n v="2394"/>
  </r>
  <r>
    <s v="1546"/>
    <x v="499"/>
    <n v="15"/>
    <x v="19"/>
    <x v="6"/>
    <x v="0"/>
    <x v="0"/>
    <n v="199"/>
    <x v="1"/>
    <n v="1393"/>
  </r>
  <r>
    <s v="1547"/>
    <x v="499"/>
    <n v="6"/>
    <x v="11"/>
    <x v="2"/>
    <x v="2"/>
    <x v="2"/>
    <n v="159"/>
    <x v="5"/>
    <n v="795"/>
  </r>
  <r>
    <s v="1548"/>
    <x v="499"/>
    <n v="14"/>
    <x v="7"/>
    <x v="0"/>
    <x v="0"/>
    <x v="2"/>
    <n v="159"/>
    <x v="9"/>
    <n v="1272"/>
  </r>
  <r>
    <s v="1549"/>
    <x v="500"/>
    <n v="3"/>
    <x v="9"/>
    <x v="1"/>
    <x v="1"/>
    <x v="1"/>
    <n v="289"/>
    <x v="2"/>
    <n v="1156"/>
  </r>
  <r>
    <s v="1550"/>
    <x v="501"/>
    <n v="15"/>
    <x v="19"/>
    <x v="0"/>
    <x v="0"/>
    <x v="0"/>
    <n v="199"/>
    <x v="0"/>
    <n v="597"/>
  </r>
  <r>
    <s v="1551"/>
    <x v="501"/>
    <n v="1"/>
    <x v="1"/>
    <x v="7"/>
    <x v="1"/>
    <x v="4"/>
    <n v="399"/>
    <x v="1"/>
    <n v="2793"/>
  </r>
  <r>
    <s v="1552"/>
    <x v="501"/>
    <n v="1"/>
    <x v="1"/>
    <x v="1"/>
    <x v="1"/>
    <x v="1"/>
    <n v="289"/>
    <x v="4"/>
    <n v="2601"/>
  </r>
  <r>
    <s v="1553"/>
    <x v="501"/>
    <n v="10"/>
    <x v="14"/>
    <x v="5"/>
    <x v="2"/>
    <x v="1"/>
    <n v="289"/>
    <x v="3"/>
    <n v="578"/>
  </r>
  <r>
    <s v="1554"/>
    <x v="501"/>
    <n v="13"/>
    <x v="5"/>
    <x v="6"/>
    <x v="0"/>
    <x v="3"/>
    <n v="69"/>
    <x v="6"/>
    <n v="0"/>
  </r>
  <r>
    <s v="1555"/>
    <x v="501"/>
    <n v="14"/>
    <x v="7"/>
    <x v="0"/>
    <x v="0"/>
    <x v="1"/>
    <n v="289"/>
    <x v="7"/>
    <n v="1734"/>
  </r>
  <r>
    <s v="1556"/>
    <x v="501"/>
    <n v="17"/>
    <x v="6"/>
    <x v="3"/>
    <x v="3"/>
    <x v="0"/>
    <n v="199"/>
    <x v="3"/>
    <n v="398"/>
  </r>
  <r>
    <s v="1557"/>
    <x v="501"/>
    <n v="1"/>
    <x v="1"/>
    <x v="7"/>
    <x v="1"/>
    <x v="3"/>
    <n v="69"/>
    <x v="1"/>
    <n v="483"/>
  </r>
  <r>
    <s v="1558"/>
    <x v="502"/>
    <n v="2"/>
    <x v="18"/>
    <x v="7"/>
    <x v="1"/>
    <x v="4"/>
    <n v="399"/>
    <x v="2"/>
    <n v="1596"/>
  </r>
  <r>
    <s v="1559"/>
    <x v="503"/>
    <n v="10"/>
    <x v="14"/>
    <x v="2"/>
    <x v="2"/>
    <x v="4"/>
    <n v="399"/>
    <x v="8"/>
    <n v="399"/>
  </r>
  <r>
    <s v="1560"/>
    <x v="503"/>
    <n v="20"/>
    <x v="8"/>
    <x v="3"/>
    <x v="3"/>
    <x v="0"/>
    <n v="199"/>
    <x v="3"/>
    <n v="398"/>
  </r>
  <r>
    <s v="1561"/>
    <x v="503"/>
    <n v="1"/>
    <x v="1"/>
    <x v="1"/>
    <x v="1"/>
    <x v="1"/>
    <n v="289"/>
    <x v="8"/>
    <n v="289"/>
  </r>
  <r>
    <s v="1562"/>
    <x v="504"/>
    <n v="1"/>
    <x v="1"/>
    <x v="1"/>
    <x v="1"/>
    <x v="2"/>
    <n v="159"/>
    <x v="2"/>
    <n v="636"/>
  </r>
  <r>
    <s v="1563"/>
    <x v="504"/>
    <n v="19"/>
    <x v="13"/>
    <x v="4"/>
    <x v="3"/>
    <x v="4"/>
    <n v="399"/>
    <x v="9"/>
    <n v="3192"/>
  </r>
  <r>
    <s v="1564"/>
    <x v="504"/>
    <n v="2"/>
    <x v="18"/>
    <x v="1"/>
    <x v="1"/>
    <x v="0"/>
    <n v="199"/>
    <x v="4"/>
    <n v="1791"/>
  </r>
  <r>
    <s v="1565"/>
    <x v="504"/>
    <n v="7"/>
    <x v="17"/>
    <x v="2"/>
    <x v="2"/>
    <x v="1"/>
    <n v="289"/>
    <x v="9"/>
    <n v="2312"/>
  </r>
  <r>
    <s v="1566"/>
    <x v="505"/>
    <n v="5"/>
    <x v="15"/>
    <x v="1"/>
    <x v="1"/>
    <x v="1"/>
    <n v="289"/>
    <x v="3"/>
    <n v="578"/>
  </r>
  <r>
    <s v="1567"/>
    <x v="505"/>
    <n v="17"/>
    <x v="6"/>
    <x v="4"/>
    <x v="3"/>
    <x v="3"/>
    <n v="69"/>
    <x v="3"/>
    <n v="138"/>
  </r>
  <r>
    <s v="1568"/>
    <x v="506"/>
    <n v="10"/>
    <x v="14"/>
    <x v="2"/>
    <x v="2"/>
    <x v="1"/>
    <n v="289"/>
    <x v="1"/>
    <n v="2023"/>
  </r>
  <r>
    <s v="1569"/>
    <x v="506"/>
    <n v="8"/>
    <x v="10"/>
    <x v="5"/>
    <x v="2"/>
    <x v="3"/>
    <n v="69"/>
    <x v="3"/>
    <n v="138"/>
  </r>
  <r>
    <s v="1570"/>
    <x v="506"/>
    <n v="14"/>
    <x v="7"/>
    <x v="0"/>
    <x v="0"/>
    <x v="3"/>
    <n v="69"/>
    <x v="4"/>
    <n v="621"/>
  </r>
  <r>
    <s v="1571"/>
    <x v="507"/>
    <n v="15"/>
    <x v="19"/>
    <x v="6"/>
    <x v="0"/>
    <x v="2"/>
    <n v="159"/>
    <x v="3"/>
    <n v="318"/>
  </r>
  <r>
    <s v="1572"/>
    <x v="508"/>
    <n v="14"/>
    <x v="7"/>
    <x v="6"/>
    <x v="0"/>
    <x v="4"/>
    <n v="399"/>
    <x v="2"/>
    <n v="1596"/>
  </r>
  <r>
    <s v="1573"/>
    <x v="509"/>
    <n v="5"/>
    <x v="15"/>
    <x v="1"/>
    <x v="1"/>
    <x v="2"/>
    <n v="159"/>
    <x v="0"/>
    <n v="477"/>
  </r>
  <r>
    <s v="1574"/>
    <x v="509"/>
    <n v="17"/>
    <x v="6"/>
    <x v="3"/>
    <x v="3"/>
    <x v="1"/>
    <n v="289"/>
    <x v="0"/>
    <n v="867"/>
  </r>
  <r>
    <s v="1575"/>
    <x v="509"/>
    <n v="5"/>
    <x v="15"/>
    <x v="7"/>
    <x v="1"/>
    <x v="2"/>
    <n v="159"/>
    <x v="3"/>
    <n v="318"/>
  </r>
  <r>
    <s v="1576"/>
    <x v="509"/>
    <n v="12"/>
    <x v="16"/>
    <x v="6"/>
    <x v="0"/>
    <x v="4"/>
    <n v="399"/>
    <x v="3"/>
    <n v="798"/>
  </r>
  <r>
    <s v="1577"/>
    <x v="509"/>
    <n v="13"/>
    <x v="5"/>
    <x v="6"/>
    <x v="0"/>
    <x v="0"/>
    <n v="199"/>
    <x v="6"/>
    <n v="0"/>
  </r>
  <r>
    <s v="1578"/>
    <x v="509"/>
    <n v="7"/>
    <x v="17"/>
    <x v="5"/>
    <x v="2"/>
    <x v="3"/>
    <n v="69"/>
    <x v="0"/>
    <n v="207"/>
  </r>
  <r>
    <s v="1579"/>
    <x v="509"/>
    <n v="1"/>
    <x v="1"/>
    <x v="7"/>
    <x v="1"/>
    <x v="0"/>
    <n v="199"/>
    <x v="8"/>
    <n v="199"/>
  </r>
  <r>
    <s v="1580"/>
    <x v="509"/>
    <n v="11"/>
    <x v="0"/>
    <x v="6"/>
    <x v="0"/>
    <x v="0"/>
    <n v="199"/>
    <x v="7"/>
    <n v="1194"/>
  </r>
  <r>
    <s v="1581"/>
    <x v="509"/>
    <n v="9"/>
    <x v="2"/>
    <x v="2"/>
    <x v="2"/>
    <x v="3"/>
    <n v="69"/>
    <x v="6"/>
    <n v="0"/>
  </r>
  <r>
    <s v="1582"/>
    <x v="509"/>
    <n v="16"/>
    <x v="4"/>
    <x v="3"/>
    <x v="3"/>
    <x v="1"/>
    <n v="289"/>
    <x v="8"/>
    <n v="289"/>
  </r>
  <r>
    <s v="1583"/>
    <x v="509"/>
    <n v="1"/>
    <x v="1"/>
    <x v="7"/>
    <x v="1"/>
    <x v="1"/>
    <n v="289"/>
    <x v="4"/>
    <n v="2601"/>
  </r>
  <r>
    <s v="1584"/>
    <x v="509"/>
    <n v="5"/>
    <x v="15"/>
    <x v="7"/>
    <x v="1"/>
    <x v="0"/>
    <n v="199"/>
    <x v="9"/>
    <n v="1592"/>
  </r>
  <r>
    <s v="1585"/>
    <x v="510"/>
    <n v="10"/>
    <x v="14"/>
    <x v="2"/>
    <x v="2"/>
    <x v="2"/>
    <n v="159"/>
    <x v="7"/>
    <n v="954"/>
  </r>
  <r>
    <s v="1586"/>
    <x v="510"/>
    <n v="4"/>
    <x v="12"/>
    <x v="1"/>
    <x v="1"/>
    <x v="1"/>
    <n v="289"/>
    <x v="3"/>
    <n v="578"/>
  </r>
  <r>
    <s v="1587"/>
    <x v="510"/>
    <n v="11"/>
    <x v="0"/>
    <x v="6"/>
    <x v="0"/>
    <x v="0"/>
    <n v="199"/>
    <x v="8"/>
    <n v="199"/>
  </r>
  <r>
    <s v="1588"/>
    <x v="510"/>
    <n v="17"/>
    <x v="6"/>
    <x v="4"/>
    <x v="3"/>
    <x v="2"/>
    <n v="159"/>
    <x v="4"/>
    <n v="1431"/>
  </r>
  <r>
    <s v="1589"/>
    <x v="510"/>
    <n v="7"/>
    <x v="17"/>
    <x v="5"/>
    <x v="2"/>
    <x v="3"/>
    <n v="69"/>
    <x v="0"/>
    <n v="207"/>
  </r>
  <r>
    <s v="1590"/>
    <x v="510"/>
    <n v="17"/>
    <x v="6"/>
    <x v="4"/>
    <x v="3"/>
    <x v="2"/>
    <n v="159"/>
    <x v="3"/>
    <n v="318"/>
  </r>
  <r>
    <s v="1591"/>
    <x v="510"/>
    <n v="16"/>
    <x v="4"/>
    <x v="4"/>
    <x v="3"/>
    <x v="3"/>
    <n v="69"/>
    <x v="5"/>
    <n v="345"/>
  </r>
  <r>
    <s v="1592"/>
    <x v="510"/>
    <n v="16"/>
    <x v="4"/>
    <x v="3"/>
    <x v="3"/>
    <x v="2"/>
    <n v="159"/>
    <x v="1"/>
    <n v="1113"/>
  </r>
  <r>
    <s v="1593"/>
    <x v="510"/>
    <n v="16"/>
    <x v="4"/>
    <x v="4"/>
    <x v="3"/>
    <x v="1"/>
    <n v="289"/>
    <x v="4"/>
    <n v="2601"/>
  </r>
  <r>
    <s v="1594"/>
    <x v="511"/>
    <n v="11"/>
    <x v="0"/>
    <x v="6"/>
    <x v="0"/>
    <x v="4"/>
    <n v="399"/>
    <x v="6"/>
    <n v="0"/>
  </r>
  <r>
    <s v="1595"/>
    <x v="511"/>
    <n v="19"/>
    <x v="13"/>
    <x v="3"/>
    <x v="3"/>
    <x v="0"/>
    <n v="199"/>
    <x v="6"/>
    <n v="0"/>
  </r>
  <r>
    <s v="1596"/>
    <x v="512"/>
    <n v="5"/>
    <x v="15"/>
    <x v="1"/>
    <x v="1"/>
    <x v="2"/>
    <n v="159"/>
    <x v="3"/>
    <n v="318"/>
  </r>
  <r>
    <s v="1597"/>
    <x v="512"/>
    <n v="16"/>
    <x v="4"/>
    <x v="3"/>
    <x v="3"/>
    <x v="0"/>
    <n v="199"/>
    <x v="9"/>
    <n v="1592"/>
  </r>
  <r>
    <s v="1598"/>
    <x v="512"/>
    <n v="19"/>
    <x v="13"/>
    <x v="4"/>
    <x v="3"/>
    <x v="2"/>
    <n v="159"/>
    <x v="0"/>
    <n v="477"/>
  </r>
  <r>
    <s v="1599"/>
    <x v="512"/>
    <n v="5"/>
    <x v="15"/>
    <x v="7"/>
    <x v="1"/>
    <x v="2"/>
    <n v="159"/>
    <x v="4"/>
    <n v="1431"/>
  </r>
  <r>
    <s v="1600"/>
    <x v="512"/>
    <n v="9"/>
    <x v="2"/>
    <x v="5"/>
    <x v="2"/>
    <x v="0"/>
    <n v="199"/>
    <x v="8"/>
    <n v="199"/>
  </r>
  <r>
    <s v="1601"/>
    <x v="513"/>
    <n v="17"/>
    <x v="6"/>
    <x v="3"/>
    <x v="3"/>
    <x v="4"/>
    <n v="399"/>
    <x v="3"/>
    <n v="798"/>
  </r>
  <r>
    <s v="1602"/>
    <x v="513"/>
    <n v="4"/>
    <x v="12"/>
    <x v="7"/>
    <x v="1"/>
    <x v="0"/>
    <n v="199"/>
    <x v="8"/>
    <n v="199"/>
  </r>
  <r>
    <s v="1603"/>
    <x v="513"/>
    <n v="18"/>
    <x v="3"/>
    <x v="3"/>
    <x v="3"/>
    <x v="0"/>
    <n v="199"/>
    <x v="9"/>
    <n v="1592"/>
  </r>
  <r>
    <s v="1604"/>
    <x v="513"/>
    <n v="13"/>
    <x v="5"/>
    <x v="6"/>
    <x v="0"/>
    <x v="0"/>
    <n v="199"/>
    <x v="1"/>
    <n v="1393"/>
  </r>
  <r>
    <s v="1605"/>
    <x v="513"/>
    <n v="6"/>
    <x v="11"/>
    <x v="5"/>
    <x v="2"/>
    <x v="2"/>
    <n v="159"/>
    <x v="5"/>
    <n v="795"/>
  </r>
  <r>
    <s v="1606"/>
    <x v="513"/>
    <n v="16"/>
    <x v="4"/>
    <x v="3"/>
    <x v="3"/>
    <x v="3"/>
    <n v="69"/>
    <x v="8"/>
    <n v="69"/>
  </r>
  <r>
    <s v="1607"/>
    <x v="514"/>
    <n v="5"/>
    <x v="15"/>
    <x v="1"/>
    <x v="1"/>
    <x v="1"/>
    <n v="289"/>
    <x v="0"/>
    <n v="867"/>
  </r>
  <r>
    <s v="1608"/>
    <x v="514"/>
    <n v="17"/>
    <x v="6"/>
    <x v="4"/>
    <x v="3"/>
    <x v="2"/>
    <n v="159"/>
    <x v="9"/>
    <n v="1272"/>
  </r>
  <r>
    <s v="1609"/>
    <x v="514"/>
    <n v="3"/>
    <x v="9"/>
    <x v="1"/>
    <x v="1"/>
    <x v="2"/>
    <n v="159"/>
    <x v="9"/>
    <n v="1272"/>
  </r>
  <r>
    <s v="1610"/>
    <x v="515"/>
    <n v="18"/>
    <x v="3"/>
    <x v="4"/>
    <x v="3"/>
    <x v="3"/>
    <n v="69"/>
    <x v="2"/>
    <n v="276"/>
  </r>
  <r>
    <s v="1611"/>
    <x v="516"/>
    <n v="2"/>
    <x v="18"/>
    <x v="7"/>
    <x v="1"/>
    <x v="2"/>
    <n v="159"/>
    <x v="8"/>
    <n v="159"/>
  </r>
  <r>
    <s v="1612"/>
    <x v="516"/>
    <n v="10"/>
    <x v="14"/>
    <x v="5"/>
    <x v="2"/>
    <x v="2"/>
    <n v="159"/>
    <x v="3"/>
    <n v="318"/>
  </r>
  <r>
    <s v="1613"/>
    <x v="516"/>
    <n v="17"/>
    <x v="6"/>
    <x v="4"/>
    <x v="3"/>
    <x v="1"/>
    <n v="289"/>
    <x v="6"/>
    <n v="0"/>
  </r>
  <r>
    <s v="1614"/>
    <x v="517"/>
    <n v="8"/>
    <x v="10"/>
    <x v="5"/>
    <x v="2"/>
    <x v="1"/>
    <n v="289"/>
    <x v="2"/>
    <n v="1156"/>
  </r>
  <r>
    <s v="1615"/>
    <x v="517"/>
    <n v="3"/>
    <x v="9"/>
    <x v="7"/>
    <x v="1"/>
    <x v="3"/>
    <n v="69"/>
    <x v="7"/>
    <n v="414"/>
  </r>
  <r>
    <s v="1616"/>
    <x v="517"/>
    <n v="10"/>
    <x v="14"/>
    <x v="5"/>
    <x v="2"/>
    <x v="3"/>
    <n v="69"/>
    <x v="2"/>
    <n v="276"/>
  </r>
  <r>
    <s v="1617"/>
    <x v="517"/>
    <n v="15"/>
    <x v="19"/>
    <x v="0"/>
    <x v="0"/>
    <x v="2"/>
    <n v="159"/>
    <x v="8"/>
    <n v="159"/>
  </r>
  <r>
    <s v="1618"/>
    <x v="518"/>
    <n v="19"/>
    <x v="13"/>
    <x v="4"/>
    <x v="3"/>
    <x v="3"/>
    <n v="69"/>
    <x v="8"/>
    <n v="69"/>
  </r>
  <r>
    <s v="1619"/>
    <x v="519"/>
    <n v="20"/>
    <x v="8"/>
    <x v="4"/>
    <x v="3"/>
    <x v="2"/>
    <n v="159"/>
    <x v="2"/>
    <n v="636"/>
  </r>
  <r>
    <s v="1620"/>
    <x v="520"/>
    <n v="9"/>
    <x v="2"/>
    <x v="5"/>
    <x v="2"/>
    <x v="4"/>
    <n v="399"/>
    <x v="6"/>
    <n v="0"/>
  </r>
  <r>
    <s v="1621"/>
    <x v="520"/>
    <n v="4"/>
    <x v="12"/>
    <x v="7"/>
    <x v="1"/>
    <x v="2"/>
    <n v="159"/>
    <x v="3"/>
    <n v="318"/>
  </r>
  <r>
    <s v="1622"/>
    <x v="520"/>
    <n v="11"/>
    <x v="0"/>
    <x v="0"/>
    <x v="0"/>
    <x v="1"/>
    <n v="289"/>
    <x v="3"/>
    <n v="578"/>
  </r>
  <r>
    <s v="1623"/>
    <x v="520"/>
    <n v="2"/>
    <x v="18"/>
    <x v="1"/>
    <x v="1"/>
    <x v="2"/>
    <n v="159"/>
    <x v="8"/>
    <n v="159"/>
  </r>
  <r>
    <s v="1624"/>
    <x v="521"/>
    <n v="6"/>
    <x v="11"/>
    <x v="5"/>
    <x v="2"/>
    <x v="1"/>
    <n v="289"/>
    <x v="8"/>
    <n v="289"/>
  </r>
  <r>
    <s v="1625"/>
    <x v="521"/>
    <n v="14"/>
    <x v="7"/>
    <x v="6"/>
    <x v="0"/>
    <x v="0"/>
    <n v="199"/>
    <x v="1"/>
    <n v="1393"/>
  </r>
  <r>
    <s v="1626"/>
    <x v="521"/>
    <n v="15"/>
    <x v="19"/>
    <x v="0"/>
    <x v="0"/>
    <x v="0"/>
    <n v="199"/>
    <x v="7"/>
    <n v="1194"/>
  </r>
  <r>
    <s v="1627"/>
    <x v="521"/>
    <n v="5"/>
    <x v="15"/>
    <x v="7"/>
    <x v="1"/>
    <x v="4"/>
    <n v="399"/>
    <x v="7"/>
    <n v="2394"/>
  </r>
  <r>
    <s v="1628"/>
    <x v="521"/>
    <n v="17"/>
    <x v="6"/>
    <x v="4"/>
    <x v="3"/>
    <x v="2"/>
    <n v="159"/>
    <x v="1"/>
    <n v="1113"/>
  </r>
  <r>
    <s v="1629"/>
    <x v="521"/>
    <n v="9"/>
    <x v="2"/>
    <x v="5"/>
    <x v="2"/>
    <x v="4"/>
    <n v="399"/>
    <x v="6"/>
    <n v="0"/>
  </r>
  <r>
    <s v="1630"/>
    <x v="521"/>
    <n v="4"/>
    <x v="12"/>
    <x v="1"/>
    <x v="1"/>
    <x v="2"/>
    <n v="159"/>
    <x v="2"/>
    <n v="636"/>
  </r>
  <r>
    <s v="1631"/>
    <x v="521"/>
    <n v="17"/>
    <x v="6"/>
    <x v="4"/>
    <x v="3"/>
    <x v="3"/>
    <n v="69"/>
    <x v="1"/>
    <n v="483"/>
  </r>
  <r>
    <s v="1632"/>
    <x v="521"/>
    <n v="1"/>
    <x v="1"/>
    <x v="7"/>
    <x v="1"/>
    <x v="4"/>
    <n v="399"/>
    <x v="6"/>
    <n v="0"/>
  </r>
  <r>
    <s v="1633"/>
    <x v="521"/>
    <n v="15"/>
    <x v="19"/>
    <x v="6"/>
    <x v="0"/>
    <x v="2"/>
    <n v="159"/>
    <x v="5"/>
    <n v="795"/>
  </r>
  <r>
    <s v="1634"/>
    <x v="521"/>
    <n v="2"/>
    <x v="18"/>
    <x v="1"/>
    <x v="1"/>
    <x v="2"/>
    <n v="159"/>
    <x v="9"/>
    <n v="1272"/>
  </r>
  <r>
    <s v="1635"/>
    <x v="521"/>
    <n v="3"/>
    <x v="9"/>
    <x v="1"/>
    <x v="1"/>
    <x v="1"/>
    <n v="289"/>
    <x v="4"/>
    <n v="2601"/>
  </r>
  <r>
    <s v="1636"/>
    <x v="522"/>
    <n v="2"/>
    <x v="18"/>
    <x v="7"/>
    <x v="1"/>
    <x v="3"/>
    <n v="69"/>
    <x v="0"/>
    <n v="207"/>
  </r>
  <r>
    <s v="1637"/>
    <x v="523"/>
    <n v="10"/>
    <x v="14"/>
    <x v="5"/>
    <x v="2"/>
    <x v="4"/>
    <n v="399"/>
    <x v="5"/>
    <n v="1995"/>
  </r>
  <r>
    <s v="1638"/>
    <x v="523"/>
    <n v="4"/>
    <x v="12"/>
    <x v="7"/>
    <x v="1"/>
    <x v="0"/>
    <n v="199"/>
    <x v="8"/>
    <n v="199"/>
  </r>
  <r>
    <s v="1639"/>
    <x v="523"/>
    <n v="20"/>
    <x v="8"/>
    <x v="3"/>
    <x v="3"/>
    <x v="4"/>
    <n v="399"/>
    <x v="7"/>
    <n v="2394"/>
  </r>
  <r>
    <s v="1640"/>
    <x v="523"/>
    <n v="19"/>
    <x v="13"/>
    <x v="3"/>
    <x v="3"/>
    <x v="3"/>
    <n v="69"/>
    <x v="5"/>
    <n v="345"/>
  </r>
  <r>
    <s v="1641"/>
    <x v="523"/>
    <n v="13"/>
    <x v="5"/>
    <x v="0"/>
    <x v="0"/>
    <x v="2"/>
    <n v="159"/>
    <x v="3"/>
    <n v="318"/>
  </r>
  <r>
    <s v="1642"/>
    <x v="523"/>
    <n v="17"/>
    <x v="6"/>
    <x v="3"/>
    <x v="3"/>
    <x v="4"/>
    <n v="399"/>
    <x v="4"/>
    <n v="3591"/>
  </r>
  <r>
    <s v="1643"/>
    <x v="523"/>
    <n v="7"/>
    <x v="17"/>
    <x v="5"/>
    <x v="2"/>
    <x v="0"/>
    <n v="199"/>
    <x v="4"/>
    <n v="1791"/>
  </r>
  <r>
    <s v="1644"/>
    <x v="524"/>
    <n v="4"/>
    <x v="12"/>
    <x v="1"/>
    <x v="1"/>
    <x v="4"/>
    <n v="399"/>
    <x v="7"/>
    <n v="2394"/>
  </r>
  <r>
    <s v="1645"/>
    <x v="524"/>
    <n v="11"/>
    <x v="0"/>
    <x v="0"/>
    <x v="0"/>
    <x v="4"/>
    <n v="399"/>
    <x v="0"/>
    <n v="1197"/>
  </r>
  <r>
    <s v="1646"/>
    <x v="525"/>
    <n v="11"/>
    <x v="0"/>
    <x v="0"/>
    <x v="0"/>
    <x v="0"/>
    <n v="199"/>
    <x v="2"/>
    <n v="796"/>
  </r>
  <r>
    <s v="1647"/>
    <x v="525"/>
    <n v="13"/>
    <x v="5"/>
    <x v="6"/>
    <x v="0"/>
    <x v="2"/>
    <n v="159"/>
    <x v="4"/>
    <n v="1431"/>
  </r>
  <r>
    <s v="1648"/>
    <x v="525"/>
    <n v="1"/>
    <x v="1"/>
    <x v="7"/>
    <x v="1"/>
    <x v="4"/>
    <n v="399"/>
    <x v="3"/>
    <n v="798"/>
  </r>
  <r>
    <s v="1649"/>
    <x v="526"/>
    <n v="15"/>
    <x v="19"/>
    <x v="0"/>
    <x v="0"/>
    <x v="2"/>
    <n v="159"/>
    <x v="6"/>
    <n v="0"/>
  </r>
  <r>
    <s v="1650"/>
    <x v="526"/>
    <n v="9"/>
    <x v="2"/>
    <x v="2"/>
    <x v="2"/>
    <x v="4"/>
    <n v="399"/>
    <x v="0"/>
    <n v="1197"/>
  </r>
  <r>
    <s v="1651"/>
    <x v="526"/>
    <n v="20"/>
    <x v="8"/>
    <x v="4"/>
    <x v="3"/>
    <x v="3"/>
    <n v="69"/>
    <x v="6"/>
    <n v="0"/>
  </r>
  <r>
    <s v="1652"/>
    <x v="526"/>
    <n v="9"/>
    <x v="2"/>
    <x v="5"/>
    <x v="2"/>
    <x v="0"/>
    <n v="199"/>
    <x v="5"/>
    <n v="995"/>
  </r>
  <r>
    <s v="1653"/>
    <x v="527"/>
    <n v="15"/>
    <x v="19"/>
    <x v="0"/>
    <x v="0"/>
    <x v="2"/>
    <n v="159"/>
    <x v="8"/>
    <n v="159"/>
  </r>
  <r>
    <s v="1654"/>
    <x v="528"/>
    <n v="3"/>
    <x v="9"/>
    <x v="1"/>
    <x v="1"/>
    <x v="4"/>
    <n v="399"/>
    <x v="5"/>
    <n v="1995"/>
  </r>
  <r>
    <s v="1655"/>
    <x v="529"/>
    <n v="17"/>
    <x v="6"/>
    <x v="4"/>
    <x v="3"/>
    <x v="0"/>
    <n v="199"/>
    <x v="9"/>
    <n v="1592"/>
  </r>
  <r>
    <s v="1656"/>
    <x v="529"/>
    <n v="16"/>
    <x v="4"/>
    <x v="4"/>
    <x v="3"/>
    <x v="1"/>
    <n v="289"/>
    <x v="4"/>
    <n v="2601"/>
  </r>
  <r>
    <s v="1657"/>
    <x v="529"/>
    <n v="10"/>
    <x v="14"/>
    <x v="5"/>
    <x v="2"/>
    <x v="4"/>
    <n v="399"/>
    <x v="9"/>
    <n v="3192"/>
  </r>
  <r>
    <s v="1658"/>
    <x v="529"/>
    <n v="3"/>
    <x v="9"/>
    <x v="1"/>
    <x v="1"/>
    <x v="4"/>
    <n v="399"/>
    <x v="9"/>
    <n v="3192"/>
  </r>
  <r>
    <s v="1659"/>
    <x v="529"/>
    <n v="13"/>
    <x v="5"/>
    <x v="6"/>
    <x v="0"/>
    <x v="3"/>
    <n v="69"/>
    <x v="2"/>
    <n v="276"/>
  </r>
  <r>
    <s v="1660"/>
    <x v="530"/>
    <n v="13"/>
    <x v="5"/>
    <x v="0"/>
    <x v="0"/>
    <x v="1"/>
    <n v="289"/>
    <x v="2"/>
    <n v="1156"/>
  </r>
  <r>
    <s v="1661"/>
    <x v="530"/>
    <n v="9"/>
    <x v="2"/>
    <x v="2"/>
    <x v="2"/>
    <x v="3"/>
    <n v="69"/>
    <x v="5"/>
    <n v="345"/>
  </r>
  <r>
    <s v="1662"/>
    <x v="530"/>
    <n v="20"/>
    <x v="8"/>
    <x v="4"/>
    <x v="3"/>
    <x v="3"/>
    <n v="69"/>
    <x v="9"/>
    <n v="552"/>
  </r>
  <r>
    <s v="1663"/>
    <x v="530"/>
    <n v="2"/>
    <x v="18"/>
    <x v="1"/>
    <x v="1"/>
    <x v="1"/>
    <n v="289"/>
    <x v="5"/>
    <n v="1445"/>
  </r>
  <r>
    <s v="1664"/>
    <x v="530"/>
    <n v="13"/>
    <x v="5"/>
    <x v="6"/>
    <x v="0"/>
    <x v="4"/>
    <n v="399"/>
    <x v="1"/>
    <n v="2793"/>
  </r>
  <r>
    <s v="1665"/>
    <x v="530"/>
    <n v="17"/>
    <x v="6"/>
    <x v="4"/>
    <x v="3"/>
    <x v="0"/>
    <n v="199"/>
    <x v="0"/>
    <n v="597"/>
  </r>
  <r>
    <s v="1666"/>
    <x v="531"/>
    <n v="20"/>
    <x v="8"/>
    <x v="4"/>
    <x v="3"/>
    <x v="0"/>
    <n v="199"/>
    <x v="1"/>
    <n v="1393"/>
  </r>
  <r>
    <s v="1667"/>
    <x v="531"/>
    <n v="8"/>
    <x v="10"/>
    <x v="5"/>
    <x v="2"/>
    <x v="4"/>
    <n v="399"/>
    <x v="3"/>
    <n v="798"/>
  </r>
  <r>
    <s v="1668"/>
    <x v="531"/>
    <n v="16"/>
    <x v="4"/>
    <x v="3"/>
    <x v="3"/>
    <x v="2"/>
    <n v="159"/>
    <x v="0"/>
    <n v="477"/>
  </r>
  <r>
    <s v="1669"/>
    <x v="531"/>
    <n v="18"/>
    <x v="3"/>
    <x v="4"/>
    <x v="3"/>
    <x v="3"/>
    <n v="69"/>
    <x v="9"/>
    <n v="552"/>
  </r>
  <r>
    <s v="1670"/>
    <x v="532"/>
    <n v="1"/>
    <x v="1"/>
    <x v="1"/>
    <x v="1"/>
    <x v="1"/>
    <n v="289"/>
    <x v="5"/>
    <n v="1445"/>
  </r>
  <r>
    <s v="1671"/>
    <x v="532"/>
    <n v="17"/>
    <x v="6"/>
    <x v="4"/>
    <x v="3"/>
    <x v="1"/>
    <n v="289"/>
    <x v="8"/>
    <n v="289"/>
  </r>
  <r>
    <s v="1672"/>
    <x v="532"/>
    <n v="4"/>
    <x v="12"/>
    <x v="7"/>
    <x v="1"/>
    <x v="3"/>
    <n v="69"/>
    <x v="9"/>
    <n v="552"/>
  </r>
  <r>
    <s v="1673"/>
    <x v="532"/>
    <n v="18"/>
    <x v="3"/>
    <x v="3"/>
    <x v="3"/>
    <x v="2"/>
    <n v="159"/>
    <x v="7"/>
    <n v="954"/>
  </r>
  <r>
    <s v="1674"/>
    <x v="533"/>
    <n v="17"/>
    <x v="6"/>
    <x v="4"/>
    <x v="3"/>
    <x v="4"/>
    <n v="399"/>
    <x v="0"/>
    <n v="1197"/>
  </r>
  <r>
    <s v="1675"/>
    <x v="534"/>
    <n v="13"/>
    <x v="5"/>
    <x v="0"/>
    <x v="0"/>
    <x v="0"/>
    <n v="199"/>
    <x v="6"/>
    <n v="0"/>
  </r>
  <r>
    <s v="1676"/>
    <x v="534"/>
    <n v="11"/>
    <x v="0"/>
    <x v="0"/>
    <x v="0"/>
    <x v="0"/>
    <n v="199"/>
    <x v="1"/>
    <n v="1393"/>
  </r>
  <r>
    <s v="1677"/>
    <x v="534"/>
    <n v="14"/>
    <x v="7"/>
    <x v="6"/>
    <x v="0"/>
    <x v="2"/>
    <n v="159"/>
    <x v="5"/>
    <n v="795"/>
  </r>
  <r>
    <s v="1678"/>
    <x v="535"/>
    <n v="6"/>
    <x v="11"/>
    <x v="2"/>
    <x v="2"/>
    <x v="2"/>
    <n v="159"/>
    <x v="3"/>
    <n v="318"/>
  </r>
  <r>
    <s v="1679"/>
    <x v="536"/>
    <n v="20"/>
    <x v="8"/>
    <x v="3"/>
    <x v="3"/>
    <x v="0"/>
    <n v="199"/>
    <x v="1"/>
    <n v="1393"/>
  </r>
  <r>
    <s v="1680"/>
    <x v="537"/>
    <n v="4"/>
    <x v="12"/>
    <x v="1"/>
    <x v="1"/>
    <x v="2"/>
    <n v="159"/>
    <x v="5"/>
    <n v="795"/>
  </r>
  <r>
    <s v="1681"/>
    <x v="537"/>
    <n v="6"/>
    <x v="11"/>
    <x v="5"/>
    <x v="2"/>
    <x v="3"/>
    <n v="69"/>
    <x v="5"/>
    <n v="345"/>
  </r>
  <r>
    <s v="1682"/>
    <x v="537"/>
    <n v="3"/>
    <x v="9"/>
    <x v="7"/>
    <x v="1"/>
    <x v="0"/>
    <n v="199"/>
    <x v="5"/>
    <n v="995"/>
  </r>
  <r>
    <s v="1683"/>
    <x v="537"/>
    <n v="9"/>
    <x v="2"/>
    <x v="5"/>
    <x v="2"/>
    <x v="2"/>
    <n v="159"/>
    <x v="2"/>
    <n v="636"/>
  </r>
  <r>
    <s v="1684"/>
    <x v="537"/>
    <n v="12"/>
    <x v="16"/>
    <x v="6"/>
    <x v="0"/>
    <x v="2"/>
    <n v="159"/>
    <x v="3"/>
    <n v="318"/>
  </r>
  <r>
    <s v="1685"/>
    <x v="537"/>
    <n v="3"/>
    <x v="9"/>
    <x v="1"/>
    <x v="1"/>
    <x v="2"/>
    <n v="159"/>
    <x v="9"/>
    <n v="1272"/>
  </r>
  <r>
    <s v="1686"/>
    <x v="538"/>
    <n v="15"/>
    <x v="19"/>
    <x v="0"/>
    <x v="0"/>
    <x v="2"/>
    <n v="159"/>
    <x v="2"/>
    <n v="636"/>
  </r>
  <r>
    <s v="1687"/>
    <x v="538"/>
    <n v="9"/>
    <x v="2"/>
    <x v="2"/>
    <x v="2"/>
    <x v="2"/>
    <n v="159"/>
    <x v="9"/>
    <n v="1272"/>
  </r>
  <r>
    <s v="1688"/>
    <x v="539"/>
    <n v="13"/>
    <x v="5"/>
    <x v="0"/>
    <x v="0"/>
    <x v="4"/>
    <n v="399"/>
    <x v="5"/>
    <n v="1995"/>
  </r>
  <r>
    <s v="1689"/>
    <x v="540"/>
    <n v="16"/>
    <x v="4"/>
    <x v="4"/>
    <x v="3"/>
    <x v="4"/>
    <n v="399"/>
    <x v="7"/>
    <n v="2394"/>
  </r>
  <r>
    <s v="1690"/>
    <x v="541"/>
    <n v="7"/>
    <x v="17"/>
    <x v="5"/>
    <x v="2"/>
    <x v="4"/>
    <n v="399"/>
    <x v="2"/>
    <n v="1596"/>
  </r>
  <r>
    <s v="1691"/>
    <x v="541"/>
    <n v="2"/>
    <x v="18"/>
    <x v="7"/>
    <x v="1"/>
    <x v="1"/>
    <n v="289"/>
    <x v="1"/>
    <n v="2023"/>
  </r>
  <r>
    <s v="1692"/>
    <x v="542"/>
    <n v="9"/>
    <x v="2"/>
    <x v="2"/>
    <x v="2"/>
    <x v="3"/>
    <n v="69"/>
    <x v="0"/>
    <n v="207"/>
  </r>
  <r>
    <s v="1693"/>
    <x v="543"/>
    <n v="20"/>
    <x v="8"/>
    <x v="4"/>
    <x v="3"/>
    <x v="1"/>
    <n v="289"/>
    <x v="9"/>
    <n v="2312"/>
  </r>
  <r>
    <s v="1694"/>
    <x v="544"/>
    <n v="9"/>
    <x v="2"/>
    <x v="2"/>
    <x v="2"/>
    <x v="4"/>
    <n v="399"/>
    <x v="5"/>
    <n v="1995"/>
  </r>
  <r>
    <s v="1695"/>
    <x v="544"/>
    <n v="8"/>
    <x v="10"/>
    <x v="5"/>
    <x v="2"/>
    <x v="0"/>
    <n v="199"/>
    <x v="0"/>
    <n v="597"/>
  </r>
  <r>
    <s v="1696"/>
    <x v="545"/>
    <n v="9"/>
    <x v="2"/>
    <x v="2"/>
    <x v="2"/>
    <x v="2"/>
    <n v="159"/>
    <x v="1"/>
    <n v="1113"/>
  </r>
  <r>
    <s v="1697"/>
    <x v="546"/>
    <n v="14"/>
    <x v="7"/>
    <x v="0"/>
    <x v="0"/>
    <x v="3"/>
    <n v="69"/>
    <x v="9"/>
    <n v="552"/>
  </r>
  <r>
    <s v="1698"/>
    <x v="547"/>
    <n v="8"/>
    <x v="10"/>
    <x v="5"/>
    <x v="2"/>
    <x v="0"/>
    <n v="199"/>
    <x v="0"/>
    <n v="597"/>
  </r>
  <r>
    <s v="1699"/>
    <x v="547"/>
    <n v="11"/>
    <x v="0"/>
    <x v="0"/>
    <x v="0"/>
    <x v="2"/>
    <n v="159"/>
    <x v="6"/>
    <n v="0"/>
  </r>
  <r>
    <s v="1700"/>
    <x v="548"/>
    <n v="12"/>
    <x v="16"/>
    <x v="0"/>
    <x v="0"/>
    <x v="1"/>
    <n v="289"/>
    <x v="5"/>
    <n v="1445"/>
  </r>
  <r>
    <s v="1701"/>
    <x v="549"/>
    <n v="16"/>
    <x v="4"/>
    <x v="4"/>
    <x v="3"/>
    <x v="4"/>
    <n v="399"/>
    <x v="2"/>
    <n v="1596"/>
  </r>
  <r>
    <s v="1702"/>
    <x v="550"/>
    <n v="8"/>
    <x v="10"/>
    <x v="2"/>
    <x v="2"/>
    <x v="0"/>
    <n v="199"/>
    <x v="5"/>
    <n v="995"/>
  </r>
  <r>
    <s v="1703"/>
    <x v="550"/>
    <n v="5"/>
    <x v="15"/>
    <x v="1"/>
    <x v="1"/>
    <x v="4"/>
    <n v="399"/>
    <x v="1"/>
    <n v="2793"/>
  </r>
  <r>
    <s v="1704"/>
    <x v="551"/>
    <n v="18"/>
    <x v="3"/>
    <x v="4"/>
    <x v="3"/>
    <x v="2"/>
    <n v="159"/>
    <x v="6"/>
    <n v="0"/>
  </r>
  <r>
    <s v="1705"/>
    <x v="552"/>
    <n v="9"/>
    <x v="2"/>
    <x v="2"/>
    <x v="2"/>
    <x v="0"/>
    <n v="199"/>
    <x v="3"/>
    <n v="398"/>
  </r>
  <r>
    <s v="1706"/>
    <x v="553"/>
    <n v="7"/>
    <x v="17"/>
    <x v="5"/>
    <x v="2"/>
    <x v="3"/>
    <n v="69"/>
    <x v="0"/>
    <n v="207"/>
  </r>
  <r>
    <s v="1707"/>
    <x v="554"/>
    <n v="19"/>
    <x v="13"/>
    <x v="4"/>
    <x v="3"/>
    <x v="2"/>
    <n v="159"/>
    <x v="6"/>
    <n v="0"/>
  </r>
  <r>
    <s v="1708"/>
    <x v="555"/>
    <n v="5"/>
    <x v="15"/>
    <x v="1"/>
    <x v="1"/>
    <x v="0"/>
    <n v="199"/>
    <x v="0"/>
    <n v="597"/>
  </r>
  <r>
    <s v="1709"/>
    <x v="555"/>
    <n v="8"/>
    <x v="10"/>
    <x v="5"/>
    <x v="2"/>
    <x v="0"/>
    <n v="199"/>
    <x v="7"/>
    <n v="1194"/>
  </r>
  <r>
    <s v="1710"/>
    <x v="555"/>
    <n v="14"/>
    <x v="7"/>
    <x v="0"/>
    <x v="0"/>
    <x v="4"/>
    <n v="399"/>
    <x v="6"/>
    <n v="0"/>
  </r>
  <r>
    <s v="1711"/>
    <x v="555"/>
    <n v="13"/>
    <x v="5"/>
    <x v="6"/>
    <x v="0"/>
    <x v="3"/>
    <n v="69"/>
    <x v="3"/>
    <n v="138"/>
  </r>
  <r>
    <s v="1712"/>
    <x v="556"/>
    <n v="5"/>
    <x v="15"/>
    <x v="1"/>
    <x v="1"/>
    <x v="2"/>
    <n v="159"/>
    <x v="1"/>
    <n v="1113"/>
  </r>
  <r>
    <s v="1713"/>
    <x v="556"/>
    <n v="19"/>
    <x v="13"/>
    <x v="3"/>
    <x v="3"/>
    <x v="4"/>
    <n v="399"/>
    <x v="4"/>
    <n v="3591"/>
  </r>
  <r>
    <s v="1714"/>
    <x v="557"/>
    <n v="13"/>
    <x v="5"/>
    <x v="0"/>
    <x v="0"/>
    <x v="0"/>
    <n v="199"/>
    <x v="0"/>
    <n v="597"/>
  </r>
  <r>
    <s v="1715"/>
    <x v="557"/>
    <n v="5"/>
    <x v="15"/>
    <x v="7"/>
    <x v="1"/>
    <x v="3"/>
    <n v="69"/>
    <x v="0"/>
    <n v="207"/>
  </r>
  <r>
    <s v="1716"/>
    <x v="557"/>
    <n v="14"/>
    <x v="7"/>
    <x v="0"/>
    <x v="0"/>
    <x v="4"/>
    <n v="399"/>
    <x v="8"/>
    <n v="399"/>
  </r>
  <r>
    <s v="1717"/>
    <x v="557"/>
    <n v="11"/>
    <x v="0"/>
    <x v="0"/>
    <x v="0"/>
    <x v="3"/>
    <n v="69"/>
    <x v="8"/>
    <n v="69"/>
  </r>
  <r>
    <s v="1718"/>
    <x v="557"/>
    <n v="7"/>
    <x v="17"/>
    <x v="2"/>
    <x v="2"/>
    <x v="2"/>
    <n v="159"/>
    <x v="9"/>
    <n v="1272"/>
  </r>
  <r>
    <s v="1719"/>
    <x v="557"/>
    <n v="5"/>
    <x v="15"/>
    <x v="7"/>
    <x v="1"/>
    <x v="1"/>
    <n v="289"/>
    <x v="6"/>
    <n v="0"/>
  </r>
  <r>
    <s v="1720"/>
    <x v="557"/>
    <n v="1"/>
    <x v="1"/>
    <x v="7"/>
    <x v="1"/>
    <x v="1"/>
    <n v="289"/>
    <x v="0"/>
    <n v="867"/>
  </r>
  <r>
    <s v="1721"/>
    <x v="558"/>
    <n v="6"/>
    <x v="11"/>
    <x v="5"/>
    <x v="2"/>
    <x v="0"/>
    <n v="199"/>
    <x v="8"/>
    <n v="199"/>
  </r>
  <r>
    <s v="1722"/>
    <x v="559"/>
    <n v="16"/>
    <x v="4"/>
    <x v="4"/>
    <x v="3"/>
    <x v="0"/>
    <n v="199"/>
    <x v="9"/>
    <n v="1592"/>
  </r>
  <r>
    <s v="1723"/>
    <x v="559"/>
    <n v="10"/>
    <x v="14"/>
    <x v="5"/>
    <x v="2"/>
    <x v="0"/>
    <n v="199"/>
    <x v="3"/>
    <n v="398"/>
  </r>
  <r>
    <s v="1724"/>
    <x v="559"/>
    <n v="20"/>
    <x v="8"/>
    <x v="3"/>
    <x v="3"/>
    <x v="2"/>
    <n v="159"/>
    <x v="8"/>
    <n v="159"/>
  </r>
  <r>
    <s v="1725"/>
    <x v="559"/>
    <n v="4"/>
    <x v="12"/>
    <x v="1"/>
    <x v="1"/>
    <x v="1"/>
    <n v="289"/>
    <x v="9"/>
    <n v="2312"/>
  </r>
  <r>
    <s v="1726"/>
    <x v="559"/>
    <n v="10"/>
    <x v="14"/>
    <x v="5"/>
    <x v="2"/>
    <x v="4"/>
    <n v="399"/>
    <x v="4"/>
    <n v="3591"/>
  </r>
  <r>
    <s v="1727"/>
    <x v="559"/>
    <n v="4"/>
    <x v="12"/>
    <x v="1"/>
    <x v="1"/>
    <x v="0"/>
    <n v="199"/>
    <x v="0"/>
    <n v="597"/>
  </r>
  <r>
    <s v="1728"/>
    <x v="560"/>
    <n v="16"/>
    <x v="4"/>
    <x v="3"/>
    <x v="3"/>
    <x v="2"/>
    <n v="159"/>
    <x v="0"/>
    <n v="477"/>
  </r>
  <r>
    <s v="1729"/>
    <x v="560"/>
    <n v="2"/>
    <x v="18"/>
    <x v="1"/>
    <x v="1"/>
    <x v="2"/>
    <n v="159"/>
    <x v="2"/>
    <n v="636"/>
  </r>
  <r>
    <s v="1730"/>
    <x v="560"/>
    <n v="18"/>
    <x v="3"/>
    <x v="4"/>
    <x v="3"/>
    <x v="4"/>
    <n v="399"/>
    <x v="5"/>
    <n v="1995"/>
  </r>
  <r>
    <s v="1731"/>
    <x v="561"/>
    <n v="9"/>
    <x v="2"/>
    <x v="5"/>
    <x v="2"/>
    <x v="4"/>
    <n v="399"/>
    <x v="6"/>
    <n v="0"/>
  </r>
  <r>
    <s v="1732"/>
    <x v="562"/>
    <n v="4"/>
    <x v="12"/>
    <x v="1"/>
    <x v="1"/>
    <x v="4"/>
    <n v="399"/>
    <x v="9"/>
    <n v="3192"/>
  </r>
  <r>
    <s v="1733"/>
    <x v="562"/>
    <n v="5"/>
    <x v="15"/>
    <x v="1"/>
    <x v="1"/>
    <x v="2"/>
    <n v="159"/>
    <x v="4"/>
    <n v="1431"/>
  </r>
  <r>
    <s v="1734"/>
    <x v="563"/>
    <n v="5"/>
    <x v="15"/>
    <x v="1"/>
    <x v="1"/>
    <x v="4"/>
    <n v="399"/>
    <x v="3"/>
    <n v="798"/>
  </r>
  <r>
    <s v="1735"/>
    <x v="563"/>
    <n v="12"/>
    <x v="16"/>
    <x v="6"/>
    <x v="0"/>
    <x v="4"/>
    <n v="399"/>
    <x v="1"/>
    <n v="2793"/>
  </r>
  <r>
    <s v="1736"/>
    <x v="563"/>
    <n v="7"/>
    <x v="17"/>
    <x v="5"/>
    <x v="2"/>
    <x v="1"/>
    <n v="289"/>
    <x v="1"/>
    <n v="2023"/>
  </r>
  <r>
    <s v="1737"/>
    <x v="563"/>
    <n v="1"/>
    <x v="1"/>
    <x v="7"/>
    <x v="1"/>
    <x v="3"/>
    <n v="69"/>
    <x v="0"/>
    <n v="207"/>
  </r>
  <r>
    <s v="1738"/>
    <x v="564"/>
    <n v="18"/>
    <x v="3"/>
    <x v="4"/>
    <x v="3"/>
    <x v="2"/>
    <n v="159"/>
    <x v="7"/>
    <n v="954"/>
  </r>
  <r>
    <s v="1739"/>
    <x v="565"/>
    <n v="3"/>
    <x v="9"/>
    <x v="7"/>
    <x v="1"/>
    <x v="3"/>
    <n v="69"/>
    <x v="0"/>
    <n v="207"/>
  </r>
  <r>
    <s v="1740"/>
    <x v="565"/>
    <n v="2"/>
    <x v="18"/>
    <x v="1"/>
    <x v="1"/>
    <x v="0"/>
    <n v="199"/>
    <x v="2"/>
    <n v="796"/>
  </r>
  <r>
    <s v="1741"/>
    <x v="565"/>
    <n v="17"/>
    <x v="6"/>
    <x v="3"/>
    <x v="3"/>
    <x v="1"/>
    <n v="289"/>
    <x v="3"/>
    <n v="578"/>
  </r>
  <r>
    <s v="1742"/>
    <x v="566"/>
    <n v="14"/>
    <x v="7"/>
    <x v="6"/>
    <x v="0"/>
    <x v="1"/>
    <n v="289"/>
    <x v="4"/>
    <n v="2601"/>
  </r>
  <r>
    <s v="1743"/>
    <x v="566"/>
    <n v="19"/>
    <x v="13"/>
    <x v="4"/>
    <x v="3"/>
    <x v="3"/>
    <n v="69"/>
    <x v="3"/>
    <n v="138"/>
  </r>
  <r>
    <s v="1744"/>
    <x v="566"/>
    <n v="9"/>
    <x v="2"/>
    <x v="2"/>
    <x v="2"/>
    <x v="3"/>
    <n v="69"/>
    <x v="2"/>
    <n v="276"/>
  </r>
  <r>
    <s v="1745"/>
    <x v="566"/>
    <n v="9"/>
    <x v="2"/>
    <x v="5"/>
    <x v="2"/>
    <x v="0"/>
    <n v="199"/>
    <x v="5"/>
    <n v="995"/>
  </r>
  <r>
    <s v="1746"/>
    <x v="567"/>
    <n v="9"/>
    <x v="2"/>
    <x v="5"/>
    <x v="2"/>
    <x v="3"/>
    <n v="69"/>
    <x v="2"/>
    <n v="276"/>
  </r>
  <r>
    <s v="1747"/>
    <x v="567"/>
    <n v="6"/>
    <x v="11"/>
    <x v="5"/>
    <x v="2"/>
    <x v="0"/>
    <n v="199"/>
    <x v="6"/>
    <n v="0"/>
  </r>
  <r>
    <s v="1748"/>
    <x v="567"/>
    <n v="11"/>
    <x v="0"/>
    <x v="6"/>
    <x v="0"/>
    <x v="3"/>
    <n v="69"/>
    <x v="6"/>
    <n v="0"/>
  </r>
  <r>
    <s v="1749"/>
    <x v="568"/>
    <n v="2"/>
    <x v="18"/>
    <x v="7"/>
    <x v="1"/>
    <x v="4"/>
    <n v="399"/>
    <x v="4"/>
    <n v="3591"/>
  </r>
  <r>
    <s v="1750"/>
    <x v="569"/>
    <n v="19"/>
    <x v="13"/>
    <x v="4"/>
    <x v="3"/>
    <x v="3"/>
    <n v="69"/>
    <x v="8"/>
    <n v="69"/>
  </r>
  <r>
    <s v="1751"/>
    <x v="570"/>
    <n v="15"/>
    <x v="19"/>
    <x v="0"/>
    <x v="0"/>
    <x v="3"/>
    <n v="69"/>
    <x v="2"/>
    <n v="276"/>
  </r>
  <r>
    <s v="1752"/>
    <x v="570"/>
    <n v="6"/>
    <x v="11"/>
    <x v="2"/>
    <x v="2"/>
    <x v="1"/>
    <n v="289"/>
    <x v="1"/>
    <n v="2023"/>
  </r>
  <r>
    <s v="1753"/>
    <x v="570"/>
    <n v="12"/>
    <x v="16"/>
    <x v="6"/>
    <x v="0"/>
    <x v="3"/>
    <n v="69"/>
    <x v="9"/>
    <n v="552"/>
  </r>
  <r>
    <s v="1754"/>
    <x v="570"/>
    <n v="2"/>
    <x v="18"/>
    <x v="7"/>
    <x v="1"/>
    <x v="3"/>
    <n v="69"/>
    <x v="4"/>
    <n v="621"/>
  </r>
  <r>
    <s v="1755"/>
    <x v="570"/>
    <n v="15"/>
    <x v="19"/>
    <x v="6"/>
    <x v="0"/>
    <x v="1"/>
    <n v="289"/>
    <x v="2"/>
    <n v="1156"/>
  </r>
  <r>
    <s v="1756"/>
    <x v="570"/>
    <n v="2"/>
    <x v="18"/>
    <x v="1"/>
    <x v="1"/>
    <x v="4"/>
    <n v="399"/>
    <x v="4"/>
    <n v="3591"/>
  </r>
  <r>
    <s v="1757"/>
    <x v="570"/>
    <n v="4"/>
    <x v="12"/>
    <x v="1"/>
    <x v="1"/>
    <x v="1"/>
    <n v="289"/>
    <x v="3"/>
    <n v="578"/>
  </r>
  <r>
    <s v="1758"/>
    <x v="570"/>
    <n v="5"/>
    <x v="15"/>
    <x v="7"/>
    <x v="1"/>
    <x v="3"/>
    <n v="69"/>
    <x v="4"/>
    <n v="621"/>
  </r>
  <r>
    <s v="1759"/>
    <x v="571"/>
    <n v="18"/>
    <x v="3"/>
    <x v="4"/>
    <x v="3"/>
    <x v="2"/>
    <n v="159"/>
    <x v="5"/>
    <n v="795"/>
  </r>
  <r>
    <s v="1760"/>
    <x v="572"/>
    <n v="18"/>
    <x v="3"/>
    <x v="3"/>
    <x v="3"/>
    <x v="0"/>
    <n v="199"/>
    <x v="6"/>
    <n v="0"/>
  </r>
  <r>
    <s v="1761"/>
    <x v="573"/>
    <n v="11"/>
    <x v="0"/>
    <x v="0"/>
    <x v="0"/>
    <x v="0"/>
    <n v="199"/>
    <x v="2"/>
    <n v="796"/>
  </r>
  <r>
    <s v="1762"/>
    <x v="573"/>
    <n v="19"/>
    <x v="13"/>
    <x v="3"/>
    <x v="3"/>
    <x v="3"/>
    <n v="69"/>
    <x v="9"/>
    <n v="552"/>
  </r>
  <r>
    <s v="1763"/>
    <x v="574"/>
    <n v="2"/>
    <x v="18"/>
    <x v="1"/>
    <x v="1"/>
    <x v="0"/>
    <n v="199"/>
    <x v="1"/>
    <n v="1393"/>
  </r>
  <r>
    <s v="1764"/>
    <x v="574"/>
    <n v="9"/>
    <x v="2"/>
    <x v="2"/>
    <x v="2"/>
    <x v="3"/>
    <n v="69"/>
    <x v="3"/>
    <n v="138"/>
  </r>
  <r>
    <s v="1765"/>
    <x v="575"/>
    <n v="9"/>
    <x v="2"/>
    <x v="5"/>
    <x v="2"/>
    <x v="0"/>
    <n v="199"/>
    <x v="0"/>
    <n v="597"/>
  </r>
  <r>
    <s v="1766"/>
    <x v="576"/>
    <n v="13"/>
    <x v="5"/>
    <x v="0"/>
    <x v="0"/>
    <x v="4"/>
    <n v="399"/>
    <x v="9"/>
    <n v="3192"/>
  </r>
  <r>
    <s v="1767"/>
    <x v="576"/>
    <n v="6"/>
    <x v="11"/>
    <x v="2"/>
    <x v="2"/>
    <x v="4"/>
    <n v="399"/>
    <x v="4"/>
    <n v="3591"/>
  </r>
  <r>
    <s v="1768"/>
    <x v="577"/>
    <n v="15"/>
    <x v="19"/>
    <x v="6"/>
    <x v="0"/>
    <x v="2"/>
    <n v="159"/>
    <x v="8"/>
    <n v="159"/>
  </r>
  <r>
    <s v="1769"/>
    <x v="578"/>
    <n v="6"/>
    <x v="11"/>
    <x v="5"/>
    <x v="2"/>
    <x v="4"/>
    <n v="399"/>
    <x v="3"/>
    <n v="798"/>
  </r>
  <r>
    <s v="1770"/>
    <x v="579"/>
    <n v="1"/>
    <x v="1"/>
    <x v="7"/>
    <x v="1"/>
    <x v="2"/>
    <n v="159"/>
    <x v="9"/>
    <n v="1272"/>
  </r>
  <r>
    <s v="1771"/>
    <x v="579"/>
    <n v="4"/>
    <x v="12"/>
    <x v="1"/>
    <x v="1"/>
    <x v="0"/>
    <n v="199"/>
    <x v="1"/>
    <n v="1393"/>
  </r>
  <r>
    <s v="1772"/>
    <x v="580"/>
    <n v="18"/>
    <x v="3"/>
    <x v="4"/>
    <x v="3"/>
    <x v="0"/>
    <n v="199"/>
    <x v="9"/>
    <n v="1592"/>
  </r>
  <r>
    <s v="1773"/>
    <x v="580"/>
    <n v="5"/>
    <x v="15"/>
    <x v="1"/>
    <x v="1"/>
    <x v="0"/>
    <n v="199"/>
    <x v="3"/>
    <n v="398"/>
  </r>
  <r>
    <s v="1774"/>
    <x v="580"/>
    <n v="8"/>
    <x v="10"/>
    <x v="5"/>
    <x v="2"/>
    <x v="0"/>
    <n v="199"/>
    <x v="8"/>
    <n v="199"/>
  </r>
  <r>
    <s v="1775"/>
    <x v="580"/>
    <n v="7"/>
    <x v="17"/>
    <x v="5"/>
    <x v="2"/>
    <x v="3"/>
    <n v="69"/>
    <x v="4"/>
    <n v="621"/>
  </r>
  <r>
    <s v="1776"/>
    <x v="581"/>
    <n v="2"/>
    <x v="18"/>
    <x v="1"/>
    <x v="1"/>
    <x v="1"/>
    <n v="289"/>
    <x v="9"/>
    <n v="2312"/>
  </r>
  <r>
    <s v="1777"/>
    <x v="582"/>
    <n v="7"/>
    <x v="17"/>
    <x v="2"/>
    <x v="2"/>
    <x v="4"/>
    <n v="399"/>
    <x v="7"/>
    <n v="2394"/>
  </r>
  <r>
    <s v="1778"/>
    <x v="583"/>
    <n v="2"/>
    <x v="18"/>
    <x v="1"/>
    <x v="1"/>
    <x v="2"/>
    <n v="159"/>
    <x v="7"/>
    <n v="954"/>
  </r>
  <r>
    <s v="1779"/>
    <x v="583"/>
    <n v="10"/>
    <x v="14"/>
    <x v="2"/>
    <x v="2"/>
    <x v="2"/>
    <n v="159"/>
    <x v="0"/>
    <n v="477"/>
  </r>
  <r>
    <s v="1780"/>
    <x v="583"/>
    <n v="18"/>
    <x v="3"/>
    <x v="4"/>
    <x v="3"/>
    <x v="1"/>
    <n v="289"/>
    <x v="6"/>
    <n v="0"/>
  </r>
  <r>
    <s v="1781"/>
    <x v="583"/>
    <n v="19"/>
    <x v="13"/>
    <x v="3"/>
    <x v="3"/>
    <x v="1"/>
    <n v="289"/>
    <x v="9"/>
    <n v="2312"/>
  </r>
  <r>
    <s v="1782"/>
    <x v="584"/>
    <n v="13"/>
    <x v="5"/>
    <x v="0"/>
    <x v="0"/>
    <x v="0"/>
    <n v="199"/>
    <x v="0"/>
    <n v="597"/>
  </r>
  <r>
    <s v="1783"/>
    <x v="584"/>
    <n v="5"/>
    <x v="15"/>
    <x v="1"/>
    <x v="1"/>
    <x v="4"/>
    <n v="399"/>
    <x v="8"/>
    <n v="399"/>
  </r>
  <r>
    <s v="1784"/>
    <x v="584"/>
    <n v="14"/>
    <x v="7"/>
    <x v="0"/>
    <x v="0"/>
    <x v="2"/>
    <n v="159"/>
    <x v="8"/>
    <n v="159"/>
  </r>
  <r>
    <s v="1785"/>
    <x v="584"/>
    <n v="9"/>
    <x v="2"/>
    <x v="5"/>
    <x v="2"/>
    <x v="3"/>
    <n v="69"/>
    <x v="6"/>
    <n v="0"/>
  </r>
  <r>
    <s v="1786"/>
    <x v="584"/>
    <n v="15"/>
    <x v="19"/>
    <x v="0"/>
    <x v="0"/>
    <x v="4"/>
    <n v="399"/>
    <x v="3"/>
    <n v="798"/>
  </r>
  <r>
    <s v="1787"/>
    <x v="585"/>
    <n v="15"/>
    <x v="19"/>
    <x v="6"/>
    <x v="0"/>
    <x v="1"/>
    <n v="289"/>
    <x v="9"/>
    <n v="2312"/>
  </r>
  <r>
    <s v="1788"/>
    <x v="585"/>
    <n v="11"/>
    <x v="0"/>
    <x v="6"/>
    <x v="0"/>
    <x v="4"/>
    <n v="399"/>
    <x v="5"/>
    <n v="1995"/>
  </r>
  <r>
    <s v="1789"/>
    <x v="586"/>
    <n v="4"/>
    <x v="12"/>
    <x v="7"/>
    <x v="1"/>
    <x v="0"/>
    <n v="199"/>
    <x v="4"/>
    <n v="1791"/>
  </r>
  <r>
    <s v="1790"/>
    <x v="586"/>
    <n v="14"/>
    <x v="7"/>
    <x v="6"/>
    <x v="0"/>
    <x v="2"/>
    <n v="159"/>
    <x v="9"/>
    <n v="1272"/>
  </r>
  <r>
    <s v="1791"/>
    <x v="587"/>
    <n v="17"/>
    <x v="6"/>
    <x v="3"/>
    <x v="3"/>
    <x v="4"/>
    <n v="399"/>
    <x v="9"/>
    <n v="3192"/>
  </r>
  <r>
    <s v="1792"/>
    <x v="587"/>
    <n v="3"/>
    <x v="9"/>
    <x v="1"/>
    <x v="1"/>
    <x v="4"/>
    <n v="399"/>
    <x v="3"/>
    <n v="798"/>
  </r>
  <r>
    <s v="1793"/>
    <x v="587"/>
    <n v="17"/>
    <x v="6"/>
    <x v="4"/>
    <x v="3"/>
    <x v="3"/>
    <n v="69"/>
    <x v="6"/>
    <n v="0"/>
  </r>
  <r>
    <s v="1794"/>
    <x v="587"/>
    <n v="2"/>
    <x v="18"/>
    <x v="7"/>
    <x v="1"/>
    <x v="3"/>
    <n v="69"/>
    <x v="4"/>
    <n v="621"/>
  </r>
  <r>
    <s v="1795"/>
    <x v="587"/>
    <n v="7"/>
    <x v="17"/>
    <x v="5"/>
    <x v="2"/>
    <x v="3"/>
    <n v="69"/>
    <x v="5"/>
    <n v="345"/>
  </r>
  <r>
    <s v="1796"/>
    <x v="588"/>
    <n v="2"/>
    <x v="18"/>
    <x v="7"/>
    <x v="1"/>
    <x v="1"/>
    <n v="289"/>
    <x v="5"/>
    <n v="1445"/>
  </r>
  <r>
    <s v="1797"/>
    <x v="588"/>
    <n v="10"/>
    <x v="14"/>
    <x v="2"/>
    <x v="2"/>
    <x v="0"/>
    <n v="199"/>
    <x v="3"/>
    <n v="398"/>
  </r>
  <r>
    <s v="1798"/>
    <x v="588"/>
    <n v="13"/>
    <x v="5"/>
    <x v="6"/>
    <x v="0"/>
    <x v="1"/>
    <n v="289"/>
    <x v="2"/>
    <n v="1156"/>
  </r>
  <r>
    <s v="1799"/>
    <x v="588"/>
    <n v="15"/>
    <x v="19"/>
    <x v="0"/>
    <x v="0"/>
    <x v="4"/>
    <n v="399"/>
    <x v="2"/>
    <n v="1596"/>
  </r>
  <r>
    <s v="1800"/>
    <x v="588"/>
    <n v="9"/>
    <x v="2"/>
    <x v="2"/>
    <x v="2"/>
    <x v="0"/>
    <n v="199"/>
    <x v="9"/>
    <n v="1592"/>
  </r>
  <r>
    <s v="1801"/>
    <x v="588"/>
    <n v="17"/>
    <x v="6"/>
    <x v="4"/>
    <x v="3"/>
    <x v="4"/>
    <n v="399"/>
    <x v="8"/>
    <n v="399"/>
  </r>
  <r>
    <s v="1802"/>
    <x v="588"/>
    <n v="6"/>
    <x v="11"/>
    <x v="5"/>
    <x v="2"/>
    <x v="0"/>
    <n v="199"/>
    <x v="7"/>
    <n v="1194"/>
  </r>
  <r>
    <s v="1803"/>
    <x v="588"/>
    <n v="18"/>
    <x v="3"/>
    <x v="3"/>
    <x v="3"/>
    <x v="4"/>
    <n v="399"/>
    <x v="5"/>
    <n v="1995"/>
  </r>
  <r>
    <s v="1804"/>
    <x v="588"/>
    <n v="8"/>
    <x v="10"/>
    <x v="5"/>
    <x v="2"/>
    <x v="0"/>
    <n v="199"/>
    <x v="7"/>
    <n v="1194"/>
  </r>
  <r>
    <s v="1805"/>
    <x v="588"/>
    <n v="13"/>
    <x v="5"/>
    <x v="6"/>
    <x v="0"/>
    <x v="2"/>
    <n v="159"/>
    <x v="0"/>
    <n v="477"/>
  </r>
  <r>
    <s v="1806"/>
    <x v="588"/>
    <n v="17"/>
    <x v="6"/>
    <x v="4"/>
    <x v="3"/>
    <x v="3"/>
    <n v="69"/>
    <x v="1"/>
    <n v="483"/>
  </r>
  <r>
    <s v="1807"/>
    <x v="588"/>
    <n v="4"/>
    <x v="12"/>
    <x v="7"/>
    <x v="1"/>
    <x v="3"/>
    <n v="69"/>
    <x v="0"/>
    <n v="207"/>
  </r>
  <r>
    <s v="1808"/>
    <x v="589"/>
    <n v="9"/>
    <x v="2"/>
    <x v="5"/>
    <x v="2"/>
    <x v="0"/>
    <n v="199"/>
    <x v="0"/>
    <n v="597"/>
  </r>
  <r>
    <s v="1809"/>
    <x v="590"/>
    <n v="8"/>
    <x v="10"/>
    <x v="2"/>
    <x v="2"/>
    <x v="3"/>
    <n v="69"/>
    <x v="5"/>
    <n v="345"/>
  </r>
  <r>
    <s v="1810"/>
    <x v="590"/>
    <n v="3"/>
    <x v="9"/>
    <x v="7"/>
    <x v="1"/>
    <x v="1"/>
    <n v="289"/>
    <x v="0"/>
    <n v="867"/>
  </r>
  <r>
    <s v="1811"/>
    <x v="591"/>
    <n v="15"/>
    <x v="19"/>
    <x v="6"/>
    <x v="0"/>
    <x v="3"/>
    <n v="69"/>
    <x v="2"/>
    <n v="276"/>
  </r>
  <r>
    <s v="1812"/>
    <x v="591"/>
    <n v="11"/>
    <x v="0"/>
    <x v="6"/>
    <x v="0"/>
    <x v="3"/>
    <n v="69"/>
    <x v="9"/>
    <n v="552"/>
  </r>
  <r>
    <s v="1813"/>
    <x v="591"/>
    <n v="6"/>
    <x v="11"/>
    <x v="2"/>
    <x v="2"/>
    <x v="2"/>
    <n v="159"/>
    <x v="7"/>
    <n v="954"/>
  </r>
  <r>
    <s v="1814"/>
    <x v="591"/>
    <n v="9"/>
    <x v="2"/>
    <x v="2"/>
    <x v="2"/>
    <x v="2"/>
    <n v="159"/>
    <x v="7"/>
    <n v="954"/>
  </r>
  <r>
    <s v="1815"/>
    <x v="592"/>
    <n v="5"/>
    <x v="15"/>
    <x v="7"/>
    <x v="1"/>
    <x v="0"/>
    <n v="199"/>
    <x v="3"/>
    <n v="398"/>
  </r>
  <r>
    <s v="1816"/>
    <x v="593"/>
    <n v="10"/>
    <x v="14"/>
    <x v="2"/>
    <x v="2"/>
    <x v="2"/>
    <n v="159"/>
    <x v="4"/>
    <n v="1431"/>
  </r>
  <r>
    <s v="1817"/>
    <x v="593"/>
    <n v="8"/>
    <x v="10"/>
    <x v="5"/>
    <x v="2"/>
    <x v="3"/>
    <n v="69"/>
    <x v="9"/>
    <n v="552"/>
  </r>
  <r>
    <s v="1818"/>
    <x v="593"/>
    <n v="5"/>
    <x v="15"/>
    <x v="1"/>
    <x v="1"/>
    <x v="0"/>
    <n v="199"/>
    <x v="2"/>
    <n v="796"/>
  </r>
  <r>
    <s v="1819"/>
    <x v="593"/>
    <n v="9"/>
    <x v="2"/>
    <x v="2"/>
    <x v="2"/>
    <x v="0"/>
    <n v="199"/>
    <x v="4"/>
    <n v="1791"/>
  </r>
  <r>
    <s v="1820"/>
    <x v="593"/>
    <n v="2"/>
    <x v="18"/>
    <x v="1"/>
    <x v="1"/>
    <x v="3"/>
    <n v="69"/>
    <x v="4"/>
    <n v="621"/>
  </r>
  <r>
    <s v="1821"/>
    <x v="593"/>
    <n v="7"/>
    <x v="17"/>
    <x v="5"/>
    <x v="2"/>
    <x v="0"/>
    <n v="199"/>
    <x v="7"/>
    <n v="1194"/>
  </r>
  <r>
    <s v="1822"/>
    <x v="594"/>
    <n v="17"/>
    <x v="6"/>
    <x v="3"/>
    <x v="3"/>
    <x v="1"/>
    <n v="289"/>
    <x v="1"/>
    <n v="2023"/>
  </r>
  <r>
    <s v="1823"/>
    <x v="594"/>
    <n v="9"/>
    <x v="2"/>
    <x v="2"/>
    <x v="2"/>
    <x v="0"/>
    <n v="199"/>
    <x v="0"/>
    <n v="597"/>
  </r>
  <r>
    <s v="1824"/>
    <x v="594"/>
    <n v="15"/>
    <x v="19"/>
    <x v="0"/>
    <x v="0"/>
    <x v="2"/>
    <n v="159"/>
    <x v="0"/>
    <n v="477"/>
  </r>
  <r>
    <s v="1825"/>
    <x v="595"/>
    <n v="11"/>
    <x v="0"/>
    <x v="0"/>
    <x v="0"/>
    <x v="0"/>
    <n v="199"/>
    <x v="5"/>
    <n v="995"/>
  </r>
  <r>
    <s v="1826"/>
    <x v="595"/>
    <n v="18"/>
    <x v="3"/>
    <x v="4"/>
    <x v="3"/>
    <x v="1"/>
    <n v="289"/>
    <x v="2"/>
    <n v="1156"/>
  </r>
  <r>
    <s v="1827"/>
    <x v="595"/>
    <n v="2"/>
    <x v="18"/>
    <x v="1"/>
    <x v="1"/>
    <x v="1"/>
    <n v="289"/>
    <x v="3"/>
    <n v="578"/>
  </r>
  <r>
    <s v="1828"/>
    <x v="595"/>
    <n v="18"/>
    <x v="3"/>
    <x v="4"/>
    <x v="3"/>
    <x v="3"/>
    <n v="69"/>
    <x v="7"/>
    <n v="414"/>
  </r>
  <r>
    <s v="1829"/>
    <x v="595"/>
    <n v="13"/>
    <x v="5"/>
    <x v="6"/>
    <x v="0"/>
    <x v="3"/>
    <n v="69"/>
    <x v="2"/>
    <n v="276"/>
  </r>
  <r>
    <s v="1830"/>
    <x v="596"/>
    <n v="5"/>
    <x v="15"/>
    <x v="1"/>
    <x v="1"/>
    <x v="1"/>
    <n v="289"/>
    <x v="3"/>
    <n v="578"/>
  </r>
  <r>
    <s v="1831"/>
    <x v="597"/>
    <n v="8"/>
    <x v="10"/>
    <x v="2"/>
    <x v="2"/>
    <x v="0"/>
    <n v="199"/>
    <x v="0"/>
    <n v="597"/>
  </r>
  <r>
    <s v="1832"/>
    <x v="597"/>
    <n v="14"/>
    <x v="7"/>
    <x v="6"/>
    <x v="0"/>
    <x v="2"/>
    <n v="159"/>
    <x v="8"/>
    <n v="159"/>
  </r>
  <r>
    <s v="1833"/>
    <x v="597"/>
    <n v="8"/>
    <x v="10"/>
    <x v="5"/>
    <x v="2"/>
    <x v="3"/>
    <n v="69"/>
    <x v="5"/>
    <n v="345"/>
  </r>
  <r>
    <s v="1834"/>
    <x v="597"/>
    <n v="5"/>
    <x v="15"/>
    <x v="7"/>
    <x v="1"/>
    <x v="0"/>
    <n v="199"/>
    <x v="1"/>
    <n v="1393"/>
  </r>
  <r>
    <s v="1835"/>
    <x v="597"/>
    <n v="5"/>
    <x v="15"/>
    <x v="7"/>
    <x v="1"/>
    <x v="1"/>
    <n v="289"/>
    <x v="0"/>
    <n v="867"/>
  </r>
  <r>
    <s v="1836"/>
    <x v="597"/>
    <n v="9"/>
    <x v="2"/>
    <x v="5"/>
    <x v="2"/>
    <x v="0"/>
    <n v="199"/>
    <x v="5"/>
    <n v="995"/>
  </r>
  <r>
    <s v="1837"/>
    <x v="598"/>
    <n v="6"/>
    <x v="11"/>
    <x v="2"/>
    <x v="2"/>
    <x v="3"/>
    <n v="69"/>
    <x v="0"/>
    <n v="207"/>
  </r>
  <r>
    <s v="1838"/>
    <x v="598"/>
    <n v="20"/>
    <x v="8"/>
    <x v="4"/>
    <x v="3"/>
    <x v="4"/>
    <n v="399"/>
    <x v="4"/>
    <n v="3591"/>
  </r>
  <r>
    <s v="1839"/>
    <x v="598"/>
    <n v="19"/>
    <x v="13"/>
    <x v="3"/>
    <x v="3"/>
    <x v="1"/>
    <n v="289"/>
    <x v="5"/>
    <n v="1445"/>
  </r>
  <r>
    <s v="1840"/>
    <x v="598"/>
    <n v="17"/>
    <x v="6"/>
    <x v="4"/>
    <x v="3"/>
    <x v="0"/>
    <n v="199"/>
    <x v="5"/>
    <n v="995"/>
  </r>
  <r>
    <s v="1841"/>
    <x v="598"/>
    <n v="3"/>
    <x v="9"/>
    <x v="7"/>
    <x v="1"/>
    <x v="0"/>
    <n v="199"/>
    <x v="2"/>
    <n v="796"/>
  </r>
  <r>
    <s v="1842"/>
    <x v="598"/>
    <n v="2"/>
    <x v="18"/>
    <x v="1"/>
    <x v="1"/>
    <x v="2"/>
    <n v="159"/>
    <x v="0"/>
    <n v="477"/>
  </r>
  <r>
    <s v="1843"/>
    <x v="598"/>
    <n v="20"/>
    <x v="8"/>
    <x v="3"/>
    <x v="3"/>
    <x v="0"/>
    <n v="199"/>
    <x v="8"/>
    <n v="199"/>
  </r>
  <r>
    <s v="1844"/>
    <x v="598"/>
    <n v="5"/>
    <x v="15"/>
    <x v="1"/>
    <x v="1"/>
    <x v="0"/>
    <n v="199"/>
    <x v="2"/>
    <n v="796"/>
  </r>
  <r>
    <s v="1845"/>
    <x v="598"/>
    <n v="5"/>
    <x v="15"/>
    <x v="7"/>
    <x v="1"/>
    <x v="2"/>
    <n v="159"/>
    <x v="3"/>
    <n v="318"/>
  </r>
  <r>
    <s v="1846"/>
    <x v="599"/>
    <n v="7"/>
    <x v="17"/>
    <x v="2"/>
    <x v="2"/>
    <x v="2"/>
    <n v="159"/>
    <x v="8"/>
    <n v="159"/>
  </r>
  <r>
    <s v="1847"/>
    <x v="599"/>
    <n v="2"/>
    <x v="18"/>
    <x v="1"/>
    <x v="1"/>
    <x v="2"/>
    <n v="159"/>
    <x v="7"/>
    <n v="954"/>
  </r>
  <r>
    <s v="1848"/>
    <x v="600"/>
    <n v="1"/>
    <x v="1"/>
    <x v="7"/>
    <x v="1"/>
    <x v="3"/>
    <n v="69"/>
    <x v="5"/>
    <n v="345"/>
  </r>
  <r>
    <s v="1849"/>
    <x v="600"/>
    <n v="4"/>
    <x v="12"/>
    <x v="1"/>
    <x v="1"/>
    <x v="4"/>
    <n v="399"/>
    <x v="1"/>
    <n v="2793"/>
  </r>
  <r>
    <s v="1850"/>
    <x v="601"/>
    <n v="4"/>
    <x v="12"/>
    <x v="7"/>
    <x v="1"/>
    <x v="2"/>
    <n v="159"/>
    <x v="8"/>
    <n v="159"/>
  </r>
  <r>
    <s v="1851"/>
    <x v="602"/>
    <n v="14"/>
    <x v="7"/>
    <x v="6"/>
    <x v="0"/>
    <x v="3"/>
    <n v="69"/>
    <x v="3"/>
    <n v="138"/>
  </r>
  <r>
    <s v="1852"/>
    <x v="603"/>
    <n v="11"/>
    <x v="0"/>
    <x v="0"/>
    <x v="0"/>
    <x v="3"/>
    <n v="69"/>
    <x v="4"/>
    <n v="621"/>
  </r>
  <r>
    <s v="1853"/>
    <x v="604"/>
    <n v="16"/>
    <x v="4"/>
    <x v="4"/>
    <x v="3"/>
    <x v="3"/>
    <n v="69"/>
    <x v="3"/>
    <n v="138"/>
  </r>
  <r>
    <s v="1854"/>
    <x v="605"/>
    <n v="16"/>
    <x v="4"/>
    <x v="3"/>
    <x v="3"/>
    <x v="2"/>
    <n v="159"/>
    <x v="9"/>
    <n v="1272"/>
  </r>
  <r>
    <s v="1855"/>
    <x v="605"/>
    <n v="4"/>
    <x v="12"/>
    <x v="7"/>
    <x v="1"/>
    <x v="2"/>
    <n v="159"/>
    <x v="6"/>
    <n v="0"/>
  </r>
  <r>
    <s v="1856"/>
    <x v="606"/>
    <n v="19"/>
    <x v="13"/>
    <x v="4"/>
    <x v="3"/>
    <x v="2"/>
    <n v="159"/>
    <x v="1"/>
    <n v="1113"/>
  </r>
  <r>
    <s v="1857"/>
    <x v="606"/>
    <n v="7"/>
    <x v="17"/>
    <x v="5"/>
    <x v="2"/>
    <x v="0"/>
    <n v="199"/>
    <x v="8"/>
    <n v="199"/>
  </r>
  <r>
    <s v="1858"/>
    <x v="606"/>
    <n v="17"/>
    <x v="6"/>
    <x v="4"/>
    <x v="3"/>
    <x v="4"/>
    <n v="399"/>
    <x v="8"/>
    <n v="399"/>
  </r>
  <r>
    <s v="1859"/>
    <x v="606"/>
    <n v="6"/>
    <x v="11"/>
    <x v="2"/>
    <x v="2"/>
    <x v="3"/>
    <n v="69"/>
    <x v="6"/>
    <n v="0"/>
  </r>
  <r>
    <s v="1860"/>
    <x v="606"/>
    <n v="14"/>
    <x v="7"/>
    <x v="6"/>
    <x v="0"/>
    <x v="4"/>
    <n v="399"/>
    <x v="2"/>
    <n v="1596"/>
  </r>
  <r>
    <s v="1861"/>
    <x v="606"/>
    <n v="20"/>
    <x v="8"/>
    <x v="3"/>
    <x v="3"/>
    <x v="4"/>
    <n v="399"/>
    <x v="9"/>
    <n v="3192"/>
  </r>
  <r>
    <s v="1862"/>
    <x v="606"/>
    <n v="10"/>
    <x v="14"/>
    <x v="2"/>
    <x v="2"/>
    <x v="1"/>
    <n v="289"/>
    <x v="0"/>
    <n v="867"/>
  </r>
  <r>
    <s v="1863"/>
    <x v="607"/>
    <n v="11"/>
    <x v="0"/>
    <x v="0"/>
    <x v="0"/>
    <x v="4"/>
    <n v="399"/>
    <x v="5"/>
    <n v="1995"/>
  </r>
  <r>
    <s v="1864"/>
    <x v="608"/>
    <n v="16"/>
    <x v="4"/>
    <x v="3"/>
    <x v="3"/>
    <x v="1"/>
    <n v="289"/>
    <x v="0"/>
    <n v="867"/>
  </r>
  <r>
    <s v="1865"/>
    <x v="608"/>
    <n v="11"/>
    <x v="0"/>
    <x v="6"/>
    <x v="0"/>
    <x v="4"/>
    <n v="399"/>
    <x v="2"/>
    <n v="1596"/>
  </r>
  <r>
    <s v="1866"/>
    <x v="608"/>
    <n v="7"/>
    <x v="17"/>
    <x v="5"/>
    <x v="2"/>
    <x v="3"/>
    <n v="69"/>
    <x v="7"/>
    <n v="414"/>
  </r>
  <r>
    <s v="1867"/>
    <x v="609"/>
    <n v="3"/>
    <x v="9"/>
    <x v="1"/>
    <x v="1"/>
    <x v="1"/>
    <n v="289"/>
    <x v="7"/>
    <n v="1734"/>
  </r>
  <r>
    <s v="1868"/>
    <x v="609"/>
    <n v="15"/>
    <x v="19"/>
    <x v="0"/>
    <x v="0"/>
    <x v="0"/>
    <n v="199"/>
    <x v="5"/>
    <n v="995"/>
  </r>
  <r>
    <s v="1869"/>
    <x v="610"/>
    <n v="7"/>
    <x v="17"/>
    <x v="2"/>
    <x v="2"/>
    <x v="4"/>
    <n v="399"/>
    <x v="8"/>
    <n v="399"/>
  </r>
  <r>
    <s v="1870"/>
    <x v="611"/>
    <n v="19"/>
    <x v="13"/>
    <x v="4"/>
    <x v="3"/>
    <x v="4"/>
    <n v="399"/>
    <x v="4"/>
    <n v="3591"/>
  </r>
  <r>
    <s v="1871"/>
    <x v="611"/>
    <n v="20"/>
    <x v="8"/>
    <x v="3"/>
    <x v="3"/>
    <x v="2"/>
    <n v="159"/>
    <x v="2"/>
    <n v="636"/>
  </r>
  <r>
    <s v="1872"/>
    <x v="612"/>
    <n v="10"/>
    <x v="14"/>
    <x v="5"/>
    <x v="2"/>
    <x v="3"/>
    <n v="69"/>
    <x v="1"/>
    <n v="483"/>
  </r>
  <r>
    <s v="1873"/>
    <x v="612"/>
    <n v="8"/>
    <x v="10"/>
    <x v="5"/>
    <x v="2"/>
    <x v="0"/>
    <n v="199"/>
    <x v="7"/>
    <n v="1194"/>
  </r>
  <r>
    <s v="1874"/>
    <x v="613"/>
    <n v="9"/>
    <x v="2"/>
    <x v="2"/>
    <x v="2"/>
    <x v="1"/>
    <n v="289"/>
    <x v="3"/>
    <n v="578"/>
  </r>
  <r>
    <s v="1875"/>
    <x v="613"/>
    <n v="3"/>
    <x v="9"/>
    <x v="7"/>
    <x v="1"/>
    <x v="2"/>
    <n v="159"/>
    <x v="4"/>
    <n v="1431"/>
  </r>
  <r>
    <s v="1876"/>
    <x v="613"/>
    <n v="16"/>
    <x v="4"/>
    <x v="3"/>
    <x v="3"/>
    <x v="0"/>
    <n v="199"/>
    <x v="9"/>
    <n v="1592"/>
  </r>
  <r>
    <s v="1877"/>
    <x v="613"/>
    <n v="1"/>
    <x v="1"/>
    <x v="1"/>
    <x v="1"/>
    <x v="4"/>
    <n v="399"/>
    <x v="0"/>
    <n v="1197"/>
  </r>
  <r>
    <s v="1878"/>
    <x v="613"/>
    <n v="9"/>
    <x v="2"/>
    <x v="2"/>
    <x v="2"/>
    <x v="3"/>
    <n v="69"/>
    <x v="8"/>
    <n v="69"/>
  </r>
  <r>
    <s v="1879"/>
    <x v="613"/>
    <n v="4"/>
    <x v="12"/>
    <x v="7"/>
    <x v="1"/>
    <x v="4"/>
    <n v="399"/>
    <x v="2"/>
    <n v="1596"/>
  </r>
  <r>
    <s v="1880"/>
    <x v="613"/>
    <n v="11"/>
    <x v="0"/>
    <x v="0"/>
    <x v="0"/>
    <x v="2"/>
    <n v="159"/>
    <x v="0"/>
    <n v="477"/>
  </r>
  <r>
    <s v="1881"/>
    <x v="614"/>
    <n v="9"/>
    <x v="2"/>
    <x v="2"/>
    <x v="2"/>
    <x v="3"/>
    <n v="69"/>
    <x v="9"/>
    <n v="552"/>
  </r>
  <r>
    <s v="1882"/>
    <x v="614"/>
    <n v="2"/>
    <x v="18"/>
    <x v="1"/>
    <x v="1"/>
    <x v="0"/>
    <n v="199"/>
    <x v="8"/>
    <n v="199"/>
  </r>
  <r>
    <s v="1883"/>
    <x v="615"/>
    <n v="8"/>
    <x v="10"/>
    <x v="5"/>
    <x v="2"/>
    <x v="3"/>
    <n v="69"/>
    <x v="2"/>
    <n v="276"/>
  </r>
  <r>
    <s v="1884"/>
    <x v="615"/>
    <n v="13"/>
    <x v="5"/>
    <x v="0"/>
    <x v="0"/>
    <x v="4"/>
    <n v="399"/>
    <x v="2"/>
    <n v="1596"/>
  </r>
  <r>
    <s v="1885"/>
    <x v="615"/>
    <n v="14"/>
    <x v="7"/>
    <x v="6"/>
    <x v="0"/>
    <x v="0"/>
    <n v="199"/>
    <x v="0"/>
    <n v="597"/>
  </r>
  <r>
    <s v="1886"/>
    <x v="615"/>
    <n v="10"/>
    <x v="14"/>
    <x v="5"/>
    <x v="2"/>
    <x v="1"/>
    <n v="289"/>
    <x v="3"/>
    <n v="578"/>
  </r>
  <r>
    <s v="1887"/>
    <x v="615"/>
    <n v="8"/>
    <x v="10"/>
    <x v="5"/>
    <x v="2"/>
    <x v="4"/>
    <n v="399"/>
    <x v="8"/>
    <n v="399"/>
  </r>
  <r>
    <s v="1888"/>
    <x v="615"/>
    <n v="3"/>
    <x v="9"/>
    <x v="1"/>
    <x v="1"/>
    <x v="3"/>
    <n v="69"/>
    <x v="1"/>
    <n v="483"/>
  </r>
  <r>
    <s v="1889"/>
    <x v="616"/>
    <n v="18"/>
    <x v="3"/>
    <x v="3"/>
    <x v="3"/>
    <x v="3"/>
    <n v="69"/>
    <x v="0"/>
    <n v="207"/>
  </r>
  <r>
    <s v="1890"/>
    <x v="617"/>
    <n v="10"/>
    <x v="14"/>
    <x v="5"/>
    <x v="2"/>
    <x v="0"/>
    <n v="199"/>
    <x v="5"/>
    <n v="995"/>
  </r>
  <r>
    <s v="1891"/>
    <x v="617"/>
    <n v="17"/>
    <x v="6"/>
    <x v="4"/>
    <x v="3"/>
    <x v="2"/>
    <n v="159"/>
    <x v="1"/>
    <n v="1113"/>
  </r>
  <r>
    <s v="1892"/>
    <x v="618"/>
    <n v="5"/>
    <x v="15"/>
    <x v="1"/>
    <x v="1"/>
    <x v="4"/>
    <n v="399"/>
    <x v="4"/>
    <n v="3591"/>
  </r>
  <r>
    <s v="1893"/>
    <x v="618"/>
    <n v="15"/>
    <x v="19"/>
    <x v="6"/>
    <x v="0"/>
    <x v="0"/>
    <n v="199"/>
    <x v="8"/>
    <n v="199"/>
  </r>
  <r>
    <s v="1894"/>
    <x v="619"/>
    <n v="8"/>
    <x v="10"/>
    <x v="5"/>
    <x v="2"/>
    <x v="2"/>
    <n v="159"/>
    <x v="6"/>
    <n v="0"/>
  </r>
  <r>
    <s v="1895"/>
    <x v="619"/>
    <n v="15"/>
    <x v="19"/>
    <x v="6"/>
    <x v="0"/>
    <x v="4"/>
    <n v="399"/>
    <x v="8"/>
    <n v="399"/>
  </r>
  <r>
    <s v="1896"/>
    <x v="619"/>
    <n v="20"/>
    <x v="8"/>
    <x v="4"/>
    <x v="3"/>
    <x v="1"/>
    <n v="289"/>
    <x v="6"/>
    <n v="0"/>
  </r>
  <r>
    <s v="1897"/>
    <x v="619"/>
    <n v="1"/>
    <x v="1"/>
    <x v="1"/>
    <x v="1"/>
    <x v="2"/>
    <n v="159"/>
    <x v="0"/>
    <n v="477"/>
  </r>
  <r>
    <s v="1898"/>
    <x v="620"/>
    <n v="3"/>
    <x v="9"/>
    <x v="7"/>
    <x v="1"/>
    <x v="0"/>
    <n v="199"/>
    <x v="8"/>
    <n v="199"/>
  </r>
  <r>
    <s v="1899"/>
    <x v="621"/>
    <n v="9"/>
    <x v="2"/>
    <x v="5"/>
    <x v="2"/>
    <x v="0"/>
    <n v="199"/>
    <x v="6"/>
    <n v="0"/>
  </r>
  <r>
    <s v="1900"/>
    <x v="622"/>
    <n v="2"/>
    <x v="18"/>
    <x v="1"/>
    <x v="1"/>
    <x v="0"/>
    <n v="199"/>
    <x v="7"/>
    <n v="1194"/>
  </r>
  <r>
    <s v="1901"/>
    <x v="623"/>
    <n v="18"/>
    <x v="3"/>
    <x v="4"/>
    <x v="3"/>
    <x v="4"/>
    <n v="399"/>
    <x v="0"/>
    <n v="1197"/>
  </r>
  <r>
    <s v="1902"/>
    <x v="623"/>
    <n v="14"/>
    <x v="7"/>
    <x v="0"/>
    <x v="0"/>
    <x v="4"/>
    <n v="399"/>
    <x v="9"/>
    <n v="3192"/>
  </r>
  <r>
    <s v="1903"/>
    <x v="623"/>
    <n v="15"/>
    <x v="19"/>
    <x v="6"/>
    <x v="0"/>
    <x v="4"/>
    <n v="399"/>
    <x v="6"/>
    <n v="0"/>
  </r>
  <r>
    <s v="1904"/>
    <x v="624"/>
    <n v="15"/>
    <x v="19"/>
    <x v="6"/>
    <x v="0"/>
    <x v="4"/>
    <n v="399"/>
    <x v="3"/>
    <n v="798"/>
  </r>
  <r>
    <s v="1905"/>
    <x v="624"/>
    <n v="14"/>
    <x v="7"/>
    <x v="6"/>
    <x v="0"/>
    <x v="3"/>
    <n v="69"/>
    <x v="5"/>
    <n v="345"/>
  </r>
  <r>
    <s v="1906"/>
    <x v="624"/>
    <n v="16"/>
    <x v="4"/>
    <x v="4"/>
    <x v="3"/>
    <x v="3"/>
    <n v="69"/>
    <x v="9"/>
    <n v="552"/>
  </r>
  <r>
    <s v="1907"/>
    <x v="624"/>
    <n v="1"/>
    <x v="1"/>
    <x v="1"/>
    <x v="1"/>
    <x v="3"/>
    <n v="69"/>
    <x v="3"/>
    <n v="138"/>
  </r>
  <r>
    <s v="1908"/>
    <x v="625"/>
    <n v="20"/>
    <x v="8"/>
    <x v="4"/>
    <x v="3"/>
    <x v="0"/>
    <n v="199"/>
    <x v="1"/>
    <n v="1393"/>
  </r>
  <r>
    <s v="1909"/>
    <x v="625"/>
    <n v="15"/>
    <x v="19"/>
    <x v="6"/>
    <x v="0"/>
    <x v="3"/>
    <n v="69"/>
    <x v="9"/>
    <n v="552"/>
  </r>
  <r>
    <s v="1910"/>
    <x v="625"/>
    <n v="14"/>
    <x v="7"/>
    <x v="0"/>
    <x v="0"/>
    <x v="2"/>
    <n v="159"/>
    <x v="1"/>
    <n v="1113"/>
  </r>
  <r>
    <s v="1911"/>
    <x v="625"/>
    <n v="1"/>
    <x v="1"/>
    <x v="7"/>
    <x v="1"/>
    <x v="4"/>
    <n v="399"/>
    <x v="7"/>
    <n v="2394"/>
  </r>
  <r>
    <s v="1912"/>
    <x v="626"/>
    <n v="6"/>
    <x v="11"/>
    <x v="2"/>
    <x v="2"/>
    <x v="1"/>
    <n v="289"/>
    <x v="1"/>
    <n v="2023"/>
  </r>
  <r>
    <s v="1913"/>
    <x v="626"/>
    <n v="16"/>
    <x v="4"/>
    <x v="3"/>
    <x v="3"/>
    <x v="3"/>
    <n v="69"/>
    <x v="5"/>
    <n v="345"/>
  </r>
  <r>
    <s v="1914"/>
    <x v="626"/>
    <n v="9"/>
    <x v="2"/>
    <x v="5"/>
    <x v="2"/>
    <x v="3"/>
    <n v="69"/>
    <x v="6"/>
    <n v="0"/>
  </r>
  <r>
    <s v="1915"/>
    <x v="626"/>
    <n v="11"/>
    <x v="0"/>
    <x v="0"/>
    <x v="0"/>
    <x v="0"/>
    <n v="199"/>
    <x v="4"/>
    <n v="1791"/>
  </r>
  <r>
    <s v="1916"/>
    <x v="627"/>
    <n v="5"/>
    <x v="15"/>
    <x v="1"/>
    <x v="1"/>
    <x v="4"/>
    <n v="399"/>
    <x v="2"/>
    <n v="1596"/>
  </r>
  <r>
    <s v="1917"/>
    <x v="627"/>
    <n v="4"/>
    <x v="12"/>
    <x v="1"/>
    <x v="1"/>
    <x v="1"/>
    <n v="289"/>
    <x v="9"/>
    <n v="2312"/>
  </r>
  <r>
    <s v="1918"/>
    <x v="627"/>
    <n v="1"/>
    <x v="1"/>
    <x v="1"/>
    <x v="1"/>
    <x v="4"/>
    <n v="399"/>
    <x v="8"/>
    <n v="399"/>
  </r>
  <r>
    <s v="1919"/>
    <x v="627"/>
    <n v="11"/>
    <x v="0"/>
    <x v="6"/>
    <x v="0"/>
    <x v="0"/>
    <n v="199"/>
    <x v="2"/>
    <n v="796"/>
  </r>
  <r>
    <s v="1920"/>
    <x v="627"/>
    <n v="10"/>
    <x v="14"/>
    <x v="5"/>
    <x v="2"/>
    <x v="2"/>
    <n v="159"/>
    <x v="4"/>
    <n v="1431"/>
  </r>
  <r>
    <s v="1921"/>
    <x v="627"/>
    <n v="17"/>
    <x v="6"/>
    <x v="3"/>
    <x v="3"/>
    <x v="4"/>
    <n v="399"/>
    <x v="8"/>
    <n v="399"/>
  </r>
  <r>
    <s v="1922"/>
    <x v="627"/>
    <n v="8"/>
    <x v="10"/>
    <x v="2"/>
    <x v="2"/>
    <x v="4"/>
    <n v="399"/>
    <x v="0"/>
    <n v="1197"/>
  </r>
  <r>
    <s v="1923"/>
    <x v="627"/>
    <n v="12"/>
    <x v="16"/>
    <x v="6"/>
    <x v="0"/>
    <x v="2"/>
    <n v="159"/>
    <x v="9"/>
    <n v="1272"/>
  </r>
  <r>
    <s v="1924"/>
    <x v="627"/>
    <n v="6"/>
    <x v="11"/>
    <x v="2"/>
    <x v="2"/>
    <x v="0"/>
    <n v="199"/>
    <x v="6"/>
    <n v="0"/>
  </r>
  <r>
    <s v="1925"/>
    <x v="628"/>
    <n v="19"/>
    <x v="13"/>
    <x v="3"/>
    <x v="3"/>
    <x v="1"/>
    <n v="289"/>
    <x v="8"/>
    <n v="289"/>
  </r>
  <r>
    <s v="1926"/>
    <x v="629"/>
    <n v="1"/>
    <x v="1"/>
    <x v="1"/>
    <x v="1"/>
    <x v="0"/>
    <n v="199"/>
    <x v="0"/>
    <n v="597"/>
  </r>
  <r>
    <s v="1927"/>
    <x v="629"/>
    <n v="6"/>
    <x v="11"/>
    <x v="5"/>
    <x v="2"/>
    <x v="1"/>
    <n v="289"/>
    <x v="3"/>
    <n v="578"/>
  </r>
  <r>
    <s v="1928"/>
    <x v="629"/>
    <n v="13"/>
    <x v="5"/>
    <x v="6"/>
    <x v="0"/>
    <x v="4"/>
    <n v="399"/>
    <x v="7"/>
    <n v="2394"/>
  </r>
  <r>
    <s v="1929"/>
    <x v="629"/>
    <n v="9"/>
    <x v="2"/>
    <x v="5"/>
    <x v="2"/>
    <x v="0"/>
    <n v="199"/>
    <x v="0"/>
    <n v="597"/>
  </r>
  <r>
    <s v="1930"/>
    <x v="630"/>
    <n v="4"/>
    <x v="12"/>
    <x v="1"/>
    <x v="1"/>
    <x v="4"/>
    <n v="399"/>
    <x v="1"/>
    <n v="2793"/>
  </r>
  <r>
    <s v="1931"/>
    <x v="630"/>
    <n v="2"/>
    <x v="18"/>
    <x v="1"/>
    <x v="1"/>
    <x v="4"/>
    <n v="399"/>
    <x v="6"/>
    <n v="0"/>
  </r>
  <r>
    <s v="1932"/>
    <x v="631"/>
    <n v="7"/>
    <x v="17"/>
    <x v="2"/>
    <x v="2"/>
    <x v="2"/>
    <n v="159"/>
    <x v="5"/>
    <n v="795"/>
  </r>
  <r>
    <s v="1933"/>
    <x v="631"/>
    <n v="2"/>
    <x v="18"/>
    <x v="7"/>
    <x v="1"/>
    <x v="2"/>
    <n v="159"/>
    <x v="1"/>
    <n v="1113"/>
  </r>
  <r>
    <s v="1934"/>
    <x v="632"/>
    <n v="6"/>
    <x v="11"/>
    <x v="5"/>
    <x v="2"/>
    <x v="1"/>
    <n v="289"/>
    <x v="9"/>
    <n v="2312"/>
  </r>
  <r>
    <s v="1935"/>
    <x v="632"/>
    <n v="12"/>
    <x v="16"/>
    <x v="0"/>
    <x v="0"/>
    <x v="1"/>
    <n v="289"/>
    <x v="5"/>
    <n v="1445"/>
  </r>
  <r>
    <s v="1936"/>
    <x v="633"/>
    <n v="17"/>
    <x v="6"/>
    <x v="4"/>
    <x v="3"/>
    <x v="1"/>
    <n v="289"/>
    <x v="7"/>
    <n v="1734"/>
  </r>
  <r>
    <s v="1937"/>
    <x v="634"/>
    <n v="15"/>
    <x v="19"/>
    <x v="0"/>
    <x v="0"/>
    <x v="1"/>
    <n v="289"/>
    <x v="3"/>
    <n v="578"/>
  </r>
  <r>
    <s v="1938"/>
    <x v="634"/>
    <n v="13"/>
    <x v="5"/>
    <x v="6"/>
    <x v="0"/>
    <x v="1"/>
    <n v="289"/>
    <x v="5"/>
    <n v="1445"/>
  </r>
  <r>
    <s v="1939"/>
    <x v="634"/>
    <n v="13"/>
    <x v="5"/>
    <x v="6"/>
    <x v="0"/>
    <x v="4"/>
    <n v="399"/>
    <x v="7"/>
    <n v="2394"/>
  </r>
  <r>
    <s v="1940"/>
    <x v="635"/>
    <n v="12"/>
    <x v="16"/>
    <x v="0"/>
    <x v="0"/>
    <x v="2"/>
    <n v="159"/>
    <x v="8"/>
    <n v="159"/>
  </r>
  <r>
    <s v="1941"/>
    <x v="635"/>
    <n v="11"/>
    <x v="0"/>
    <x v="6"/>
    <x v="0"/>
    <x v="3"/>
    <n v="69"/>
    <x v="0"/>
    <n v="207"/>
  </r>
  <r>
    <s v="1942"/>
    <x v="635"/>
    <n v="4"/>
    <x v="12"/>
    <x v="1"/>
    <x v="1"/>
    <x v="0"/>
    <n v="199"/>
    <x v="6"/>
    <n v="0"/>
  </r>
  <r>
    <s v="1943"/>
    <x v="636"/>
    <n v="18"/>
    <x v="3"/>
    <x v="3"/>
    <x v="3"/>
    <x v="3"/>
    <n v="69"/>
    <x v="0"/>
    <n v="207"/>
  </r>
  <r>
    <s v="1944"/>
    <x v="636"/>
    <n v="12"/>
    <x v="16"/>
    <x v="6"/>
    <x v="0"/>
    <x v="0"/>
    <n v="199"/>
    <x v="3"/>
    <n v="398"/>
  </r>
  <r>
    <s v="1945"/>
    <x v="636"/>
    <n v="19"/>
    <x v="13"/>
    <x v="3"/>
    <x v="3"/>
    <x v="1"/>
    <n v="289"/>
    <x v="6"/>
    <n v="0"/>
  </r>
  <r>
    <s v="1946"/>
    <x v="636"/>
    <n v="16"/>
    <x v="4"/>
    <x v="4"/>
    <x v="3"/>
    <x v="0"/>
    <n v="199"/>
    <x v="2"/>
    <n v="796"/>
  </r>
  <r>
    <s v="1947"/>
    <x v="636"/>
    <n v="19"/>
    <x v="13"/>
    <x v="4"/>
    <x v="3"/>
    <x v="0"/>
    <n v="199"/>
    <x v="3"/>
    <n v="398"/>
  </r>
  <r>
    <s v="1948"/>
    <x v="636"/>
    <n v="1"/>
    <x v="1"/>
    <x v="1"/>
    <x v="1"/>
    <x v="1"/>
    <n v="289"/>
    <x v="9"/>
    <n v="2312"/>
  </r>
  <r>
    <s v="1949"/>
    <x v="636"/>
    <n v="9"/>
    <x v="2"/>
    <x v="2"/>
    <x v="2"/>
    <x v="4"/>
    <n v="399"/>
    <x v="2"/>
    <n v="1596"/>
  </r>
  <r>
    <s v="1950"/>
    <x v="637"/>
    <n v="9"/>
    <x v="2"/>
    <x v="5"/>
    <x v="2"/>
    <x v="3"/>
    <n v="69"/>
    <x v="1"/>
    <n v="483"/>
  </r>
  <r>
    <s v="1951"/>
    <x v="638"/>
    <n v="20"/>
    <x v="8"/>
    <x v="3"/>
    <x v="3"/>
    <x v="2"/>
    <n v="159"/>
    <x v="8"/>
    <n v="159"/>
  </r>
  <r>
    <s v="1952"/>
    <x v="638"/>
    <n v="8"/>
    <x v="10"/>
    <x v="2"/>
    <x v="2"/>
    <x v="1"/>
    <n v="289"/>
    <x v="5"/>
    <n v="1445"/>
  </r>
  <r>
    <s v="1953"/>
    <x v="638"/>
    <n v="18"/>
    <x v="3"/>
    <x v="4"/>
    <x v="3"/>
    <x v="3"/>
    <n v="69"/>
    <x v="6"/>
    <n v="0"/>
  </r>
  <r>
    <s v="1954"/>
    <x v="638"/>
    <n v="2"/>
    <x v="18"/>
    <x v="1"/>
    <x v="1"/>
    <x v="4"/>
    <n v="399"/>
    <x v="3"/>
    <n v="798"/>
  </r>
  <r>
    <s v="1955"/>
    <x v="639"/>
    <n v="10"/>
    <x v="14"/>
    <x v="2"/>
    <x v="2"/>
    <x v="0"/>
    <n v="199"/>
    <x v="1"/>
    <n v="1393"/>
  </r>
  <r>
    <s v="1956"/>
    <x v="639"/>
    <n v="13"/>
    <x v="5"/>
    <x v="6"/>
    <x v="0"/>
    <x v="2"/>
    <n v="159"/>
    <x v="5"/>
    <n v="795"/>
  </r>
  <r>
    <s v="1957"/>
    <x v="639"/>
    <n v="17"/>
    <x v="6"/>
    <x v="3"/>
    <x v="3"/>
    <x v="1"/>
    <n v="289"/>
    <x v="7"/>
    <n v="1734"/>
  </r>
  <r>
    <s v="1958"/>
    <x v="640"/>
    <n v="8"/>
    <x v="10"/>
    <x v="5"/>
    <x v="2"/>
    <x v="4"/>
    <n v="399"/>
    <x v="0"/>
    <n v="1197"/>
  </r>
  <r>
    <s v="1959"/>
    <x v="640"/>
    <n v="12"/>
    <x v="16"/>
    <x v="0"/>
    <x v="0"/>
    <x v="3"/>
    <n v="69"/>
    <x v="1"/>
    <n v="483"/>
  </r>
  <r>
    <s v="1960"/>
    <x v="641"/>
    <n v="19"/>
    <x v="13"/>
    <x v="4"/>
    <x v="3"/>
    <x v="2"/>
    <n v="159"/>
    <x v="0"/>
    <n v="477"/>
  </r>
  <r>
    <s v="1961"/>
    <x v="641"/>
    <n v="9"/>
    <x v="2"/>
    <x v="2"/>
    <x v="2"/>
    <x v="1"/>
    <n v="289"/>
    <x v="9"/>
    <n v="2312"/>
  </r>
  <r>
    <s v="1962"/>
    <x v="641"/>
    <n v="20"/>
    <x v="8"/>
    <x v="3"/>
    <x v="3"/>
    <x v="4"/>
    <n v="399"/>
    <x v="0"/>
    <n v="1197"/>
  </r>
  <r>
    <s v="1963"/>
    <x v="642"/>
    <n v="20"/>
    <x v="8"/>
    <x v="4"/>
    <x v="3"/>
    <x v="1"/>
    <n v="289"/>
    <x v="8"/>
    <n v="289"/>
  </r>
  <r>
    <s v="1964"/>
    <x v="642"/>
    <n v="4"/>
    <x v="12"/>
    <x v="1"/>
    <x v="1"/>
    <x v="1"/>
    <n v="289"/>
    <x v="0"/>
    <n v="867"/>
  </r>
  <r>
    <s v="1965"/>
    <x v="642"/>
    <n v="4"/>
    <x v="12"/>
    <x v="7"/>
    <x v="1"/>
    <x v="0"/>
    <n v="199"/>
    <x v="3"/>
    <n v="398"/>
  </r>
  <r>
    <s v="1966"/>
    <x v="642"/>
    <n v="15"/>
    <x v="19"/>
    <x v="0"/>
    <x v="0"/>
    <x v="4"/>
    <n v="399"/>
    <x v="6"/>
    <n v="0"/>
  </r>
  <r>
    <s v="1967"/>
    <x v="642"/>
    <n v="20"/>
    <x v="8"/>
    <x v="4"/>
    <x v="3"/>
    <x v="4"/>
    <n v="399"/>
    <x v="4"/>
    <n v="3591"/>
  </r>
  <r>
    <s v="1968"/>
    <x v="642"/>
    <n v="1"/>
    <x v="1"/>
    <x v="7"/>
    <x v="1"/>
    <x v="3"/>
    <n v="69"/>
    <x v="3"/>
    <n v="138"/>
  </r>
  <r>
    <s v="1969"/>
    <x v="642"/>
    <n v="3"/>
    <x v="9"/>
    <x v="7"/>
    <x v="1"/>
    <x v="0"/>
    <n v="199"/>
    <x v="8"/>
    <n v="199"/>
  </r>
  <r>
    <s v="1970"/>
    <x v="642"/>
    <n v="11"/>
    <x v="0"/>
    <x v="6"/>
    <x v="0"/>
    <x v="4"/>
    <n v="399"/>
    <x v="3"/>
    <n v="798"/>
  </r>
  <r>
    <s v="1971"/>
    <x v="642"/>
    <n v="17"/>
    <x v="6"/>
    <x v="3"/>
    <x v="3"/>
    <x v="3"/>
    <n v="69"/>
    <x v="7"/>
    <n v="414"/>
  </r>
  <r>
    <s v="1972"/>
    <x v="642"/>
    <n v="8"/>
    <x v="10"/>
    <x v="2"/>
    <x v="2"/>
    <x v="3"/>
    <n v="69"/>
    <x v="6"/>
    <n v="0"/>
  </r>
  <r>
    <s v="1973"/>
    <x v="642"/>
    <n v="12"/>
    <x v="16"/>
    <x v="0"/>
    <x v="0"/>
    <x v="4"/>
    <n v="399"/>
    <x v="7"/>
    <n v="2394"/>
  </r>
  <r>
    <s v="1974"/>
    <x v="643"/>
    <n v="19"/>
    <x v="13"/>
    <x v="3"/>
    <x v="3"/>
    <x v="1"/>
    <n v="289"/>
    <x v="8"/>
    <n v="289"/>
  </r>
  <r>
    <s v="1975"/>
    <x v="644"/>
    <n v="6"/>
    <x v="11"/>
    <x v="2"/>
    <x v="2"/>
    <x v="2"/>
    <n v="159"/>
    <x v="2"/>
    <n v="636"/>
  </r>
  <r>
    <s v="1976"/>
    <x v="644"/>
    <n v="15"/>
    <x v="19"/>
    <x v="0"/>
    <x v="0"/>
    <x v="2"/>
    <n v="159"/>
    <x v="8"/>
    <n v="159"/>
  </r>
  <r>
    <s v="1977"/>
    <x v="645"/>
    <n v="10"/>
    <x v="14"/>
    <x v="2"/>
    <x v="2"/>
    <x v="2"/>
    <n v="159"/>
    <x v="7"/>
    <n v="954"/>
  </r>
  <r>
    <s v="1978"/>
    <x v="645"/>
    <n v="14"/>
    <x v="7"/>
    <x v="6"/>
    <x v="0"/>
    <x v="0"/>
    <n v="199"/>
    <x v="6"/>
    <n v="0"/>
  </r>
  <r>
    <s v="1979"/>
    <x v="646"/>
    <n v="11"/>
    <x v="0"/>
    <x v="6"/>
    <x v="0"/>
    <x v="2"/>
    <n v="159"/>
    <x v="6"/>
    <n v="0"/>
  </r>
  <r>
    <s v="1980"/>
    <x v="646"/>
    <n v="17"/>
    <x v="6"/>
    <x v="3"/>
    <x v="3"/>
    <x v="3"/>
    <n v="69"/>
    <x v="2"/>
    <n v="276"/>
  </r>
  <r>
    <s v="1981"/>
    <x v="646"/>
    <n v="12"/>
    <x v="16"/>
    <x v="0"/>
    <x v="0"/>
    <x v="1"/>
    <n v="289"/>
    <x v="6"/>
    <n v="0"/>
  </r>
  <r>
    <s v="1982"/>
    <x v="646"/>
    <n v="15"/>
    <x v="19"/>
    <x v="6"/>
    <x v="0"/>
    <x v="3"/>
    <n v="69"/>
    <x v="8"/>
    <n v="69"/>
  </r>
  <r>
    <s v="1983"/>
    <x v="647"/>
    <n v="3"/>
    <x v="9"/>
    <x v="7"/>
    <x v="1"/>
    <x v="4"/>
    <n v="399"/>
    <x v="8"/>
    <n v="399"/>
  </r>
  <r>
    <s v="1984"/>
    <x v="648"/>
    <n v="20"/>
    <x v="8"/>
    <x v="3"/>
    <x v="3"/>
    <x v="0"/>
    <n v="199"/>
    <x v="8"/>
    <n v="199"/>
  </r>
  <r>
    <s v="1985"/>
    <x v="649"/>
    <n v="13"/>
    <x v="5"/>
    <x v="0"/>
    <x v="0"/>
    <x v="4"/>
    <n v="399"/>
    <x v="0"/>
    <n v="1197"/>
  </r>
  <r>
    <s v="1986"/>
    <x v="649"/>
    <n v="1"/>
    <x v="1"/>
    <x v="1"/>
    <x v="1"/>
    <x v="3"/>
    <n v="69"/>
    <x v="9"/>
    <n v="552"/>
  </r>
  <r>
    <s v="1987"/>
    <x v="650"/>
    <n v="9"/>
    <x v="2"/>
    <x v="2"/>
    <x v="2"/>
    <x v="1"/>
    <n v="289"/>
    <x v="6"/>
    <n v="0"/>
  </r>
  <r>
    <s v="1988"/>
    <x v="650"/>
    <n v="2"/>
    <x v="18"/>
    <x v="7"/>
    <x v="1"/>
    <x v="0"/>
    <n v="199"/>
    <x v="5"/>
    <n v="995"/>
  </r>
  <r>
    <s v="1989"/>
    <x v="650"/>
    <n v="12"/>
    <x v="16"/>
    <x v="6"/>
    <x v="0"/>
    <x v="1"/>
    <n v="289"/>
    <x v="0"/>
    <n v="867"/>
  </r>
  <r>
    <s v="1990"/>
    <x v="650"/>
    <n v="11"/>
    <x v="0"/>
    <x v="0"/>
    <x v="0"/>
    <x v="0"/>
    <n v="199"/>
    <x v="2"/>
    <n v="796"/>
  </r>
  <r>
    <s v="1991"/>
    <x v="651"/>
    <n v="3"/>
    <x v="9"/>
    <x v="1"/>
    <x v="1"/>
    <x v="0"/>
    <n v="199"/>
    <x v="1"/>
    <n v="1393"/>
  </r>
  <r>
    <s v="1992"/>
    <x v="652"/>
    <n v="5"/>
    <x v="15"/>
    <x v="1"/>
    <x v="1"/>
    <x v="2"/>
    <n v="159"/>
    <x v="1"/>
    <n v="1113"/>
  </r>
  <r>
    <s v="1993"/>
    <x v="653"/>
    <n v="15"/>
    <x v="19"/>
    <x v="6"/>
    <x v="0"/>
    <x v="0"/>
    <n v="199"/>
    <x v="8"/>
    <n v="199"/>
  </r>
  <r>
    <s v="1994"/>
    <x v="653"/>
    <n v="3"/>
    <x v="9"/>
    <x v="1"/>
    <x v="1"/>
    <x v="3"/>
    <n v="69"/>
    <x v="0"/>
    <n v="207"/>
  </r>
  <r>
    <s v="1995"/>
    <x v="653"/>
    <n v="1"/>
    <x v="1"/>
    <x v="1"/>
    <x v="1"/>
    <x v="0"/>
    <n v="199"/>
    <x v="9"/>
    <n v="1592"/>
  </r>
  <r>
    <s v="1996"/>
    <x v="653"/>
    <n v="9"/>
    <x v="2"/>
    <x v="5"/>
    <x v="2"/>
    <x v="3"/>
    <n v="69"/>
    <x v="9"/>
    <n v="552"/>
  </r>
  <r>
    <s v="1997"/>
    <x v="653"/>
    <n v="5"/>
    <x v="15"/>
    <x v="7"/>
    <x v="1"/>
    <x v="3"/>
    <n v="69"/>
    <x v="7"/>
    <n v="414"/>
  </r>
  <r>
    <s v="1998"/>
    <x v="653"/>
    <n v="3"/>
    <x v="9"/>
    <x v="7"/>
    <x v="1"/>
    <x v="4"/>
    <n v="399"/>
    <x v="7"/>
    <n v="2394"/>
  </r>
  <r>
    <s v="1999"/>
    <x v="653"/>
    <n v="6"/>
    <x v="11"/>
    <x v="5"/>
    <x v="2"/>
    <x v="1"/>
    <n v="289"/>
    <x v="8"/>
    <n v="289"/>
  </r>
  <r>
    <s v="2000"/>
    <x v="653"/>
    <n v="14"/>
    <x v="7"/>
    <x v="0"/>
    <x v="0"/>
    <x v="0"/>
    <n v="199"/>
    <x v="2"/>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7F6994-FC4D-4A2B-863A-01A66A34376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Items">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formats count="6">
    <format dxfId="587">
      <pivotArea collapsedLevelsAreSubtotals="1" fieldPosition="0">
        <references count="1">
          <reference field="6" count="0"/>
        </references>
      </pivotArea>
    </format>
    <format dxfId="586">
      <pivotArea dataOnly="0" labelOnly="1" fieldPosition="0">
        <references count="1">
          <reference field="6" count="0"/>
        </references>
      </pivotArea>
    </format>
    <format dxfId="585">
      <pivotArea dataOnly="0" labelOnly="1" outline="0" axis="axisValues" fieldPosition="0"/>
    </format>
    <format dxfId="584">
      <pivotArea field="6" type="button" dataOnly="0" labelOnly="1" outline="0" axis="axisRow" fieldPosition="0"/>
    </format>
    <format dxfId="583">
      <pivotArea dataOnly="0" labelOnly="1" grandRow="1" outline="0" fieldPosition="0"/>
    </format>
    <format dxfId="582">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CF3B64-F2CE-4EED-9F0C-CB3B769B69E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Year">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formats count="7">
    <format dxfId="581">
      <pivotArea dataOnly="0" fieldPosition="0">
        <references count="2">
          <reference field="1" count="12">
            <x v="1"/>
            <x v="2"/>
            <x v="3"/>
            <x v="4"/>
            <x v="5"/>
            <x v="6"/>
            <x v="7"/>
            <x v="8"/>
            <x v="9"/>
            <x v="10"/>
            <x v="11"/>
            <x v="12"/>
          </reference>
          <reference field="11" count="1" selected="0">
            <x v="2"/>
          </reference>
        </references>
      </pivotArea>
    </format>
    <format dxfId="580">
      <pivotArea collapsedLevelsAreSubtotals="1" fieldPosition="0">
        <references count="2">
          <reference field="1" count="11">
            <x v="2"/>
            <x v="3"/>
            <x v="4"/>
            <x v="5"/>
            <x v="6"/>
            <x v="7"/>
            <x v="8"/>
            <x v="9"/>
            <x v="10"/>
            <x v="11"/>
            <x v="12"/>
          </reference>
          <reference field="11" count="1" selected="0">
            <x v="1"/>
          </reference>
        </references>
      </pivotArea>
    </format>
    <format dxfId="579">
      <pivotArea dataOnly="0" labelOnly="1" fieldPosition="0">
        <references count="2">
          <reference field="1" count="11">
            <x v="2"/>
            <x v="3"/>
            <x v="4"/>
            <x v="5"/>
            <x v="6"/>
            <x v="7"/>
            <x v="8"/>
            <x v="9"/>
            <x v="10"/>
            <x v="11"/>
            <x v="12"/>
          </reference>
          <reference field="11" count="1" selected="0">
            <x v="1"/>
          </reference>
        </references>
      </pivotArea>
    </format>
    <format dxfId="578">
      <pivotArea dataOnly="0" fieldPosition="0">
        <references count="1">
          <reference field="11" count="1">
            <x v="2"/>
          </reference>
        </references>
      </pivotArea>
    </format>
    <format dxfId="577">
      <pivotArea collapsedLevelsAreSubtotals="1" fieldPosition="0">
        <references count="1">
          <reference field="11" count="1">
            <x v="1"/>
          </reference>
        </references>
      </pivotArea>
    </format>
    <format dxfId="576">
      <pivotArea dataOnly="0" labelOnly="1" fieldPosition="0">
        <references count="1">
          <reference field="11" count="1">
            <x v="1"/>
          </reference>
        </references>
      </pivotArea>
    </format>
    <format dxfId="575">
      <pivotArea dataOnly="0" fieldPosition="0">
        <references count="1">
          <reference field="1"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35E5BA-551B-488A-AB67-D16C978D708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ompany">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formats count="4">
    <format dxfId="574">
      <pivotArea dataOnly="0" fieldPosition="0">
        <references count="1">
          <reference field="3" count="0"/>
        </references>
      </pivotArea>
    </format>
    <format dxfId="573">
      <pivotArea field="3" type="button" dataOnly="0" labelOnly="1" outline="0" axis="axisRow" fieldPosition="0"/>
    </format>
    <format dxfId="572">
      <pivotArea dataOnly="0" labelOnly="1" outline="0" axis="axisValues" fieldPosition="0"/>
    </format>
    <format dxfId="571">
      <pivotArea dataOnly="0" grandRow="1" axis="axisRow"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200486-5DFF-4B16-ADCD-2CCA4F58800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Year" colHeaderCaption="Employee name">
  <location ref="A3:J7"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formats count="10">
    <format dxfId="570">
      <pivotArea collapsedLevelsAreSubtotals="1" fieldPosition="0">
        <references count="1">
          <reference field="11" count="2">
            <x v="1"/>
            <x v="2"/>
          </reference>
        </references>
      </pivotArea>
    </format>
    <format dxfId="569">
      <pivotArea dataOnly="0" labelOnly="1" fieldPosition="0">
        <references count="1">
          <reference field="11" count="2">
            <x v="1"/>
            <x v="2"/>
          </reference>
        </references>
      </pivotArea>
    </format>
    <format dxfId="568">
      <pivotArea grandRow="1" outline="0" collapsedLevelsAreSubtotals="1" fieldPosition="0"/>
    </format>
    <format dxfId="567">
      <pivotArea dataOnly="0" labelOnly="1" grandRow="1" outline="0" fieldPosition="0"/>
    </format>
    <format dxfId="566">
      <pivotArea type="origin" dataOnly="0" labelOnly="1" outline="0" fieldPosition="0"/>
    </format>
    <format dxfId="565">
      <pivotArea field="4" type="button" dataOnly="0" labelOnly="1" outline="0" axis="axisCol" fieldPosition="0"/>
    </format>
    <format dxfId="564">
      <pivotArea type="topRight" dataOnly="0" labelOnly="1" outline="0" fieldPosition="0"/>
    </format>
    <format dxfId="563">
      <pivotArea field="11" type="button" dataOnly="0" labelOnly="1" outline="0" axis="axisRow" fieldPosition="0"/>
    </format>
    <format dxfId="562">
      <pivotArea dataOnly="0" labelOnly="1" fieldPosition="0">
        <references count="1">
          <reference field="4" count="0"/>
        </references>
      </pivotArea>
    </format>
    <format dxfId="561">
      <pivotArea dataOnly="0" labelOnly="1" grandCol="1" outline="0" fieldPosition="0"/>
    </format>
  </formats>
  <chartFormats count="1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pivotArea type="data" outline="0" fieldPosition="0">
        <references count="3">
          <reference field="4294967294" count="1" selected="0">
            <x v="0"/>
          </reference>
          <reference field="4" count="1" selected="0">
            <x v="3"/>
          </reference>
          <reference field="11" count="1" selected="0">
            <x v="1"/>
          </reference>
        </references>
      </pivotArea>
    </chartFormat>
    <chartFormat chart="2" format="25"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63E86A-0883-4BFD-B629-658EBDF47B3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Region">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formats count="22">
    <format dxfId="560">
      <pivotArea type="all" dataOnly="0" outline="0" fieldPosition="0"/>
    </format>
    <format dxfId="559">
      <pivotArea type="origin" dataOnly="0" labelOnly="1" outline="0" fieldPosition="0"/>
    </format>
    <format dxfId="558">
      <pivotArea field="5" type="button" dataOnly="0" labelOnly="1" outline="0" axis="axisCol" fieldPosition="0"/>
    </format>
    <format dxfId="557">
      <pivotArea type="topRight" dataOnly="0" labelOnly="1" outline="0" fieldPosition="0"/>
    </format>
    <format dxfId="556">
      <pivotArea dataOnly="0" labelOnly="1" fieldPosition="0">
        <references count="1">
          <reference field="5" count="0"/>
        </references>
      </pivotArea>
    </format>
    <format dxfId="555">
      <pivotArea dataOnly="0" labelOnly="1" grandCol="1" outline="0" fieldPosition="0"/>
    </format>
    <format dxfId="554">
      <pivotArea type="all" dataOnly="0" outline="0" fieldPosition="0"/>
    </format>
    <format dxfId="553">
      <pivotArea type="all" dataOnly="0" outline="0" fieldPosition="0"/>
    </format>
    <format dxfId="552">
      <pivotArea type="all" dataOnly="0" outline="0" fieldPosition="0"/>
    </format>
    <format dxfId="551">
      <pivotArea type="all" dataOnly="0" outline="0" fieldPosition="0"/>
    </format>
    <format dxfId="550">
      <pivotArea type="origin" dataOnly="0" labelOnly="1" outline="0" offset="A1" fieldPosition="0"/>
    </format>
    <format dxfId="549">
      <pivotArea field="5" type="button" dataOnly="0" labelOnly="1" outline="0" axis="axisCol" fieldPosition="0"/>
    </format>
    <format dxfId="548">
      <pivotArea type="topRight" dataOnly="0" labelOnly="1" outline="0" fieldPosition="0"/>
    </format>
    <format dxfId="547">
      <pivotArea type="origin" dataOnly="0" labelOnly="1" outline="0" offset="A2" fieldPosition="0"/>
    </format>
    <format dxfId="546">
      <pivotArea dataOnly="0" labelOnly="1" fieldPosition="0">
        <references count="1">
          <reference field="5" count="0"/>
        </references>
      </pivotArea>
    </format>
    <format dxfId="545">
      <pivotArea dataOnly="0" labelOnly="1" grandCol="1" outline="0" fieldPosition="0"/>
    </format>
    <format dxfId="544">
      <pivotArea dataOnly="0" outline="0" axis="axisValues" fieldPosition="0"/>
    </format>
    <format dxfId="543">
      <pivotArea outline="0" collapsedLevelsAreSubtotals="1" fieldPosition="0"/>
    </format>
    <format dxfId="542">
      <pivotArea dataOnly="0" labelOnly="1" outline="0" axis="axisValues" fieldPosition="0"/>
    </format>
    <format dxfId="541">
      <pivotArea type="origin" dataOnly="0" labelOnly="1" outline="0" offset="A2" fieldPosition="0"/>
    </format>
    <format dxfId="540">
      <pivotArea dataOnly="0" labelOnly="1" fieldPosition="0">
        <references count="1">
          <reference field="5" count="0"/>
        </references>
      </pivotArea>
    </format>
    <format dxfId="53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8E6D729-28B4-4730-9320-7716DFF2F6C0}" sourceName="Sales Person">
  <pivotTables>
    <pivotTable tabId="3" name="PivotTable1"/>
    <pivotTable tabId="12" name="PivotTable5"/>
    <pivotTable tabId="11" name="PivotTable4"/>
    <pivotTable tabId="10" name="PivotTable3"/>
    <pivotTable tabId="4" name="PivotTable2"/>
  </pivotTables>
  <data>
    <tabular pivotCacheId="23130950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7A2426-EC8D-4621-84C2-D1787DB61F74}" sourceName="Region">
  <pivotTables>
    <pivotTable tabId="3" name="PivotTable1"/>
    <pivotTable tabId="12" name="PivotTable5"/>
    <pivotTable tabId="11" name="PivotTable4"/>
    <pivotTable tabId="10" name="PivotTable3"/>
    <pivotTable tabId="4" name="PivotTable2"/>
  </pivotTables>
  <data>
    <tabular pivotCacheId="23130950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E511BC9-E510-49BD-88CB-E64EC5EC31F1}" sourceName="Item">
  <pivotTables>
    <pivotTable tabId="3" name="PivotTable1"/>
    <pivotTable tabId="12" name="PivotTable5"/>
    <pivotTable tabId="11" name="PivotTable4"/>
    <pivotTable tabId="10" name="PivotTable3"/>
    <pivotTable tabId="4" name="PivotTable2"/>
  </pivotTables>
  <data>
    <tabular pivotCacheId="23130950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26CBE4F-787F-48BB-A0D4-1F57D173EB1C}" sourceName="Years">
  <pivotTables>
    <pivotTable tabId="3" name="PivotTable1"/>
    <pivotTable tabId="12" name="PivotTable5"/>
    <pivotTable tabId="11" name="PivotTable4"/>
    <pivotTable tabId="10" name="PivotTable3"/>
    <pivotTable tabId="4" name="PivotTable2"/>
  </pivotTables>
  <data>
    <tabular pivotCacheId="23130950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9C4D37E-B99A-4A9C-9F68-47A7BDCB4744}" cache="Slicer_Sales_Person" caption="Sales Person" columnCount="4" style="SlicerStyleOther2" rowHeight="234950"/>
  <slicer name="Region" xr10:uid="{ED0130B2-925E-45FA-910D-75295237B964}" cache="Slicer_Region" caption="Region" columnCount="4" style="SlicerStyleOther2" rowHeight="234950"/>
  <slicer name="Item" xr10:uid="{9AFEFE16-B4BD-4356-966B-6D43ED345BA7}" cache="Slicer_Item" caption="Item" columnCount="3" rowHeight="234950"/>
  <slicer name="Years" xr10:uid="{9CA112AB-DC30-4549-9590-AFD303B6C2FA}" cache="Slicer_Years" caption="Years" columnCount="4"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image" Target="../media/image2.jpeg"/></Relationships>
</file>

<file path=xl/worksheets/_rels/sheet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openxmlformats.org/officeDocument/2006/relationships/image" Target="../media/image1.jpeg"/></Relationships>
</file>

<file path=xl/worksheets/_rels/sheet7.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C7C47-5A12-4111-A0E7-58A38CD4C8FF}">
  <dimension ref="A1:J2001"/>
  <sheetViews>
    <sheetView showGridLines="0" workbookViewId="0">
      <selection activeCell="B33" sqref="B33"/>
    </sheetView>
  </sheetViews>
  <sheetFormatPr defaultRowHeight="14.4" x14ac:dyDescent="0.3"/>
  <cols>
    <col min="1" max="1" width="13" customWidth="1"/>
    <col min="2" max="2" width="17.5546875" customWidth="1"/>
    <col min="3" max="3" width="16" customWidth="1"/>
    <col min="4" max="4" width="18.77734375" customWidth="1"/>
    <col min="5" max="5" width="14.21875" customWidth="1"/>
    <col min="6" max="6" width="13.88671875" customWidth="1"/>
  </cols>
  <sheetData>
    <row r="1" spans="1:10" ht="15.6" x14ac:dyDescent="0.3">
      <c r="A1" s="16" t="s">
        <v>0</v>
      </c>
      <c r="B1" s="17" t="s">
        <v>1</v>
      </c>
      <c r="C1" s="17" t="s">
        <v>2058</v>
      </c>
      <c r="D1" s="17" t="s">
        <v>2059</v>
      </c>
      <c r="E1" s="17" t="s">
        <v>2</v>
      </c>
      <c r="F1" s="17" t="s">
        <v>3</v>
      </c>
      <c r="G1" s="17" t="s">
        <v>4</v>
      </c>
      <c r="H1" s="17" t="s">
        <v>5</v>
      </c>
      <c r="I1" s="17" t="s">
        <v>6</v>
      </c>
      <c r="J1" s="17" t="s">
        <v>7</v>
      </c>
    </row>
    <row r="2" spans="1:10" x14ac:dyDescent="0.3">
      <c r="A2" s="13" t="s">
        <v>8</v>
      </c>
      <c r="B2" s="14">
        <v>43101</v>
      </c>
      <c r="C2" s="15">
        <v>11</v>
      </c>
      <c r="D2" s="15" t="s">
        <v>9</v>
      </c>
      <c r="E2" s="15" t="s">
        <v>10</v>
      </c>
      <c r="F2" s="15" t="s">
        <v>11</v>
      </c>
      <c r="G2" s="15" t="s">
        <v>12</v>
      </c>
      <c r="H2" s="15">
        <v>199</v>
      </c>
      <c r="I2" s="15">
        <v>3</v>
      </c>
      <c r="J2" s="15">
        <v>597</v>
      </c>
    </row>
    <row r="3" spans="1:10" x14ac:dyDescent="0.3">
      <c r="A3" s="13" t="s">
        <v>13</v>
      </c>
      <c r="B3" s="14">
        <v>43102</v>
      </c>
      <c r="C3" s="15">
        <v>1</v>
      </c>
      <c r="D3" s="15" t="s">
        <v>14</v>
      </c>
      <c r="E3" s="15" t="s">
        <v>15</v>
      </c>
      <c r="F3" s="15" t="s">
        <v>16</v>
      </c>
      <c r="G3" s="15" t="s">
        <v>17</v>
      </c>
      <c r="H3" s="15">
        <v>289</v>
      </c>
      <c r="I3" s="15">
        <v>7</v>
      </c>
      <c r="J3" s="15">
        <v>2023</v>
      </c>
    </row>
    <row r="4" spans="1:10" x14ac:dyDescent="0.3">
      <c r="A4" s="13" t="s">
        <v>18</v>
      </c>
      <c r="B4" s="14">
        <v>43103</v>
      </c>
      <c r="C4" s="15">
        <v>9</v>
      </c>
      <c r="D4" s="15" t="s">
        <v>19</v>
      </c>
      <c r="E4" s="15" t="s">
        <v>20</v>
      </c>
      <c r="F4" s="15" t="s">
        <v>21</v>
      </c>
      <c r="G4" s="15" t="s">
        <v>22</v>
      </c>
      <c r="H4" s="15">
        <v>159</v>
      </c>
      <c r="I4" s="15">
        <v>3</v>
      </c>
      <c r="J4" s="15">
        <v>477</v>
      </c>
    </row>
    <row r="5" spans="1:10" x14ac:dyDescent="0.3">
      <c r="A5" s="13" t="s">
        <v>23</v>
      </c>
      <c r="B5" s="14">
        <v>43103</v>
      </c>
      <c r="C5" s="15">
        <v>18</v>
      </c>
      <c r="D5" s="15" t="s">
        <v>24</v>
      </c>
      <c r="E5" s="15" t="s">
        <v>25</v>
      </c>
      <c r="F5" s="15" t="s">
        <v>26</v>
      </c>
      <c r="G5" s="15" t="s">
        <v>17</v>
      </c>
      <c r="H5" s="15">
        <v>289</v>
      </c>
      <c r="I5" s="15">
        <v>3</v>
      </c>
      <c r="J5" s="15">
        <v>867</v>
      </c>
    </row>
    <row r="6" spans="1:10" x14ac:dyDescent="0.3">
      <c r="A6" s="13" t="s">
        <v>27</v>
      </c>
      <c r="B6" s="14">
        <v>43104</v>
      </c>
      <c r="C6" s="15">
        <v>16</v>
      </c>
      <c r="D6" s="15" t="s">
        <v>28</v>
      </c>
      <c r="E6" s="15" t="s">
        <v>25</v>
      </c>
      <c r="F6" s="15" t="s">
        <v>26</v>
      </c>
      <c r="G6" s="15" t="s">
        <v>29</v>
      </c>
      <c r="H6" s="15">
        <v>69</v>
      </c>
      <c r="I6" s="15">
        <v>4</v>
      </c>
      <c r="J6" s="15">
        <v>276</v>
      </c>
    </row>
    <row r="7" spans="1:10" x14ac:dyDescent="0.3">
      <c r="A7" s="13" t="s">
        <v>30</v>
      </c>
      <c r="B7" s="14">
        <v>43104</v>
      </c>
      <c r="C7" s="15">
        <v>13</v>
      </c>
      <c r="D7" s="15" t="s">
        <v>31</v>
      </c>
      <c r="E7" s="15" t="s">
        <v>10</v>
      </c>
      <c r="F7" s="15" t="s">
        <v>11</v>
      </c>
      <c r="G7" s="15" t="s">
        <v>12</v>
      </c>
      <c r="H7" s="15">
        <v>199</v>
      </c>
      <c r="I7" s="15">
        <v>2</v>
      </c>
      <c r="J7" s="15">
        <v>398</v>
      </c>
    </row>
    <row r="8" spans="1:10" x14ac:dyDescent="0.3">
      <c r="A8" s="13" t="s">
        <v>32</v>
      </c>
      <c r="B8" s="14">
        <v>43104</v>
      </c>
      <c r="C8" s="15">
        <v>17</v>
      </c>
      <c r="D8" s="15" t="s">
        <v>33</v>
      </c>
      <c r="E8" s="15" t="s">
        <v>34</v>
      </c>
      <c r="F8" s="15" t="s">
        <v>26</v>
      </c>
      <c r="G8" s="15" t="s">
        <v>17</v>
      </c>
      <c r="H8" s="15">
        <v>289</v>
      </c>
      <c r="I8" s="15">
        <v>9</v>
      </c>
      <c r="J8" s="15">
        <v>2601</v>
      </c>
    </row>
    <row r="9" spans="1:10" x14ac:dyDescent="0.3">
      <c r="A9" s="13" t="s">
        <v>35</v>
      </c>
      <c r="B9" s="14">
        <v>43105</v>
      </c>
      <c r="C9" s="15">
        <v>14</v>
      </c>
      <c r="D9" s="15" t="s">
        <v>36</v>
      </c>
      <c r="E9" s="15" t="s">
        <v>10</v>
      </c>
      <c r="F9" s="15" t="s">
        <v>11</v>
      </c>
      <c r="G9" s="15" t="s">
        <v>12</v>
      </c>
      <c r="H9" s="15">
        <v>199</v>
      </c>
      <c r="I9" s="15">
        <v>5</v>
      </c>
      <c r="J9" s="15">
        <v>995</v>
      </c>
    </row>
    <row r="10" spans="1:10" x14ac:dyDescent="0.3">
      <c r="A10" s="13" t="s">
        <v>37</v>
      </c>
      <c r="B10" s="14">
        <v>43105</v>
      </c>
      <c r="C10" s="15">
        <v>20</v>
      </c>
      <c r="D10" s="15" t="s">
        <v>38</v>
      </c>
      <c r="E10" s="15" t="s">
        <v>34</v>
      </c>
      <c r="F10" s="15" t="s">
        <v>26</v>
      </c>
      <c r="G10" s="15" t="s">
        <v>39</v>
      </c>
      <c r="H10" s="15">
        <v>399</v>
      </c>
      <c r="I10" s="15">
        <v>5</v>
      </c>
      <c r="J10" s="15">
        <v>1995</v>
      </c>
    </row>
    <row r="11" spans="1:10" x14ac:dyDescent="0.3">
      <c r="A11" s="13" t="s">
        <v>40</v>
      </c>
      <c r="B11" s="14">
        <v>43105</v>
      </c>
      <c r="C11" s="15">
        <v>3</v>
      </c>
      <c r="D11" s="15" t="s">
        <v>41</v>
      </c>
      <c r="E11" s="15" t="s">
        <v>15</v>
      </c>
      <c r="F11" s="15" t="s">
        <v>16</v>
      </c>
      <c r="G11" s="15" t="s">
        <v>12</v>
      </c>
      <c r="H11" s="15">
        <v>199</v>
      </c>
      <c r="I11" s="15">
        <v>0</v>
      </c>
      <c r="J11" s="15">
        <v>0</v>
      </c>
    </row>
    <row r="12" spans="1:10" x14ac:dyDescent="0.3">
      <c r="A12" s="13" t="s">
        <v>42</v>
      </c>
      <c r="B12" s="14">
        <v>43105</v>
      </c>
      <c r="C12" s="15">
        <v>8</v>
      </c>
      <c r="D12" s="15" t="s">
        <v>43</v>
      </c>
      <c r="E12" s="15" t="s">
        <v>44</v>
      </c>
      <c r="F12" s="15" t="s">
        <v>21</v>
      </c>
      <c r="G12" s="15" t="s">
        <v>17</v>
      </c>
      <c r="H12" s="15">
        <v>289</v>
      </c>
      <c r="I12" s="15">
        <v>9</v>
      </c>
      <c r="J12" s="15">
        <v>2601</v>
      </c>
    </row>
    <row r="13" spans="1:10" x14ac:dyDescent="0.3">
      <c r="A13" s="13" t="s">
        <v>45</v>
      </c>
      <c r="B13" s="14">
        <v>43105</v>
      </c>
      <c r="C13" s="15">
        <v>6</v>
      </c>
      <c r="D13" s="15" t="s">
        <v>46</v>
      </c>
      <c r="E13" s="15" t="s">
        <v>44</v>
      </c>
      <c r="F13" s="15" t="s">
        <v>21</v>
      </c>
      <c r="G13" s="15" t="s">
        <v>39</v>
      </c>
      <c r="H13" s="15">
        <v>399</v>
      </c>
      <c r="I13" s="15">
        <v>6</v>
      </c>
      <c r="J13" s="15">
        <v>2394</v>
      </c>
    </row>
    <row r="14" spans="1:10" x14ac:dyDescent="0.3">
      <c r="A14" s="13" t="s">
        <v>47</v>
      </c>
      <c r="B14" s="14">
        <v>43105</v>
      </c>
      <c r="C14" s="15">
        <v>9</v>
      </c>
      <c r="D14" s="15" t="s">
        <v>19</v>
      </c>
      <c r="E14" s="15" t="s">
        <v>20</v>
      </c>
      <c r="F14" s="15" t="s">
        <v>21</v>
      </c>
      <c r="G14" s="15" t="s">
        <v>12</v>
      </c>
      <c r="H14" s="15">
        <v>199</v>
      </c>
      <c r="I14" s="15">
        <v>6</v>
      </c>
      <c r="J14" s="15">
        <v>1194</v>
      </c>
    </row>
    <row r="15" spans="1:10" x14ac:dyDescent="0.3">
      <c r="A15" s="13" t="s">
        <v>48</v>
      </c>
      <c r="B15" s="14">
        <v>43105</v>
      </c>
      <c r="C15" s="15">
        <v>4</v>
      </c>
      <c r="D15" s="15" t="s">
        <v>49</v>
      </c>
      <c r="E15" s="15" t="s">
        <v>15</v>
      </c>
      <c r="F15" s="15" t="s">
        <v>16</v>
      </c>
      <c r="G15" s="15" t="s">
        <v>39</v>
      </c>
      <c r="H15" s="15">
        <v>399</v>
      </c>
      <c r="I15" s="15">
        <v>4</v>
      </c>
      <c r="J15" s="15">
        <v>1596</v>
      </c>
    </row>
    <row r="16" spans="1:10" x14ac:dyDescent="0.3">
      <c r="A16" s="13" t="s">
        <v>50</v>
      </c>
      <c r="B16" s="14">
        <v>43105</v>
      </c>
      <c r="C16" s="15">
        <v>6</v>
      </c>
      <c r="D16" s="15" t="s">
        <v>46</v>
      </c>
      <c r="E16" s="15" t="s">
        <v>20</v>
      </c>
      <c r="F16" s="15" t="s">
        <v>21</v>
      </c>
      <c r="G16" s="15" t="s">
        <v>12</v>
      </c>
      <c r="H16" s="15">
        <v>199</v>
      </c>
      <c r="I16" s="15">
        <v>2</v>
      </c>
      <c r="J16" s="15">
        <v>398</v>
      </c>
    </row>
    <row r="17" spans="1:10" x14ac:dyDescent="0.3">
      <c r="A17" s="13" t="s">
        <v>51</v>
      </c>
      <c r="B17" s="14">
        <v>43106</v>
      </c>
      <c r="C17" s="15">
        <v>13</v>
      </c>
      <c r="D17" s="15" t="s">
        <v>31</v>
      </c>
      <c r="E17" s="15" t="s">
        <v>10</v>
      </c>
      <c r="F17" s="15" t="s">
        <v>11</v>
      </c>
      <c r="G17" s="15" t="s">
        <v>29</v>
      </c>
      <c r="H17" s="15">
        <v>69</v>
      </c>
      <c r="I17" s="15">
        <v>0</v>
      </c>
      <c r="J17" s="15">
        <v>0</v>
      </c>
    </row>
    <row r="18" spans="1:10" x14ac:dyDescent="0.3">
      <c r="A18" s="13" t="s">
        <v>52</v>
      </c>
      <c r="B18" s="14">
        <v>43107</v>
      </c>
      <c r="C18" s="15">
        <v>14</v>
      </c>
      <c r="D18" s="15" t="s">
        <v>36</v>
      </c>
      <c r="E18" s="15" t="s">
        <v>10</v>
      </c>
      <c r="F18" s="15" t="s">
        <v>11</v>
      </c>
      <c r="G18" s="15" t="s">
        <v>17</v>
      </c>
      <c r="H18" s="15">
        <v>289</v>
      </c>
      <c r="I18" s="15">
        <v>0</v>
      </c>
      <c r="J18" s="15">
        <v>0</v>
      </c>
    </row>
    <row r="19" spans="1:10" x14ac:dyDescent="0.3">
      <c r="A19" s="13" t="s">
        <v>53</v>
      </c>
      <c r="B19" s="14">
        <v>43107</v>
      </c>
      <c r="C19" s="15">
        <v>19</v>
      </c>
      <c r="D19" s="15" t="s">
        <v>54</v>
      </c>
      <c r="E19" s="15" t="s">
        <v>25</v>
      </c>
      <c r="F19" s="15" t="s">
        <v>26</v>
      </c>
      <c r="G19" s="15" t="s">
        <v>22</v>
      </c>
      <c r="H19" s="15">
        <v>159</v>
      </c>
      <c r="I19" s="15">
        <v>5</v>
      </c>
      <c r="J19" s="15">
        <v>795</v>
      </c>
    </row>
    <row r="20" spans="1:10" x14ac:dyDescent="0.3">
      <c r="A20" s="13" t="s">
        <v>55</v>
      </c>
      <c r="B20" s="14">
        <v>43107</v>
      </c>
      <c r="C20" s="15">
        <v>10</v>
      </c>
      <c r="D20" s="15" t="s">
        <v>56</v>
      </c>
      <c r="E20" s="15" t="s">
        <v>44</v>
      </c>
      <c r="F20" s="15" t="s">
        <v>21</v>
      </c>
      <c r="G20" s="15" t="s">
        <v>29</v>
      </c>
      <c r="H20" s="15">
        <v>69</v>
      </c>
      <c r="I20" s="15">
        <v>2</v>
      </c>
      <c r="J20" s="15">
        <v>138</v>
      </c>
    </row>
    <row r="21" spans="1:10" x14ac:dyDescent="0.3">
      <c r="A21" s="13" t="s">
        <v>57</v>
      </c>
      <c r="B21" s="14">
        <v>43107</v>
      </c>
      <c r="C21" s="15">
        <v>5</v>
      </c>
      <c r="D21" s="15" t="s">
        <v>58</v>
      </c>
      <c r="E21" s="15" t="s">
        <v>15</v>
      </c>
      <c r="F21" s="15" t="s">
        <v>16</v>
      </c>
      <c r="G21" s="15" t="s">
        <v>39</v>
      </c>
      <c r="H21" s="15">
        <v>399</v>
      </c>
      <c r="I21" s="15">
        <v>3</v>
      </c>
      <c r="J21" s="15">
        <v>1197</v>
      </c>
    </row>
    <row r="22" spans="1:10" x14ac:dyDescent="0.3">
      <c r="A22" s="13" t="s">
        <v>59</v>
      </c>
      <c r="B22" s="14">
        <v>43107</v>
      </c>
      <c r="C22" s="15">
        <v>10</v>
      </c>
      <c r="D22" s="15" t="s">
        <v>56</v>
      </c>
      <c r="E22" s="15" t="s">
        <v>44</v>
      </c>
      <c r="F22" s="15" t="s">
        <v>21</v>
      </c>
      <c r="G22" s="15" t="s">
        <v>29</v>
      </c>
      <c r="H22" s="15">
        <v>69</v>
      </c>
      <c r="I22" s="15">
        <v>2</v>
      </c>
      <c r="J22" s="15">
        <v>138</v>
      </c>
    </row>
    <row r="23" spans="1:10" x14ac:dyDescent="0.3">
      <c r="A23" s="13" t="s">
        <v>60</v>
      </c>
      <c r="B23" s="14">
        <v>43107</v>
      </c>
      <c r="C23" s="15">
        <v>11</v>
      </c>
      <c r="D23" s="15" t="s">
        <v>9</v>
      </c>
      <c r="E23" s="15" t="s">
        <v>61</v>
      </c>
      <c r="F23" s="15" t="s">
        <v>11</v>
      </c>
      <c r="G23" s="15" t="s">
        <v>17</v>
      </c>
      <c r="H23" s="15">
        <v>289</v>
      </c>
      <c r="I23" s="15">
        <v>6</v>
      </c>
      <c r="J23" s="15">
        <v>1734</v>
      </c>
    </row>
    <row r="24" spans="1:10" x14ac:dyDescent="0.3">
      <c r="A24" s="13" t="s">
        <v>62</v>
      </c>
      <c r="B24" s="14">
        <v>43107</v>
      </c>
      <c r="C24" s="15">
        <v>8</v>
      </c>
      <c r="D24" s="15" t="s">
        <v>43</v>
      </c>
      <c r="E24" s="15" t="s">
        <v>44</v>
      </c>
      <c r="F24" s="15" t="s">
        <v>21</v>
      </c>
      <c r="G24" s="15" t="s">
        <v>22</v>
      </c>
      <c r="H24" s="15">
        <v>159</v>
      </c>
      <c r="I24" s="15">
        <v>4</v>
      </c>
      <c r="J24" s="15">
        <v>636</v>
      </c>
    </row>
    <row r="25" spans="1:10" x14ac:dyDescent="0.3">
      <c r="A25" s="13" t="s">
        <v>63</v>
      </c>
      <c r="B25" s="14">
        <v>43107</v>
      </c>
      <c r="C25" s="15">
        <v>12</v>
      </c>
      <c r="D25" s="15" t="s">
        <v>64</v>
      </c>
      <c r="E25" s="15" t="s">
        <v>10</v>
      </c>
      <c r="F25" s="15" t="s">
        <v>11</v>
      </c>
      <c r="G25" s="15" t="s">
        <v>39</v>
      </c>
      <c r="H25" s="15">
        <v>399</v>
      </c>
      <c r="I25" s="15">
        <v>2</v>
      </c>
      <c r="J25" s="15">
        <v>798</v>
      </c>
    </row>
    <row r="26" spans="1:10" x14ac:dyDescent="0.3">
      <c r="A26" s="13" t="s">
        <v>65</v>
      </c>
      <c r="B26" s="14">
        <v>43108</v>
      </c>
      <c r="C26" s="15">
        <v>3</v>
      </c>
      <c r="D26" s="15" t="s">
        <v>41</v>
      </c>
      <c r="E26" s="15" t="s">
        <v>66</v>
      </c>
      <c r="F26" s="15" t="s">
        <v>16</v>
      </c>
      <c r="G26" s="15" t="s">
        <v>39</v>
      </c>
      <c r="H26" s="15">
        <v>399</v>
      </c>
      <c r="I26" s="15">
        <v>0</v>
      </c>
      <c r="J26" s="15">
        <v>0</v>
      </c>
    </row>
    <row r="27" spans="1:10" x14ac:dyDescent="0.3">
      <c r="A27" s="13" t="s">
        <v>67</v>
      </c>
      <c r="B27" s="14">
        <v>43108</v>
      </c>
      <c r="C27" s="15">
        <v>14</v>
      </c>
      <c r="D27" s="15" t="s">
        <v>36</v>
      </c>
      <c r="E27" s="15" t="s">
        <v>10</v>
      </c>
      <c r="F27" s="15" t="s">
        <v>11</v>
      </c>
      <c r="G27" s="15" t="s">
        <v>17</v>
      </c>
      <c r="H27" s="15">
        <v>289</v>
      </c>
      <c r="I27" s="15">
        <v>0</v>
      </c>
      <c r="J27" s="15">
        <v>0</v>
      </c>
    </row>
    <row r="28" spans="1:10" x14ac:dyDescent="0.3">
      <c r="A28" s="13" t="s">
        <v>68</v>
      </c>
      <c r="B28" s="14">
        <v>43108</v>
      </c>
      <c r="C28" s="15">
        <v>14</v>
      </c>
      <c r="D28" s="15" t="s">
        <v>36</v>
      </c>
      <c r="E28" s="15" t="s">
        <v>61</v>
      </c>
      <c r="F28" s="15" t="s">
        <v>11</v>
      </c>
      <c r="G28" s="15" t="s">
        <v>12</v>
      </c>
      <c r="H28" s="15">
        <v>199</v>
      </c>
      <c r="I28" s="15">
        <v>1</v>
      </c>
      <c r="J28" s="15">
        <v>199</v>
      </c>
    </row>
    <row r="29" spans="1:10" x14ac:dyDescent="0.3">
      <c r="A29" s="13" t="s">
        <v>69</v>
      </c>
      <c r="B29" s="14">
        <v>43108</v>
      </c>
      <c r="C29" s="15">
        <v>19</v>
      </c>
      <c r="D29" s="15" t="s">
        <v>54</v>
      </c>
      <c r="E29" s="15" t="s">
        <v>34</v>
      </c>
      <c r="F29" s="15" t="s">
        <v>26</v>
      </c>
      <c r="G29" s="15" t="s">
        <v>39</v>
      </c>
      <c r="H29" s="15">
        <v>399</v>
      </c>
      <c r="I29" s="15">
        <v>7</v>
      </c>
      <c r="J29" s="15">
        <v>2793</v>
      </c>
    </row>
    <row r="30" spans="1:10" x14ac:dyDescent="0.3">
      <c r="A30" s="13" t="s">
        <v>70</v>
      </c>
      <c r="B30" s="14">
        <v>43109</v>
      </c>
      <c r="C30" s="15">
        <v>10</v>
      </c>
      <c r="D30" s="15" t="s">
        <v>56</v>
      </c>
      <c r="E30" s="15" t="s">
        <v>44</v>
      </c>
      <c r="F30" s="15" t="s">
        <v>21</v>
      </c>
      <c r="G30" s="15" t="s">
        <v>12</v>
      </c>
      <c r="H30" s="15">
        <v>199</v>
      </c>
      <c r="I30" s="15">
        <v>3</v>
      </c>
      <c r="J30" s="15">
        <v>597</v>
      </c>
    </row>
    <row r="31" spans="1:10" x14ac:dyDescent="0.3">
      <c r="A31" s="13" t="s">
        <v>71</v>
      </c>
      <c r="B31" s="14">
        <v>43109</v>
      </c>
      <c r="C31" s="15">
        <v>12</v>
      </c>
      <c r="D31" s="15" t="s">
        <v>64</v>
      </c>
      <c r="E31" s="15" t="s">
        <v>61</v>
      </c>
      <c r="F31" s="15" t="s">
        <v>11</v>
      </c>
      <c r="G31" s="15" t="s">
        <v>17</v>
      </c>
      <c r="H31" s="15">
        <v>289</v>
      </c>
      <c r="I31" s="15">
        <v>0</v>
      </c>
      <c r="J31" s="15">
        <v>0</v>
      </c>
    </row>
    <row r="32" spans="1:10" x14ac:dyDescent="0.3">
      <c r="A32" s="13" t="s">
        <v>72</v>
      </c>
      <c r="B32" s="14">
        <v>43109</v>
      </c>
      <c r="C32" s="15">
        <v>6</v>
      </c>
      <c r="D32" s="15" t="s">
        <v>46</v>
      </c>
      <c r="E32" s="15" t="s">
        <v>20</v>
      </c>
      <c r="F32" s="15" t="s">
        <v>21</v>
      </c>
      <c r="G32" s="15" t="s">
        <v>22</v>
      </c>
      <c r="H32" s="15">
        <v>159</v>
      </c>
      <c r="I32" s="15">
        <v>2</v>
      </c>
      <c r="J32" s="15">
        <v>318</v>
      </c>
    </row>
    <row r="33" spans="1:10" x14ac:dyDescent="0.3">
      <c r="A33" s="13" t="s">
        <v>73</v>
      </c>
      <c r="B33" s="14">
        <v>43109</v>
      </c>
      <c r="C33" s="15">
        <v>6</v>
      </c>
      <c r="D33" s="15" t="s">
        <v>46</v>
      </c>
      <c r="E33" s="15" t="s">
        <v>44</v>
      </c>
      <c r="F33" s="15" t="s">
        <v>21</v>
      </c>
      <c r="G33" s="15" t="s">
        <v>39</v>
      </c>
      <c r="H33" s="15">
        <v>399</v>
      </c>
      <c r="I33" s="15">
        <v>3</v>
      </c>
      <c r="J33" s="15">
        <v>1197</v>
      </c>
    </row>
    <row r="34" spans="1:10" x14ac:dyDescent="0.3">
      <c r="A34" s="13" t="s">
        <v>74</v>
      </c>
      <c r="B34" s="14">
        <v>43110</v>
      </c>
      <c r="C34" s="15">
        <v>6</v>
      </c>
      <c r="D34" s="15" t="s">
        <v>46</v>
      </c>
      <c r="E34" s="15" t="s">
        <v>44</v>
      </c>
      <c r="F34" s="15" t="s">
        <v>21</v>
      </c>
      <c r="G34" s="15" t="s">
        <v>29</v>
      </c>
      <c r="H34" s="15">
        <v>69</v>
      </c>
      <c r="I34" s="15">
        <v>2</v>
      </c>
      <c r="J34" s="15">
        <v>138</v>
      </c>
    </row>
    <row r="35" spans="1:10" x14ac:dyDescent="0.3">
      <c r="A35" s="13" t="s">
        <v>75</v>
      </c>
      <c r="B35" s="14">
        <v>43111</v>
      </c>
      <c r="C35" s="15">
        <v>1</v>
      </c>
      <c r="D35" s="15" t="s">
        <v>14</v>
      </c>
      <c r="E35" s="15" t="s">
        <v>66</v>
      </c>
      <c r="F35" s="15" t="s">
        <v>16</v>
      </c>
      <c r="G35" s="15" t="s">
        <v>12</v>
      </c>
      <c r="H35" s="15">
        <v>199</v>
      </c>
      <c r="I35" s="15">
        <v>8</v>
      </c>
      <c r="J35" s="15">
        <v>1592</v>
      </c>
    </row>
    <row r="36" spans="1:10" x14ac:dyDescent="0.3">
      <c r="A36" s="13" t="s">
        <v>76</v>
      </c>
      <c r="B36" s="14">
        <v>43111</v>
      </c>
      <c r="C36" s="15">
        <v>16</v>
      </c>
      <c r="D36" s="15" t="s">
        <v>28</v>
      </c>
      <c r="E36" s="15" t="s">
        <v>34</v>
      </c>
      <c r="F36" s="15" t="s">
        <v>26</v>
      </c>
      <c r="G36" s="15" t="s">
        <v>12</v>
      </c>
      <c r="H36" s="15">
        <v>199</v>
      </c>
      <c r="I36" s="15">
        <v>5</v>
      </c>
      <c r="J36" s="15">
        <v>995</v>
      </c>
    </row>
    <row r="37" spans="1:10" x14ac:dyDescent="0.3">
      <c r="A37" s="13" t="s">
        <v>77</v>
      </c>
      <c r="B37" s="14">
        <v>43111</v>
      </c>
      <c r="C37" s="15">
        <v>13</v>
      </c>
      <c r="D37" s="15" t="s">
        <v>31</v>
      </c>
      <c r="E37" s="15" t="s">
        <v>61</v>
      </c>
      <c r="F37" s="15" t="s">
        <v>11</v>
      </c>
      <c r="G37" s="15" t="s">
        <v>17</v>
      </c>
      <c r="H37" s="15">
        <v>289</v>
      </c>
      <c r="I37" s="15">
        <v>1</v>
      </c>
      <c r="J37" s="15">
        <v>289</v>
      </c>
    </row>
    <row r="38" spans="1:10" x14ac:dyDescent="0.3">
      <c r="A38" s="13" t="s">
        <v>78</v>
      </c>
      <c r="B38" s="14">
        <v>43111</v>
      </c>
      <c r="C38" s="15">
        <v>13</v>
      </c>
      <c r="D38" s="15" t="s">
        <v>31</v>
      </c>
      <c r="E38" s="15" t="s">
        <v>61</v>
      </c>
      <c r="F38" s="15" t="s">
        <v>11</v>
      </c>
      <c r="G38" s="15" t="s">
        <v>39</v>
      </c>
      <c r="H38" s="15">
        <v>399</v>
      </c>
      <c r="I38" s="15">
        <v>4</v>
      </c>
      <c r="J38" s="15">
        <v>1596</v>
      </c>
    </row>
    <row r="39" spans="1:10" x14ac:dyDescent="0.3">
      <c r="A39" s="13" t="s">
        <v>79</v>
      </c>
      <c r="B39" s="14">
        <v>43112</v>
      </c>
      <c r="C39" s="15">
        <v>20</v>
      </c>
      <c r="D39" s="15" t="s">
        <v>38</v>
      </c>
      <c r="E39" s="15" t="s">
        <v>25</v>
      </c>
      <c r="F39" s="15" t="s">
        <v>26</v>
      </c>
      <c r="G39" s="15" t="s">
        <v>39</v>
      </c>
      <c r="H39" s="15">
        <v>399</v>
      </c>
      <c r="I39" s="15">
        <v>3</v>
      </c>
      <c r="J39" s="15">
        <v>1197</v>
      </c>
    </row>
    <row r="40" spans="1:10" x14ac:dyDescent="0.3">
      <c r="A40" s="13" t="s">
        <v>80</v>
      </c>
      <c r="B40" s="14">
        <v>43112</v>
      </c>
      <c r="C40" s="15">
        <v>19</v>
      </c>
      <c r="D40" s="15" t="s">
        <v>54</v>
      </c>
      <c r="E40" s="15" t="s">
        <v>34</v>
      </c>
      <c r="F40" s="15" t="s">
        <v>26</v>
      </c>
      <c r="G40" s="15" t="s">
        <v>29</v>
      </c>
      <c r="H40" s="15">
        <v>69</v>
      </c>
      <c r="I40" s="15">
        <v>8</v>
      </c>
      <c r="J40" s="15">
        <v>552</v>
      </c>
    </row>
    <row r="41" spans="1:10" x14ac:dyDescent="0.3">
      <c r="A41" s="13" t="s">
        <v>81</v>
      </c>
      <c r="B41" s="14">
        <v>43112</v>
      </c>
      <c r="C41" s="15">
        <v>14</v>
      </c>
      <c r="D41" s="15" t="s">
        <v>36</v>
      </c>
      <c r="E41" s="15" t="s">
        <v>10</v>
      </c>
      <c r="F41" s="15" t="s">
        <v>11</v>
      </c>
      <c r="G41" s="15" t="s">
        <v>17</v>
      </c>
      <c r="H41" s="15">
        <v>289</v>
      </c>
      <c r="I41" s="15">
        <v>3</v>
      </c>
      <c r="J41" s="15">
        <v>867</v>
      </c>
    </row>
    <row r="42" spans="1:10" x14ac:dyDescent="0.3">
      <c r="A42" s="13" t="s">
        <v>82</v>
      </c>
      <c r="B42" s="14">
        <v>43113</v>
      </c>
      <c r="C42" s="15">
        <v>9</v>
      </c>
      <c r="D42" s="15" t="s">
        <v>19</v>
      </c>
      <c r="E42" s="15" t="s">
        <v>20</v>
      </c>
      <c r="F42" s="15" t="s">
        <v>21</v>
      </c>
      <c r="G42" s="15" t="s">
        <v>39</v>
      </c>
      <c r="H42" s="15">
        <v>399</v>
      </c>
      <c r="I42" s="15">
        <v>4</v>
      </c>
      <c r="J42" s="15">
        <v>1596</v>
      </c>
    </row>
    <row r="43" spans="1:10" x14ac:dyDescent="0.3">
      <c r="A43" s="13" t="s">
        <v>83</v>
      </c>
      <c r="B43" s="14">
        <v>43113</v>
      </c>
      <c r="C43" s="15">
        <v>17</v>
      </c>
      <c r="D43" s="15" t="s">
        <v>33</v>
      </c>
      <c r="E43" s="15" t="s">
        <v>34</v>
      </c>
      <c r="F43" s="15" t="s">
        <v>26</v>
      </c>
      <c r="G43" s="15" t="s">
        <v>29</v>
      </c>
      <c r="H43" s="15">
        <v>69</v>
      </c>
      <c r="I43" s="15">
        <v>5</v>
      </c>
      <c r="J43" s="15">
        <v>345</v>
      </c>
    </row>
    <row r="44" spans="1:10" x14ac:dyDescent="0.3">
      <c r="A44" s="13" t="s">
        <v>84</v>
      </c>
      <c r="B44" s="14">
        <v>43113</v>
      </c>
      <c r="C44" s="15">
        <v>13</v>
      </c>
      <c r="D44" s="15" t="s">
        <v>31</v>
      </c>
      <c r="E44" s="15" t="s">
        <v>61</v>
      </c>
      <c r="F44" s="15" t="s">
        <v>11</v>
      </c>
      <c r="G44" s="15" t="s">
        <v>22</v>
      </c>
      <c r="H44" s="15">
        <v>159</v>
      </c>
      <c r="I44" s="15">
        <v>8</v>
      </c>
      <c r="J44" s="15">
        <v>1272</v>
      </c>
    </row>
    <row r="45" spans="1:10" x14ac:dyDescent="0.3">
      <c r="A45" s="13" t="s">
        <v>85</v>
      </c>
      <c r="B45" s="14">
        <v>43113</v>
      </c>
      <c r="C45" s="15">
        <v>7</v>
      </c>
      <c r="D45" s="15" t="s">
        <v>86</v>
      </c>
      <c r="E45" s="15" t="s">
        <v>44</v>
      </c>
      <c r="F45" s="15" t="s">
        <v>21</v>
      </c>
      <c r="G45" s="15" t="s">
        <v>39</v>
      </c>
      <c r="H45" s="15">
        <v>399</v>
      </c>
      <c r="I45" s="15">
        <v>5</v>
      </c>
      <c r="J45" s="15">
        <v>1995</v>
      </c>
    </row>
    <row r="46" spans="1:10" x14ac:dyDescent="0.3">
      <c r="A46" s="13" t="s">
        <v>87</v>
      </c>
      <c r="B46" s="14">
        <v>43113</v>
      </c>
      <c r="C46" s="15">
        <v>12</v>
      </c>
      <c r="D46" s="15" t="s">
        <v>64</v>
      </c>
      <c r="E46" s="15" t="s">
        <v>61</v>
      </c>
      <c r="F46" s="15" t="s">
        <v>11</v>
      </c>
      <c r="G46" s="15" t="s">
        <v>17</v>
      </c>
      <c r="H46" s="15">
        <v>289</v>
      </c>
      <c r="I46" s="15">
        <v>4</v>
      </c>
      <c r="J46" s="15">
        <v>1156</v>
      </c>
    </row>
    <row r="47" spans="1:10" x14ac:dyDescent="0.3">
      <c r="A47" s="13" t="s">
        <v>88</v>
      </c>
      <c r="B47" s="14">
        <v>43113</v>
      </c>
      <c r="C47" s="15">
        <v>14</v>
      </c>
      <c r="D47" s="15" t="s">
        <v>36</v>
      </c>
      <c r="E47" s="15" t="s">
        <v>10</v>
      </c>
      <c r="F47" s="15" t="s">
        <v>11</v>
      </c>
      <c r="G47" s="15" t="s">
        <v>22</v>
      </c>
      <c r="H47" s="15">
        <v>159</v>
      </c>
      <c r="I47" s="15">
        <v>7</v>
      </c>
      <c r="J47" s="15">
        <v>1113</v>
      </c>
    </row>
    <row r="48" spans="1:10" x14ac:dyDescent="0.3">
      <c r="A48" s="13" t="s">
        <v>89</v>
      </c>
      <c r="B48" s="14">
        <v>43113</v>
      </c>
      <c r="C48" s="15">
        <v>17</v>
      </c>
      <c r="D48" s="15" t="s">
        <v>33</v>
      </c>
      <c r="E48" s="15" t="s">
        <v>25</v>
      </c>
      <c r="F48" s="15" t="s">
        <v>26</v>
      </c>
      <c r="G48" s="15" t="s">
        <v>17</v>
      </c>
      <c r="H48" s="15">
        <v>289</v>
      </c>
      <c r="I48" s="15">
        <v>0</v>
      </c>
      <c r="J48" s="15">
        <v>0</v>
      </c>
    </row>
    <row r="49" spans="1:10" x14ac:dyDescent="0.3">
      <c r="A49" s="13" t="s">
        <v>90</v>
      </c>
      <c r="B49" s="14">
        <v>43113</v>
      </c>
      <c r="C49" s="15">
        <v>16</v>
      </c>
      <c r="D49" s="15" t="s">
        <v>28</v>
      </c>
      <c r="E49" s="15" t="s">
        <v>25</v>
      </c>
      <c r="F49" s="15" t="s">
        <v>26</v>
      </c>
      <c r="G49" s="15" t="s">
        <v>29</v>
      </c>
      <c r="H49" s="15">
        <v>69</v>
      </c>
      <c r="I49" s="15">
        <v>1</v>
      </c>
      <c r="J49" s="15">
        <v>69</v>
      </c>
    </row>
    <row r="50" spans="1:10" x14ac:dyDescent="0.3">
      <c r="A50" s="13" t="s">
        <v>91</v>
      </c>
      <c r="B50" s="14">
        <v>43113</v>
      </c>
      <c r="C50" s="15">
        <v>4</v>
      </c>
      <c r="D50" s="15" t="s">
        <v>49</v>
      </c>
      <c r="E50" s="15" t="s">
        <v>66</v>
      </c>
      <c r="F50" s="15" t="s">
        <v>16</v>
      </c>
      <c r="G50" s="15" t="s">
        <v>22</v>
      </c>
      <c r="H50" s="15">
        <v>159</v>
      </c>
      <c r="I50" s="15">
        <v>5</v>
      </c>
      <c r="J50" s="15">
        <v>795</v>
      </c>
    </row>
    <row r="51" spans="1:10" x14ac:dyDescent="0.3">
      <c r="A51" s="13" t="s">
        <v>92</v>
      </c>
      <c r="B51" s="14">
        <v>43113</v>
      </c>
      <c r="C51" s="15">
        <v>5</v>
      </c>
      <c r="D51" s="15" t="s">
        <v>58</v>
      </c>
      <c r="E51" s="15" t="s">
        <v>66</v>
      </c>
      <c r="F51" s="15" t="s">
        <v>16</v>
      </c>
      <c r="G51" s="15" t="s">
        <v>22</v>
      </c>
      <c r="H51" s="15">
        <v>159</v>
      </c>
      <c r="I51" s="15">
        <v>7</v>
      </c>
      <c r="J51" s="15">
        <v>1113</v>
      </c>
    </row>
    <row r="52" spans="1:10" x14ac:dyDescent="0.3">
      <c r="A52" s="13" t="s">
        <v>93</v>
      </c>
      <c r="B52" s="14">
        <v>43113</v>
      </c>
      <c r="C52" s="15">
        <v>19</v>
      </c>
      <c r="D52" s="15" t="s">
        <v>54</v>
      </c>
      <c r="E52" s="15" t="s">
        <v>34</v>
      </c>
      <c r="F52" s="15" t="s">
        <v>26</v>
      </c>
      <c r="G52" s="15" t="s">
        <v>39</v>
      </c>
      <c r="H52" s="15">
        <v>399</v>
      </c>
      <c r="I52" s="15">
        <v>6</v>
      </c>
      <c r="J52" s="15">
        <v>2394</v>
      </c>
    </row>
    <row r="53" spans="1:10" x14ac:dyDescent="0.3">
      <c r="A53" s="13" t="s">
        <v>94</v>
      </c>
      <c r="B53" s="14">
        <v>43113</v>
      </c>
      <c r="C53" s="15">
        <v>1</v>
      </c>
      <c r="D53" s="15" t="s">
        <v>14</v>
      </c>
      <c r="E53" s="15" t="s">
        <v>66</v>
      </c>
      <c r="F53" s="15" t="s">
        <v>16</v>
      </c>
      <c r="G53" s="15" t="s">
        <v>29</v>
      </c>
      <c r="H53" s="15">
        <v>69</v>
      </c>
      <c r="I53" s="15">
        <v>2</v>
      </c>
      <c r="J53" s="15">
        <v>138</v>
      </c>
    </row>
    <row r="54" spans="1:10" x14ac:dyDescent="0.3">
      <c r="A54" s="13" t="s">
        <v>95</v>
      </c>
      <c r="B54" s="14">
        <v>43114</v>
      </c>
      <c r="C54" s="15">
        <v>17</v>
      </c>
      <c r="D54" s="15" t="s">
        <v>33</v>
      </c>
      <c r="E54" s="15" t="s">
        <v>34</v>
      </c>
      <c r="F54" s="15" t="s">
        <v>26</v>
      </c>
      <c r="G54" s="15" t="s">
        <v>29</v>
      </c>
      <c r="H54" s="15">
        <v>69</v>
      </c>
      <c r="I54" s="15">
        <v>7</v>
      </c>
      <c r="J54" s="15">
        <v>483</v>
      </c>
    </row>
    <row r="55" spans="1:10" x14ac:dyDescent="0.3">
      <c r="A55" s="13" t="s">
        <v>96</v>
      </c>
      <c r="B55" s="14">
        <v>43115</v>
      </c>
      <c r="C55" s="15">
        <v>8</v>
      </c>
      <c r="D55" s="15" t="s">
        <v>43</v>
      </c>
      <c r="E55" s="15" t="s">
        <v>44</v>
      </c>
      <c r="F55" s="15" t="s">
        <v>21</v>
      </c>
      <c r="G55" s="15" t="s">
        <v>17</v>
      </c>
      <c r="H55" s="15">
        <v>289</v>
      </c>
      <c r="I55" s="15">
        <v>1</v>
      </c>
      <c r="J55" s="15">
        <v>289</v>
      </c>
    </row>
    <row r="56" spans="1:10" x14ac:dyDescent="0.3">
      <c r="A56" s="13" t="s">
        <v>97</v>
      </c>
      <c r="B56" s="14">
        <v>43115</v>
      </c>
      <c r="C56" s="15">
        <v>7</v>
      </c>
      <c r="D56" s="15" t="s">
        <v>86</v>
      </c>
      <c r="E56" s="15" t="s">
        <v>44</v>
      </c>
      <c r="F56" s="15" t="s">
        <v>21</v>
      </c>
      <c r="G56" s="15" t="s">
        <v>39</v>
      </c>
      <c r="H56" s="15">
        <v>399</v>
      </c>
      <c r="I56" s="15">
        <v>0</v>
      </c>
      <c r="J56" s="15">
        <v>0</v>
      </c>
    </row>
    <row r="57" spans="1:10" x14ac:dyDescent="0.3">
      <c r="A57" s="13" t="s">
        <v>98</v>
      </c>
      <c r="B57" s="14">
        <v>43115</v>
      </c>
      <c r="C57" s="15">
        <v>20</v>
      </c>
      <c r="D57" s="15" t="s">
        <v>38</v>
      </c>
      <c r="E57" s="15" t="s">
        <v>34</v>
      </c>
      <c r="F57" s="15" t="s">
        <v>26</v>
      </c>
      <c r="G57" s="15" t="s">
        <v>29</v>
      </c>
      <c r="H57" s="15">
        <v>69</v>
      </c>
      <c r="I57" s="15">
        <v>9</v>
      </c>
      <c r="J57" s="15">
        <v>621</v>
      </c>
    </row>
    <row r="58" spans="1:10" x14ac:dyDescent="0.3">
      <c r="A58" s="13" t="s">
        <v>99</v>
      </c>
      <c r="B58" s="14">
        <v>43115</v>
      </c>
      <c r="C58" s="15">
        <v>8</v>
      </c>
      <c r="D58" s="15" t="s">
        <v>43</v>
      </c>
      <c r="E58" s="15" t="s">
        <v>44</v>
      </c>
      <c r="F58" s="15" t="s">
        <v>21</v>
      </c>
      <c r="G58" s="15" t="s">
        <v>12</v>
      </c>
      <c r="H58" s="15">
        <v>199</v>
      </c>
      <c r="I58" s="15">
        <v>5</v>
      </c>
      <c r="J58" s="15">
        <v>995</v>
      </c>
    </row>
    <row r="59" spans="1:10" x14ac:dyDescent="0.3">
      <c r="A59" s="13" t="s">
        <v>100</v>
      </c>
      <c r="B59" s="14">
        <v>43115</v>
      </c>
      <c r="C59" s="15">
        <v>11</v>
      </c>
      <c r="D59" s="15" t="s">
        <v>9</v>
      </c>
      <c r="E59" s="15" t="s">
        <v>10</v>
      </c>
      <c r="F59" s="15" t="s">
        <v>11</v>
      </c>
      <c r="G59" s="15" t="s">
        <v>29</v>
      </c>
      <c r="H59" s="15">
        <v>69</v>
      </c>
      <c r="I59" s="15">
        <v>9</v>
      </c>
      <c r="J59" s="15">
        <v>621</v>
      </c>
    </row>
    <row r="60" spans="1:10" x14ac:dyDescent="0.3">
      <c r="A60" s="13" t="s">
        <v>101</v>
      </c>
      <c r="B60" s="14">
        <v>43115</v>
      </c>
      <c r="C60" s="15">
        <v>9</v>
      </c>
      <c r="D60" s="15" t="s">
        <v>19</v>
      </c>
      <c r="E60" s="15" t="s">
        <v>20</v>
      </c>
      <c r="F60" s="15" t="s">
        <v>21</v>
      </c>
      <c r="G60" s="15" t="s">
        <v>39</v>
      </c>
      <c r="H60" s="15">
        <v>399</v>
      </c>
      <c r="I60" s="15">
        <v>7</v>
      </c>
      <c r="J60" s="15">
        <v>2793</v>
      </c>
    </row>
    <row r="61" spans="1:10" x14ac:dyDescent="0.3">
      <c r="A61" s="13" t="s">
        <v>102</v>
      </c>
      <c r="B61" s="14">
        <v>43115</v>
      </c>
      <c r="C61" s="15">
        <v>10</v>
      </c>
      <c r="D61" s="15" t="s">
        <v>56</v>
      </c>
      <c r="E61" s="15" t="s">
        <v>44</v>
      </c>
      <c r="F61" s="15" t="s">
        <v>21</v>
      </c>
      <c r="G61" s="15" t="s">
        <v>12</v>
      </c>
      <c r="H61" s="15">
        <v>199</v>
      </c>
      <c r="I61" s="15">
        <v>3</v>
      </c>
      <c r="J61" s="15">
        <v>597</v>
      </c>
    </row>
    <row r="62" spans="1:10" x14ac:dyDescent="0.3">
      <c r="A62" s="13" t="s">
        <v>103</v>
      </c>
      <c r="B62" s="14">
        <v>43116</v>
      </c>
      <c r="C62" s="15">
        <v>2</v>
      </c>
      <c r="D62" s="15" t="s">
        <v>104</v>
      </c>
      <c r="E62" s="15" t="s">
        <v>15</v>
      </c>
      <c r="F62" s="15" t="s">
        <v>16</v>
      </c>
      <c r="G62" s="15" t="s">
        <v>22</v>
      </c>
      <c r="H62" s="15">
        <v>159</v>
      </c>
      <c r="I62" s="15">
        <v>8</v>
      </c>
      <c r="J62" s="15">
        <v>1272</v>
      </c>
    </row>
    <row r="63" spans="1:10" x14ac:dyDescent="0.3">
      <c r="A63" s="13" t="s">
        <v>105</v>
      </c>
      <c r="B63" s="14">
        <v>43117</v>
      </c>
      <c r="C63" s="15">
        <v>20</v>
      </c>
      <c r="D63" s="15" t="s">
        <v>38</v>
      </c>
      <c r="E63" s="15" t="s">
        <v>34</v>
      </c>
      <c r="F63" s="15" t="s">
        <v>26</v>
      </c>
      <c r="G63" s="15" t="s">
        <v>22</v>
      </c>
      <c r="H63" s="15">
        <v>159</v>
      </c>
      <c r="I63" s="15">
        <v>9</v>
      </c>
      <c r="J63" s="15">
        <v>1431</v>
      </c>
    </row>
    <row r="64" spans="1:10" x14ac:dyDescent="0.3">
      <c r="A64" s="13" t="s">
        <v>106</v>
      </c>
      <c r="B64" s="14">
        <v>43117</v>
      </c>
      <c r="C64" s="15">
        <v>9</v>
      </c>
      <c r="D64" s="15" t="s">
        <v>19</v>
      </c>
      <c r="E64" s="15" t="s">
        <v>44</v>
      </c>
      <c r="F64" s="15" t="s">
        <v>21</v>
      </c>
      <c r="G64" s="15" t="s">
        <v>17</v>
      </c>
      <c r="H64" s="15">
        <v>289</v>
      </c>
      <c r="I64" s="15">
        <v>7</v>
      </c>
      <c r="J64" s="15">
        <v>2023</v>
      </c>
    </row>
    <row r="65" spans="1:10" x14ac:dyDescent="0.3">
      <c r="A65" s="13" t="s">
        <v>107</v>
      </c>
      <c r="B65" s="14">
        <v>43118</v>
      </c>
      <c r="C65" s="15">
        <v>9</v>
      </c>
      <c r="D65" s="15" t="s">
        <v>19</v>
      </c>
      <c r="E65" s="15" t="s">
        <v>44</v>
      </c>
      <c r="F65" s="15" t="s">
        <v>21</v>
      </c>
      <c r="G65" s="15" t="s">
        <v>39</v>
      </c>
      <c r="H65" s="15">
        <v>399</v>
      </c>
      <c r="I65" s="15">
        <v>1</v>
      </c>
      <c r="J65" s="15">
        <v>399</v>
      </c>
    </row>
    <row r="66" spans="1:10" x14ac:dyDescent="0.3">
      <c r="A66" s="13" t="s">
        <v>108</v>
      </c>
      <c r="B66" s="14">
        <v>43119</v>
      </c>
      <c r="C66" s="15">
        <v>9</v>
      </c>
      <c r="D66" s="15" t="s">
        <v>19</v>
      </c>
      <c r="E66" s="15" t="s">
        <v>44</v>
      </c>
      <c r="F66" s="15" t="s">
        <v>21</v>
      </c>
      <c r="G66" s="15" t="s">
        <v>12</v>
      </c>
      <c r="H66" s="15">
        <v>199</v>
      </c>
      <c r="I66" s="15">
        <v>6</v>
      </c>
      <c r="J66" s="15">
        <v>1194</v>
      </c>
    </row>
    <row r="67" spans="1:10" x14ac:dyDescent="0.3">
      <c r="A67" s="13" t="s">
        <v>109</v>
      </c>
      <c r="B67" s="14">
        <v>43119</v>
      </c>
      <c r="C67" s="15">
        <v>10</v>
      </c>
      <c r="D67" s="15" t="s">
        <v>56</v>
      </c>
      <c r="E67" s="15" t="s">
        <v>44</v>
      </c>
      <c r="F67" s="15" t="s">
        <v>21</v>
      </c>
      <c r="G67" s="15" t="s">
        <v>17</v>
      </c>
      <c r="H67" s="15">
        <v>289</v>
      </c>
      <c r="I67" s="15">
        <v>3</v>
      </c>
      <c r="J67" s="15">
        <v>867</v>
      </c>
    </row>
    <row r="68" spans="1:10" x14ac:dyDescent="0.3">
      <c r="A68" s="13" t="s">
        <v>110</v>
      </c>
      <c r="B68" s="14">
        <v>43120</v>
      </c>
      <c r="C68" s="15">
        <v>16</v>
      </c>
      <c r="D68" s="15" t="s">
        <v>28</v>
      </c>
      <c r="E68" s="15" t="s">
        <v>25</v>
      </c>
      <c r="F68" s="15" t="s">
        <v>26</v>
      </c>
      <c r="G68" s="15" t="s">
        <v>29</v>
      </c>
      <c r="H68" s="15">
        <v>69</v>
      </c>
      <c r="I68" s="15">
        <v>2</v>
      </c>
      <c r="J68" s="15">
        <v>138</v>
      </c>
    </row>
    <row r="69" spans="1:10" x14ac:dyDescent="0.3">
      <c r="A69" s="13" t="s">
        <v>111</v>
      </c>
      <c r="B69" s="14">
        <v>43120</v>
      </c>
      <c r="C69" s="15">
        <v>13</v>
      </c>
      <c r="D69" s="15" t="s">
        <v>31</v>
      </c>
      <c r="E69" s="15" t="s">
        <v>61</v>
      </c>
      <c r="F69" s="15" t="s">
        <v>11</v>
      </c>
      <c r="G69" s="15" t="s">
        <v>12</v>
      </c>
      <c r="H69" s="15">
        <v>199</v>
      </c>
      <c r="I69" s="15">
        <v>8</v>
      </c>
      <c r="J69" s="15">
        <v>1592</v>
      </c>
    </row>
    <row r="70" spans="1:10" x14ac:dyDescent="0.3">
      <c r="A70" s="13" t="s">
        <v>112</v>
      </c>
      <c r="B70" s="14">
        <v>43121</v>
      </c>
      <c r="C70" s="15">
        <v>19</v>
      </c>
      <c r="D70" s="15" t="s">
        <v>54</v>
      </c>
      <c r="E70" s="15" t="s">
        <v>34</v>
      </c>
      <c r="F70" s="15" t="s">
        <v>26</v>
      </c>
      <c r="G70" s="15" t="s">
        <v>12</v>
      </c>
      <c r="H70" s="15">
        <v>199</v>
      </c>
      <c r="I70" s="15">
        <v>8</v>
      </c>
      <c r="J70" s="15">
        <v>1592</v>
      </c>
    </row>
    <row r="71" spans="1:10" x14ac:dyDescent="0.3">
      <c r="A71" s="13" t="s">
        <v>113</v>
      </c>
      <c r="B71" s="14">
        <v>43121</v>
      </c>
      <c r="C71" s="15">
        <v>6</v>
      </c>
      <c r="D71" s="15" t="s">
        <v>46</v>
      </c>
      <c r="E71" s="15" t="s">
        <v>44</v>
      </c>
      <c r="F71" s="15" t="s">
        <v>21</v>
      </c>
      <c r="G71" s="15" t="s">
        <v>12</v>
      </c>
      <c r="H71" s="15">
        <v>199</v>
      </c>
      <c r="I71" s="15">
        <v>0</v>
      </c>
      <c r="J71" s="15">
        <v>0</v>
      </c>
    </row>
    <row r="72" spans="1:10" x14ac:dyDescent="0.3">
      <c r="A72" s="13" t="s">
        <v>114</v>
      </c>
      <c r="B72" s="14">
        <v>43121</v>
      </c>
      <c r="C72" s="15">
        <v>17</v>
      </c>
      <c r="D72" s="15" t="s">
        <v>33</v>
      </c>
      <c r="E72" s="15" t="s">
        <v>25</v>
      </c>
      <c r="F72" s="15" t="s">
        <v>26</v>
      </c>
      <c r="G72" s="15" t="s">
        <v>22</v>
      </c>
      <c r="H72" s="15">
        <v>159</v>
      </c>
      <c r="I72" s="15">
        <v>4</v>
      </c>
      <c r="J72" s="15">
        <v>636</v>
      </c>
    </row>
    <row r="73" spans="1:10" x14ac:dyDescent="0.3">
      <c r="A73" s="13" t="s">
        <v>115</v>
      </c>
      <c r="B73" s="14">
        <v>43122</v>
      </c>
      <c r="C73" s="15">
        <v>15</v>
      </c>
      <c r="D73" s="15" t="s">
        <v>116</v>
      </c>
      <c r="E73" s="15" t="s">
        <v>61</v>
      </c>
      <c r="F73" s="15" t="s">
        <v>11</v>
      </c>
      <c r="G73" s="15" t="s">
        <v>39</v>
      </c>
      <c r="H73" s="15">
        <v>399</v>
      </c>
      <c r="I73" s="15">
        <v>4</v>
      </c>
      <c r="J73" s="15">
        <v>1596</v>
      </c>
    </row>
    <row r="74" spans="1:10" x14ac:dyDescent="0.3">
      <c r="A74" s="13" t="s">
        <v>117</v>
      </c>
      <c r="B74" s="14">
        <v>43123</v>
      </c>
      <c r="C74" s="15">
        <v>15</v>
      </c>
      <c r="D74" s="15" t="s">
        <v>116</v>
      </c>
      <c r="E74" s="15" t="s">
        <v>61</v>
      </c>
      <c r="F74" s="15" t="s">
        <v>11</v>
      </c>
      <c r="G74" s="15" t="s">
        <v>22</v>
      </c>
      <c r="H74" s="15">
        <v>159</v>
      </c>
      <c r="I74" s="15">
        <v>1</v>
      </c>
      <c r="J74" s="15">
        <v>159</v>
      </c>
    </row>
    <row r="75" spans="1:10" x14ac:dyDescent="0.3">
      <c r="A75" s="13" t="s">
        <v>118</v>
      </c>
      <c r="B75" s="14">
        <v>43123</v>
      </c>
      <c r="C75" s="15">
        <v>20</v>
      </c>
      <c r="D75" s="15" t="s">
        <v>38</v>
      </c>
      <c r="E75" s="15" t="s">
        <v>25</v>
      </c>
      <c r="F75" s="15" t="s">
        <v>26</v>
      </c>
      <c r="G75" s="15" t="s">
        <v>17</v>
      </c>
      <c r="H75" s="15">
        <v>289</v>
      </c>
      <c r="I75" s="15">
        <v>1</v>
      </c>
      <c r="J75" s="15">
        <v>289</v>
      </c>
    </row>
    <row r="76" spans="1:10" x14ac:dyDescent="0.3">
      <c r="A76" s="13" t="s">
        <v>119</v>
      </c>
      <c r="B76" s="14">
        <v>43123</v>
      </c>
      <c r="C76" s="15">
        <v>13</v>
      </c>
      <c r="D76" s="15" t="s">
        <v>31</v>
      </c>
      <c r="E76" s="15" t="s">
        <v>10</v>
      </c>
      <c r="F76" s="15" t="s">
        <v>11</v>
      </c>
      <c r="G76" s="15" t="s">
        <v>17</v>
      </c>
      <c r="H76" s="15">
        <v>289</v>
      </c>
      <c r="I76" s="15">
        <v>5</v>
      </c>
      <c r="J76" s="15">
        <v>1445</v>
      </c>
    </row>
    <row r="77" spans="1:10" x14ac:dyDescent="0.3">
      <c r="A77" s="13" t="s">
        <v>120</v>
      </c>
      <c r="B77" s="14">
        <v>43124</v>
      </c>
      <c r="C77" s="15">
        <v>18</v>
      </c>
      <c r="D77" s="15" t="s">
        <v>24</v>
      </c>
      <c r="E77" s="15" t="s">
        <v>25</v>
      </c>
      <c r="F77" s="15" t="s">
        <v>26</v>
      </c>
      <c r="G77" s="15" t="s">
        <v>29</v>
      </c>
      <c r="H77" s="15">
        <v>69</v>
      </c>
      <c r="I77" s="15">
        <v>7</v>
      </c>
      <c r="J77" s="15">
        <v>483</v>
      </c>
    </row>
    <row r="78" spans="1:10" x14ac:dyDescent="0.3">
      <c r="A78" s="13" t="s">
        <v>121</v>
      </c>
      <c r="B78" s="14">
        <v>43124</v>
      </c>
      <c r="C78" s="15">
        <v>8</v>
      </c>
      <c r="D78" s="15" t="s">
        <v>43</v>
      </c>
      <c r="E78" s="15" t="s">
        <v>44</v>
      </c>
      <c r="F78" s="15" t="s">
        <v>21</v>
      </c>
      <c r="G78" s="15" t="s">
        <v>29</v>
      </c>
      <c r="H78" s="15">
        <v>69</v>
      </c>
      <c r="I78" s="15">
        <v>2</v>
      </c>
      <c r="J78" s="15">
        <v>138</v>
      </c>
    </row>
    <row r="79" spans="1:10" x14ac:dyDescent="0.3">
      <c r="A79" s="13" t="s">
        <v>122</v>
      </c>
      <c r="B79" s="14">
        <v>43124</v>
      </c>
      <c r="C79" s="15">
        <v>5</v>
      </c>
      <c r="D79" s="15" t="s">
        <v>58</v>
      </c>
      <c r="E79" s="15" t="s">
        <v>66</v>
      </c>
      <c r="F79" s="15" t="s">
        <v>16</v>
      </c>
      <c r="G79" s="15" t="s">
        <v>17</v>
      </c>
      <c r="H79" s="15">
        <v>289</v>
      </c>
      <c r="I79" s="15">
        <v>1</v>
      </c>
      <c r="J79" s="15">
        <v>289</v>
      </c>
    </row>
    <row r="80" spans="1:10" x14ac:dyDescent="0.3">
      <c r="A80" s="13" t="s">
        <v>123</v>
      </c>
      <c r="B80" s="14">
        <v>43124</v>
      </c>
      <c r="C80" s="15">
        <v>19</v>
      </c>
      <c r="D80" s="15" t="s">
        <v>54</v>
      </c>
      <c r="E80" s="15" t="s">
        <v>25</v>
      </c>
      <c r="F80" s="15" t="s">
        <v>26</v>
      </c>
      <c r="G80" s="15" t="s">
        <v>17</v>
      </c>
      <c r="H80" s="15">
        <v>289</v>
      </c>
      <c r="I80" s="15">
        <v>8</v>
      </c>
      <c r="J80" s="15">
        <v>2312</v>
      </c>
    </row>
    <row r="81" spans="1:10" x14ac:dyDescent="0.3">
      <c r="A81" s="13" t="s">
        <v>124</v>
      </c>
      <c r="B81" s="14">
        <v>43124</v>
      </c>
      <c r="C81" s="15">
        <v>10</v>
      </c>
      <c r="D81" s="15" t="s">
        <v>56</v>
      </c>
      <c r="E81" s="15" t="s">
        <v>20</v>
      </c>
      <c r="F81" s="15" t="s">
        <v>21</v>
      </c>
      <c r="G81" s="15" t="s">
        <v>17</v>
      </c>
      <c r="H81" s="15">
        <v>289</v>
      </c>
      <c r="I81" s="15">
        <v>3</v>
      </c>
      <c r="J81" s="15">
        <v>867</v>
      </c>
    </row>
    <row r="82" spans="1:10" x14ac:dyDescent="0.3">
      <c r="A82" s="13" t="s">
        <v>125</v>
      </c>
      <c r="B82" s="14">
        <v>43124</v>
      </c>
      <c r="C82" s="15">
        <v>7</v>
      </c>
      <c r="D82" s="15" t="s">
        <v>86</v>
      </c>
      <c r="E82" s="15" t="s">
        <v>44</v>
      </c>
      <c r="F82" s="15" t="s">
        <v>21</v>
      </c>
      <c r="G82" s="15" t="s">
        <v>39</v>
      </c>
      <c r="H82" s="15">
        <v>399</v>
      </c>
      <c r="I82" s="15">
        <v>6</v>
      </c>
      <c r="J82" s="15">
        <v>2394</v>
      </c>
    </row>
    <row r="83" spans="1:10" x14ac:dyDescent="0.3">
      <c r="A83" s="13" t="s">
        <v>126</v>
      </c>
      <c r="B83" s="14">
        <v>43124</v>
      </c>
      <c r="C83" s="15">
        <v>5</v>
      </c>
      <c r="D83" s="15" t="s">
        <v>58</v>
      </c>
      <c r="E83" s="15" t="s">
        <v>15</v>
      </c>
      <c r="F83" s="15" t="s">
        <v>16</v>
      </c>
      <c r="G83" s="15" t="s">
        <v>29</v>
      </c>
      <c r="H83" s="15">
        <v>69</v>
      </c>
      <c r="I83" s="15">
        <v>1</v>
      </c>
      <c r="J83" s="15">
        <v>69</v>
      </c>
    </row>
    <row r="84" spans="1:10" x14ac:dyDescent="0.3">
      <c r="A84" s="13" t="s">
        <v>127</v>
      </c>
      <c r="B84" s="14">
        <v>43124</v>
      </c>
      <c r="C84" s="15">
        <v>10</v>
      </c>
      <c r="D84" s="15" t="s">
        <v>56</v>
      </c>
      <c r="E84" s="15" t="s">
        <v>44</v>
      </c>
      <c r="F84" s="15" t="s">
        <v>21</v>
      </c>
      <c r="G84" s="15" t="s">
        <v>29</v>
      </c>
      <c r="H84" s="15">
        <v>69</v>
      </c>
      <c r="I84" s="15">
        <v>2</v>
      </c>
      <c r="J84" s="15">
        <v>138</v>
      </c>
    </row>
    <row r="85" spans="1:10" x14ac:dyDescent="0.3">
      <c r="A85" s="13" t="s">
        <v>128</v>
      </c>
      <c r="B85" s="14">
        <v>43125</v>
      </c>
      <c r="C85" s="15">
        <v>18</v>
      </c>
      <c r="D85" s="15" t="s">
        <v>24</v>
      </c>
      <c r="E85" s="15" t="s">
        <v>34</v>
      </c>
      <c r="F85" s="15" t="s">
        <v>26</v>
      </c>
      <c r="G85" s="15" t="s">
        <v>39</v>
      </c>
      <c r="H85" s="15">
        <v>399</v>
      </c>
      <c r="I85" s="15">
        <v>1</v>
      </c>
      <c r="J85" s="15">
        <v>399</v>
      </c>
    </row>
    <row r="86" spans="1:10" x14ac:dyDescent="0.3">
      <c r="A86" s="13" t="s">
        <v>129</v>
      </c>
      <c r="B86" s="14">
        <v>43126</v>
      </c>
      <c r="C86" s="15">
        <v>4</v>
      </c>
      <c r="D86" s="15" t="s">
        <v>49</v>
      </c>
      <c r="E86" s="15" t="s">
        <v>66</v>
      </c>
      <c r="F86" s="15" t="s">
        <v>16</v>
      </c>
      <c r="G86" s="15" t="s">
        <v>39</v>
      </c>
      <c r="H86" s="15">
        <v>399</v>
      </c>
      <c r="I86" s="15">
        <v>9</v>
      </c>
      <c r="J86" s="15">
        <v>3591</v>
      </c>
    </row>
    <row r="87" spans="1:10" x14ac:dyDescent="0.3">
      <c r="A87" s="13" t="s">
        <v>130</v>
      </c>
      <c r="B87" s="14">
        <v>43126</v>
      </c>
      <c r="C87" s="15">
        <v>12</v>
      </c>
      <c r="D87" s="15" t="s">
        <v>64</v>
      </c>
      <c r="E87" s="15" t="s">
        <v>10</v>
      </c>
      <c r="F87" s="15" t="s">
        <v>11</v>
      </c>
      <c r="G87" s="15" t="s">
        <v>39</v>
      </c>
      <c r="H87" s="15">
        <v>399</v>
      </c>
      <c r="I87" s="15">
        <v>2</v>
      </c>
      <c r="J87" s="15">
        <v>798</v>
      </c>
    </row>
    <row r="88" spans="1:10" x14ac:dyDescent="0.3">
      <c r="A88" s="13" t="s">
        <v>131</v>
      </c>
      <c r="B88" s="14">
        <v>43127</v>
      </c>
      <c r="C88" s="15">
        <v>17</v>
      </c>
      <c r="D88" s="15" t="s">
        <v>33</v>
      </c>
      <c r="E88" s="15" t="s">
        <v>34</v>
      </c>
      <c r="F88" s="15" t="s">
        <v>26</v>
      </c>
      <c r="G88" s="15" t="s">
        <v>22</v>
      </c>
      <c r="H88" s="15">
        <v>159</v>
      </c>
      <c r="I88" s="15">
        <v>3</v>
      </c>
      <c r="J88" s="15">
        <v>477</v>
      </c>
    </row>
    <row r="89" spans="1:10" x14ac:dyDescent="0.3">
      <c r="A89" s="13" t="s">
        <v>132</v>
      </c>
      <c r="B89" s="14">
        <v>43127</v>
      </c>
      <c r="C89" s="15">
        <v>12</v>
      </c>
      <c r="D89" s="15" t="s">
        <v>64</v>
      </c>
      <c r="E89" s="15" t="s">
        <v>10</v>
      </c>
      <c r="F89" s="15" t="s">
        <v>11</v>
      </c>
      <c r="G89" s="15" t="s">
        <v>29</v>
      </c>
      <c r="H89" s="15">
        <v>69</v>
      </c>
      <c r="I89" s="15">
        <v>2</v>
      </c>
      <c r="J89" s="15">
        <v>138</v>
      </c>
    </row>
    <row r="90" spans="1:10" x14ac:dyDescent="0.3">
      <c r="A90" s="13" t="s">
        <v>133</v>
      </c>
      <c r="B90" s="14">
        <v>43127</v>
      </c>
      <c r="C90" s="15">
        <v>8</v>
      </c>
      <c r="D90" s="15" t="s">
        <v>43</v>
      </c>
      <c r="E90" s="15" t="s">
        <v>20</v>
      </c>
      <c r="F90" s="15" t="s">
        <v>21</v>
      </c>
      <c r="G90" s="15" t="s">
        <v>12</v>
      </c>
      <c r="H90" s="15">
        <v>199</v>
      </c>
      <c r="I90" s="15">
        <v>5</v>
      </c>
      <c r="J90" s="15">
        <v>995</v>
      </c>
    </row>
    <row r="91" spans="1:10" x14ac:dyDescent="0.3">
      <c r="A91" s="13" t="s">
        <v>134</v>
      </c>
      <c r="B91" s="14">
        <v>43127</v>
      </c>
      <c r="C91" s="15">
        <v>12</v>
      </c>
      <c r="D91" s="15" t="s">
        <v>64</v>
      </c>
      <c r="E91" s="15" t="s">
        <v>61</v>
      </c>
      <c r="F91" s="15" t="s">
        <v>11</v>
      </c>
      <c r="G91" s="15" t="s">
        <v>29</v>
      </c>
      <c r="H91" s="15">
        <v>69</v>
      </c>
      <c r="I91" s="15">
        <v>2</v>
      </c>
      <c r="J91" s="15">
        <v>138</v>
      </c>
    </row>
    <row r="92" spans="1:10" x14ac:dyDescent="0.3">
      <c r="A92" s="13" t="s">
        <v>135</v>
      </c>
      <c r="B92" s="14">
        <v>43127</v>
      </c>
      <c r="C92" s="15">
        <v>19</v>
      </c>
      <c r="D92" s="15" t="s">
        <v>54</v>
      </c>
      <c r="E92" s="15" t="s">
        <v>34</v>
      </c>
      <c r="F92" s="15" t="s">
        <v>26</v>
      </c>
      <c r="G92" s="15" t="s">
        <v>17</v>
      </c>
      <c r="H92" s="15">
        <v>289</v>
      </c>
      <c r="I92" s="15">
        <v>4</v>
      </c>
      <c r="J92" s="15">
        <v>1156</v>
      </c>
    </row>
    <row r="93" spans="1:10" x14ac:dyDescent="0.3">
      <c r="A93" s="13" t="s">
        <v>136</v>
      </c>
      <c r="B93" s="14">
        <v>43128</v>
      </c>
      <c r="C93" s="15">
        <v>20</v>
      </c>
      <c r="D93" s="15" t="s">
        <v>38</v>
      </c>
      <c r="E93" s="15" t="s">
        <v>25</v>
      </c>
      <c r="F93" s="15" t="s">
        <v>26</v>
      </c>
      <c r="G93" s="15" t="s">
        <v>39</v>
      </c>
      <c r="H93" s="15">
        <v>399</v>
      </c>
      <c r="I93" s="15">
        <v>6</v>
      </c>
      <c r="J93" s="15">
        <v>2394</v>
      </c>
    </row>
    <row r="94" spans="1:10" x14ac:dyDescent="0.3">
      <c r="A94" s="13" t="s">
        <v>137</v>
      </c>
      <c r="B94" s="14">
        <v>43129</v>
      </c>
      <c r="C94" s="15">
        <v>7</v>
      </c>
      <c r="D94" s="15" t="s">
        <v>86</v>
      </c>
      <c r="E94" s="15" t="s">
        <v>20</v>
      </c>
      <c r="F94" s="15" t="s">
        <v>21</v>
      </c>
      <c r="G94" s="15" t="s">
        <v>39</v>
      </c>
      <c r="H94" s="15">
        <v>399</v>
      </c>
      <c r="I94" s="15">
        <v>1</v>
      </c>
      <c r="J94" s="15">
        <v>399</v>
      </c>
    </row>
    <row r="95" spans="1:10" x14ac:dyDescent="0.3">
      <c r="A95" s="13" t="s">
        <v>138</v>
      </c>
      <c r="B95" s="14">
        <v>43129</v>
      </c>
      <c r="C95" s="15">
        <v>8</v>
      </c>
      <c r="D95" s="15" t="s">
        <v>43</v>
      </c>
      <c r="E95" s="15" t="s">
        <v>20</v>
      </c>
      <c r="F95" s="15" t="s">
        <v>21</v>
      </c>
      <c r="G95" s="15" t="s">
        <v>12</v>
      </c>
      <c r="H95" s="15">
        <v>199</v>
      </c>
      <c r="I95" s="15">
        <v>2</v>
      </c>
      <c r="J95" s="15">
        <v>398</v>
      </c>
    </row>
    <row r="96" spans="1:10" x14ac:dyDescent="0.3">
      <c r="A96" s="13" t="s">
        <v>139</v>
      </c>
      <c r="B96" s="14">
        <v>43129</v>
      </c>
      <c r="C96" s="15">
        <v>7</v>
      </c>
      <c r="D96" s="15" t="s">
        <v>86</v>
      </c>
      <c r="E96" s="15" t="s">
        <v>44</v>
      </c>
      <c r="F96" s="15" t="s">
        <v>21</v>
      </c>
      <c r="G96" s="15" t="s">
        <v>29</v>
      </c>
      <c r="H96" s="15">
        <v>69</v>
      </c>
      <c r="I96" s="15">
        <v>8</v>
      </c>
      <c r="J96" s="15">
        <v>552</v>
      </c>
    </row>
    <row r="97" spans="1:10" x14ac:dyDescent="0.3">
      <c r="A97" s="13" t="s">
        <v>140</v>
      </c>
      <c r="B97" s="14">
        <v>43130</v>
      </c>
      <c r="C97" s="15">
        <v>15</v>
      </c>
      <c r="D97" s="15" t="s">
        <v>116</v>
      </c>
      <c r="E97" s="15" t="s">
        <v>10</v>
      </c>
      <c r="F97" s="15" t="s">
        <v>11</v>
      </c>
      <c r="G97" s="15" t="s">
        <v>29</v>
      </c>
      <c r="H97" s="15">
        <v>69</v>
      </c>
      <c r="I97" s="15">
        <v>9</v>
      </c>
      <c r="J97" s="15">
        <v>621</v>
      </c>
    </row>
    <row r="98" spans="1:10" x14ac:dyDescent="0.3">
      <c r="A98" s="13" t="s">
        <v>141</v>
      </c>
      <c r="B98" s="14">
        <v>43130</v>
      </c>
      <c r="C98" s="15">
        <v>11</v>
      </c>
      <c r="D98" s="15" t="s">
        <v>9</v>
      </c>
      <c r="E98" s="15" t="s">
        <v>61</v>
      </c>
      <c r="F98" s="15" t="s">
        <v>11</v>
      </c>
      <c r="G98" s="15" t="s">
        <v>29</v>
      </c>
      <c r="H98" s="15">
        <v>69</v>
      </c>
      <c r="I98" s="15">
        <v>7</v>
      </c>
      <c r="J98" s="15">
        <v>483</v>
      </c>
    </row>
    <row r="99" spans="1:10" x14ac:dyDescent="0.3">
      <c r="A99" s="13" t="s">
        <v>142</v>
      </c>
      <c r="B99" s="14">
        <v>43130</v>
      </c>
      <c r="C99" s="15">
        <v>19</v>
      </c>
      <c r="D99" s="15" t="s">
        <v>54</v>
      </c>
      <c r="E99" s="15" t="s">
        <v>25</v>
      </c>
      <c r="F99" s="15" t="s">
        <v>26</v>
      </c>
      <c r="G99" s="15" t="s">
        <v>22</v>
      </c>
      <c r="H99" s="15">
        <v>159</v>
      </c>
      <c r="I99" s="15">
        <v>8</v>
      </c>
      <c r="J99" s="15">
        <v>1272</v>
      </c>
    </row>
    <row r="100" spans="1:10" x14ac:dyDescent="0.3">
      <c r="A100" s="13" t="s">
        <v>143</v>
      </c>
      <c r="B100" s="14">
        <v>43130</v>
      </c>
      <c r="C100" s="15">
        <v>8</v>
      </c>
      <c r="D100" s="15" t="s">
        <v>43</v>
      </c>
      <c r="E100" s="15" t="s">
        <v>44</v>
      </c>
      <c r="F100" s="15" t="s">
        <v>21</v>
      </c>
      <c r="G100" s="15" t="s">
        <v>12</v>
      </c>
      <c r="H100" s="15">
        <v>199</v>
      </c>
      <c r="I100" s="15">
        <v>9</v>
      </c>
      <c r="J100" s="15">
        <v>1791</v>
      </c>
    </row>
    <row r="101" spans="1:10" x14ac:dyDescent="0.3">
      <c r="A101" s="13" t="s">
        <v>144</v>
      </c>
      <c r="B101" s="14">
        <v>43130</v>
      </c>
      <c r="C101" s="15">
        <v>12</v>
      </c>
      <c r="D101" s="15" t="s">
        <v>64</v>
      </c>
      <c r="E101" s="15" t="s">
        <v>10</v>
      </c>
      <c r="F101" s="15" t="s">
        <v>11</v>
      </c>
      <c r="G101" s="15" t="s">
        <v>12</v>
      </c>
      <c r="H101" s="15">
        <v>199</v>
      </c>
      <c r="I101" s="15">
        <v>5</v>
      </c>
      <c r="J101" s="15">
        <v>995</v>
      </c>
    </row>
    <row r="102" spans="1:10" x14ac:dyDescent="0.3">
      <c r="A102" s="13" t="s">
        <v>145</v>
      </c>
      <c r="B102" s="14">
        <v>43131</v>
      </c>
      <c r="C102" s="15">
        <v>18</v>
      </c>
      <c r="D102" s="15" t="s">
        <v>24</v>
      </c>
      <c r="E102" s="15" t="s">
        <v>25</v>
      </c>
      <c r="F102" s="15" t="s">
        <v>26</v>
      </c>
      <c r="G102" s="15" t="s">
        <v>29</v>
      </c>
      <c r="H102" s="15">
        <v>69</v>
      </c>
      <c r="I102" s="15">
        <v>4</v>
      </c>
      <c r="J102" s="15">
        <v>276</v>
      </c>
    </row>
    <row r="103" spans="1:10" x14ac:dyDescent="0.3">
      <c r="A103" s="13" t="s">
        <v>146</v>
      </c>
      <c r="B103" s="14">
        <v>43132</v>
      </c>
      <c r="C103" s="15">
        <v>10</v>
      </c>
      <c r="D103" s="15" t="s">
        <v>56</v>
      </c>
      <c r="E103" s="15" t="s">
        <v>20</v>
      </c>
      <c r="F103" s="15" t="s">
        <v>21</v>
      </c>
      <c r="G103" s="15" t="s">
        <v>29</v>
      </c>
      <c r="H103" s="15">
        <v>69</v>
      </c>
      <c r="I103" s="15">
        <v>4</v>
      </c>
      <c r="J103" s="15">
        <v>276</v>
      </c>
    </row>
    <row r="104" spans="1:10" x14ac:dyDescent="0.3">
      <c r="A104" s="13" t="s">
        <v>147</v>
      </c>
      <c r="B104" s="14">
        <v>43132</v>
      </c>
      <c r="C104" s="15">
        <v>20</v>
      </c>
      <c r="D104" s="15" t="s">
        <v>38</v>
      </c>
      <c r="E104" s="15" t="s">
        <v>34</v>
      </c>
      <c r="F104" s="15" t="s">
        <v>26</v>
      </c>
      <c r="G104" s="15" t="s">
        <v>29</v>
      </c>
      <c r="H104" s="15">
        <v>69</v>
      </c>
      <c r="I104" s="15">
        <v>6</v>
      </c>
      <c r="J104" s="15">
        <v>414</v>
      </c>
    </row>
    <row r="105" spans="1:10" x14ac:dyDescent="0.3">
      <c r="A105" s="13" t="s">
        <v>148</v>
      </c>
      <c r="B105" s="14">
        <v>43133</v>
      </c>
      <c r="C105" s="15">
        <v>4</v>
      </c>
      <c r="D105" s="15" t="s">
        <v>49</v>
      </c>
      <c r="E105" s="15" t="s">
        <v>66</v>
      </c>
      <c r="F105" s="15" t="s">
        <v>16</v>
      </c>
      <c r="G105" s="15" t="s">
        <v>39</v>
      </c>
      <c r="H105" s="15">
        <v>399</v>
      </c>
      <c r="I105" s="15">
        <v>1</v>
      </c>
      <c r="J105" s="15">
        <v>399</v>
      </c>
    </row>
    <row r="106" spans="1:10" x14ac:dyDescent="0.3">
      <c r="A106" s="13" t="s">
        <v>149</v>
      </c>
      <c r="B106" s="14">
        <v>43133</v>
      </c>
      <c r="C106" s="15">
        <v>11</v>
      </c>
      <c r="D106" s="15" t="s">
        <v>9</v>
      </c>
      <c r="E106" s="15" t="s">
        <v>10</v>
      </c>
      <c r="F106" s="15" t="s">
        <v>11</v>
      </c>
      <c r="G106" s="15" t="s">
        <v>22</v>
      </c>
      <c r="H106" s="15">
        <v>159</v>
      </c>
      <c r="I106" s="15">
        <v>0</v>
      </c>
      <c r="J106" s="15">
        <v>0</v>
      </c>
    </row>
    <row r="107" spans="1:10" x14ac:dyDescent="0.3">
      <c r="A107" s="13" t="s">
        <v>150</v>
      </c>
      <c r="B107" s="14">
        <v>43133</v>
      </c>
      <c r="C107" s="15">
        <v>2</v>
      </c>
      <c r="D107" s="15" t="s">
        <v>104</v>
      </c>
      <c r="E107" s="15" t="s">
        <v>66</v>
      </c>
      <c r="F107" s="15" t="s">
        <v>16</v>
      </c>
      <c r="G107" s="15" t="s">
        <v>22</v>
      </c>
      <c r="H107" s="15">
        <v>159</v>
      </c>
      <c r="I107" s="15">
        <v>5</v>
      </c>
      <c r="J107" s="15">
        <v>795</v>
      </c>
    </row>
    <row r="108" spans="1:10" x14ac:dyDescent="0.3">
      <c r="A108" s="13" t="s">
        <v>151</v>
      </c>
      <c r="B108" s="14">
        <v>43133</v>
      </c>
      <c r="C108" s="15">
        <v>7</v>
      </c>
      <c r="D108" s="15" t="s">
        <v>86</v>
      </c>
      <c r="E108" s="15" t="s">
        <v>20</v>
      </c>
      <c r="F108" s="15" t="s">
        <v>21</v>
      </c>
      <c r="G108" s="15" t="s">
        <v>22</v>
      </c>
      <c r="H108" s="15">
        <v>159</v>
      </c>
      <c r="I108" s="15">
        <v>5</v>
      </c>
      <c r="J108" s="15">
        <v>795</v>
      </c>
    </row>
    <row r="109" spans="1:10" x14ac:dyDescent="0.3">
      <c r="A109" s="13" t="s">
        <v>152</v>
      </c>
      <c r="B109" s="14">
        <v>43133</v>
      </c>
      <c r="C109" s="15">
        <v>15</v>
      </c>
      <c r="D109" s="15" t="s">
        <v>116</v>
      </c>
      <c r="E109" s="15" t="s">
        <v>61</v>
      </c>
      <c r="F109" s="15" t="s">
        <v>11</v>
      </c>
      <c r="G109" s="15" t="s">
        <v>39</v>
      </c>
      <c r="H109" s="15">
        <v>399</v>
      </c>
      <c r="I109" s="15">
        <v>2</v>
      </c>
      <c r="J109" s="15">
        <v>798</v>
      </c>
    </row>
    <row r="110" spans="1:10" x14ac:dyDescent="0.3">
      <c r="A110" s="13" t="s">
        <v>153</v>
      </c>
      <c r="B110" s="14">
        <v>43133</v>
      </c>
      <c r="C110" s="15">
        <v>20</v>
      </c>
      <c r="D110" s="15" t="s">
        <v>38</v>
      </c>
      <c r="E110" s="15" t="s">
        <v>25</v>
      </c>
      <c r="F110" s="15" t="s">
        <v>26</v>
      </c>
      <c r="G110" s="15" t="s">
        <v>22</v>
      </c>
      <c r="H110" s="15">
        <v>159</v>
      </c>
      <c r="I110" s="15">
        <v>7</v>
      </c>
      <c r="J110" s="15">
        <v>1113</v>
      </c>
    </row>
    <row r="111" spans="1:10" x14ac:dyDescent="0.3">
      <c r="A111" s="13" t="s">
        <v>154</v>
      </c>
      <c r="B111" s="14">
        <v>43134</v>
      </c>
      <c r="C111" s="15">
        <v>16</v>
      </c>
      <c r="D111" s="15" t="s">
        <v>28</v>
      </c>
      <c r="E111" s="15" t="s">
        <v>25</v>
      </c>
      <c r="F111" s="15" t="s">
        <v>26</v>
      </c>
      <c r="G111" s="15" t="s">
        <v>12</v>
      </c>
      <c r="H111" s="15">
        <v>199</v>
      </c>
      <c r="I111" s="15">
        <v>6</v>
      </c>
      <c r="J111" s="15">
        <v>1194</v>
      </c>
    </row>
    <row r="112" spans="1:10" x14ac:dyDescent="0.3">
      <c r="A112" s="13" t="s">
        <v>155</v>
      </c>
      <c r="B112" s="14">
        <v>43134</v>
      </c>
      <c r="C112" s="15">
        <v>19</v>
      </c>
      <c r="D112" s="15" t="s">
        <v>54</v>
      </c>
      <c r="E112" s="15" t="s">
        <v>34</v>
      </c>
      <c r="F112" s="15" t="s">
        <v>26</v>
      </c>
      <c r="G112" s="15" t="s">
        <v>39</v>
      </c>
      <c r="H112" s="15">
        <v>399</v>
      </c>
      <c r="I112" s="15">
        <v>6</v>
      </c>
      <c r="J112" s="15">
        <v>2394</v>
      </c>
    </row>
    <row r="113" spans="1:10" x14ac:dyDescent="0.3">
      <c r="A113" s="13" t="s">
        <v>156</v>
      </c>
      <c r="B113" s="14">
        <v>43135</v>
      </c>
      <c r="C113" s="15">
        <v>1</v>
      </c>
      <c r="D113" s="15" t="s">
        <v>14</v>
      </c>
      <c r="E113" s="15" t="s">
        <v>15</v>
      </c>
      <c r="F113" s="15" t="s">
        <v>16</v>
      </c>
      <c r="G113" s="15" t="s">
        <v>39</v>
      </c>
      <c r="H113" s="15">
        <v>399</v>
      </c>
      <c r="I113" s="15">
        <v>2</v>
      </c>
      <c r="J113" s="15">
        <v>798</v>
      </c>
    </row>
    <row r="114" spans="1:10" x14ac:dyDescent="0.3">
      <c r="A114" s="13" t="s">
        <v>157</v>
      </c>
      <c r="B114" s="14">
        <v>43136</v>
      </c>
      <c r="C114" s="15">
        <v>17</v>
      </c>
      <c r="D114" s="15" t="s">
        <v>33</v>
      </c>
      <c r="E114" s="15" t="s">
        <v>25</v>
      </c>
      <c r="F114" s="15" t="s">
        <v>26</v>
      </c>
      <c r="G114" s="15" t="s">
        <v>39</v>
      </c>
      <c r="H114" s="15">
        <v>399</v>
      </c>
      <c r="I114" s="15">
        <v>5</v>
      </c>
      <c r="J114" s="15">
        <v>1995</v>
      </c>
    </row>
    <row r="115" spans="1:10" x14ac:dyDescent="0.3">
      <c r="A115" s="13" t="s">
        <v>158</v>
      </c>
      <c r="B115" s="14">
        <v>43136</v>
      </c>
      <c r="C115" s="15">
        <v>9</v>
      </c>
      <c r="D115" s="15" t="s">
        <v>19</v>
      </c>
      <c r="E115" s="15" t="s">
        <v>20</v>
      </c>
      <c r="F115" s="15" t="s">
        <v>21</v>
      </c>
      <c r="G115" s="15" t="s">
        <v>22</v>
      </c>
      <c r="H115" s="15">
        <v>159</v>
      </c>
      <c r="I115" s="15">
        <v>4</v>
      </c>
      <c r="J115" s="15">
        <v>636</v>
      </c>
    </row>
    <row r="116" spans="1:10" x14ac:dyDescent="0.3">
      <c r="A116" s="13" t="s">
        <v>159</v>
      </c>
      <c r="B116" s="14">
        <v>43136</v>
      </c>
      <c r="C116" s="15">
        <v>2</v>
      </c>
      <c r="D116" s="15" t="s">
        <v>104</v>
      </c>
      <c r="E116" s="15" t="s">
        <v>66</v>
      </c>
      <c r="F116" s="15" t="s">
        <v>16</v>
      </c>
      <c r="G116" s="15" t="s">
        <v>29</v>
      </c>
      <c r="H116" s="15">
        <v>69</v>
      </c>
      <c r="I116" s="15">
        <v>7</v>
      </c>
      <c r="J116" s="15">
        <v>483</v>
      </c>
    </row>
    <row r="117" spans="1:10" x14ac:dyDescent="0.3">
      <c r="A117" s="13" t="s">
        <v>160</v>
      </c>
      <c r="B117" s="14">
        <v>43136</v>
      </c>
      <c r="C117" s="15">
        <v>14</v>
      </c>
      <c r="D117" s="15" t="s">
        <v>36</v>
      </c>
      <c r="E117" s="15" t="s">
        <v>10</v>
      </c>
      <c r="F117" s="15" t="s">
        <v>11</v>
      </c>
      <c r="G117" s="15" t="s">
        <v>29</v>
      </c>
      <c r="H117" s="15">
        <v>69</v>
      </c>
      <c r="I117" s="15">
        <v>7</v>
      </c>
      <c r="J117" s="15">
        <v>483</v>
      </c>
    </row>
    <row r="118" spans="1:10" x14ac:dyDescent="0.3">
      <c r="A118" s="13" t="s">
        <v>161</v>
      </c>
      <c r="B118" s="14">
        <v>43136</v>
      </c>
      <c r="C118" s="15">
        <v>14</v>
      </c>
      <c r="D118" s="15" t="s">
        <v>36</v>
      </c>
      <c r="E118" s="15" t="s">
        <v>10</v>
      </c>
      <c r="F118" s="15" t="s">
        <v>11</v>
      </c>
      <c r="G118" s="15" t="s">
        <v>39</v>
      </c>
      <c r="H118" s="15">
        <v>399</v>
      </c>
      <c r="I118" s="15">
        <v>7</v>
      </c>
      <c r="J118" s="15">
        <v>2793</v>
      </c>
    </row>
    <row r="119" spans="1:10" x14ac:dyDescent="0.3">
      <c r="A119" s="13" t="s">
        <v>162</v>
      </c>
      <c r="B119" s="14">
        <v>43137</v>
      </c>
      <c r="C119" s="15">
        <v>5</v>
      </c>
      <c r="D119" s="15" t="s">
        <v>58</v>
      </c>
      <c r="E119" s="15" t="s">
        <v>15</v>
      </c>
      <c r="F119" s="15" t="s">
        <v>16</v>
      </c>
      <c r="G119" s="15" t="s">
        <v>17</v>
      </c>
      <c r="H119" s="15">
        <v>289</v>
      </c>
      <c r="I119" s="15">
        <v>2</v>
      </c>
      <c r="J119" s="15">
        <v>578</v>
      </c>
    </row>
    <row r="120" spans="1:10" x14ac:dyDescent="0.3">
      <c r="A120" s="13" t="s">
        <v>163</v>
      </c>
      <c r="B120" s="14">
        <v>43137</v>
      </c>
      <c r="C120" s="15">
        <v>5</v>
      </c>
      <c r="D120" s="15" t="s">
        <v>58</v>
      </c>
      <c r="E120" s="15" t="s">
        <v>15</v>
      </c>
      <c r="F120" s="15" t="s">
        <v>16</v>
      </c>
      <c r="G120" s="15" t="s">
        <v>12</v>
      </c>
      <c r="H120" s="15">
        <v>199</v>
      </c>
      <c r="I120" s="15">
        <v>2</v>
      </c>
      <c r="J120" s="15">
        <v>398</v>
      </c>
    </row>
    <row r="121" spans="1:10" x14ac:dyDescent="0.3">
      <c r="A121" s="13" t="s">
        <v>164</v>
      </c>
      <c r="B121" s="14">
        <v>43137</v>
      </c>
      <c r="C121" s="15">
        <v>14</v>
      </c>
      <c r="D121" s="15" t="s">
        <v>36</v>
      </c>
      <c r="E121" s="15" t="s">
        <v>10</v>
      </c>
      <c r="F121" s="15" t="s">
        <v>11</v>
      </c>
      <c r="G121" s="15" t="s">
        <v>22</v>
      </c>
      <c r="H121" s="15">
        <v>159</v>
      </c>
      <c r="I121" s="15">
        <v>3</v>
      </c>
      <c r="J121" s="15">
        <v>477</v>
      </c>
    </row>
    <row r="122" spans="1:10" x14ac:dyDescent="0.3">
      <c r="A122" s="13" t="s">
        <v>165</v>
      </c>
      <c r="B122" s="14">
        <v>43138</v>
      </c>
      <c r="C122" s="15">
        <v>15</v>
      </c>
      <c r="D122" s="15" t="s">
        <v>116</v>
      </c>
      <c r="E122" s="15" t="s">
        <v>10</v>
      </c>
      <c r="F122" s="15" t="s">
        <v>11</v>
      </c>
      <c r="G122" s="15" t="s">
        <v>12</v>
      </c>
      <c r="H122" s="15">
        <v>199</v>
      </c>
      <c r="I122" s="15">
        <v>3</v>
      </c>
      <c r="J122" s="15">
        <v>597</v>
      </c>
    </row>
    <row r="123" spans="1:10" x14ac:dyDescent="0.3">
      <c r="A123" s="13" t="s">
        <v>166</v>
      </c>
      <c r="B123" s="14">
        <v>43139</v>
      </c>
      <c r="C123" s="15">
        <v>8</v>
      </c>
      <c r="D123" s="15" t="s">
        <v>43</v>
      </c>
      <c r="E123" s="15" t="s">
        <v>44</v>
      </c>
      <c r="F123" s="15" t="s">
        <v>21</v>
      </c>
      <c r="G123" s="15" t="s">
        <v>29</v>
      </c>
      <c r="H123" s="15">
        <v>69</v>
      </c>
      <c r="I123" s="15">
        <v>6</v>
      </c>
      <c r="J123" s="15">
        <v>414</v>
      </c>
    </row>
    <row r="124" spans="1:10" x14ac:dyDescent="0.3">
      <c r="A124" s="13" t="s">
        <v>167</v>
      </c>
      <c r="B124" s="14">
        <v>43139</v>
      </c>
      <c r="C124" s="15">
        <v>2</v>
      </c>
      <c r="D124" s="15" t="s">
        <v>104</v>
      </c>
      <c r="E124" s="15" t="s">
        <v>15</v>
      </c>
      <c r="F124" s="15" t="s">
        <v>16</v>
      </c>
      <c r="G124" s="15" t="s">
        <v>17</v>
      </c>
      <c r="H124" s="15">
        <v>289</v>
      </c>
      <c r="I124" s="15">
        <v>6</v>
      </c>
      <c r="J124" s="15">
        <v>1734</v>
      </c>
    </row>
    <row r="125" spans="1:10" x14ac:dyDescent="0.3">
      <c r="A125" s="13" t="s">
        <v>168</v>
      </c>
      <c r="B125" s="14">
        <v>43139</v>
      </c>
      <c r="C125" s="15">
        <v>4</v>
      </c>
      <c r="D125" s="15" t="s">
        <v>49</v>
      </c>
      <c r="E125" s="15" t="s">
        <v>66</v>
      </c>
      <c r="F125" s="15" t="s">
        <v>16</v>
      </c>
      <c r="G125" s="15" t="s">
        <v>17</v>
      </c>
      <c r="H125" s="15">
        <v>289</v>
      </c>
      <c r="I125" s="15">
        <v>7</v>
      </c>
      <c r="J125" s="15">
        <v>2023</v>
      </c>
    </row>
    <row r="126" spans="1:10" x14ac:dyDescent="0.3">
      <c r="A126" s="13" t="s">
        <v>169</v>
      </c>
      <c r="B126" s="14">
        <v>43139</v>
      </c>
      <c r="C126" s="15">
        <v>10</v>
      </c>
      <c r="D126" s="15" t="s">
        <v>56</v>
      </c>
      <c r="E126" s="15" t="s">
        <v>20</v>
      </c>
      <c r="F126" s="15" t="s">
        <v>21</v>
      </c>
      <c r="G126" s="15" t="s">
        <v>22</v>
      </c>
      <c r="H126" s="15">
        <v>159</v>
      </c>
      <c r="I126" s="15">
        <v>0</v>
      </c>
      <c r="J126" s="15">
        <v>0</v>
      </c>
    </row>
    <row r="127" spans="1:10" x14ac:dyDescent="0.3">
      <c r="A127" s="13" t="s">
        <v>170</v>
      </c>
      <c r="B127" s="14">
        <v>43139</v>
      </c>
      <c r="C127" s="15">
        <v>18</v>
      </c>
      <c r="D127" s="15" t="s">
        <v>24</v>
      </c>
      <c r="E127" s="15" t="s">
        <v>25</v>
      </c>
      <c r="F127" s="15" t="s">
        <v>26</v>
      </c>
      <c r="G127" s="15" t="s">
        <v>39</v>
      </c>
      <c r="H127" s="15">
        <v>399</v>
      </c>
      <c r="I127" s="15">
        <v>4</v>
      </c>
      <c r="J127" s="15">
        <v>1596</v>
      </c>
    </row>
    <row r="128" spans="1:10" x14ac:dyDescent="0.3">
      <c r="A128" s="13" t="s">
        <v>171</v>
      </c>
      <c r="B128" s="14">
        <v>43139</v>
      </c>
      <c r="C128" s="15">
        <v>8</v>
      </c>
      <c r="D128" s="15" t="s">
        <v>43</v>
      </c>
      <c r="E128" s="15" t="s">
        <v>44</v>
      </c>
      <c r="F128" s="15" t="s">
        <v>21</v>
      </c>
      <c r="G128" s="15" t="s">
        <v>22</v>
      </c>
      <c r="H128" s="15">
        <v>159</v>
      </c>
      <c r="I128" s="15">
        <v>4</v>
      </c>
      <c r="J128" s="15">
        <v>636</v>
      </c>
    </row>
    <row r="129" spans="1:10" x14ac:dyDescent="0.3">
      <c r="A129" s="13" t="s">
        <v>172</v>
      </c>
      <c r="B129" s="14">
        <v>43140</v>
      </c>
      <c r="C129" s="15">
        <v>11</v>
      </c>
      <c r="D129" s="15" t="s">
        <v>9</v>
      </c>
      <c r="E129" s="15" t="s">
        <v>61</v>
      </c>
      <c r="F129" s="15" t="s">
        <v>11</v>
      </c>
      <c r="G129" s="15" t="s">
        <v>12</v>
      </c>
      <c r="H129" s="15">
        <v>199</v>
      </c>
      <c r="I129" s="15">
        <v>0</v>
      </c>
      <c r="J129" s="15">
        <v>0</v>
      </c>
    </row>
    <row r="130" spans="1:10" x14ac:dyDescent="0.3">
      <c r="A130" s="13" t="s">
        <v>173</v>
      </c>
      <c r="B130" s="14">
        <v>43141</v>
      </c>
      <c r="C130" s="15">
        <v>6</v>
      </c>
      <c r="D130" s="15" t="s">
        <v>46</v>
      </c>
      <c r="E130" s="15" t="s">
        <v>20</v>
      </c>
      <c r="F130" s="15" t="s">
        <v>21</v>
      </c>
      <c r="G130" s="15" t="s">
        <v>12</v>
      </c>
      <c r="H130" s="15">
        <v>199</v>
      </c>
      <c r="I130" s="15">
        <v>8</v>
      </c>
      <c r="J130" s="15">
        <v>1592</v>
      </c>
    </row>
    <row r="131" spans="1:10" x14ac:dyDescent="0.3">
      <c r="A131" s="13" t="s">
        <v>174</v>
      </c>
      <c r="B131" s="14">
        <v>43142</v>
      </c>
      <c r="C131" s="15">
        <v>16</v>
      </c>
      <c r="D131" s="15" t="s">
        <v>28</v>
      </c>
      <c r="E131" s="15" t="s">
        <v>25</v>
      </c>
      <c r="F131" s="15" t="s">
        <v>26</v>
      </c>
      <c r="G131" s="15" t="s">
        <v>12</v>
      </c>
      <c r="H131" s="15">
        <v>199</v>
      </c>
      <c r="I131" s="15">
        <v>0</v>
      </c>
      <c r="J131" s="15">
        <v>0</v>
      </c>
    </row>
    <row r="132" spans="1:10" x14ac:dyDescent="0.3">
      <c r="A132" s="13" t="s">
        <v>175</v>
      </c>
      <c r="B132" s="14">
        <v>43142</v>
      </c>
      <c r="C132" s="15">
        <v>10</v>
      </c>
      <c r="D132" s="15" t="s">
        <v>56</v>
      </c>
      <c r="E132" s="15" t="s">
        <v>20</v>
      </c>
      <c r="F132" s="15" t="s">
        <v>21</v>
      </c>
      <c r="G132" s="15" t="s">
        <v>39</v>
      </c>
      <c r="H132" s="15">
        <v>399</v>
      </c>
      <c r="I132" s="15">
        <v>3</v>
      </c>
      <c r="J132" s="15">
        <v>1197</v>
      </c>
    </row>
    <row r="133" spans="1:10" x14ac:dyDescent="0.3">
      <c r="A133" s="13" t="s">
        <v>176</v>
      </c>
      <c r="B133" s="14">
        <v>43142</v>
      </c>
      <c r="C133" s="15">
        <v>7</v>
      </c>
      <c r="D133" s="15" t="s">
        <v>86</v>
      </c>
      <c r="E133" s="15" t="s">
        <v>20</v>
      </c>
      <c r="F133" s="15" t="s">
        <v>21</v>
      </c>
      <c r="G133" s="15" t="s">
        <v>22</v>
      </c>
      <c r="H133" s="15">
        <v>159</v>
      </c>
      <c r="I133" s="15">
        <v>9</v>
      </c>
      <c r="J133" s="15">
        <v>1431</v>
      </c>
    </row>
    <row r="134" spans="1:10" x14ac:dyDescent="0.3">
      <c r="A134" s="13" t="s">
        <v>177</v>
      </c>
      <c r="B134" s="14">
        <v>43142</v>
      </c>
      <c r="C134" s="15">
        <v>12</v>
      </c>
      <c r="D134" s="15" t="s">
        <v>64</v>
      </c>
      <c r="E134" s="15" t="s">
        <v>10</v>
      </c>
      <c r="F134" s="15" t="s">
        <v>11</v>
      </c>
      <c r="G134" s="15" t="s">
        <v>39</v>
      </c>
      <c r="H134" s="15">
        <v>399</v>
      </c>
      <c r="I134" s="15">
        <v>9</v>
      </c>
      <c r="J134" s="15">
        <v>3591</v>
      </c>
    </row>
    <row r="135" spans="1:10" x14ac:dyDescent="0.3">
      <c r="A135" s="13" t="s">
        <v>178</v>
      </c>
      <c r="B135" s="14">
        <v>43143</v>
      </c>
      <c r="C135" s="15">
        <v>13</v>
      </c>
      <c r="D135" s="15" t="s">
        <v>31</v>
      </c>
      <c r="E135" s="15" t="s">
        <v>10</v>
      </c>
      <c r="F135" s="15" t="s">
        <v>11</v>
      </c>
      <c r="G135" s="15" t="s">
        <v>22</v>
      </c>
      <c r="H135" s="15">
        <v>159</v>
      </c>
      <c r="I135" s="15">
        <v>7</v>
      </c>
      <c r="J135" s="15">
        <v>1113</v>
      </c>
    </row>
    <row r="136" spans="1:10" x14ac:dyDescent="0.3">
      <c r="A136" s="13" t="s">
        <v>179</v>
      </c>
      <c r="B136" s="14">
        <v>43143</v>
      </c>
      <c r="C136" s="15">
        <v>16</v>
      </c>
      <c r="D136" s="15" t="s">
        <v>28</v>
      </c>
      <c r="E136" s="15" t="s">
        <v>25</v>
      </c>
      <c r="F136" s="15" t="s">
        <v>26</v>
      </c>
      <c r="G136" s="15" t="s">
        <v>29</v>
      </c>
      <c r="H136" s="15">
        <v>69</v>
      </c>
      <c r="I136" s="15">
        <v>5</v>
      </c>
      <c r="J136" s="15">
        <v>345</v>
      </c>
    </row>
    <row r="137" spans="1:10" x14ac:dyDescent="0.3">
      <c r="A137" s="13" t="s">
        <v>180</v>
      </c>
      <c r="B137" s="14">
        <v>43144</v>
      </c>
      <c r="C137" s="15">
        <v>6</v>
      </c>
      <c r="D137" s="15" t="s">
        <v>46</v>
      </c>
      <c r="E137" s="15" t="s">
        <v>44</v>
      </c>
      <c r="F137" s="15" t="s">
        <v>21</v>
      </c>
      <c r="G137" s="15" t="s">
        <v>12</v>
      </c>
      <c r="H137" s="15">
        <v>199</v>
      </c>
      <c r="I137" s="15">
        <v>9</v>
      </c>
      <c r="J137" s="15">
        <v>1791</v>
      </c>
    </row>
    <row r="138" spans="1:10" x14ac:dyDescent="0.3">
      <c r="A138" s="13" t="s">
        <v>181</v>
      </c>
      <c r="B138" s="14">
        <v>43144</v>
      </c>
      <c r="C138" s="15">
        <v>12</v>
      </c>
      <c r="D138" s="15" t="s">
        <v>64</v>
      </c>
      <c r="E138" s="15" t="s">
        <v>61</v>
      </c>
      <c r="F138" s="15" t="s">
        <v>11</v>
      </c>
      <c r="G138" s="15" t="s">
        <v>39</v>
      </c>
      <c r="H138" s="15">
        <v>399</v>
      </c>
      <c r="I138" s="15">
        <v>3</v>
      </c>
      <c r="J138" s="15">
        <v>1197</v>
      </c>
    </row>
    <row r="139" spans="1:10" x14ac:dyDescent="0.3">
      <c r="A139" s="13" t="s">
        <v>182</v>
      </c>
      <c r="B139" s="14">
        <v>43144</v>
      </c>
      <c r="C139" s="15">
        <v>14</v>
      </c>
      <c r="D139" s="15" t="s">
        <v>36</v>
      </c>
      <c r="E139" s="15" t="s">
        <v>61</v>
      </c>
      <c r="F139" s="15" t="s">
        <v>11</v>
      </c>
      <c r="G139" s="15" t="s">
        <v>39</v>
      </c>
      <c r="H139" s="15">
        <v>399</v>
      </c>
      <c r="I139" s="15">
        <v>3</v>
      </c>
      <c r="J139" s="15">
        <v>1197</v>
      </c>
    </row>
    <row r="140" spans="1:10" x14ac:dyDescent="0.3">
      <c r="A140" s="13" t="s">
        <v>183</v>
      </c>
      <c r="B140" s="14">
        <v>43144</v>
      </c>
      <c r="C140" s="15">
        <v>13</v>
      </c>
      <c r="D140" s="15" t="s">
        <v>31</v>
      </c>
      <c r="E140" s="15" t="s">
        <v>10</v>
      </c>
      <c r="F140" s="15" t="s">
        <v>11</v>
      </c>
      <c r="G140" s="15" t="s">
        <v>29</v>
      </c>
      <c r="H140" s="15">
        <v>69</v>
      </c>
      <c r="I140" s="15">
        <v>4</v>
      </c>
      <c r="J140" s="15">
        <v>276</v>
      </c>
    </row>
    <row r="141" spans="1:10" x14ac:dyDescent="0.3">
      <c r="A141" s="13" t="s">
        <v>184</v>
      </c>
      <c r="B141" s="14">
        <v>43144</v>
      </c>
      <c r="C141" s="15">
        <v>15</v>
      </c>
      <c r="D141" s="15" t="s">
        <v>116</v>
      </c>
      <c r="E141" s="15" t="s">
        <v>61</v>
      </c>
      <c r="F141" s="15" t="s">
        <v>11</v>
      </c>
      <c r="G141" s="15" t="s">
        <v>39</v>
      </c>
      <c r="H141" s="15">
        <v>399</v>
      </c>
      <c r="I141" s="15">
        <v>8</v>
      </c>
      <c r="J141" s="15">
        <v>3192</v>
      </c>
    </row>
    <row r="142" spans="1:10" x14ac:dyDescent="0.3">
      <c r="A142" s="13" t="s">
        <v>185</v>
      </c>
      <c r="B142" s="14">
        <v>43144</v>
      </c>
      <c r="C142" s="15">
        <v>10</v>
      </c>
      <c r="D142" s="15" t="s">
        <v>56</v>
      </c>
      <c r="E142" s="15" t="s">
        <v>20</v>
      </c>
      <c r="F142" s="15" t="s">
        <v>21</v>
      </c>
      <c r="G142" s="15" t="s">
        <v>22</v>
      </c>
      <c r="H142" s="15">
        <v>159</v>
      </c>
      <c r="I142" s="15">
        <v>8</v>
      </c>
      <c r="J142" s="15">
        <v>1272</v>
      </c>
    </row>
    <row r="143" spans="1:10" x14ac:dyDescent="0.3">
      <c r="A143" s="13" t="s">
        <v>186</v>
      </c>
      <c r="B143" s="14">
        <v>43144</v>
      </c>
      <c r="C143" s="15">
        <v>10</v>
      </c>
      <c r="D143" s="15" t="s">
        <v>56</v>
      </c>
      <c r="E143" s="15" t="s">
        <v>20</v>
      </c>
      <c r="F143" s="15" t="s">
        <v>21</v>
      </c>
      <c r="G143" s="15" t="s">
        <v>17</v>
      </c>
      <c r="H143" s="15">
        <v>289</v>
      </c>
      <c r="I143" s="15">
        <v>4</v>
      </c>
      <c r="J143" s="15">
        <v>1156</v>
      </c>
    </row>
    <row r="144" spans="1:10" x14ac:dyDescent="0.3">
      <c r="A144" s="13" t="s">
        <v>187</v>
      </c>
      <c r="B144" s="14">
        <v>43144</v>
      </c>
      <c r="C144" s="15">
        <v>7</v>
      </c>
      <c r="D144" s="15" t="s">
        <v>86</v>
      </c>
      <c r="E144" s="15" t="s">
        <v>44</v>
      </c>
      <c r="F144" s="15" t="s">
        <v>21</v>
      </c>
      <c r="G144" s="15" t="s">
        <v>17</v>
      </c>
      <c r="H144" s="15">
        <v>289</v>
      </c>
      <c r="I144" s="15">
        <v>5</v>
      </c>
      <c r="J144" s="15">
        <v>1445</v>
      </c>
    </row>
    <row r="145" spans="1:10" x14ac:dyDescent="0.3">
      <c r="A145" s="13" t="s">
        <v>188</v>
      </c>
      <c r="B145" s="14">
        <v>43144</v>
      </c>
      <c r="C145" s="15">
        <v>13</v>
      </c>
      <c r="D145" s="15" t="s">
        <v>31</v>
      </c>
      <c r="E145" s="15" t="s">
        <v>61</v>
      </c>
      <c r="F145" s="15" t="s">
        <v>11</v>
      </c>
      <c r="G145" s="15" t="s">
        <v>22</v>
      </c>
      <c r="H145" s="15">
        <v>159</v>
      </c>
      <c r="I145" s="15">
        <v>2</v>
      </c>
      <c r="J145" s="15">
        <v>318</v>
      </c>
    </row>
    <row r="146" spans="1:10" x14ac:dyDescent="0.3">
      <c r="A146" s="13" t="s">
        <v>189</v>
      </c>
      <c r="B146" s="14">
        <v>43144</v>
      </c>
      <c r="C146" s="15">
        <v>6</v>
      </c>
      <c r="D146" s="15" t="s">
        <v>46</v>
      </c>
      <c r="E146" s="15" t="s">
        <v>20</v>
      </c>
      <c r="F146" s="15" t="s">
        <v>21</v>
      </c>
      <c r="G146" s="15" t="s">
        <v>12</v>
      </c>
      <c r="H146" s="15">
        <v>199</v>
      </c>
      <c r="I146" s="15">
        <v>6</v>
      </c>
      <c r="J146" s="15">
        <v>1194</v>
      </c>
    </row>
    <row r="147" spans="1:10" x14ac:dyDescent="0.3">
      <c r="A147" s="13" t="s">
        <v>190</v>
      </c>
      <c r="B147" s="14">
        <v>43144</v>
      </c>
      <c r="C147" s="15">
        <v>8</v>
      </c>
      <c r="D147" s="15" t="s">
        <v>43</v>
      </c>
      <c r="E147" s="15" t="s">
        <v>44</v>
      </c>
      <c r="F147" s="15" t="s">
        <v>21</v>
      </c>
      <c r="G147" s="15" t="s">
        <v>12</v>
      </c>
      <c r="H147" s="15">
        <v>199</v>
      </c>
      <c r="I147" s="15">
        <v>2</v>
      </c>
      <c r="J147" s="15">
        <v>398</v>
      </c>
    </row>
    <row r="148" spans="1:10" x14ac:dyDescent="0.3">
      <c r="A148" s="13" t="s">
        <v>191</v>
      </c>
      <c r="B148" s="14">
        <v>43144</v>
      </c>
      <c r="C148" s="15">
        <v>13</v>
      </c>
      <c r="D148" s="15" t="s">
        <v>31</v>
      </c>
      <c r="E148" s="15" t="s">
        <v>61</v>
      </c>
      <c r="F148" s="15" t="s">
        <v>11</v>
      </c>
      <c r="G148" s="15" t="s">
        <v>22</v>
      </c>
      <c r="H148" s="15">
        <v>159</v>
      </c>
      <c r="I148" s="15">
        <v>5</v>
      </c>
      <c r="J148" s="15">
        <v>795</v>
      </c>
    </row>
    <row r="149" spans="1:10" x14ac:dyDescent="0.3">
      <c r="A149" s="13" t="s">
        <v>192</v>
      </c>
      <c r="B149" s="14">
        <v>43144</v>
      </c>
      <c r="C149" s="15">
        <v>2</v>
      </c>
      <c r="D149" s="15" t="s">
        <v>104</v>
      </c>
      <c r="E149" s="15" t="s">
        <v>66</v>
      </c>
      <c r="F149" s="15" t="s">
        <v>16</v>
      </c>
      <c r="G149" s="15" t="s">
        <v>39</v>
      </c>
      <c r="H149" s="15">
        <v>399</v>
      </c>
      <c r="I149" s="15">
        <v>2</v>
      </c>
      <c r="J149" s="15">
        <v>798</v>
      </c>
    </row>
    <row r="150" spans="1:10" x14ac:dyDescent="0.3">
      <c r="A150" s="13" t="s">
        <v>193</v>
      </c>
      <c r="B150" s="14">
        <v>43144</v>
      </c>
      <c r="C150" s="15">
        <v>12</v>
      </c>
      <c r="D150" s="15" t="s">
        <v>64</v>
      </c>
      <c r="E150" s="15" t="s">
        <v>61</v>
      </c>
      <c r="F150" s="15" t="s">
        <v>11</v>
      </c>
      <c r="G150" s="15" t="s">
        <v>17</v>
      </c>
      <c r="H150" s="15">
        <v>289</v>
      </c>
      <c r="I150" s="15">
        <v>8</v>
      </c>
      <c r="J150" s="15">
        <v>2312</v>
      </c>
    </row>
    <row r="151" spans="1:10" x14ac:dyDescent="0.3">
      <c r="A151" s="13" t="s">
        <v>194</v>
      </c>
      <c r="B151" s="14">
        <v>43144</v>
      </c>
      <c r="C151" s="15">
        <v>8</v>
      </c>
      <c r="D151" s="15" t="s">
        <v>43</v>
      </c>
      <c r="E151" s="15" t="s">
        <v>44</v>
      </c>
      <c r="F151" s="15" t="s">
        <v>21</v>
      </c>
      <c r="G151" s="15" t="s">
        <v>12</v>
      </c>
      <c r="H151" s="15">
        <v>199</v>
      </c>
      <c r="I151" s="15">
        <v>1</v>
      </c>
      <c r="J151" s="15">
        <v>199</v>
      </c>
    </row>
    <row r="152" spans="1:10" x14ac:dyDescent="0.3">
      <c r="A152" s="13" t="s">
        <v>195</v>
      </c>
      <c r="B152" s="14">
        <v>43144</v>
      </c>
      <c r="C152" s="15">
        <v>20</v>
      </c>
      <c r="D152" s="15" t="s">
        <v>38</v>
      </c>
      <c r="E152" s="15" t="s">
        <v>25</v>
      </c>
      <c r="F152" s="15" t="s">
        <v>26</v>
      </c>
      <c r="G152" s="15" t="s">
        <v>12</v>
      </c>
      <c r="H152" s="15">
        <v>199</v>
      </c>
      <c r="I152" s="15">
        <v>8</v>
      </c>
      <c r="J152" s="15">
        <v>1592</v>
      </c>
    </row>
    <row r="153" spans="1:10" x14ac:dyDescent="0.3">
      <c r="A153" s="13" t="s">
        <v>196</v>
      </c>
      <c r="B153" s="14">
        <v>43144</v>
      </c>
      <c r="C153" s="15">
        <v>12</v>
      </c>
      <c r="D153" s="15" t="s">
        <v>64</v>
      </c>
      <c r="E153" s="15" t="s">
        <v>10</v>
      </c>
      <c r="F153" s="15" t="s">
        <v>11</v>
      </c>
      <c r="G153" s="15" t="s">
        <v>22</v>
      </c>
      <c r="H153" s="15">
        <v>159</v>
      </c>
      <c r="I153" s="15">
        <v>6</v>
      </c>
      <c r="J153" s="15">
        <v>954</v>
      </c>
    </row>
    <row r="154" spans="1:10" x14ac:dyDescent="0.3">
      <c r="A154" s="13" t="s">
        <v>197</v>
      </c>
      <c r="B154" s="14">
        <v>43144</v>
      </c>
      <c r="C154" s="15">
        <v>2</v>
      </c>
      <c r="D154" s="15" t="s">
        <v>104</v>
      </c>
      <c r="E154" s="15" t="s">
        <v>66</v>
      </c>
      <c r="F154" s="15" t="s">
        <v>16</v>
      </c>
      <c r="G154" s="15" t="s">
        <v>17</v>
      </c>
      <c r="H154" s="15">
        <v>289</v>
      </c>
      <c r="I154" s="15">
        <v>2</v>
      </c>
      <c r="J154" s="15">
        <v>578</v>
      </c>
    </row>
    <row r="155" spans="1:10" x14ac:dyDescent="0.3">
      <c r="A155" s="13" t="s">
        <v>198</v>
      </c>
      <c r="B155" s="14">
        <v>43145</v>
      </c>
      <c r="C155" s="15">
        <v>8</v>
      </c>
      <c r="D155" s="15" t="s">
        <v>43</v>
      </c>
      <c r="E155" s="15" t="s">
        <v>20</v>
      </c>
      <c r="F155" s="15" t="s">
        <v>21</v>
      </c>
      <c r="G155" s="15" t="s">
        <v>29</v>
      </c>
      <c r="H155" s="15">
        <v>69</v>
      </c>
      <c r="I155" s="15">
        <v>8</v>
      </c>
      <c r="J155" s="15">
        <v>552</v>
      </c>
    </row>
    <row r="156" spans="1:10" x14ac:dyDescent="0.3">
      <c r="A156" s="13" t="s">
        <v>199</v>
      </c>
      <c r="B156" s="14">
        <v>43146</v>
      </c>
      <c r="C156" s="15">
        <v>15</v>
      </c>
      <c r="D156" s="15" t="s">
        <v>116</v>
      </c>
      <c r="E156" s="15" t="s">
        <v>10</v>
      </c>
      <c r="F156" s="15" t="s">
        <v>11</v>
      </c>
      <c r="G156" s="15" t="s">
        <v>12</v>
      </c>
      <c r="H156" s="15">
        <v>199</v>
      </c>
      <c r="I156" s="15">
        <v>9</v>
      </c>
      <c r="J156" s="15">
        <v>1791</v>
      </c>
    </row>
    <row r="157" spans="1:10" x14ac:dyDescent="0.3">
      <c r="A157" s="13" t="s">
        <v>200</v>
      </c>
      <c r="B157" s="14">
        <v>43146</v>
      </c>
      <c r="C157" s="15">
        <v>18</v>
      </c>
      <c r="D157" s="15" t="s">
        <v>24</v>
      </c>
      <c r="E157" s="15" t="s">
        <v>34</v>
      </c>
      <c r="F157" s="15" t="s">
        <v>26</v>
      </c>
      <c r="G157" s="15" t="s">
        <v>22</v>
      </c>
      <c r="H157" s="15">
        <v>159</v>
      </c>
      <c r="I157" s="15">
        <v>4</v>
      </c>
      <c r="J157" s="15">
        <v>636</v>
      </c>
    </row>
    <row r="158" spans="1:10" x14ac:dyDescent="0.3">
      <c r="A158" s="13" t="s">
        <v>201</v>
      </c>
      <c r="B158" s="14">
        <v>43147</v>
      </c>
      <c r="C158" s="15">
        <v>13</v>
      </c>
      <c r="D158" s="15" t="s">
        <v>31</v>
      </c>
      <c r="E158" s="15" t="s">
        <v>10</v>
      </c>
      <c r="F158" s="15" t="s">
        <v>11</v>
      </c>
      <c r="G158" s="15" t="s">
        <v>17</v>
      </c>
      <c r="H158" s="15">
        <v>289</v>
      </c>
      <c r="I158" s="15">
        <v>3</v>
      </c>
      <c r="J158" s="15">
        <v>867</v>
      </c>
    </row>
    <row r="159" spans="1:10" x14ac:dyDescent="0.3">
      <c r="A159" s="13" t="s">
        <v>202</v>
      </c>
      <c r="B159" s="14">
        <v>43147</v>
      </c>
      <c r="C159" s="15">
        <v>11</v>
      </c>
      <c r="D159" s="15" t="s">
        <v>9</v>
      </c>
      <c r="E159" s="15" t="s">
        <v>61</v>
      </c>
      <c r="F159" s="15" t="s">
        <v>11</v>
      </c>
      <c r="G159" s="15" t="s">
        <v>12</v>
      </c>
      <c r="H159" s="15">
        <v>199</v>
      </c>
      <c r="I159" s="15">
        <v>4</v>
      </c>
      <c r="J159" s="15">
        <v>796</v>
      </c>
    </row>
    <row r="160" spans="1:10" x14ac:dyDescent="0.3">
      <c r="A160" s="13" t="s">
        <v>203</v>
      </c>
      <c r="B160" s="14">
        <v>43147</v>
      </c>
      <c r="C160" s="15">
        <v>20</v>
      </c>
      <c r="D160" s="15" t="s">
        <v>38</v>
      </c>
      <c r="E160" s="15" t="s">
        <v>25</v>
      </c>
      <c r="F160" s="15" t="s">
        <v>26</v>
      </c>
      <c r="G160" s="15" t="s">
        <v>22</v>
      </c>
      <c r="H160" s="15">
        <v>159</v>
      </c>
      <c r="I160" s="15">
        <v>6</v>
      </c>
      <c r="J160" s="15">
        <v>954</v>
      </c>
    </row>
    <row r="161" spans="1:10" x14ac:dyDescent="0.3">
      <c r="A161" s="13" t="s">
        <v>204</v>
      </c>
      <c r="B161" s="14">
        <v>43147</v>
      </c>
      <c r="C161" s="15">
        <v>1</v>
      </c>
      <c r="D161" s="15" t="s">
        <v>14</v>
      </c>
      <c r="E161" s="15" t="s">
        <v>15</v>
      </c>
      <c r="F161" s="15" t="s">
        <v>16</v>
      </c>
      <c r="G161" s="15" t="s">
        <v>12</v>
      </c>
      <c r="H161" s="15">
        <v>199</v>
      </c>
      <c r="I161" s="15">
        <v>9</v>
      </c>
      <c r="J161" s="15">
        <v>1791</v>
      </c>
    </row>
    <row r="162" spans="1:10" x14ac:dyDescent="0.3">
      <c r="A162" s="13" t="s">
        <v>205</v>
      </c>
      <c r="B162" s="14">
        <v>43147</v>
      </c>
      <c r="C162" s="15">
        <v>8</v>
      </c>
      <c r="D162" s="15" t="s">
        <v>43</v>
      </c>
      <c r="E162" s="15" t="s">
        <v>44</v>
      </c>
      <c r="F162" s="15" t="s">
        <v>21</v>
      </c>
      <c r="G162" s="15" t="s">
        <v>12</v>
      </c>
      <c r="H162" s="15">
        <v>199</v>
      </c>
      <c r="I162" s="15">
        <v>2</v>
      </c>
      <c r="J162" s="15">
        <v>398</v>
      </c>
    </row>
    <row r="163" spans="1:10" x14ac:dyDescent="0.3">
      <c r="A163" s="13" t="s">
        <v>206</v>
      </c>
      <c r="B163" s="14">
        <v>43147</v>
      </c>
      <c r="C163" s="15">
        <v>15</v>
      </c>
      <c r="D163" s="15" t="s">
        <v>116</v>
      </c>
      <c r="E163" s="15" t="s">
        <v>61</v>
      </c>
      <c r="F163" s="15" t="s">
        <v>11</v>
      </c>
      <c r="G163" s="15" t="s">
        <v>29</v>
      </c>
      <c r="H163" s="15">
        <v>69</v>
      </c>
      <c r="I163" s="15">
        <v>5</v>
      </c>
      <c r="J163" s="15">
        <v>345</v>
      </c>
    </row>
    <row r="164" spans="1:10" x14ac:dyDescent="0.3">
      <c r="A164" s="13" t="s">
        <v>207</v>
      </c>
      <c r="B164" s="14">
        <v>43147</v>
      </c>
      <c r="C164" s="15">
        <v>19</v>
      </c>
      <c r="D164" s="15" t="s">
        <v>54</v>
      </c>
      <c r="E164" s="15" t="s">
        <v>25</v>
      </c>
      <c r="F164" s="15" t="s">
        <v>26</v>
      </c>
      <c r="G164" s="15" t="s">
        <v>17</v>
      </c>
      <c r="H164" s="15">
        <v>289</v>
      </c>
      <c r="I164" s="15">
        <v>7</v>
      </c>
      <c r="J164" s="15">
        <v>2023</v>
      </c>
    </row>
    <row r="165" spans="1:10" x14ac:dyDescent="0.3">
      <c r="A165" s="13" t="s">
        <v>208</v>
      </c>
      <c r="B165" s="14">
        <v>43148</v>
      </c>
      <c r="C165" s="15">
        <v>13</v>
      </c>
      <c r="D165" s="15" t="s">
        <v>31</v>
      </c>
      <c r="E165" s="15" t="s">
        <v>61</v>
      </c>
      <c r="F165" s="15" t="s">
        <v>11</v>
      </c>
      <c r="G165" s="15" t="s">
        <v>29</v>
      </c>
      <c r="H165" s="15">
        <v>69</v>
      </c>
      <c r="I165" s="15">
        <v>1</v>
      </c>
      <c r="J165" s="15">
        <v>69</v>
      </c>
    </row>
    <row r="166" spans="1:10" x14ac:dyDescent="0.3">
      <c r="A166" s="13" t="s">
        <v>209</v>
      </c>
      <c r="B166" s="14">
        <v>43148</v>
      </c>
      <c r="C166" s="15">
        <v>4</v>
      </c>
      <c r="D166" s="15" t="s">
        <v>49</v>
      </c>
      <c r="E166" s="15" t="s">
        <v>15</v>
      </c>
      <c r="F166" s="15" t="s">
        <v>16</v>
      </c>
      <c r="G166" s="15" t="s">
        <v>22</v>
      </c>
      <c r="H166" s="15">
        <v>159</v>
      </c>
      <c r="I166" s="15">
        <v>1</v>
      </c>
      <c r="J166" s="15">
        <v>159</v>
      </c>
    </row>
    <row r="167" spans="1:10" x14ac:dyDescent="0.3">
      <c r="A167" s="13" t="s">
        <v>210</v>
      </c>
      <c r="B167" s="14">
        <v>43149</v>
      </c>
      <c r="C167" s="15">
        <v>15</v>
      </c>
      <c r="D167" s="15" t="s">
        <v>116</v>
      </c>
      <c r="E167" s="15" t="s">
        <v>10</v>
      </c>
      <c r="F167" s="15" t="s">
        <v>11</v>
      </c>
      <c r="G167" s="15" t="s">
        <v>29</v>
      </c>
      <c r="H167" s="15">
        <v>69</v>
      </c>
      <c r="I167" s="15">
        <v>0</v>
      </c>
      <c r="J167" s="15">
        <v>0</v>
      </c>
    </row>
    <row r="168" spans="1:10" x14ac:dyDescent="0.3">
      <c r="A168" s="13" t="s">
        <v>211</v>
      </c>
      <c r="B168" s="14">
        <v>43149</v>
      </c>
      <c r="C168" s="15">
        <v>12</v>
      </c>
      <c r="D168" s="15" t="s">
        <v>64</v>
      </c>
      <c r="E168" s="15" t="s">
        <v>61</v>
      </c>
      <c r="F168" s="15" t="s">
        <v>11</v>
      </c>
      <c r="G168" s="15" t="s">
        <v>29</v>
      </c>
      <c r="H168" s="15">
        <v>69</v>
      </c>
      <c r="I168" s="15">
        <v>1</v>
      </c>
      <c r="J168" s="15">
        <v>69</v>
      </c>
    </row>
    <row r="169" spans="1:10" x14ac:dyDescent="0.3">
      <c r="A169" s="13" t="s">
        <v>212</v>
      </c>
      <c r="B169" s="14">
        <v>43149</v>
      </c>
      <c r="C169" s="15">
        <v>7</v>
      </c>
      <c r="D169" s="15" t="s">
        <v>86</v>
      </c>
      <c r="E169" s="15" t="s">
        <v>20</v>
      </c>
      <c r="F169" s="15" t="s">
        <v>21</v>
      </c>
      <c r="G169" s="15" t="s">
        <v>22</v>
      </c>
      <c r="H169" s="15">
        <v>159</v>
      </c>
      <c r="I169" s="15">
        <v>2</v>
      </c>
      <c r="J169" s="15">
        <v>318</v>
      </c>
    </row>
    <row r="170" spans="1:10" x14ac:dyDescent="0.3">
      <c r="A170" s="13" t="s">
        <v>213</v>
      </c>
      <c r="B170" s="14">
        <v>43149</v>
      </c>
      <c r="C170" s="15">
        <v>10</v>
      </c>
      <c r="D170" s="15" t="s">
        <v>56</v>
      </c>
      <c r="E170" s="15" t="s">
        <v>44</v>
      </c>
      <c r="F170" s="15" t="s">
        <v>21</v>
      </c>
      <c r="G170" s="15" t="s">
        <v>29</v>
      </c>
      <c r="H170" s="15">
        <v>69</v>
      </c>
      <c r="I170" s="15">
        <v>4</v>
      </c>
      <c r="J170" s="15">
        <v>276</v>
      </c>
    </row>
    <row r="171" spans="1:10" x14ac:dyDescent="0.3">
      <c r="A171" s="13" t="s">
        <v>214</v>
      </c>
      <c r="B171" s="14">
        <v>43149</v>
      </c>
      <c r="C171" s="15">
        <v>6</v>
      </c>
      <c r="D171" s="15" t="s">
        <v>46</v>
      </c>
      <c r="E171" s="15" t="s">
        <v>44</v>
      </c>
      <c r="F171" s="15" t="s">
        <v>21</v>
      </c>
      <c r="G171" s="15" t="s">
        <v>29</v>
      </c>
      <c r="H171" s="15">
        <v>69</v>
      </c>
      <c r="I171" s="15">
        <v>3</v>
      </c>
      <c r="J171" s="15">
        <v>207</v>
      </c>
    </row>
    <row r="172" spans="1:10" x14ac:dyDescent="0.3">
      <c r="A172" s="13" t="s">
        <v>215</v>
      </c>
      <c r="B172" s="14">
        <v>43150</v>
      </c>
      <c r="C172" s="15">
        <v>8</v>
      </c>
      <c r="D172" s="15" t="s">
        <v>43</v>
      </c>
      <c r="E172" s="15" t="s">
        <v>44</v>
      </c>
      <c r="F172" s="15" t="s">
        <v>21</v>
      </c>
      <c r="G172" s="15" t="s">
        <v>39</v>
      </c>
      <c r="H172" s="15">
        <v>399</v>
      </c>
      <c r="I172" s="15">
        <v>6</v>
      </c>
      <c r="J172" s="15">
        <v>2394</v>
      </c>
    </row>
    <row r="173" spans="1:10" x14ac:dyDescent="0.3">
      <c r="A173" s="13" t="s">
        <v>216</v>
      </c>
      <c r="B173" s="14">
        <v>43150</v>
      </c>
      <c r="C173" s="15">
        <v>11</v>
      </c>
      <c r="D173" s="15" t="s">
        <v>9</v>
      </c>
      <c r="E173" s="15" t="s">
        <v>10</v>
      </c>
      <c r="F173" s="15" t="s">
        <v>11</v>
      </c>
      <c r="G173" s="15" t="s">
        <v>29</v>
      </c>
      <c r="H173" s="15">
        <v>69</v>
      </c>
      <c r="I173" s="15">
        <v>5</v>
      </c>
      <c r="J173" s="15">
        <v>345</v>
      </c>
    </row>
    <row r="174" spans="1:10" x14ac:dyDescent="0.3">
      <c r="A174" s="13" t="s">
        <v>217</v>
      </c>
      <c r="B174" s="14">
        <v>43150</v>
      </c>
      <c r="C174" s="15">
        <v>2</v>
      </c>
      <c r="D174" s="15" t="s">
        <v>104</v>
      </c>
      <c r="E174" s="15" t="s">
        <v>66</v>
      </c>
      <c r="F174" s="15" t="s">
        <v>16</v>
      </c>
      <c r="G174" s="15" t="s">
        <v>39</v>
      </c>
      <c r="H174" s="15">
        <v>399</v>
      </c>
      <c r="I174" s="15">
        <v>1</v>
      </c>
      <c r="J174" s="15">
        <v>399</v>
      </c>
    </row>
    <row r="175" spans="1:10" x14ac:dyDescent="0.3">
      <c r="A175" s="13" t="s">
        <v>218</v>
      </c>
      <c r="B175" s="14">
        <v>43150</v>
      </c>
      <c r="C175" s="15">
        <v>6</v>
      </c>
      <c r="D175" s="15" t="s">
        <v>46</v>
      </c>
      <c r="E175" s="15" t="s">
        <v>44</v>
      </c>
      <c r="F175" s="15" t="s">
        <v>21</v>
      </c>
      <c r="G175" s="15" t="s">
        <v>39</v>
      </c>
      <c r="H175" s="15">
        <v>399</v>
      </c>
      <c r="I175" s="15">
        <v>6</v>
      </c>
      <c r="J175" s="15">
        <v>2394</v>
      </c>
    </row>
    <row r="176" spans="1:10" x14ac:dyDescent="0.3">
      <c r="A176" s="13" t="s">
        <v>219</v>
      </c>
      <c r="B176" s="14">
        <v>43151</v>
      </c>
      <c r="C176" s="15">
        <v>11</v>
      </c>
      <c r="D176" s="15" t="s">
        <v>9</v>
      </c>
      <c r="E176" s="15" t="s">
        <v>10</v>
      </c>
      <c r="F176" s="15" t="s">
        <v>11</v>
      </c>
      <c r="G176" s="15" t="s">
        <v>17</v>
      </c>
      <c r="H176" s="15">
        <v>289</v>
      </c>
      <c r="I176" s="15">
        <v>5</v>
      </c>
      <c r="J176" s="15">
        <v>1445</v>
      </c>
    </row>
    <row r="177" spans="1:10" x14ac:dyDescent="0.3">
      <c r="A177" s="13" t="s">
        <v>220</v>
      </c>
      <c r="B177" s="14">
        <v>43152</v>
      </c>
      <c r="C177" s="15">
        <v>13</v>
      </c>
      <c r="D177" s="15" t="s">
        <v>31</v>
      </c>
      <c r="E177" s="15" t="s">
        <v>61</v>
      </c>
      <c r="F177" s="15" t="s">
        <v>11</v>
      </c>
      <c r="G177" s="15" t="s">
        <v>12</v>
      </c>
      <c r="H177" s="15">
        <v>199</v>
      </c>
      <c r="I177" s="15">
        <v>6</v>
      </c>
      <c r="J177" s="15">
        <v>1194</v>
      </c>
    </row>
    <row r="178" spans="1:10" x14ac:dyDescent="0.3">
      <c r="A178" s="13" t="s">
        <v>221</v>
      </c>
      <c r="B178" s="14">
        <v>43152</v>
      </c>
      <c r="C178" s="15">
        <v>8</v>
      </c>
      <c r="D178" s="15" t="s">
        <v>43</v>
      </c>
      <c r="E178" s="15" t="s">
        <v>44</v>
      </c>
      <c r="F178" s="15" t="s">
        <v>21</v>
      </c>
      <c r="G178" s="15" t="s">
        <v>17</v>
      </c>
      <c r="H178" s="15">
        <v>289</v>
      </c>
      <c r="I178" s="15">
        <v>1</v>
      </c>
      <c r="J178" s="15">
        <v>289</v>
      </c>
    </row>
    <row r="179" spans="1:10" x14ac:dyDescent="0.3">
      <c r="A179" s="13" t="s">
        <v>222</v>
      </c>
      <c r="B179" s="14">
        <v>43152</v>
      </c>
      <c r="C179" s="15">
        <v>13</v>
      </c>
      <c r="D179" s="15" t="s">
        <v>31</v>
      </c>
      <c r="E179" s="15" t="s">
        <v>10</v>
      </c>
      <c r="F179" s="15" t="s">
        <v>11</v>
      </c>
      <c r="G179" s="15" t="s">
        <v>22</v>
      </c>
      <c r="H179" s="15">
        <v>159</v>
      </c>
      <c r="I179" s="15">
        <v>1</v>
      </c>
      <c r="J179" s="15">
        <v>159</v>
      </c>
    </row>
    <row r="180" spans="1:10" x14ac:dyDescent="0.3">
      <c r="A180" s="13" t="s">
        <v>223</v>
      </c>
      <c r="B180" s="14">
        <v>43152</v>
      </c>
      <c r="C180" s="15">
        <v>1</v>
      </c>
      <c r="D180" s="15" t="s">
        <v>14</v>
      </c>
      <c r="E180" s="15" t="s">
        <v>15</v>
      </c>
      <c r="F180" s="15" t="s">
        <v>16</v>
      </c>
      <c r="G180" s="15" t="s">
        <v>17</v>
      </c>
      <c r="H180" s="15">
        <v>289</v>
      </c>
      <c r="I180" s="15">
        <v>2</v>
      </c>
      <c r="J180" s="15">
        <v>578</v>
      </c>
    </row>
    <row r="181" spans="1:10" x14ac:dyDescent="0.3">
      <c r="A181" s="13" t="s">
        <v>224</v>
      </c>
      <c r="B181" s="14">
        <v>43152</v>
      </c>
      <c r="C181" s="15">
        <v>20</v>
      </c>
      <c r="D181" s="15" t="s">
        <v>38</v>
      </c>
      <c r="E181" s="15" t="s">
        <v>25</v>
      </c>
      <c r="F181" s="15" t="s">
        <v>26</v>
      </c>
      <c r="G181" s="15" t="s">
        <v>29</v>
      </c>
      <c r="H181" s="15">
        <v>69</v>
      </c>
      <c r="I181" s="15">
        <v>3</v>
      </c>
      <c r="J181" s="15">
        <v>207</v>
      </c>
    </row>
    <row r="182" spans="1:10" x14ac:dyDescent="0.3">
      <c r="A182" s="13" t="s">
        <v>225</v>
      </c>
      <c r="B182" s="14">
        <v>43152</v>
      </c>
      <c r="C182" s="15">
        <v>20</v>
      </c>
      <c r="D182" s="15" t="s">
        <v>38</v>
      </c>
      <c r="E182" s="15" t="s">
        <v>34</v>
      </c>
      <c r="F182" s="15" t="s">
        <v>26</v>
      </c>
      <c r="G182" s="15" t="s">
        <v>29</v>
      </c>
      <c r="H182" s="15">
        <v>69</v>
      </c>
      <c r="I182" s="15">
        <v>1</v>
      </c>
      <c r="J182" s="15">
        <v>69</v>
      </c>
    </row>
    <row r="183" spans="1:10" x14ac:dyDescent="0.3">
      <c r="A183" s="13" t="s">
        <v>226</v>
      </c>
      <c r="B183" s="14">
        <v>43152</v>
      </c>
      <c r="C183" s="15">
        <v>1</v>
      </c>
      <c r="D183" s="15" t="s">
        <v>14</v>
      </c>
      <c r="E183" s="15" t="s">
        <v>15</v>
      </c>
      <c r="F183" s="15" t="s">
        <v>16</v>
      </c>
      <c r="G183" s="15" t="s">
        <v>22</v>
      </c>
      <c r="H183" s="15">
        <v>159</v>
      </c>
      <c r="I183" s="15">
        <v>2</v>
      </c>
      <c r="J183" s="15">
        <v>318</v>
      </c>
    </row>
    <row r="184" spans="1:10" x14ac:dyDescent="0.3">
      <c r="A184" s="13" t="s">
        <v>227</v>
      </c>
      <c r="B184" s="14">
        <v>43153</v>
      </c>
      <c r="C184" s="15">
        <v>10</v>
      </c>
      <c r="D184" s="15" t="s">
        <v>56</v>
      </c>
      <c r="E184" s="15" t="s">
        <v>20</v>
      </c>
      <c r="F184" s="15" t="s">
        <v>21</v>
      </c>
      <c r="G184" s="15" t="s">
        <v>12</v>
      </c>
      <c r="H184" s="15">
        <v>199</v>
      </c>
      <c r="I184" s="15">
        <v>2</v>
      </c>
      <c r="J184" s="15">
        <v>398</v>
      </c>
    </row>
    <row r="185" spans="1:10" x14ac:dyDescent="0.3">
      <c r="A185" s="13" t="s">
        <v>228</v>
      </c>
      <c r="B185" s="14">
        <v>43154</v>
      </c>
      <c r="C185" s="15">
        <v>12</v>
      </c>
      <c r="D185" s="15" t="s">
        <v>64</v>
      </c>
      <c r="E185" s="15" t="s">
        <v>61</v>
      </c>
      <c r="F185" s="15" t="s">
        <v>11</v>
      </c>
      <c r="G185" s="15" t="s">
        <v>22</v>
      </c>
      <c r="H185" s="15">
        <v>159</v>
      </c>
      <c r="I185" s="15">
        <v>7</v>
      </c>
      <c r="J185" s="15">
        <v>1113</v>
      </c>
    </row>
    <row r="186" spans="1:10" x14ac:dyDescent="0.3">
      <c r="A186" s="13" t="s">
        <v>229</v>
      </c>
      <c r="B186" s="14">
        <v>43154</v>
      </c>
      <c r="C186" s="15">
        <v>4</v>
      </c>
      <c r="D186" s="15" t="s">
        <v>49</v>
      </c>
      <c r="E186" s="15" t="s">
        <v>66</v>
      </c>
      <c r="F186" s="15" t="s">
        <v>16</v>
      </c>
      <c r="G186" s="15" t="s">
        <v>39</v>
      </c>
      <c r="H186" s="15">
        <v>399</v>
      </c>
      <c r="I186" s="15">
        <v>5</v>
      </c>
      <c r="J186" s="15">
        <v>1995</v>
      </c>
    </row>
    <row r="187" spans="1:10" x14ac:dyDescent="0.3">
      <c r="A187" s="13" t="s">
        <v>230</v>
      </c>
      <c r="B187" s="14">
        <v>43154</v>
      </c>
      <c r="C187" s="15">
        <v>5</v>
      </c>
      <c r="D187" s="15" t="s">
        <v>58</v>
      </c>
      <c r="E187" s="15" t="s">
        <v>66</v>
      </c>
      <c r="F187" s="15" t="s">
        <v>16</v>
      </c>
      <c r="G187" s="15" t="s">
        <v>17</v>
      </c>
      <c r="H187" s="15">
        <v>289</v>
      </c>
      <c r="I187" s="15">
        <v>4</v>
      </c>
      <c r="J187" s="15">
        <v>1156</v>
      </c>
    </row>
    <row r="188" spans="1:10" x14ac:dyDescent="0.3">
      <c r="A188" s="13" t="s">
        <v>231</v>
      </c>
      <c r="B188" s="14">
        <v>43155</v>
      </c>
      <c r="C188" s="15">
        <v>17</v>
      </c>
      <c r="D188" s="15" t="s">
        <v>33</v>
      </c>
      <c r="E188" s="15" t="s">
        <v>25</v>
      </c>
      <c r="F188" s="15" t="s">
        <v>26</v>
      </c>
      <c r="G188" s="15" t="s">
        <v>39</v>
      </c>
      <c r="H188" s="15">
        <v>399</v>
      </c>
      <c r="I188" s="15">
        <v>9</v>
      </c>
      <c r="J188" s="15">
        <v>3591</v>
      </c>
    </row>
    <row r="189" spans="1:10" x14ac:dyDescent="0.3">
      <c r="A189" s="13" t="s">
        <v>232</v>
      </c>
      <c r="B189" s="14">
        <v>43155</v>
      </c>
      <c r="C189" s="15">
        <v>17</v>
      </c>
      <c r="D189" s="15" t="s">
        <v>33</v>
      </c>
      <c r="E189" s="15" t="s">
        <v>34</v>
      </c>
      <c r="F189" s="15" t="s">
        <v>26</v>
      </c>
      <c r="G189" s="15" t="s">
        <v>12</v>
      </c>
      <c r="H189" s="15">
        <v>199</v>
      </c>
      <c r="I189" s="15">
        <v>6</v>
      </c>
      <c r="J189" s="15">
        <v>1194</v>
      </c>
    </row>
    <row r="190" spans="1:10" x14ac:dyDescent="0.3">
      <c r="A190" s="13" t="s">
        <v>233</v>
      </c>
      <c r="B190" s="14">
        <v>43156</v>
      </c>
      <c r="C190" s="15">
        <v>20</v>
      </c>
      <c r="D190" s="15" t="s">
        <v>38</v>
      </c>
      <c r="E190" s="15" t="s">
        <v>25</v>
      </c>
      <c r="F190" s="15" t="s">
        <v>26</v>
      </c>
      <c r="G190" s="15" t="s">
        <v>39</v>
      </c>
      <c r="H190" s="15">
        <v>399</v>
      </c>
      <c r="I190" s="15">
        <v>8</v>
      </c>
      <c r="J190" s="15">
        <v>3192</v>
      </c>
    </row>
    <row r="191" spans="1:10" x14ac:dyDescent="0.3">
      <c r="A191" s="13" t="s">
        <v>234</v>
      </c>
      <c r="B191" s="14">
        <v>43156</v>
      </c>
      <c r="C191" s="15">
        <v>5</v>
      </c>
      <c r="D191" s="15" t="s">
        <v>58</v>
      </c>
      <c r="E191" s="15" t="s">
        <v>15</v>
      </c>
      <c r="F191" s="15" t="s">
        <v>16</v>
      </c>
      <c r="G191" s="15" t="s">
        <v>12</v>
      </c>
      <c r="H191" s="15">
        <v>199</v>
      </c>
      <c r="I191" s="15">
        <v>5</v>
      </c>
      <c r="J191" s="15">
        <v>995</v>
      </c>
    </row>
    <row r="192" spans="1:10" x14ac:dyDescent="0.3">
      <c r="A192" s="13" t="s">
        <v>235</v>
      </c>
      <c r="B192" s="14">
        <v>43156</v>
      </c>
      <c r="C192" s="15">
        <v>11</v>
      </c>
      <c r="D192" s="15" t="s">
        <v>9</v>
      </c>
      <c r="E192" s="15" t="s">
        <v>10</v>
      </c>
      <c r="F192" s="15" t="s">
        <v>11</v>
      </c>
      <c r="G192" s="15" t="s">
        <v>22</v>
      </c>
      <c r="H192" s="15">
        <v>159</v>
      </c>
      <c r="I192" s="15">
        <v>4</v>
      </c>
      <c r="J192" s="15">
        <v>636</v>
      </c>
    </row>
    <row r="193" spans="1:10" x14ac:dyDescent="0.3">
      <c r="A193" s="13" t="s">
        <v>236</v>
      </c>
      <c r="B193" s="14">
        <v>43157</v>
      </c>
      <c r="C193" s="15">
        <v>12</v>
      </c>
      <c r="D193" s="15" t="s">
        <v>64</v>
      </c>
      <c r="E193" s="15" t="s">
        <v>61</v>
      </c>
      <c r="F193" s="15" t="s">
        <v>11</v>
      </c>
      <c r="G193" s="15" t="s">
        <v>39</v>
      </c>
      <c r="H193" s="15">
        <v>399</v>
      </c>
      <c r="I193" s="15">
        <v>0</v>
      </c>
      <c r="J193" s="15">
        <v>0</v>
      </c>
    </row>
    <row r="194" spans="1:10" x14ac:dyDescent="0.3">
      <c r="A194" s="13" t="s">
        <v>237</v>
      </c>
      <c r="B194" s="14">
        <v>43158</v>
      </c>
      <c r="C194" s="15">
        <v>9</v>
      </c>
      <c r="D194" s="15" t="s">
        <v>19</v>
      </c>
      <c r="E194" s="15" t="s">
        <v>44</v>
      </c>
      <c r="F194" s="15" t="s">
        <v>21</v>
      </c>
      <c r="G194" s="15" t="s">
        <v>22</v>
      </c>
      <c r="H194" s="15">
        <v>159</v>
      </c>
      <c r="I194" s="15">
        <v>1</v>
      </c>
      <c r="J194" s="15">
        <v>159</v>
      </c>
    </row>
    <row r="195" spans="1:10" x14ac:dyDescent="0.3">
      <c r="A195" s="13" t="s">
        <v>238</v>
      </c>
      <c r="B195" s="14">
        <v>43158</v>
      </c>
      <c r="C195" s="15">
        <v>4</v>
      </c>
      <c r="D195" s="15" t="s">
        <v>49</v>
      </c>
      <c r="E195" s="15" t="s">
        <v>15</v>
      </c>
      <c r="F195" s="15" t="s">
        <v>16</v>
      </c>
      <c r="G195" s="15" t="s">
        <v>12</v>
      </c>
      <c r="H195" s="15">
        <v>199</v>
      </c>
      <c r="I195" s="15">
        <v>0</v>
      </c>
      <c r="J195" s="15">
        <v>0</v>
      </c>
    </row>
    <row r="196" spans="1:10" x14ac:dyDescent="0.3">
      <c r="A196" s="13" t="s">
        <v>239</v>
      </c>
      <c r="B196" s="14">
        <v>43158</v>
      </c>
      <c r="C196" s="15">
        <v>15</v>
      </c>
      <c r="D196" s="15" t="s">
        <v>116</v>
      </c>
      <c r="E196" s="15" t="s">
        <v>61</v>
      </c>
      <c r="F196" s="15" t="s">
        <v>11</v>
      </c>
      <c r="G196" s="15" t="s">
        <v>22</v>
      </c>
      <c r="H196" s="15">
        <v>159</v>
      </c>
      <c r="I196" s="15">
        <v>8</v>
      </c>
      <c r="J196" s="15">
        <v>1272</v>
      </c>
    </row>
    <row r="197" spans="1:10" x14ac:dyDescent="0.3">
      <c r="A197" s="13" t="s">
        <v>240</v>
      </c>
      <c r="B197" s="14">
        <v>43159</v>
      </c>
      <c r="C197" s="15">
        <v>6</v>
      </c>
      <c r="D197" s="15" t="s">
        <v>46</v>
      </c>
      <c r="E197" s="15" t="s">
        <v>44</v>
      </c>
      <c r="F197" s="15" t="s">
        <v>21</v>
      </c>
      <c r="G197" s="15" t="s">
        <v>17</v>
      </c>
      <c r="H197" s="15">
        <v>289</v>
      </c>
      <c r="I197" s="15">
        <v>9</v>
      </c>
      <c r="J197" s="15">
        <v>2601</v>
      </c>
    </row>
    <row r="198" spans="1:10" x14ac:dyDescent="0.3">
      <c r="A198" s="13" t="s">
        <v>241</v>
      </c>
      <c r="B198" s="14">
        <v>43160</v>
      </c>
      <c r="C198" s="15">
        <v>18</v>
      </c>
      <c r="D198" s="15" t="s">
        <v>24</v>
      </c>
      <c r="E198" s="15" t="s">
        <v>34</v>
      </c>
      <c r="F198" s="15" t="s">
        <v>26</v>
      </c>
      <c r="G198" s="15" t="s">
        <v>29</v>
      </c>
      <c r="H198" s="15">
        <v>69</v>
      </c>
      <c r="I198" s="15">
        <v>8</v>
      </c>
      <c r="J198" s="15">
        <v>552</v>
      </c>
    </row>
    <row r="199" spans="1:10" x14ac:dyDescent="0.3">
      <c r="A199" s="13" t="s">
        <v>242</v>
      </c>
      <c r="B199" s="14">
        <v>43160</v>
      </c>
      <c r="C199" s="15">
        <v>18</v>
      </c>
      <c r="D199" s="15" t="s">
        <v>24</v>
      </c>
      <c r="E199" s="15" t="s">
        <v>25</v>
      </c>
      <c r="F199" s="15" t="s">
        <v>26</v>
      </c>
      <c r="G199" s="15" t="s">
        <v>22</v>
      </c>
      <c r="H199" s="15">
        <v>159</v>
      </c>
      <c r="I199" s="15">
        <v>6</v>
      </c>
      <c r="J199" s="15">
        <v>954</v>
      </c>
    </row>
    <row r="200" spans="1:10" x14ac:dyDescent="0.3">
      <c r="A200" s="13" t="s">
        <v>243</v>
      </c>
      <c r="B200" s="14">
        <v>43161</v>
      </c>
      <c r="C200" s="15">
        <v>17</v>
      </c>
      <c r="D200" s="15" t="s">
        <v>33</v>
      </c>
      <c r="E200" s="15" t="s">
        <v>34</v>
      </c>
      <c r="F200" s="15" t="s">
        <v>26</v>
      </c>
      <c r="G200" s="15" t="s">
        <v>22</v>
      </c>
      <c r="H200" s="15">
        <v>159</v>
      </c>
      <c r="I200" s="15">
        <v>4</v>
      </c>
      <c r="J200" s="15">
        <v>636</v>
      </c>
    </row>
    <row r="201" spans="1:10" x14ac:dyDescent="0.3">
      <c r="A201" s="13" t="s">
        <v>244</v>
      </c>
      <c r="B201" s="14">
        <v>43162</v>
      </c>
      <c r="C201" s="15">
        <v>12</v>
      </c>
      <c r="D201" s="15" t="s">
        <v>64</v>
      </c>
      <c r="E201" s="15" t="s">
        <v>61</v>
      </c>
      <c r="F201" s="15" t="s">
        <v>11</v>
      </c>
      <c r="G201" s="15" t="s">
        <v>12</v>
      </c>
      <c r="H201" s="15">
        <v>199</v>
      </c>
      <c r="I201" s="15">
        <v>4</v>
      </c>
      <c r="J201" s="15">
        <v>796</v>
      </c>
    </row>
    <row r="202" spans="1:10" x14ac:dyDescent="0.3">
      <c r="A202" s="13" t="s">
        <v>245</v>
      </c>
      <c r="B202" s="14">
        <v>43163</v>
      </c>
      <c r="C202" s="15">
        <v>18</v>
      </c>
      <c r="D202" s="15" t="s">
        <v>24</v>
      </c>
      <c r="E202" s="15" t="s">
        <v>25</v>
      </c>
      <c r="F202" s="15" t="s">
        <v>26</v>
      </c>
      <c r="G202" s="15" t="s">
        <v>17</v>
      </c>
      <c r="H202" s="15">
        <v>289</v>
      </c>
      <c r="I202" s="15">
        <v>5</v>
      </c>
      <c r="J202" s="15">
        <v>1445</v>
      </c>
    </row>
    <row r="203" spans="1:10" x14ac:dyDescent="0.3">
      <c r="A203" s="13" t="s">
        <v>246</v>
      </c>
      <c r="B203" s="14">
        <v>43164</v>
      </c>
      <c r="C203" s="15">
        <v>9</v>
      </c>
      <c r="D203" s="15" t="s">
        <v>19</v>
      </c>
      <c r="E203" s="15" t="s">
        <v>20</v>
      </c>
      <c r="F203" s="15" t="s">
        <v>21</v>
      </c>
      <c r="G203" s="15" t="s">
        <v>12</v>
      </c>
      <c r="H203" s="15">
        <v>199</v>
      </c>
      <c r="I203" s="15">
        <v>0</v>
      </c>
      <c r="J203" s="15">
        <v>0</v>
      </c>
    </row>
    <row r="204" spans="1:10" x14ac:dyDescent="0.3">
      <c r="A204" s="13" t="s">
        <v>247</v>
      </c>
      <c r="B204" s="14">
        <v>43165</v>
      </c>
      <c r="C204" s="15">
        <v>12</v>
      </c>
      <c r="D204" s="15" t="s">
        <v>64</v>
      </c>
      <c r="E204" s="15" t="s">
        <v>10</v>
      </c>
      <c r="F204" s="15" t="s">
        <v>11</v>
      </c>
      <c r="G204" s="15" t="s">
        <v>17</v>
      </c>
      <c r="H204" s="15">
        <v>289</v>
      </c>
      <c r="I204" s="15">
        <v>7</v>
      </c>
      <c r="J204" s="15">
        <v>2023</v>
      </c>
    </row>
    <row r="205" spans="1:10" x14ac:dyDescent="0.3">
      <c r="A205" s="13" t="s">
        <v>248</v>
      </c>
      <c r="B205" s="14">
        <v>43166</v>
      </c>
      <c r="C205" s="15">
        <v>2</v>
      </c>
      <c r="D205" s="15" t="s">
        <v>104</v>
      </c>
      <c r="E205" s="15" t="s">
        <v>15</v>
      </c>
      <c r="F205" s="15" t="s">
        <v>16</v>
      </c>
      <c r="G205" s="15" t="s">
        <v>12</v>
      </c>
      <c r="H205" s="15">
        <v>199</v>
      </c>
      <c r="I205" s="15">
        <v>2</v>
      </c>
      <c r="J205" s="15">
        <v>398</v>
      </c>
    </row>
    <row r="206" spans="1:10" x14ac:dyDescent="0.3">
      <c r="A206" s="13" t="s">
        <v>249</v>
      </c>
      <c r="B206" s="14">
        <v>43167</v>
      </c>
      <c r="C206" s="15">
        <v>19</v>
      </c>
      <c r="D206" s="15" t="s">
        <v>54</v>
      </c>
      <c r="E206" s="15" t="s">
        <v>34</v>
      </c>
      <c r="F206" s="15" t="s">
        <v>26</v>
      </c>
      <c r="G206" s="15" t="s">
        <v>12</v>
      </c>
      <c r="H206" s="15">
        <v>199</v>
      </c>
      <c r="I206" s="15">
        <v>5</v>
      </c>
      <c r="J206" s="15">
        <v>995</v>
      </c>
    </row>
    <row r="207" spans="1:10" x14ac:dyDescent="0.3">
      <c r="A207" s="13" t="s">
        <v>250</v>
      </c>
      <c r="B207" s="14">
        <v>43167</v>
      </c>
      <c r="C207" s="15">
        <v>5</v>
      </c>
      <c r="D207" s="15" t="s">
        <v>58</v>
      </c>
      <c r="E207" s="15" t="s">
        <v>66</v>
      </c>
      <c r="F207" s="15" t="s">
        <v>16</v>
      </c>
      <c r="G207" s="15" t="s">
        <v>39</v>
      </c>
      <c r="H207" s="15">
        <v>399</v>
      </c>
      <c r="I207" s="15">
        <v>6</v>
      </c>
      <c r="J207" s="15">
        <v>2394</v>
      </c>
    </row>
    <row r="208" spans="1:10" x14ac:dyDescent="0.3">
      <c r="A208" s="13" t="s">
        <v>251</v>
      </c>
      <c r="B208" s="14">
        <v>43167</v>
      </c>
      <c r="C208" s="15">
        <v>18</v>
      </c>
      <c r="D208" s="15" t="s">
        <v>24</v>
      </c>
      <c r="E208" s="15" t="s">
        <v>25</v>
      </c>
      <c r="F208" s="15" t="s">
        <v>26</v>
      </c>
      <c r="G208" s="15" t="s">
        <v>12</v>
      </c>
      <c r="H208" s="15">
        <v>199</v>
      </c>
      <c r="I208" s="15">
        <v>6</v>
      </c>
      <c r="J208" s="15">
        <v>1194</v>
      </c>
    </row>
    <row r="209" spans="1:10" x14ac:dyDescent="0.3">
      <c r="A209" s="13" t="s">
        <v>252</v>
      </c>
      <c r="B209" s="14">
        <v>43167</v>
      </c>
      <c r="C209" s="15">
        <v>6</v>
      </c>
      <c r="D209" s="15" t="s">
        <v>46</v>
      </c>
      <c r="E209" s="15" t="s">
        <v>20</v>
      </c>
      <c r="F209" s="15" t="s">
        <v>21</v>
      </c>
      <c r="G209" s="15" t="s">
        <v>12</v>
      </c>
      <c r="H209" s="15">
        <v>199</v>
      </c>
      <c r="I209" s="15">
        <v>9</v>
      </c>
      <c r="J209" s="15">
        <v>1791</v>
      </c>
    </row>
    <row r="210" spans="1:10" x14ac:dyDescent="0.3">
      <c r="A210" s="13" t="s">
        <v>253</v>
      </c>
      <c r="B210" s="14">
        <v>43167</v>
      </c>
      <c r="C210" s="15">
        <v>16</v>
      </c>
      <c r="D210" s="15" t="s">
        <v>28</v>
      </c>
      <c r="E210" s="15" t="s">
        <v>34</v>
      </c>
      <c r="F210" s="15" t="s">
        <v>26</v>
      </c>
      <c r="G210" s="15" t="s">
        <v>22</v>
      </c>
      <c r="H210" s="15">
        <v>159</v>
      </c>
      <c r="I210" s="15">
        <v>3</v>
      </c>
      <c r="J210" s="15">
        <v>477</v>
      </c>
    </row>
    <row r="211" spans="1:10" x14ac:dyDescent="0.3">
      <c r="A211" s="13" t="s">
        <v>254</v>
      </c>
      <c r="B211" s="14">
        <v>43167</v>
      </c>
      <c r="C211" s="15">
        <v>14</v>
      </c>
      <c r="D211" s="15" t="s">
        <v>36</v>
      </c>
      <c r="E211" s="15" t="s">
        <v>10</v>
      </c>
      <c r="F211" s="15" t="s">
        <v>11</v>
      </c>
      <c r="G211" s="15" t="s">
        <v>39</v>
      </c>
      <c r="H211" s="15">
        <v>399</v>
      </c>
      <c r="I211" s="15">
        <v>8</v>
      </c>
      <c r="J211" s="15">
        <v>3192</v>
      </c>
    </row>
    <row r="212" spans="1:10" x14ac:dyDescent="0.3">
      <c r="A212" s="13" t="s">
        <v>255</v>
      </c>
      <c r="B212" s="14">
        <v>43167</v>
      </c>
      <c r="C212" s="15">
        <v>4</v>
      </c>
      <c r="D212" s="15" t="s">
        <v>49</v>
      </c>
      <c r="E212" s="15" t="s">
        <v>66</v>
      </c>
      <c r="F212" s="15" t="s">
        <v>16</v>
      </c>
      <c r="G212" s="15" t="s">
        <v>29</v>
      </c>
      <c r="H212" s="15">
        <v>69</v>
      </c>
      <c r="I212" s="15">
        <v>4</v>
      </c>
      <c r="J212" s="15">
        <v>276</v>
      </c>
    </row>
    <row r="213" spans="1:10" x14ac:dyDescent="0.3">
      <c r="A213" s="13" t="s">
        <v>256</v>
      </c>
      <c r="B213" s="14">
        <v>43167</v>
      </c>
      <c r="C213" s="15">
        <v>2</v>
      </c>
      <c r="D213" s="15" t="s">
        <v>104</v>
      </c>
      <c r="E213" s="15" t="s">
        <v>15</v>
      </c>
      <c r="F213" s="15" t="s">
        <v>16</v>
      </c>
      <c r="G213" s="15" t="s">
        <v>12</v>
      </c>
      <c r="H213" s="15">
        <v>199</v>
      </c>
      <c r="I213" s="15">
        <v>0</v>
      </c>
      <c r="J213" s="15">
        <v>0</v>
      </c>
    </row>
    <row r="214" spans="1:10" x14ac:dyDescent="0.3">
      <c r="A214" s="13" t="s">
        <v>257</v>
      </c>
      <c r="B214" s="14">
        <v>43168</v>
      </c>
      <c r="C214" s="15">
        <v>1</v>
      </c>
      <c r="D214" s="15" t="s">
        <v>14</v>
      </c>
      <c r="E214" s="15" t="s">
        <v>66</v>
      </c>
      <c r="F214" s="15" t="s">
        <v>16</v>
      </c>
      <c r="G214" s="15" t="s">
        <v>22</v>
      </c>
      <c r="H214" s="15">
        <v>159</v>
      </c>
      <c r="I214" s="15">
        <v>2</v>
      </c>
      <c r="J214" s="15">
        <v>318</v>
      </c>
    </row>
    <row r="215" spans="1:10" x14ac:dyDescent="0.3">
      <c r="A215" s="13" t="s">
        <v>258</v>
      </c>
      <c r="B215" s="14">
        <v>43169</v>
      </c>
      <c r="C215" s="15">
        <v>5</v>
      </c>
      <c r="D215" s="15" t="s">
        <v>58</v>
      </c>
      <c r="E215" s="15" t="s">
        <v>66</v>
      </c>
      <c r="F215" s="15" t="s">
        <v>16</v>
      </c>
      <c r="G215" s="15" t="s">
        <v>29</v>
      </c>
      <c r="H215" s="15">
        <v>69</v>
      </c>
      <c r="I215" s="15">
        <v>6</v>
      </c>
      <c r="J215" s="15">
        <v>414</v>
      </c>
    </row>
    <row r="216" spans="1:10" x14ac:dyDescent="0.3">
      <c r="A216" s="13" t="s">
        <v>259</v>
      </c>
      <c r="B216" s="14">
        <v>43170</v>
      </c>
      <c r="C216" s="15">
        <v>3</v>
      </c>
      <c r="D216" s="15" t="s">
        <v>41</v>
      </c>
      <c r="E216" s="15" t="s">
        <v>15</v>
      </c>
      <c r="F216" s="15" t="s">
        <v>16</v>
      </c>
      <c r="G216" s="15" t="s">
        <v>12</v>
      </c>
      <c r="H216" s="15">
        <v>199</v>
      </c>
      <c r="I216" s="15">
        <v>3</v>
      </c>
      <c r="J216" s="15">
        <v>597</v>
      </c>
    </row>
    <row r="217" spans="1:10" x14ac:dyDescent="0.3">
      <c r="A217" s="13" t="s">
        <v>260</v>
      </c>
      <c r="B217" s="14">
        <v>43170</v>
      </c>
      <c r="C217" s="15">
        <v>18</v>
      </c>
      <c r="D217" s="15" t="s">
        <v>24</v>
      </c>
      <c r="E217" s="15" t="s">
        <v>25</v>
      </c>
      <c r="F217" s="15" t="s">
        <v>26</v>
      </c>
      <c r="G217" s="15" t="s">
        <v>29</v>
      </c>
      <c r="H217" s="15">
        <v>69</v>
      </c>
      <c r="I217" s="15">
        <v>9</v>
      </c>
      <c r="J217" s="15">
        <v>621</v>
      </c>
    </row>
    <row r="218" spans="1:10" x14ac:dyDescent="0.3">
      <c r="A218" s="13" t="s">
        <v>261</v>
      </c>
      <c r="B218" s="14">
        <v>43170</v>
      </c>
      <c r="C218" s="15">
        <v>12</v>
      </c>
      <c r="D218" s="15" t="s">
        <v>64</v>
      </c>
      <c r="E218" s="15" t="s">
        <v>61</v>
      </c>
      <c r="F218" s="15" t="s">
        <v>11</v>
      </c>
      <c r="G218" s="15" t="s">
        <v>17</v>
      </c>
      <c r="H218" s="15">
        <v>289</v>
      </c>
      <c r="I218" s="15">
        <v>4</v>
      </c>
      <c r="J218" s="15">
        <v>1156</v>
      </c>
    </row>
    <row r="219" spans="1:10" x14ac:dyDescent="0.3">
      <c r="A219" s="13" t="s">
        <v>262</v>
      </c>
      <c r="B219" s="14">
        <v>43170</v>
      </c>
      <c r="C219" s="15">
        <v>8</v>
      </c>
      <c r="D219" s="15" t="s">
        <v>43</v>
      </c>
      <c r="E219" s="15" t="s">
        <v>44</v>
      </c>
      <c r="F219" s="15" t="s">
        <v>21</v>
      </c>
      <c r="G219" s="15" t="s">
        <v>22</v>
      </c>
      <c r="H219" s="15">
        <v>159</v>
      </c>
      <c r="I219" s="15">
        <v>2</v>
      </c>
      <c r="J219" s="15">
        <v>318</v>
      </c>
    </row>
    <row r="220" spans="1:10" x14ac:dyDescent="0.3">
      <c r="A220" s="13" t="s">
        <v>263</v>
      </c>
      <c r="B220" s="14">
        <v>43170</v>
      </c>
      <c r="C220" s="15">
        <v>7</v>
      </c>
      <c r="D220" s="15" t="s">
        <v>86</v>
      </c>
      <c r="E220" s="15" t="s">
        <v>44</v>
      </c>
      <c r="F220" s="15" t="s">
        <v>21</v>
      </c>
      <c r="G220" s="15" t="s">
        <v>22</v>
      </c>
      <c r="H220" s="15">
        <v>159</v>
      </c>
      <c r="I220" s="15">
        <v>1</v>
      </c>
      <c r="J220" s="15">
        <v>159</v>
      </c>
    </row>
    <row r="221" spans="1:10" x14ac:dyDescent="0.3">
      <c r="A221" s="13" t="s">
        <v>264</v>
      </c>
      <c r="B221" s="14">
        <v>43170</v>
      </c>
      <c r="C221" s="15">
        <v>17</v>
      </c>
      <c r="D221" s="15" t="s">
        <v>33</v>
      </c>
      <c r="E221" s="15" t="s">
        <v>34</v>
      </c>
      <c r="F221" s="15" t="s">
        <v>26</v>
      </c>
      <c r="G221" s="15" t="s">
        <v>22</v>
      </c>
      <c r="H221" s="15">
        <v>159</v>
      </c>
      <c r="I221" s="15">
        <v>2</v>
      </c>
      <c r="J221" s="15">
        <v>318</v>
      </c>
    </row>
    <row r="222" spans="1:10" x14ac:dyDescent="0.3">
      <c r="A222" s="13" t="s">
        <v>265</v>
      </c>
      <c r="B222" s="14">
        <v>43170</v>
      </c>
      <c r="C222" s="15">
        <v>13</v>
      </c>
      <c r="D222" s="15" t="s">
        <v>31</v>
      </c>
      <c r="E222" s="15" t="s">
        <v>10</v>
      </c>
      <c r="F222" s="15" t="s">
        <v>11</v>
      </c>
      <c r="G222" s="15" t="s">
        <v>22</v>
      </c>
      <c r="H222" s="15">
        <v>159</v>
      </c>
      <c r="I222" s="15">
        <v>3</v>
      </c>
      <c r="J222" s="15">
        <v>477</v>
      </c>
    </row>
    <row r="223" spans="1:10" x14ac:dyDescent="0.3">
      <c r="A223" s="13" t="s">
        <v>266</v>
      </c>
      <c r="B223" s="14">
        <v>43170</v>
      </c>
      <c r="C223" s="15">
        <v>4</v>
      </c>
      <c r="D223" s="15" t="s">
        <v>49</v>
      </c>
      <c r="E223" s="15" t="s">
        <v>15</v>
      </c>
      <c r="F223" s="15" t="s">
        <v>16</v>
      </c>
      <c r="G223" s="15" t="s">
        <v>12</v>
      </c>
      <c r="H223" s="15">
        <v>199</v>
      </c>
      <c r="I223" s="15">
        <v>8</v>
      </c>
      <c r="J223" s="15">
        <v>1592</v>
      </c>
    </row>
    <row r="224" spans="1:10" x14ac:dyDescent="0.3">
      <c r="A224" s="13" t="s">
        <v>267</v>
      </c>
      <c r="B224" s="14">
        <v>43170</v>
      </c>
      <c r="C224" s="15">
        <v>10</v>
      </c>
      <c r="D224" s="15" t="s">
        <v>56</v>
      </c>
      <c r="E224" s="15" t="s">
        <v>44</v>
      </c>
      <c r="F224" s="15" t="s">
        <v>21</v>
      </c>
      <c r="G224" s="15" t="s">
        <v>22</v>
      </c>
      <c r="H224" s="15">
        <v>159</v>
      </c>
      <c r="I224" s="15">
        <v>8</v>
      </c>
      <c r="J224" s="15">
        <v>1272</v>
      </c>
    </row>
    <row r="225" spans="1:10" x14ac:dyDescent="0.3">
      <c r="A225" s="13" t="s">
        <v>268</v>
      </c>
      <c r="B225" s="14">
        <v>43170</v>
      </c>
      <c r="C225" s="15">
        <v>9</v>
      </c>
      <c r="D225" s="15" t="s">
        <v>19</v>
      </c>
      <c r="E225" s="15" t="s">
        <v>20</v>
      </c>
      <c r="F225" s="15" t="s">
        <v>21</v>
      </c>
      <c r="G225" s="15" t="s">
        <v>39</v>
      </c>
      <c r="H225" s="15">
        <v>399</v>
      </c>
      <c r="I225" s="15">
        <v>6</v>
      </c>
      <c r="J225" s="15">
        <v>2394</v>
      </c>
    </row>
    <row r="226" spans="1:10" x14ac:dyDescent="0.3">
      <c r="A226" s="13" t="s">
        <v>269</v>
      </c>
      <c r="B226" s="14">
        <v>43170</v>
      </c>
      <c r="C226" s="15">
        <v>2</v>
      </c>
      <c r="D226" s="15" t="s">
        <v>104</v>
      </c>
      <c r="E226" s="15" t="s">
        <v>15</v>
      </c>
      <c r="F226" s="15" t="s">
        <v>16</v>
      </c>
      <c r="G226" s="15" t="s">
        <v>39</v>
      </c>
      <c r="H226" s="15">
        <v>399</v>
      </c>
      <c r="I226" s="15">
        <v>9</v>
      </c>
      <c r="J226" s="15">
        <v>3591</v>
      </c>
    </row>
    <row r="227" spans="1:10" x14ac:dyDescent="0.3">
      <c r="A227" s="13" t="s">
        <v>270</v>
      </c>
      <c r="B227" s="14">
        <v>43171</v>
      </c>
      <c r="C227" s="15">
        <v>14</v>
      </c>
      <c r="D227" s="15" t="s">
        <v>36</v>
      </c>
      <c r="E227" s="15" t="s">
        <v>10</v>
      </c>
      <c r="F227" s="15" t="s">
        <v>11</v>
      </c>
      <c r="G227" s="15" t="s">
        <v>39</v>
      </c>
      <c r="H227" s="15">
        <v>399</v>
      </c>
      <c r="I227" s="15">
        <v>1</v>
      </c>
      <c r="J227" s="15">
        <v>399</v>
      </c>
    </row>
    <row r="228" spans="1:10" x14ac:dyDescent="0.3">
      <c r="A228" s="13" t="s">
        <v>271</v>
      </c>
      <c r="B228" s="14">
        <v>43172</v>
      </c>
      <c r="C228" s="15">
        <v>14</v>
      </c>
      <c r="D228" s="15" t="s">
        <v>36</v>
      </c>
      <c r="E228" s="15" t="s">
        <v>10</v>
      </c>
      <c r="F228" s="15" t="s">
        <v>11</v>
      </c>
      <c r="G228" s="15" t="s">
        <v>39</v>
      </c>
      <c r="H228" s="15">
        <v>399</v>
      </c>
      <c r="I228" s="15">
        <v>1</v>
      </c>
      <c r="J228" s="15">
        <v>399</v>
      </c>
    </row>
    <row r="229" spans="1:10" x14ac:dyDescent="0.3">
      <c r="A229" s="13" t="s">
        <v>272</v>
      </c>
      <c r="B229" s="14">
        <v>43173</v>
      </c>
      <c r="C229" s="15">
        <v>1</v>
      </c>
      <c r="D229" s="15" t="s">
        <v>14</v>
      </c>
      <c r="E229" s="15" t="s">
        <v>66</v>
      </c>
      <c r="F229" s="15" t="s">
        <v>16</v>
      </c>
      <c r="G229" s="15" t="s">
        <v>17</v>
      </c>
      <c r="H229" s="15">
        <v>289</v>
      </c>
      <c r="I229" s="15">
        <v>2</v>
      </c>
      <c r="J229" s="15">
        <v>578</v>
      </c>
    </row>
    <row r="230" spans="1:10" x14ac:dyDescent="0.3">
      <c r="A230" s="13" t="s">
        <v>273</v>
      </c>
      <c r="B230" s="14">
        <v>43173</v>
      </c>
      <c r="C230" s="15">
        <v>17</v>
      </c>
      <c r="D230" s="15" t="s">
        <v>33</v>
      </c>
      <c r="E230" s="15" t="s">
        <v>25</v>
      </c>
      <c r="F230" s="15" t="s">
        <v>26</v>
      </c>
      <c r="G230" s="15" t="s">
        <v>17</v>
      </c>
      <c r="H230" s="15">
        <v>289</v>
      </c>
      <c r="I230" s="15">
        <v>8</v>
      </c>
      <c r="J230" s="15">
        <v>2312</v>
      </c>
    </row>
    <row r="231" spans="1:10" x14ac:dyDescent="0.3">
      <c r="A231" s="13" t="s">
        <v>274</v>
      </c>
      <c r="B231" s="14">
        <v>43174</v>
      </c>
      <c r="C231" s="15">
        <v>3</v>
      </c>
      <c r="D231" s="15" t="s">
        <v>41</v>
      </c>
      <c r="E231" s="15" t="s">
        <v>15</v>
      </c>
      <c r="F231" s="15" t="s">
        <v>16</v>
      </c>
      <c r="G231" s="15" t="s">
        <v>39</v>
      </c>
      <c r="H231" s="15">
        <v>399</v>
      </c>
      <c r="I231" s="15">
        <v>6</v>
      </c>
      <c r="J231" s="15">
        <v>2394</v>
      </c>
    </row>
    <row r="232" spans="1:10" x14ac:dyDescent="0.3">
      <c r="A232" s="13" t="s">
        <v>275</v>
      </c>
      <c r="B232" s="14">
        <v>43174</v>
      </c>
      <c r="C232" s="15">
        <v>19</v>
      </c>
      <c r="D232" s="15" t="s">
        <v>54</v>
      </c>
      <c r="E232" s="15" t="s">
        <v>25</v>
      </c>
      <c r="F232" s="15" t="s">
        <v>26</v>
      </c>
      <c r="G232" s="15" t="s">
        <v>12</v>
      </c>
      <c r="H232" s="15">
        <v>199</v>
      </c>
      <c r="I232" s="15">
        <v>6</v>
      </c>
      <c r="J232" s="15">
        <v>1194</v>
      </c>
    </row>
    <row r="233" spans="1:10" x14ac:dyDescent="0.3">
      <c r="A233" s="13" t="s">
        <v>276</v>
      </c>
      <c r="B233" s="14">
        <v>43174</v>
      </c>
      <c r="C233" s="15">
        <v>7</v>
      </c>
      <c r="D233" s="15" t="s">
        <v>86</v>
      </c>
      <c r="E233" s="15" t="s">
        <v>44</v>
      </c>
      <c r="F233" s="15" t="s">
        <v>21</v>
      </c>
      <c r="G233" s="15" t="s">
        <v>39</v>
      </c>
      <c r="H233" s="15">
        <v>399</v>
      </c>
      <c r="I233" s="15">
        <v>9</v>
      </c>
      <c r="J233" s="15">
        <v>3591</v>
      </c>
    </row>
    <row r="234" spans="1:10" x14ac:dyDescent="0.3">
      <c r="A234" s="13" t="s">
        <v>277</v>
      </c>
      <c r="B234" s="14">
        <v>43174</v>
      </c>
      <c r="C234" s="15">
        <v>9</v>
      </c>
      <c r="D234" s="15" t="s">
        <v>19</v>
      </c>
      <c r="E234" s="15" t="s">
        <v>44</v>
      </c>
      <c r="F234" s="15" t="s">
        <v>21</v>
      </c>
      <c r="G234" s="15" t="s">
        <v>29</v>
      </c>
      <c r="H234" s="15">
        <v>69</v>
      </c>
      <c r="I234" s="15">
        <v>8</v>
      </c>
      <c r="J234" s="15">
        <v>552</v>
      </c>
    </row>
    <row r="235" spans="1:10" x14ac:dyDescent="0.3">
      <c r="A235" s="13" t="s">
        <v>278</v>
      </c>
      <c r="B235" s="14">
        <v>43175</v>
      </c>
      <c r="C235" s="15">
        <v>15</v>
      </c>
      <c r="D235" s="15" t="s">
        <v>116</v>
      </c>
      <c r="E235" s="15" t="s">
        <v>61</v>
      </c>
      <c r="F235" s="15" t="s">
        <v>11</v>
      </c>
      <c r="G235" s="15" t="s">
        <v>12</v>
      </c>
      <c r="H235" s="15">
        <v>199</v>
      </c>
      <c r="I235" s="15">
        <v>2</v>
      </c>
      <c r="J235" s="15">
        <v>398</v>
      </c>
    </row>
    <row r="236" spans="1:10" x14ac:dyDescent="0.3">
      <c r="A236" s="13" t="s">
        <v>279</v>
      </c>
      <c r="B236" s="14">
        <v>43175</v>
      </c>
      <c r="C236" s="15">
        <v>2</v>
      </c>
      <c r="D236" s="15" t="s">
        <v>104</v>
      </c>
      <c r="E236" s="15" t="s">
        <v>15</v>
      </c>
      <c r="F236" s="15" t="s">
        <v>16</v>
      </c>
      <c r="G236" s="15" t="s">
        <v>17</v>
      </c>
      <c r="H236" s="15">
        <v>289</v>
      </c>
      <c r="I236" s="15">
        <v>3</v>
      </c>
      <c r="J236" s="15">
        <v>867</v>
      </c>
    </row>
    <row r="237" spans="1:10" x14ac:dyDescent="0.3">
      <c r="A237" s="13" t="s">
        <v>280</v>
      </c>
      <c r="B237" s="14">
        <v>43175</v>
      </c>
      <c r="C237" s="15">
        <v>20</v>
      </c>
      <c r="D237" s="15" t="s">
        <v>38</v>
      </c>
      <c r="E237" s="15" t="s">
        <v>34</v>
      </c>
      <c r="F237" s="15" t="s">
        <v>26</v>
      </c>
      <c r="G237" s="15" t="s">
        <v>29</v>
      </c>
      <c r="H237" s="15">
        <v>69</v>
      </c>
      <c r="I237" s="15">
        <v>8</v>
      </c>
      <c r="J237" s="15">
        <v>552</v>
      </c>
    </row>
    <row r="238" spans="1:10" x14ac:dyDescent="0.3">
      <c r="A238" s="13" t="s">
        <v>281</v>
      </c>
      <c r="B238" s="14">
        <v>43175</v>
      </c>
      <c r="C238" s="15">
        <v>4</v>
      </c>
      <c r="D238" s="15" t="s">
        <v>49</v>
      </c>
      <c r="E238" s="15" t="s">
        <v>15</v>
      </c>
      <c r="F238" s="15" t="s">
        <v>16</v>
      </c>
      <c r="G238" s="15" t="s">
        <v>29</v>
      </c>
      <c r="H238" s="15">
        <v>69</v>
      </c>
      <c r="I238" s="15">
        <v>7</v>
      </c>
      <c r="J238" s="15">
        <v>483</v>
      </c>
    </row>
    <row r="239" spans="1:10" x14ac:dyDescent="0.3">
      <c r="A239" s="13" t="s">
        <v>282</v>
      </c>
      <c r="B239" s="14">
        <v>43175</v>
      </c>
      <c r="C239" s="15">
        <v>7</v>
      </c>
      <c r="D239" s="15" t="s">
        <v>86</v>
      </c>
      <c r="E239" s="15" t="s">
        <v>20</v>
      </c>
      <c r="F239" s="15" t="s">
        <v>21</v>
      </c>
      <c r="G239" s="15" t="s">
        <v>12</v>
      </c>
      <c r="H239" s="15">
        <v>199</v>
      </c>
      <c r="I239" s="15">
        <v>3</v>
      </c>
      <c r="J239" s="15">
        <v>597</v>
      </c>
    </row>
    <row r="240" spans="1:10" x14ac:dyDescent="0.3">
      <c r="A240" s="13" t="s">
        <v>283</v>
      </c>
      <c r="B240" s="14">
        <v>43175</v>
      </c>
      <c r="C240" s="15">
        <v>16</v>
      </c>
      <c r="D240" s="15" t="s">
        <v>28</v>
      </c>
      <c r="E240" s="15" t="s">
        <v>34</v>
      </c>
      <c r="F240" s="15" t="s">
        <v>26</v>
      </c>
      <c r="G240" s="15" t="s">
        <v>39</v>
      </c>
      <c r="H240" s="15">
        <v>399</v>
      </c>
      <c r="I240" s="15">
        <v>9</v>
      </c>
      <c r="J240" s="15">
        <v>3591</v>
      </c>
    </row>
    <row r="241" spans="1:10" x14ac:dyDescent="0.3">
      <c r="A241" s="13" t="s">
        <v>284</v>
      </c>
      <c r="B241" s="14">
        <v>43175</v>
      </c>
      <c r="C241" s="15">
        <v>18</v>
      </c>
      <c r="D241" s="15" t="s">
        <v>24</v>
      </c>
      <c r="E241" s="15" t="s">
        <v>34</v>
      </c>
      <c r="F241" s="15" t="s">
        <v>26</v>
      </c>
      <c r="G241" s="15" t="s">
        <v>12</v>
      </c>
      <c r="H241" s="15">
        <v>199</v>
      </c>
      <c r="I241" s="15">
        <v>5</v>
      </c>
      <c r="J241" s="15">
        <v>995</v>
      </c>
    </row>
    <row r="242" spans="1:10" x14ac:dyDescent="0.3">
      <c r="A242" s="13" t="s">
        <v>285</v>
      </c>
      <c r="B242" s="14">
        <v>43175</v>
      </c>
      <c r="C242" s="15">
        <v>4</v>
      </c>
      <c r="D242" s="15" t="s">
        <v>49</v>
      </c>
      <c r="E242" s="15" t="s">
        <v>15</v>
      </c>
      <c r="F242" s="15" t="s">
        <v>16</v>
      </c>
      <c r="G242" s="15" t="s">
        <v>29</v>
      </c>
      <c r="H242" s="15">
        <v>69</v>
      </c>
      <c r="I242" s="15">
        <v>5</v>
      </c>
      <c r="J242" s="15">
        <v>345</v>
      </c>
    </row>
    <row r="243" spans="1:10" x14ac:dyDescent="0.3">
      <c r="A243" s="13" t="s">
        <v>286</v>
      </c>
      <c r="B243" s="14">
        <v>43176</v>
      </c>
      <c r="C243" s="15">
        <v>2</v>
      </c>
      <c r="D243" s="15" t="s">
        <v>104</v>
      </c>
      <c r="E243" s="15" t="s">
        <v>15</v>
      </c>
      <c r="F243" s="15" t="s">
        <v>16</v>
      </c>
      <c r="G243" s="15" t="s">
        <v>17</v>
      </c>
      <c r="H243" s="15">
        <v>289</v>
      </c>
      <c r="I243" s="15">
        <v>0</v>
      </c>
      <c r="J243" s="15">
        <v>0</v>
      </c>
    </row>
    <row r="244" spans="1:10" x14ac:dyDescent="0.3">
      <c r="A244" s="13" t="s">
        <v>287</v>
      </c>
      <c r="B244" s="14">
        <v>43176</v>
      </c>
      <c r="C244" s="15">
        <v>20</v>
      </c>
      <c r="D244" s="15" t="s">
        <v>38</v>
      </c>
      <c r="E244" s="15" t="s">
        <v>25</v>
      </c>
      <c r="F244" s="15" t="s">
        <v>26</v>
      </c>
      <c r="G244" s="15" t="s">
        <v>12</v>
      </c>
      <c r="H244" s="15">
        <v>199</v>
      </c>
      <c r="I244" s="15">
        <v>4</v>
      </c>
      <c r="J244" s="15">
        <v>796</v>
      </c>
    </row>
    <row r="245" spans="1:10" x14ac:dyDescent="0.3">
      <c r="A245" s="13" t="s">
        <v>288</v>
      </c>
      <c r="B245" s="14">
        <v>43176</v>
      </c>
      <c r="C245" s="15">
        <v>4</v>
      </c>
      <c r="D245" s="15" t="s">
        <v>49</v>
      </c>
      <c r="E245" s="15" t="s">
        <v>15</v>
      </c>
      <c r="F245" s="15" t="s">
        <v>16</v>
      </c>
      <c r="G245" s="15" t="s">
        <v>22</v>
      </c>
      <c r="H245" s="15">
        <v>159</v>
      </c>
      <c r="I245" s="15">
        <v>2</v>
      </c>
      <c r="J245" s="15">
        <v>318</v>
      </c>
    </row>
    <row r="246" spans="1:10" x14ac:dyDescent="0.3">
      <c r="A246" s="13" t="s">
        <v>289</v>
      </c>
      <c r="B246" s="14">
        <v>43177</v>
      </c>
      <c r="C246" s="15">
        <v>19</v>
      </c>
      <c r="D246" s="15" t="s">
        <v>54</v>
      </c>
      <c r="E246" s="15" t="s">
        <v>25</v>
      </c>
      <c r="F246" s="15" t="s">
        <v>26</v>
      </c>
      <c r="G246" s="15" t="s">
        <v>22</v>
      </c>
      <c r="H246" s="15">
        <v>159</v>
      </c>
      <c r="I246" s="15">
        <v>0</v>
      </c>
      <c r="J246" s="15">
        <v>0</v>
      </c>
    </row>
    <row r="247" spans="1:10" x14ac:dyDescent="0.3">
      <c r="A247" s="13" t="s">
        <v>290</v>
      </c>
      <c r="B247" s="14">
        <v>43177</v>
      </c>
      <c r="C247" s="15">
        <v>20</v>
      </c>
      <c r="D247" s="15" t="s">
        <v>38</v>
      </c>
      <c r="E247" s="15" t="s">
        <v>25</v>
      </c>
      <c r="F247" s="15" t="s">
        <v>26</v>
      </c>
      <c r="G247" s="15" t="s">
        <v>17</v>
      </c>
      <c r="H247" s="15">
        <v>289</v>
      </c>
      <c r="I247" s="15">
        <v>4</v>
      </c>
      <c r="J247" s="15">
        <v>1156</v>
      </c>
    </row>
    <row r="248" spans="1:10" x14ac:dyDescent="0.3">
      <c r="A248" s="13" t="s">
        <v>291</v>
      </c>
      <c r="B248" s="14">
        <v>43177</v>
      </c>
      <c r="C248" s="15">
        <v>6</v>
      </c>
      <c r="D248" s="15" t="s">
        <v>46</v>
      </c>
      <c r="E248" s="15" t="s">
        <v>20</v>
      </c>
      <c r="F248" s="15" t="s">
        <v>21</v>
      </c>
      <c r="G248" s="15" t="s">
        <v>17</v>
      </c>
      <c r="H248" s="15">
        <v>289</v>
      </c>
      <c r="I248" s="15">
        <v>2</v>
      </c>
      <c r="J248" s="15">
        <v>578</v>
      </c>
    </row>
    <row r="249" spans="1:10" x14ac:dyDescent="0.3">
      <c r="A249" s="13" t="s">
        <v>292</v>
      </c>
      <c r="B249" s="14">
        <v>43177</v>
      </c>
      <c r="C249" s="15">
        <v>18</v>
      </c>
      <c r="D249" s="15" t="s">
        <v>24</v>
      </c>
      <c r="E249" s="15" t="s">
        <v>34</v>
      </c>
      <c r="F249" s="15" t="s">
        <v>26</v>
      </c>
      <c r="G249" s="15" t="s">
        <v>29</v>
      </c>
      <c r="H249" s="15">
        <v>69</v>
      </c>
      <c r="I249" s="15">
        <v>5</v>
      </c>
      <c r="J249" s="15">
        <v>345</v>
      </c>
    </row>
    <row r="250" spans="1:10" x14ac:dyDescent="0.3">
      <c r="A250" s="13" t="s">
        <v>293</v>
      </c>
      <c r="B250" s="14">
        <v>43177</v>
      </c>
      <c r="C250" s="15">
        <v>19</v>
      </c>
      <c r="D250" s="15" t="s">
        <v>54</v>
      </c>
      <c r="E250" s="15" t="s">
        <v>25</v>
      </c>
      <c r="F250" s="15" t="s">
        <v>26</v>
      </c>
      <c r="G250" s="15" t="s">
        <v>39</v>
      </c>
      <c r="H250" s="15">
        <v>399</v>
      </c>
      <c r="I250" s="15">
        <v>3</v>
      </c>
      <c r="J250" s="15">
        <v>1197</v>
      </c>
    </row>
    <row r="251" spans="1:10" x14ac:dyDescent="0.3">
      <c r="A251" s="13" t="s">
        <v>294</v>
      </c>
      <c r="B251" s="14">
        <v>43177</v>
      </c>
      <c r="C251" s="15">
        <v>8</v>
      </c>
      <c r="D251" s="15" t="s">
        <v>43</v>
      </c>
      <c r="E251" s="15" t="s">
        <v>20</v>
      </c>
      <c r="F251" s="15" t="s">
        <v>21</v>
      </c>
      <c r="G251" s="15" t="s">
        <v>22</v>
      </c>
      <c r="H251" s="15">
        <v>159</v>
      </c>
      <c r="I251" s="15">
        <v>7</v>
      </c>
      <c r="J251" s="15">
        <v>1113</v>
      </c>
    </row>
    <row r="252" spans="1:10" x14ac:dyDescent="0.3">
      <c r="A252" s="13" t="s">
        <v>295</v>
      </c>
      <c r="B252" s="14">
        <v>43177</v>
      </c>
      <c r="C252" s="15">
        <v>2</v>
      </c>
      <c r="D252" s="15" t="s">
        <v>104</v>
      </c>
      <c r="E252" s="15" t="s">
        <v>66</v>
      </c>
      <c r="F252" s="15" t="s">
        <v>16</v>
      </c>
      <c r="G252" s="15" t="s">
        <v>39</v>
      </c>
      <c r="H252" s="15">
        <v>399</v>
      </c>
      <c r="I252" s="15">
        <v>9</v>
      </c>
      <c r="J252" s="15">
        <v>3591</v>
      </c>
    </row>
    <row r="253" spans="1:10" x14ac:dyDescent="0.3">
      <c r="A253" s="13" t="s">
        <v>296</v>
      </c>
      <c r="B253" s="14">
        <v>43177</v>
      </c>
      <c r="C253" s="15">
        <v>14</v>
      </c>
      <c r="D253" s="15" t="s">
        <v>36</v>
      </c>
      <c r="E253" s="15" t="s">
        <v>10</v>
      </c>
      <c r="F253" s="15" t="s">
        <v>11</v>
      </c>
      <c r="G253" s="15" t="s">
        <v>12</v>
      </c>
      <c r="H253" s="15">
        <v>199</v>
      </c>
      <c r="I253" s="15">
        <v>2</v>
      </c>
      <c r="J253" s="15">
        <v>398</v>
      </c>
    </row>
    <row r="254" spans="1:10" x14ac:dyDescent="0.3">
      <c r="A254" s="13" t="s">
        <v>297</v>
      </c>
      <c r="B254" s="14">
        <v>43177</v>
      </c>
      <c r="C254" s="15">
        <v>16</v>
      </c>
      <c r="D254" s="15" t="s">
        <v>28</v>
      </c>
      <c r="E254" s="15" t="s">
        <v>25</v>
      </c>
      <c r="F254" s="15" t="s">
        <v>26</v>
      </c>
      <c r="G254" s="15" t="s">
        <v>39</v>
      </c>
      <c r="H254" s="15">
        <v>399</v>
      </c>
      <c r="I254" s="15">
        <v>5</v>
      </c>
      <c r="J254" s="15">
        <v>1995</v>
      </c>
    </row>
    <row r="255" spans="1:10" x14ac:dyDescent="0.3">
      <c r="A255" s="13" t="s">
        <v>298</v>
      </c>
      <c r="B255" s="14">
        <v>43178</v>
      </c>
      <c r="C255" s="15">
        <v>6</v>
      </c>
      <c r="D255" s="15" t="s">
        <v>46</v>
      </c>
      <c r="E255" s="15" t="s">
        <v>20</v>
      </c>
      <c r="F255" s="15" t="s">
        <v>21</v>
      </c>
      <c r="G255" s="15" t="s">
        <v>22</v>
      </c>
      <c r="H255" s="15">
        <v>159</v>
      </c>
      <c r="I255" s="15">
        <v>4</v>
      </c>
      <c r="J255" s="15">
        <v>636</v>
      </c>
    </row>
    <row r="256" spans="1:10" x14ac:dyDescent="0.3">
      <c r="A256" s="13" t="s">
        <v>299</v>
      </c>
      <c r="B256" s="14">
        <v>43178</v>
      </c>
      <c r="C256" s="15">
        <v>5</v>
      </c>
      <c r="D256" s="15" t="s">
        <v>58</v>
      </c>
      <c r="E256" s="15" t="s">
        <v>66</v>
      </c>
      <c r="F256" s="15" t="s">
        <v>16</v>
      </c>
      <c r="G256" s="15" t="s">
        <v>12</v>
      </c>
      <c r="H256" s="15">
        <v>199</v>
      </c>
      <c r="I256" s="15">
        <v>9</v>
      </c>
      <c r="J256" s="15">
        <v>1791</v>
      </c>
    </row>
    <row r="257" spans="1:10" x14ac:dyDescent="0.3">
      <c r="A257" s="13" t="s">
        <v>300</v>
      </c>
      <c r="B257" s="14">
        <v>43178</v>
      </c>
      <c r="C257" s="15">
        <v>18</v>
      </c>
      <c r="D257" s="15" t="s">
        <v>24</v>
      </c>
      <c r="E257" s="15" t="s">
        <v>25</v>
      </c>
      <c r="F257" s="15" t="s">
        <v>26</v>
      </c>
      <c r="G257" s="15" t="s">
        <v>22</v>
      </c>
      <c r="H257" s="15">
        <v>159</v>
      </c>
      <c r="I257" s="15">
        <v>2</v>
      </c>
      <c r="J257" s="15">
        <v>318</v>
      </c>
    </row>
    <row r="258" spans="1:10" x14ac:dyDescent="0.3">
      <c r="A258" s="13" t="s">
        <v>301</v>
      </c>
      <c r="B258" s="14">
        <v>43178</v>
      </c>
      <c r="C258" s="15">
        <v>2</v>
      </c>
      <c r="D258" s="15" t="s">
        <v>104</v>
      </c>
      <c r="E258" s="15" t="s">
        <v>15</v>
      </c>
      <c r="F258" s="15" t="s">
        <v>16</v>
      </c>
      <c r="G258" s="15" t="s">
        <v>29</v>
      </c>
      <c r="H258" s="15">
        <v>69</v>
      </c>
      <c r="I258" s="15">
        <v>8</v>
      </c>
      <c r="J258" s="15">
        <v>552</v>
      </c>
    </row>
    <row r="259" spans="1:10" x14ac:dyDescent="0.3">
      <c r="A259" s="13" t="s">
        <v>302</v>
      </c>
      <c r="B259" s="14">
        <v>43179</v>
      </c>
      <c r="C259" s="15">
        <v>17</v>
      </c>
      <c r="D259" s="15" t="s">
        <v>33</v>
      </c>
      <c r="E259" s="15" t="s">
        <v>34</v>
      </c>
      <c r="F259" s="15" t="s">
        <v>26</v>
      </c>
      <c r="G259" s="15" t="s">
        <v>39</v>
      </c>
      <c r="H259" s="15">
        <v>399</v>
      </c>
      <c r="I259" s="15">
        <v>5</v>
      </c>
      <c r="J259" s="15">
        <v>1995</v>
      </c>
    </row>
    <row r="260" spans="1:10" x14ac:dyDescent="0.3">
      <c r="A260" s="13" t="s">
        <v>303</v>
      </c>
      <c r="B260" s="14">
        <v>43179</v>
      </c>
      <c r="C260" s="15">
        <v>16</v>
      </c>
      <c r="D260" s="15" t="s">
        <v>28</v>
      </c>
      <c r="E260" s="15" t="s">
        <v>25</v>
      </c>
      <c r="F260" s="15" t="s">
        <v>26</v>
      </c>
      <c r="G260" s="15" t="s">
        <v>17</v>
      </c>
      <c r="H260" s="15">
        <v>289</v>
      </c>
      <c r="I260" s="15">
        <v>1</v>
      </c>
      <c r="J260" s="15">
        <v>289</v>
      </c>
    </row>
    <row r="261" spans="1:10" x14ac:dyDescent="0.3">
      <c r="A261" s="13" t="s">
        <v>304</v>
      </c>
      <c r="B261" s="14">
        <v>43179</v>
      </c>
      <c r="C261" s="15">
        <v>14</v>
      </c>
      <c r="D261" s="15" t="s">
        <v>36</v>
      </c>
      <c r="E261" s="15" t="s">
        <v>10</v>
      </c>
      <c r="F261" s="15" t="s">
        <v>11</v>
      </c>
      <c r="G261" s="15" t="s">
        <v>29</v>
      </c>
      <c r="H261" s="15">
        <v>69</v>
      </c>
      <c r="I261" s="15">
        <v>9</v>
      </c>
      <c r="J261" s="15">
        <v>621</v>
      </c>
    </row>
    <row r="262" spans="1:10" x14ac:dyDescent="0.3">
      <c r="A262" s="13" t="s">
        <v>305</v>
      </c>
      <c r="B262" s="14">
        <v>43180</v>
      </c>
      <c r="C262" s="15">
        <v>4</v>
      </c>
      <c r="D262" s="15" t="s">
        <v>49</v>
      </c>
      <c r="E262" s="15" t="s">
        <v>15</v>
      </c>
      <c r="F262" s="15" t="s">
        <v>16</v>
      </c>
      <c r="G262" s="15" t="s">
        <v>12</v>
      </c>
      <c r="H262" s="15">
        <v>199</v>
      </c>
      <c r="I262" s="15">
        <v>8</v>
      </c>
      <c r="J262" s="15">
        <v>1592</v>
      </c>
    </row>
    <row r="263" spans="1:10" x14ac:dyDescent="0.3">
      <c r="A263" s="13" t="s">
        <v>306</v>
      </c>
      <c r="B263" s="14">
        <v>43181</v>
      </c>
      <c r="C263" s="15">
        <v>8</v>
      </c>
      <c r="D263" s="15" t="s">
        <v>43</v>
      </c>
      <c r="E263" s="15" t="s">
        <v>44</v>
      </c>
      <c r="F263" s="15" t="s">
        <v>21</v>
      </c>
      <c r="G263" s="15" t="s">
        <v>22</v>
      </c>
      <c r="H263" s="15">
        <v>159</v>
      </c>
      <c r="I263" s="15">
        <v>1</v>
      </c>
      <c r="J263" s="15">
        <v>159</v>
      </c>
    </row>
    <row r="264" spans="1:10" x14ac:dyDescent="0.3">
      <c r="A264" s="13" t="s">
        <v>307</v>
      </c>
      <c r="B264" s="14">
        <v>43182</v>
      </c>
      <c r="C264" s="15">
        <v>7</v>
      </c>
      <c r="D264" s="15" t="s">
        <v>86</v>
      </c>
      <c r="E264" s="15" t="s">
        <v>44</v>
      </c>
      <c r="F264" s="15" t="s">
        <v>21</v>
      </c>
      <c r="G264" s="15" t="s">
        <v>22</v>
      </c>
      <c r="H264" s="15">
        <v>159</v>
      </c>
      <c r="I264" s="15">
        <v>5</v>
      </c>
      <c r="J264" s="15">
        <v>795</v>
      </c>
    </row>
    <row r="265" spans="1:10" x14ac:dyDescent="0.3">
      <c r="A265" s="13" t="s">
        <v>308</v>
      </c>
      <c r="B265" s="14">
        <v>43183</v>
      </c>
      <c r="C265" s="15">
        <v>17</v>
      </c>
      <c r="D265" s="15" t="s">
        <v>33</v>
      </c>
      <c r="E265" s="15" t="s">
        <v>34</v>
      </c>
      <c r="F265" s="15" t="s">
        <v>26</v>
      </c>
      <c r="G265" s="15" t="s">
        <v>12</v>
      </c>
      <c r="H265" s="15">
        <v>199</v>
      </c>
      <c r="I265" s="15">
        <v>1</v>
      </c>
      <c r="J265" s="15">
        <v>199</v>
      </c>
    </row>
    <row r="266" spans="1:10" x14ac:dyDescent="0.3">
      <c r="A266" s="13" t="s">
        <v>309</v>
      </c>
      <c r="B266" s="14">
        <v>43183</v>
      </c>
      <c r="C266" s="15">
        <v>17</v>
      </c>
      <c r="D266" s="15" t="s">
        <v>33</v>
      </c>
      <c r="E266" s="15" t="s">
        <v>25</v>
      </c>
      <c r="F266" s="15" t="s">
        <v>26</v>
      </c>
      <c r="G266" s="15" t="s">
        <v>17</v>
      </c>
      <c r="H266" s="15">
        <v>289</v>
      </c>
      <c r="I266" s="15">
        <v>7</v>
      </c>
      <c r="J266" s="15">
        <v>2023</v>
      </c>
    </row>
    <row r="267" spans="1:10" x14ac:dyDescent="0.3">
      <c r="A267" s="13" t="s">
        <v>310</v>
      </c>
      <c r="B267" s="14">
        <v>43184</v>
      </c>
      <c r="C267" s="15">
        <v>12</v>
      </c>
      <c r="D267" s="15" t="s">
        <v>64</v>
      </c>
      <c r="E267" s="15" t="s">
        <v>61</v>
      </c>
      <c r="F267" s="15" t="s">
        <v>11</v>
      </c>
      <c r="G267" s="15" t="s">
        <v>29</v>
      </c>
      <c r="H267" s="15">
        <v>69</v>
      </c>
      <c r="I267" s="15">
        <v>4</v>
      </c>
      <c r="J267" s="15">
        <v>276</v>
      </c>
    </row>
    <row r="268" spans="1:10" x14ac:dyDescent="0.3">
      <c r="A268" s="13" t="s">
        <v>311</v>
      </c>
      <c r="B268" s="14">
        <v>43184</v>
      </c>
      <c r="C268" s="15">
        <v>16</v>
      </c>
      <c r="D268" s="15" t="s">
        <v>28</v>
      </c>
      <c r="E268" s="15" t="s">
        <v>25</v>
      </c>
      <c r="F268" s="15" t="s">
        <v>26</v>
      </c>
      <c r="G268" s="15" t="s">
        <v>12</v>
      </c>
      <c r="H268" s="15">
        <v>199</v>
      </c>
      <c r="I268" s="15">
        <v>8</v>
      </c>
      <c r="J268" s="15">
        <v>1592</v>
      </c>
    </row>
    <row r="269" spans="1:10" x14ac:dyDescent="0.3">
      <c r="A269" s="13" t="s">
        <v>312</v>
      </c>
      <c r="B269" s="14">
        <v>43184</v>
      </c>
      <c r="C269" s="15">
        <v>4</v>
      </c>
      <c r="D269" s="15" t="s">
        <v>49</v>
      </c>
      <c r="E269" s="15" t="s">
        <v>66</v>
      </c>
      <c r="F269" s="15" t="s">
        <v>16</v>
      </c>
      <c r="G269" s="15" t="s">
        <v>12</v>
      </c>
      <c r="H269" s="15">
        <v>199</v>
      </c>
      <c r="I269" s="15">
        <v>1</v>
      </c>
      <c r="J269" s="15">
        <v>199</v>
      </c>
    </row>
    <row r="270" spans="1:10" x14ac:dyDescent="0.3">
      <c r="A270" s="13" t="s">
        <v>313</v>
      </c>
      <c r="B270" s="14">
        <v>43184</v>
      </c>
      <c r="C270" s="15">
        <v>20</v>
      </c>
      <c r="D270" s="15" t="s">
        <v>38</v>
      </c>
      <c r="E270" s="15" t="s">
        <v>25</v>
      </c>
      <c r="F270" s="15" t="s">
        <v>26</v>
      </c>
      <c r="G270" s="15" t="s">
        <v>12</v>
      </c>
      <c r="H270" s="15">
        <v>199</v>
      </c>
      <c r="I270" s="15">
        <v>6</v>
      </c>
      <c r="J270" s="15">
        <v>1194</v>
      </c>
    </row>
    <row r="271" spans="1:10" x14ac:dyDescent="0.3">
      <c r="A271" s="13" t="s">
        <v>314</v>
      </c>
      <c r="B271" s="14">
        <v>43184</v>
      </c>
      <c r="C271" s="15">
        <v>14</v>
      </c>
      <c r="D271" s="15" t="s">
        <v>36</v>
      </c>
      <c r="E271" s="15" t="s">
        <v>61</v>
      </c>
      <c r="F271" s="15" t="s">
        <v>11</v>
      </c>
      <c r="G271" s="15" t="s">
        <v>39</v>
      </c>
      <c r="H271" s="15">
        <v>399</v>
      </c>
      <c r="I271" s="15">
        <v>9</v>
      </c>
      <c r="J271" s="15">
        <v>3591</v>
      </c>
    </row>
    <row r="272" spans="1:10" x14ac:dyDescent="0.3">
      <c r="A272" s="13" t="s">
        <v>315</v>
      </c>
      <c r="B272" s="14">
        <v>43184</v>
      </c>
      <c r="C272" s="15">
        <v>14</v>
      </c>
      <c r="D272" s="15" t="s">
        <v>36</v>
      </c>
      <c r="E272" s="15" t="s">
        <v>10</v>
      </c>
      <c r="F272" s="15" t="s">
        <v>11</v>
      </c>
      <c r="G272" s="15" t="s">
        <v>12</v>
      </c>
      <c r="H272" s="15">
        <v>199</v>
      </c>
      <c r="I272" s="15">
        <v>3</v>
      </c>
      <c r="J272" s="15">
        <v>597</v>
      </c>
    </row>
    <row r="273" spans="1:10" x14ac:dyDescent="0.3">
      <c r="A273" s="13" t="s">
        <v>316</v>
      </c>
      <c r="B273" s="14">
        <v>43184</v>
      </c>
      <c r="C273" s="15">
        <v>15</v>
      </c>
      <c r="D273" s="15" t="s">
        <v>116</v>
      </c>
      <c r="E273" s="15" t="s">
        <v>61</v>
      </c>
      <c r="F273" s="15" t="s">
        <v>11</v>
      </c>
      <c r="G273" s="15" t="s">
        <v>17</v>
      </c>
      <c r="H273" s="15">
        <v>289</v>
      </c>
      <c r="I273" s="15">
        <v>7</v>
      </c>
      <c r="J273" s="15">
        <v>2023</v>
      </c>
    </row>
    <row r="274" spans="1:10" x14ac:dyDescent="0.3">
      <c r="A274" s="13" t="s">
        <v>317</v>
      </c>
      <c r="B274" s="14">
        <v>43184</v>
      </c>
      <c r="C274" s="15">
        <v>3</v>
      </c>
      <c r="D274" s="15" t="s">
        <v>41</v>
      </c>
      <c r="E274" s="15" t="s">
        <v>66</v>
      </c>
      <c r="F274" s="15" t="s">
        <v>16</v>
      </c>
      <c r="G274" s="15" t="s">
        <v>12</v>
      </c>
      <c r="H274" s="15">
        <v>199</v>
      </c>
      <c r="I274" s="15">
        <v>9</v>
      </c>
      <c r="J274" s="15">
        <v>1791</v>
      </c>
    </row>
    <row r="275" spans="1:10" x14ac:dyDescent="0.3">
      <c r="A275" s="13" t="s">
        <v>318</v>
      </c>
      <c r="B275" s="14">
        <v>43184</v>
      </c>
      <c r="C275" s="15">
        <v>7</v>
      </c>
      <c r="D275" s="15" t="s">
        <v>86</v>
      </c>
      <c r="E275" s="15" t="s">
        <v>20</v>
      </c>
      <c r="F275" s="15" t="s">
        <v>21</v>
      </c>
      <c r="G275" s="15" t="s">
        <v>12</v>
      </c>
      <c r="H275" s="15">
        <v>199</v>
      </c>
      <c r="I275" s="15">
        <v>3</v>
      </c>
      <c r="J275" s="15">
        <v>597</v>
      </c>
    </row>
    <row r="276" spans="1:10" x14ac:dyDescent="0.3">
      <c r="A276" s="13" t="s">
        <v>319</v>
      </c>
      <c r="B276" s="14">
        <v>43184</v>
      </c>
      <c r="C276" s="15">
        <v>7</v>
      </c>
      <c r="D276" s="15" t="s">
        <v>86</v>
      </c>
      <c r="E276" s="15" t="s">
        <v>44</v>
      </c>
      <c r="F276" s="15" t="s">
        <v>21</v>
      </c>
      <c r="G276" s="15" t="s">
        <v>17</v>
      </c>
      <c r="H276" s="15">
        <v>289</v>
      </c>
      <c r="I276" s="15">
        <v>0</v>
      </c>
      <c r="J276" s="15">
        <v>0</v>
      </c>
    </row>
    <row r="277" spans="1:10" x14ac:dyDescent="0.3">
      <c r="A277" s="13" t="s">
        <v>320</v>
      </c>
      <c r="B277" s="14">
        <v>43184</v>
      </c>
      <c r="C277" s="15">
        <v>2</v>
      </c>
      <c r="D277" s="15" t="s">
        <v>104</v>
      </c>
      <c r="E277" s="15" t="s">
        <v>15</v>
      </c>
      <c r="F277" s="15" t="s">
        <v>16</v>
      </c>
      <c r="G277" s="15" t="s">
        <v>22</v>
      </c>
      <c r="H277" s="15">
        <v>159</v>
      </c>
      <c r="I277" s="15">
        <v>7</v>
      </c>
      <c r="J277" s="15">
        <v>1113</v>
      </c>
    </row>
    <row r="278" spans="1:10" x14ac:dyDescent="0.3">
      <c r="A278" s="13" t="s">
        <v>321</v>
      </c>
      <c r="B278" s="14">
        <v>43185</v>
      </c>
      <c r="C278" s="15">
        <v>16</v>
      </c>
      <c r="D278" s="15" t="s">
        <v>28</v>
      </c>
      <c r="E278" s="15" t="s">
        <v>25</v>
      </c>
      <c r="F278" s="15" t="s">
        <v>26</v>
      </c>
      <c r="G278" s="15" t="s">
        <v>17</v>
      </c>
      <c r="H278" s="15">
        <v>289</v>
      </c>
      <c r="I278" s="15">
        <v>3</v>
      </c>
      <c r="J278" s="15">
        <v>867</v>
      </c>
    </row>
    <row r="279" spans="1:10" x14ac:dyDescent="0.3">
      <c r="A279" s="13" t="s">
        <v>322</v>
      </c>
      <c r="B279" s="14">
        <v>43185</v>
      </c>
      <c r="C279" s="15">
        <v>6</v>
      </c>
      <c r="D279" s="15" t="s">
        <v>46</v>
      </c>
      <c r="E279" s="15" t="s">
        <v>20</v>
      </c>
      <c r="F279" s="15" t="s">
        <v>21</v>
      </c>
      <c r="G279" s="15" t="s">
        <v>39</v>
      </c>
      <c r="H279" s="15">
        <v>399</v>
      </c>
      <c r="I279" s="15">
        <v>8</v>
      </c>
      <c r="J279" s="15">
        <v>3192</v>
      </c>
    </row>
    <row r="280" spans="1:10" x14ac:dyDescent="0.3">
      <c r="A280" s="13" t="s">
        <v>323</v>
      </c>
      <c r="B280" s="14">
        <v>43185</v>
      </c>
      <c r="C280" s="15">
        <v>9</v>
      </c>
      <c r="D280" s="15" t="s">
        <v>19</v>
      </c>
      <c r="E280" s="15" t="s">
        <v>20</v>
      </c>
      <c r="F280" s="15" t="s">
        <v>21</v>
      </c>
      <c r="G280" s="15" t="s">
        <v>29</v>
      </c>
      <c r="H280" s="15">
        <v>69</v>
      </c>
      <c r="I280" s="15">
        <v>9</v>
      </c>
      <c r="J280" s="15">
        <v>621</v>
      </c>
    </row>
    <row r="281" spans="1:10" x14ac:dyDescent="0.3">
      <c r="A281" s="13" t="s">
        <v>324</v>
      </c>
      <c r="B281" s="14">
        <v>43185</v>
      </c>
      <c r="C281" s="15">
        <v>16</v>
      </c>
      <c r="D281" s="15" t="s">
        <v>28</v>
      </c>
      <c r="E281" s="15" t="s">
        <v>34</v>
      </c>
      <c r="F281" s="15" t="s">
        <v>26</v>
      </c>
      <c r="G281" s="15" t="s">
        <v>12</v>
      </c>
      <c r="H281" s="15">
        <v>199</v>
      </c>
      <c r="I281" s="15">
        <v>1</v>
      </c>
      <c r="J281" s="15">
        <v>199</v>
      </c>
    </row>
    <row r="282" spans="1:10" x14ac:dyDescent="0.3">
      <c r="A282" s="13" t="s">
        <v>325</v>
      </c>
      <c r="B282" s="14">
        <v>43185</v>
      </c>
      <c r="C282" s="15">
        <v>20</v>
      </c>
      <c r="D282" s="15" t="s">
        <v>38</v>
      </c>
      <c r="E282" s="15" t="s">
        <v>34</v>
      </c>
      <c r="F282" s="15" t="s">
        <v>26</v>
      </c>
      <c r="G282" s="15" t="s">
        <v>29</v>
      </c>
      <c r="H282" s="15">
        <v>69</v>
      </c>
      <c r="I282" s="15">
        <v>3</v>
      </c>
      <c r="J282" s="15">
        <v>207</v>
      </c>
    </row>
    <row r="283" spans="1:10" x14ac:dyDescent="0.3">
      <c r="A283" s="13" t="s">
        <v>326</v>
      </c>
      <c r="B283" s="14">
        <v>43186</v>
      </c>
      <c r="C283" s="15">
        <v>16</v>
      </c>
      <c r="D283" s="15" t="s">
        <v>28</v>
      </c>
      <c r="E283" s="15" t="s">
        <v>25</v>
      </c>
      <c r="F283" s="15" t="s">
        <v>26</v>
      </c>
      <c r="G283" s="15" t="s">
        <v>22</v>
      </c>
      <c r="H283" s="15">
        <v>159</v>
      </c>
      <c r="I283" s="15">
        <v>6</v>
      </c>
      <c r="J283" s="15">
        <v>954</v>
      </c>
    </row>
    <row r="284" spans="1:10" x14ac:dyDescent="0.3">
      <c r="A284" s="13" t="s">
        <v>327</v>
      </c>
      <c r="B284" s="14">
        <v>43186</v>
      </c>
      <c r="C284" s="15">
        <v>20</v>
      </c>
      <c r="D284" s="15" t="s">
        <v>38</v>
      </c>
      <c r="E284" s="15" t="s">
        <v>34</v>
      </c>
      <c r="F284" s="15" t="s">
        <v>26</v>
      </c>
      <c r="G284" s="15" t="s">
        <v>22</v>
      </c>
      <c r="H284" s="15">
        <v>159</v>
      </c>
      <c r="I284" s="15">
        <v>0</v>
      </c>
      <c r="J284" s="15">
        <v>0</v>
      </c>
    </row>
    <row r="285" spans="1:10" x14ac:dyDescent="0.3">
      <c r="A285" s="13" t="s">
        <v>328</v>
      </c>
      <c r="B285" s="14">
        <v>43186</v>
      </c>
      <c r="C285" s="15">
        <v>2</v>
      </c>
      <c r="D285" s="15" t="s">
        <v>104</v>
      </c>
      <c r="E285" s="15" t="s">
        <v>15</v>
      </c>
      <c r="F285" s="15" t="s">
        <v>16</v>
      </c>
      <c r="G285" s="15" t="s">
        <v>22</v>
      </c>
      <c r="H285" s="15">
        <v>159</v>
      </c>
      <c r="I285" s="15">
        <v>4</v>
      </c>
      <c r="J285" s="15">
        <v>636</v>
      </c>
    </row>
    <row r="286" spans="1:10" x14ac:dyDescent="0.3">
      <c r="A286" s="13" t="s">
        <v>329</v>
      </c>
      <c r="B286" s="14">
        <v>43186</v>
      </c>
      <c r="C286" s="15">
        <v>11</v>
      </c>
      <c r="D286" s="15" t="s">
        <v>9</v>
      </c>
      <c r="E286" s="15" t="s">
        <v>10</v>
      </c>
      <c r="F286" s="15" t="s">
        <v>11</v>
      </c>
      <c r="G286" s="15" t="s">
        <v>17</v>
      </c>
      <c r="H286" s="15">
        <v>289</v>
      </c>
      <c r="I286" s="15">
        <v>3</v>
      </c>
      <c r="J286" s="15">
        <v>867</v>
      </c>
    </row>
    <row r="287" spans="1:10" x14ac:dyDescent="0.3">
      <c r="A287" s="13" t="s">
        <v>330</v>
      </c>
      <c r="B287" s="14">
        <v>43186</v>
      </c>
      <c r="C287" s="15">
        <v>13</v>
      </c>
      <c r="D287" s="15" t="s">
        <v>31</v>
      </c>
      <c r="E287" s="15" t="s">
        <v>61</v>
      </c>
      <c r="F287" s="15" t="s">
        <v>11</v>
      </c>
      <c r="G287" s="15" t="s">
        <v>29</v>
      </c>
      <c r="H287" s="15">
        <v>69</v>
      </c>
      <c r="I287" s="15">
        <v>6</v>
      </c>
      <c r="J287" s="15">
        <v>414</v>
      </c>
    </row>
    <row r="288" spans="1:10" x14ac:dyDescent="0.3">
      <c r="A288" s="13" t="s">
        <v>331</v>
      </c>
      <c r="B288" s="14">
        <v>43186</v>
      </c>
      <c r="C288" s="15">
        <v>4</v>
      </c>
      <c r="D288" s="15" t="s">
        <v>49</v>
      </c>
      <c r="E288" s="15" t="s">
        <v>15</v>
      </c>
      <c r="F288" s="15" t="s">
        <v>16</v>
      </c>
      <c r="G288" s="15" t="s">
        <v>17</v>
      </c>
      <c r="H288" s="15">
        <v>289</v>
      </c>
      <c r="I288" s="15">
        <v>7</v>
      </c>
      <c r="J288" s="15">
        <v>2023</v>
      </c>
    </row>
    <row r="289" spans="1:10" x14ac:dyDescent="0.3">
      <c r="A289" s="13" t="s">
        <v>332</v>
      </c>
      <c r="B289" s="14">
        <v>43186</v>
      </c>
      <c r="C289" s="15">
        <v>3</v>
      </c>
      <c r="D289" s="15" t="s">
        <v>41</v>
      </c>
      <c r="E289" s="15" t="s">
        <v>66</v>
      </c>
      <c r="F289" s="15" t="s">
        <v>16</v>
      </c>
      <c r="G289" s="15" t="s">
        <v>22</v>
      </c>
      <c r="H289" s="15">
        <v>159</v>
      </c>
      <c r="I289" s="15">
        <v>2</v>
      </c>
      <c r="J289" s="15">
        <v>318</v>
      </c>
    </row>
    <row r="290" spans="1:10" x14ac:dyDescent="0.3">
      <c r="A290" s="13" t="s">
        <v>333</v>
      </c>
      <c r="B290" s="14">
        <v>43187</v>
      </c>
      <c r="C290" s="15">
        <v>20</v>
      </c>
      <c r="D290" s="15" t="s">
        <v>38</v>
      </c>
      <c r="E290" s="15" t="s">
        <v>34</v>
      </c>
      <c r="F290" s="15" t="s">
        <v>26</v>
      </c>
      <c r="G290" s="15" t="s">
        <v>17</v>
      </c>
      <c r="H290" s="15">
        <v>289</v>
      </c>
      <c r="I290" s="15">
        <v>1</v>
      </c>
      <c r="J290" s="15">
        <v>289</v>
      </c>
    </row>
    <row r="291" spans="1:10" x14ac:dyDescent="0.3">
      <c r="A291" s="13" t="s">
        <v>334</v>
      </c>
      <c r="B291" s="14">
        <v>43188</v>
      </c>
      <c r="C291" s="15">
        <v>3</v>
      </c>
      <c r="D291" s="15" t="s">
        <v>41</v>
      </c>
      <c r="E291" s="15" t="s">
        <v>15</v>
      </c>
      <c r="F291" s="15" t="s">
        <v>16</v>
      </c>
      <c r="G291" s="15" t="s">
        <v>22</v>
      </c>
      <c r="H291" s="15">
        <v>159</v>
      </c>
      <c r="I291" s="15">
        <v>9</v>
      </c>
      <c r="J291" s="15">
        <v>1431</v>
      </c>
    </row>
    <row r="292" spans="1:10" x14ac:dyDescent="0.3">
      <c r="A292" s="13" t="s">
        <v>335</v>
      </c>
      <c r="B292" s="14">
        <v>43189</v>
      </c>
      <c r="C292" s="15">
        <v>19</v>
      </c>
      <c r="D292" s="15" t="s">
        <v>54</v>
      </c>
      <c r="E292" s="15" t="s">
        <v>25</v>
      </c>
      <c r="F292" s="15" t="s">
        <v>26</v>
      </c>
      <c r="G292" s="15" t="s">
        <v>29</v>
      </c>
      <c r="H292" s="15">
        <v>69</v>
      </c>
      <c r="I292" s="15">
        <v>3</v>
      </c>
      <c r="J292" s="15">
        <v>207</v>
      </c>
    </row>
    <row r="293" spans="1:10" x14ac:dyDescent="0.3">
      <c r="A293" s="13" t="s">
        <v>336</v>
      </c>
      <c r="B293" s="14">
        <v>43189</v>
      </c>
      <c r="C293" s="15">
        <v>1</v>
      </c>
      <c r="D293" s="15" t="s">
        <v>14</v>
      </c>
      <c r="E293" s="15" t="s">
        <v>66</v>
      </c>
      <c r="F293" s="15" t="s">
        <v>16</v>
      </c>
      <c r="G293" s="15" t="s">
        <v>22</v>
      </c>
      <c r="H293" s="15">
        <v>159</v>
      </c>
      <c r="I293" s="15">
        <v>0</v>
      </c>
      <c r="J293" s="15">
        <v>0</v>
      </c>
    </row>
    <row r="294" spans="1:10" x14ac:dyDescent="0.3">
      <c r="A294" s="13" t="s">
        <v>337</v>
      </c>
      <c r="B294" s="14">
        <v>43189</v>
      </c>
      <c r="C294" s="15">
        <v>2</v>
      </c>
      <c r="D294" s="15" t="s">
        <v>104</v>
      </c>
      <c r="E294" s="15" t="s">
        <v>15</v>
      </c>
      <c r="F294" s="15" t="s">
        <v>16</v>
      </c>
      <c r="G294" s="15" t="s">
        <v>12</v>
      </c>
      <c r="H294" s="15">
        <v>199</v>
      </c>
      <c r="I294" s="15">
        <v>7</v>
      </c>
      <c r="J294" s="15">
        <v>1393</v>
      </c>
    </row>
    <row r="295" spans="1:10" x14ac:dyDescent="0.3">
      <c r="A295" s="13" t="s">
        <v>338</v>
      </c>
      <c r="B295" s="14">
        <v>43189</v>
      </c>
      <c r="C295" s="15">
        <v>16</v>
      </c>
      <c r="D295" s="15" t="s">
        <v>28</v>
      </c>
      <c r="E295" s="15" t="s">
        <v>25</v>
      </c>
      <c r="F295" s="15" t="s">
        <v>26</v>
      </c>
      <c r="G295" s="15" t="s">
        <v>22</v>
      </c>
      <c r="H295" s="15">
        <v>159</v>
      </c>
      <c r="I295" s="15">
        <v>2</v>
      </c>
      <c r="J295" s="15">
        <v>318</v>
      </c>
    </row>
    <row r="296" spans="1:10" x14ac:dyDescent="0.3">
      <c r="A296" s="13" t="s">
        <v>339</v>
      </c>
      <c r="B296" s="14">
        <v>43190</v>
      </c>
      <c r="C296" s="15">
        <v>7</v>
      </c>
      <c r="D296" s="15" t="s">
        <v>86</v>
      </c>
      <c r="E296" s="15" t="s">
        <v>44</v>
      </c>
      <c r="F296" s="15" t="s">
        <v>21</v>
      </c>
      <c r="G296" s="15" t="s">
        <v>29</v>
      </c>
      <c r="H296" s="15">
        <v>69</v>
      </c>
      <c r="I296" s="15">
        <v>3</v>
      </c>
      <c r="J296" s="15">
        <v>207</v>
      </c>
    </row>
    <row r="297" spans="1:10" x14ac:dyDescent="0.3">
      <c r="A297" s="13" t="s">
        <v>340</v>
      </c>
      <c r="B297" s="14">
        <v>43190</v>
      </c>
      <c r="C297" s="15">
        <v>9</v>
      </c>
      <c r="D297" s="15" t="s">
        <v>19</v>
      </c>
      <c r="E297" s="15" t="s">
        <v>20</v>
      </c>
      <c r="F297" s="15" t="s">
        <v>21</v>
      </c>
      <c r="G297" s="15" t="s">
        <v>29</v>
      </c>
      <c r="H297" s="15">
        <v>69</v>
      </c>
      <c r="I297" s="15">
        <v>4</v>
      </c>
      <c r="J297" s="15">
        <v>276</v>
      </c>
    </row>
    <row r="298" spans="1:10" x14ac:dyDescent="0.3">
      <c r="A298" s="13" t="s">
        <v>341</v>
      </c>
      <c r="B298" s="14">
        <v>43190</v>
      </c>
      <c r="C298" s="15">
        <v>14</v>
      </c>
      <c r="D298" s="15" t="s">
        <v>36</v>
      </c>
      <c r="E298" s="15" t="s">
        <v>10</v>
      </c>
      <c r="F298" s="15" t="s">
        <v>11</v>
      </c>
      <c r="G298" s="15" t="s">
        <v>39</v>
      </c>
      <c r="H298" s="15">
        <v>399</v>
      </c>
      <c r="I298" s="15">
        <v>5</v>
      </c>
      <c r="J298" s="15">
        <v>1995</v>
      </c>
    </row>
    <row r="299" spans="1:10" x14ac:dyDescent="0.3">
      <c r="A299" s="13" t="s">
        <v>342</v>
      </c>
      <c r="B299" s="14">
        <v>43190</v>
      </c>
      <c r="C299" s="15">
        <v>13</v>
      </c>
      <c r="D299" s="15" t="s">
        <v>31</v>
      </c>
      <c r="E299" s="15" t="s">
        <v>61</v>
      </c>
      <c r="F299" s="15" t="s">
        <v>11</v>
      </c>
      <c r="G299" s="15" t="s">
        <v>29</v>
      </c>
      <c r="H299" s="15">
        <v>69</v>
      </c>
      <c r="I299" s="15">
        <v>4</v>
      </c>
      <c r="J299" s="15">
        <v>276</v>
      </c>
    </row>
    <row r="300" spans="1:10" x14ac:dyDescent="0.3">
      <c r="A300" s="13" t="s">
        <v>343</v>
      </c>
      <c r="B300" s="14">
        <v>43190</v>
      </c>
      <c r="C300" s="15">
        <v>12</v>
      </c>
      <c r="D300" s="15" t="s">
        <v>64</v>
      </c>
      <c r="E300" s="15" t="s">
        <v>10</v>
      </c>
      <c r="F300" s="15" t="s">
        <v>11</v>
      </c>
      <c r="G300" s="15" t="s">
        <v>12</v>
      </c>
      <c r="H300" s="15">
        <v>199</v>
      </c>
      <c r="I300" s="15">
        <v>8</v>
      </c>
      <c r="J300" s="15">
        <v>1592</v>
      </c>
    </row>
    <row r="301" spans="1:10" x14ac:dyDescent="0.3">
      <c r="A301" s="13" t="s">
        <v>344</v>
      </c>
      <c r="B301" s="14">
        <v>43191</v>
      </c>
      <c r="C301" s="15">
        <v>7</v>
      </c>
      <c r="D301" s="15" t="s">
        <v>86</v>
      </c>
      <c r="E301" s="15" t="s">
        <v>20</v>
      </c>
      <c r="F301" s="15" t="s">
        <v>21</v>
      </c>
      <c r="G301" s="15" t="s">
        <v>29</v>
      </c>
      <c r="H301" s="15">
        <v>69</v>
      </c>
      <c r="I301" s="15">
        <v>2</v>
      </c>
      <c r="J301" s="15">
        <v>138</v>
      </c>
    </row>
    <row r="302" spans="1:10" x14ac:dyDescent="0.3">
      <c r="A302" s="13" t="s">
        <v>345</v>
      </c>
      <c r="B302" s="14">
        <v>43192</v>
      </c>
      <c r="C302" s="15">
        <v>10</v>
      </c>
      <c r="D302" s="15" t="s">
        <v>56</v>
      </c>
      <c r="E302" s="15" t="s">
        <v>20</v>
      </c>
      <c r="F302" s="15" t="s">
        <v>21</v>
      </c>
      <c r="G302" s="15" t="s">
        <v>39</v>
      </c>
      <c r="H302" s="15">
        <v>399</v>
      </c>
      <c r="I302" s="15">
        <v>9</v>
      </c>
      <c r="J302" s="15">
        <v>3591</v>
      </c>
    </row>
    <row r="303" spans="1:10" x14ac:dyDescent="0.3">
      <c r="A303" s="13" t="s">
        <v>346</v>
      </c>
      <c r="B303" s="14">
        <v>43193</v>
      </c>
      <c r="C303" s="15">
        <v>6</v>
      </c>
      <c r="D303" s="15" t="s">
        <v>46</v>
      </c>
      <c r="E303" s="15" t="s">
        <v>44</v>
      </c>
      <c r="F303" s="15" t="s">
        <v>21</v>
      </c>
      <c r="G303" s="15" t="s">
        <v>29</v>
      </c>
      <c r="H303" s="15">
        <v>69</v>
      </c>
      <c r="I303" s="15">
        <v>6</v>
      </c>
      <c r="J303" s="15">
        <v>414</v>
      </c>
    </row>
    <row r="304" spans="1:10" x14ac:dyDescent="0.3">
      <c r="A304" s="13" t="s">
        <v>347</v>
      </c>
      <c r="B304" s="14">
        <v>43194</v>
      </c>
      <c r="C304" s="15">
        <v>20</v>
      </c>
      <c r="D304" s="15" t="s">
        <v>38</v>
      </c>
      <c r="E304" s="15" t="s">
        <v>25</v>
      </c>
      <c r="F304" s="15" t="s">
        <v>26</v>
      </c>
      <c r="G304" s="15" t="s">
        <v>22</v>
      </c>
      <c r="H304" s="15">
        <v>159</v>
      </c>
      <c r="I304" s="15">
        <v>0</v>
      </c>
      <c r="J304" s="15">
        <v>0</v>
      </c>
    </row>
    <row r="305" spans="1:10" x14ac:dyDescent="0.3">
      <c r="A305" s="13" t="s">
        <v>348</v>
      </c>
      <c r="B305" s="14">
        <v>43194</v>
      </c>
      <c r="C305" s="15">
        <v>2</v>
      </c>
      <c r="D305" s="15" t="s">
        <v>104</v>
      </c>
      <c r="E305" s="15" t="s">
        <v>66</v>
      </c>
      <c r="F305" s="15" t="s">
        <v>16</v>
      </c>
      <c r="G305" s="15" t="s">
        <v>29</v>
      </c>
      <c r="H305" s="15">
        <v>69</v>
      </c>
      <c r="I305" s="15">
        <v>1</v>
      </c>
      <c r="J305" s="15">
        <v>69</v>
      </c>
    </row>
    <row r="306" spans="1:10" x14ac:dyDescent="0.3">
      <c r="A306" s="13" t="s">
        <v>349</v>
      </c>
      <c r="B306" s="14">
        <v>43195</v>
      </c>
      <c r="C306" s="15">
        <v>8</v>
      </c>
      <c r="D306" s="15" t="s">
        <v>43</v>
      </c>
      <c r="E306" s="15" t="s">
        <v>44</v>
      </c>
      <c r="F306" s="15" t="s">
        <v>21</v>
      </c>
      <c r="G306" s="15" t="s">
        <v>17</v>
      </c>
      <c r="H306" s="15">
        <v>289</v>
      </c>
      <c r="I306" s="15">
        <v>9</v>
      </c>
      <c r="J306" s="15">
        <v>2601</v>
      </c>
    </row>
    <row r="307" spans="1:10" x14ac:dyDescent="0.3">
      <c r="A307" s="13" t="s">
        <v>350</v>
      </c>
      <c r="B307" s="14">
        <v>43195</v>
      </c>
      <c r="C307" s="15">
        <v>1</v>
      </c>
      <c r="D307" s="15" t="s">
        <v>14</v>
      </c>
      <c r="E307" s="15" t="s">
        <v>15</v>
      </c>
      <c r="F307" s="15" t="s">
        <v>16</v>
      </c>
      <c r="G307" s="15" t="s">
        <v>22</v>
      </c>
      <c r="H307" s="15">
        <v>159</v>
      </c>
      <c r="I307" s="15">
        <v>3</v>
      </c>
      <c r="J307" s="15">
        <v>477</v>
      </c>
    </row>
    <row r="308" spans="1:10" x14ac:dyDescent="0.3">
      <c r="A308" s="13" t="s">
        <v>351</v>
      </c>
      <c r="B308" s="14">
        <v>43195</v>
      </c>
      <c r="C308" s="15">
        <v>4</v>
      </c>
      <c r="D308" s="15" t="s">
        <v>49</v>
      </c>
      <c r="E308" s="15" t="s">
        <v>15</v>
      </c>
      <c r="F308" s="15" t="s">
        <v>16</v>
      </c>
      <c r="G308" s="15" t="s">
        <v>12</v>
      </c>
      <c r="H308" s="15">
        <v>199</v>
      </c>
      <c r="I308" s="15">
        <v>5</v>
      </c>
      <c r="J308" s="15">
        <v>995</v>
      </c>
    </row>
    <row r="309" spans="1:10" x14ac:dyDescent="0.3">
      <c r="A309" s="13" t="s">
        <v>352</v>
      </c>
      <c r="B309" s="14">
        <v>43195</v>
      </c>
      <c r="C309" s="15">
        <v>12</v>
      </c>
      <c r="D309" s="15" t="s">
        <v>64</v>
      </c>
      <c r="E309" s="15" t="s">
        <v>10</v>
      </c>
      <c r="F309" s="15" t="s">
        <v>11</v>
      </c>
      <c r="G309" s="15" t="s">
        <v>12</v>
      </c>
      <c r="H309" s="15">
        <v>199</v>
      </c>
      <c r="I309" s="15">
        <v>6</v>
      </c>
      <c r="J309" s="15">
        <v>1194</v>
      </c>
    </row>
    <row r="310" spans="1:10" x14ac:dyDescent="0.3">
      <c r="A310" s="13" t="s">
        <v>353</v>
      </c>
      <c r="B310" s="14">
        <v>43196</v>
      </c>
      <c r="C310" s="15">
        <v>15</v>
      </c>
      <c r="D310" s="15" t="s">
        <v>116</v>
      </c>
      <c r="E310" s="15" t="s">
        <v>10</v>
      </c>
      <c r="F310" s="15" t="s">
        <v>11</v>
      </c>
      <c r="G310" s="15" t="s">
        <v>17</v>
      </c>
      <c r="H310" s="15">
        <v>289</v>
      </c>
      <c r="I310" s="15">
        <v>8</v>
      </c>
      <c r="J310" s="15">
        <v>2312</v>
      </c>
    </row>
    <row r="311" spans="1:10" x14ac:dyDescent="0.3">
      <c r="A311" s="13" t="s">
        <v>354</v>
      </c>
      <c r="B311" s="14">
        <v>43196</v>
      </c>
      <c r="C311" s="15">
        <v>6</v>
      </c>
      <c r="D311" s="15" t="s">
        <v>46</v>
      </c>
      <c r="E311" s="15" t="s">
        <v>44</v>
      </c>
      <c r="F311" s="15" t="s">
        <v>21</v>
      </c>
      <c r="G311" s="15" t="s">
        <v>29</v>
      </c>
      <c r="H311" s="15">
        <v>69</v>
      </c>
      <c r="I311" s="15">
        <v>0</v>
      </c>
      <c r="J311" s="15">
        <v>0</v>
      </c>
    </row>
    <row r="312" spans="1:10" x14ac:dyDescent="0.3">
      <c r="A312" s="13" t="s">
        <v>355</v>
      </c>
      <c r="B312" s="14">
        <v>43197</v>
      </c>
      <c r="C312" s="15">
        <v>19</v>
      </c>
      <c r="D312" s="15" t="s">
        <v>54</v>
      </c>
      <c r="E312" s="15" t="s">
        <v>25</v>
      </c>
      <c r="F312" s="15" t="s">
        <v>26</v>
      </c>
      <c r="G312" s="15" t="s">
        <v>17</v>
      </c>
      <c r="H312" s="15">
        <v>289</v>
      </c>
      <c r="I312" s="15">
        <v>5</v>
      </c>
      <c r="J312" s="15">
        <v>1445</v>
      </c>
    </row>
    <row r="313" spans="1:10" x14ac:dyDescent="0.3">
      <c r="A313" s="13" t="s">
        <v>356</v>
      </c>
      <c r="B313" s="14">
        <v>43197</v>
      </c>
      <c r="C313" s="15">
        <v>18</v>
      </c>
      <c r="D313" s="15" t="s">
        <v>24</v>
      </c>
      <c r="E313" s="15" t="s">
        <v>25</v>
      </c>
      <c r="F313" s="15" t="s">
        <v>26</v>
      </c>
      <c r="G313" s="15" t="s">
        <v>12</v>
      </c>
      <c r="H313" s="15">
        <v>199</v>
      </c>
      <c r="I313" s="15">
        <v>0</v>
      </c>
      <c r="J313" s="15">
        <v>0</v>
      </c>
    </row>
    <row r="314" spans="1:10" x14ac:dyDescent="0.3">
      <c r="A314" s="13" t="s">
        <v>357</v>
      </c>
      <c r="B314" s="14">
        <v>43197</v>
      </c>
      <c r="C314" s="15">
        <v>7</v>
      </c>
      <c r="D314" s="15" t="s">
        <v>86</v>
      </c>
      <c r="E314" s="15" t="s">
        <v>20</v>
      </c>
      <c r="F314" s="15" t="s">
        <v>21</v>
      </c>
      <c r="G314" s="15" t="s">
        <v>12</v>
      </c>
      <c r="H314" s="15">
        <v>199</v>
      </c>
      <c r="I314" s="15">
        <v>9</v>
      </c>
      <c r="J314" s="15">
        <v>1791</v>
      </c>
    </row>
    <row r="315" spans="1:10" x14ac:dyDescent="0.3">
      <c r="A315" s="13" t="s">
        <v>358</v>
      </c>
      <c r="B315" s="14">
        <v>43197</v>
      </c>
      <c r="C315" s="15">
        <v>2</v>
      </c>
      <c r="D315" s="15" t="s">
        <v>104</v>
      </c>
      <c r="E315" s="15" t="s">
        <v>66</v>
      </c>
      <c r="F315" s="15" t="s">
        <v>16</v>
      </c>
      <c r="G315" s="15" t="s">
        <v>12</v>
      </c>
      <c r="H315" s="15">
        <v>199</v>
      </c>
      <c r="I315" s="15">
        <v>5</v>
      </c>
      <c r="J315" s="15">
        <v>995</v>
      </c>
    </row>
    <row r="316" spans="1:10" x14ac:dyDescent="0.3">
      <c r="A316" s="13" t="s">
        <v>359</v>
      </c>
      <c r="B316" s="14">
        <v>43198</v>
      </c>
      <c r="C316" s="15">
        <v>19</v>
      </c>
      <c r="D316" s="15" t="s">
        <v>54</v>
      </c>
      <c r="E316" s="15" t="s">
        <v>25</v>
      </c>
      <c r="F316" s="15" t="s">
        <v>26</v>
      </c>
      <c r="G316" s="15" t="s">
        <v>12</v>
      </c>
      <c r="H316" s="15">
        <v>199</v>
      </c>
      <c r="I316" s="15">
        <v>9</v>
      </c>
      <c r="J316" s="15">
        <v>1791</v>
      </c>
    </row>
    <row r="317" spans="1:10" x14ac:dyDescent="0.3">
      <c r="A317" s="13" t="s">
        <v>360</v>
      </c>
      <c r="B317" s="14">
        <v>43198</v>
      </c>
      <c r="C317" s="15">
        <v>19</v>
      </c>
      <c r="D317" s="15" t="s">
        <v>54</v>
      </c>
      <c r="E317" s="15" t="s">
        <v>25</v>
      </c>
      <c r="F317" s="15" t="s">
        <v>26</v>
      </c>
      <c r="G317" s="15" t="s">
        <v>12</v>
      </c>
      <c r="H317" s="15">
        <v>199</v>
      </c>
      <c r="I317" s="15">
        <v>8</v>
      </c>
      <c r="J317" s="15">
        <v>1592</v>
      </c>
    </row>
    <row r="318" spans="1:10" x14ac:dyDescent="0.3">
      <c r="A318" s="13" t="s">
        <v>361</v>
      </c>
      <c r="B318" s="14">
        <v>43199</v>
      </c>
      <c r="C318" s="15">
        <v>2</v>
      </c>
      <c r="D318" s="15" t="s">
        <v>104</v>
      </c>
      <c r="E318" s="15" t="s">
        <v>15</v>
      </c>
      <c r="F318" s="15" t="s">
        <v>16</v>
      </c>
      <c r="G318" s="15" t="s">
        <v>12</v>
      </c>
      <c r="H318" s="15">
        <v>199</v>
      </c>
      <c r="I318" s="15">
        <v>3</v>
      </c>
      <c r="J318" s="15">
        <v>597</v>
      </c>
    </row>
    <row r="319" spans="1:10" x14ac:dyDescent="0.3">
      <c r="A319" s="13" t="s">
        <v>362</v>
      </c>
      <c r="B319" s="14">
        <v>43199</v>
      </c>
      <c r="C319" s="15">
        <v>5</v>
      </c>
      <c r="D319" s="15" t="s">
        <v>58</v>
      </c>
      <c r="E319" s="15" t="s">
        <v>66</v>
      </c>
      <c r="F319" s="15" t="s">
        <v>16</v>
      </c>
      <c r="G319" s="15" t="s">
        <v>12</v>
      </c>
      <c r="H319" s="15">
        <v>199</v>
      </c>
      <c r="I319" s="15">
        <v>4</v>
      </c>
      <c r="J319" s="15">
        <v>796</v>
      </c>
    </row>
    <row r="320" spans="1:10" x14ac:dyDescent="0.3">
      <c r="A320" s="13" t="s">
        <v>363</v>
      </c>
      <c r="B320" s="14">
        <v>43200</v>
      </c>
      <c r="C320" s="15">
        <v>14</v>
      </c>
      <c r="D320" s="15" t="s">
        <v>36</v>
      </c>
      <c r="E320" s="15" t="s">
        <v>10</v>
      </c>
      <c r="F320" s="15" t="s">
        <v>11</v>
      </c>
      <c r="G320" s="15" t="s">
        <v>29</v>
      </c>
      <c r="H320" s="15">
        <v>69</v>
      </c>
      <c r="I320" s="15">
        <v>3</v>
      </c>
      <c r="J320" s="15">
        <v>207</v>
      </c>
    </row>
    <row r="321" spans="1:10" x14ac:dyDescent="0.3">
      <c r="A321" s="13" t="s">
        <v>364</v>
      </c>
      <c r="B321" s="14">
        <v>43201</v>
      </c>
      <c r="C321" s="15">
        <v>12</v>
      </c>
      <c r="D321" s="15" t="s">
        <v>64</v>
      </c>
      <c r="E321" s="15" t="s">
        <v>61</v>
      </c>
      <c r="F321" s="15" t="s">
        <v>11</v>
      </c>
      <c r="G321" s="15" t="s">
        <v>29</v>
      </c>
      <c r="H321" s="15">
        <v>69</v>
      </c>
      <c r="I321" s="15">
        <v>0</v>
      </c>
      <c r="J321" s="15">
        <v>0</v>
      </c>
    </row>
    <row r="322" spans="1:10" x14ac:dyDescent="0.3">
      <c r="A322" s="13" t="s">
        <v>365</v>
      </c>
      <c r="B322" s="14">
        <v>43202</v>
      </c>
      <c r="C322" s="15">
        <v>9</v>
      </c>
      <c r="D322" s="15" t="s">
        <v>19</v>
      </c>
      <c r="E322" s="15" t="s">
        <v>20</v>
      </c>
      <c r="F322" s="15" t="s">
        <v>21</v>
      </c>
      <c r="G322" s="15" t="s">
        <v>39</v>
      </c>
      <c r="H322" s="15">
        <v>399</v>
      </c>
      <c r="I322" s="15">
        <v>1</v>
      </c>
      <c r="J322" s="15">
        <v>399</v>
      </c>
    </row>
    <row r="323" spans="1:10" x14ac:dyDescent="0.3">
      <c r="A323" s="13" t="s">
        <v>366</v>
      </c>
      <c r="B323" s="14">
        <v>43203</v>
      </c>
      <c r="C323" s="15">
        <v>2</v>
      </c>
      <c r="D323" s="15" t="s">
        <v>104</v>
      </c>
      <c r="E323" s="15" t="s">
        <v>15</v>
      </c>
      <c r="F323" s="15" t="s">
        <v>16</v>
      </c>
      <c r="G323" s="15" t="s">
        <v>17</v>
      </c>
      <c r="H323" s="15">
        <v>289</v>
      </c>
      <c r="I323" s="15">
        <v>8</v>
      </c>
      <c r="J323" s="15">
        <v>2312</v>
      </c>
    </row>
    <row r="324" spans="1:10" x14ac:dyDescent="0.3">
      <c r="A324" s="13" t="s">
        <v>367</v>
      </c>
      <c r="B324" s="14">
        <v>43203</v>
      </c>
      <c r="C324" s="15">
        <v>19</v>
      </c>
      <c r="D324" s="15" t="s">
        <v>54</v>
      </c>
      <c r="E324" s="15" t="s">
        <v>25</v>
      </c>
      <c r="F324" s="15" t="s">
        <v>26</v>
      </c>
      <c r="G324" s="15" t="s">
        <v>17</v>
      </c>
      <c r="H324" s="15">
        <v>289</v>
      </c>
      <c r="I324" s="15">
        <v>3</v>
      </c>
      <c r="J324" s="15">
        <v>867</v>
      </c>
    </row>
    <row r="325" spans="1:10" x14ac:dyDescent="0.3">
      <c r="A325" s="13" t="s">
        <v>368</v>
      </c>
      <c r="B325" s="14">
        <v>43204</v>
      </c>
      <c r="C325" s="15">
        <v>17</v>
      </c>
      <c r="D325" s="15" t="s">
        <v>33</v>
      </c>
      <c r="E325" s="15" t="s">
        <v>34</v>
      </c>
      <c r="F325" s="15" t="s">
        <v>26</v>
      </c>
      <c r="G325" s="15" t="s">
        <v>22</v>
      </c>
      <c r="H325" s="15">
        <v>159</v>
      </c>
      <c r="I325" s="15">
        <v>4</v>
      </c>
      <c r="J325" s="15">
        <v>636</v>
      </c>
    </row>
    <row r="326" spans="1:10" x14ac:dyDescent="0.3">
      <c r="A326" s="13" t="s">
        <v>369</v>
      </c>
      <c r="B326" s="14">
        <v>43204</v>
      </c>
      <c r="C326" s="15">
        <v>14</v>
      </c>
      <c r="D326" s="15" t="s">
        <v>36</v>
      </c>
      <c r="E326" s="15" t="s">
        <v>61</v>
      </c>
      <c r="F326" s="15" t="s">
        <v>11</v>
      </c>
      <c r="G326" s="15" t="s">
        <v>39</v>
      </c>
      <c r="H326" s="15">
        <v>399</v>
      </c>
      <c r="I326" s="15">
        <v>3</v>
      </c>
      <c r="J326" s="15">
        <v>1197</v>
      </c>
    </row>
    <row r="327" spans="1:10" x14ac:dyDescent="0.3">
      <c r="A327" s="13" t="s">
        <v>370</v>
      </c>
      <c r="B327" s="14">
        <v>43204</v>
      </c>
      <c r="C327" s="15">
        <v>7</v>
      </c>
      <c r="D327" s="15" t="s">
        <v>86</v>
      </c>
      <c r="E327" s="15" t="s">
        <v>20</v>
      </c>
      <c r="F327" s="15" t="s">
        <v>21</v>
      </c>
      <c r="G327" s="15" t="s">
        <v>29</v>
      </c>
      <c r="H327" s="15">
        <v>69</v>
      </c>
      <c r="I327" s="15">
        <v>2</v>
      </c>
      <c r="J327" s="15">
        <v>138</v>
      </c>
    </row>
    <row r="328" spans="1:10" x14ac:dyDescent="0.3">
      <c r="A328" s="13" t="s">
        <v>371</v>
      </c>
      <c r="B328" s="14">
        <v>43204</v>
      </c>
      <c r="C328" s="15">
        <v>9</v>
      </c>
      <c r="D328" s="15" t="s">
        <v>19</v>
      </c>
      <c r="E328" s="15" t="s">
        <v>44</v>
      </c>
      <c r="F328" s="15" t="s">
        <v>21</v>
      </c>
      <c r="G328" s="15" t="s">
        <v>12</v>
      </c>
      <c r="H328" s="15">
        <v>199</v>
      </c>
      <c r="I328" s="15">
        <v>9</v>
      </c>
      <c r="J328" s="15">
        <v>1791</v>
      </c>
    </row>
    <row r="329" spans="1:10" x14ac:dyDescent="0.3">
      <c r="A329" s="13" t="s">
        <v>372</v>
      </c>
      <c r="B329" s="14">
        <v>43204</v>
      </c>
      <c r="C329" s="15">
        <v>8</v>
      </c>
      <c r="D329" s="15" t="s">
        <v>43</v>
      </c>
      <c r="E329" s="15" t="s">
        <v>20</v>
      </c>
      <c r="F329" s="15" t="s">
        <v>21</v>
      </c>
      <c r="G329" s="15" t="s">
        <v>12</v>
      </c>
      <c r="H329" s="15">
        <v>199</v>
      </c>
      <c r="I329" s="15">
        <v>2</v>
      </c>
      <c r="J329" s="15">
        <v>398</v>
      </c>
    </row>
    <row r="330" spans="1:10" x14ac:dyDescent="0.3">
      <c r="A330" s="13" t="s">
        <v>373</v>
      </c>
      <c r="B330" s="14">
        <v>43204</v>
      </c>
      <c r="C330" s="15">
        <v>14</v>
      </c>
      <c r="D330" s="15" t="s">
        <v>36</v>
      </c>
      <c r="E330" s="15" t="s">
        <v>10</v>
      </c>
      <c r="F330" s="15" t="s">
        <v>11</v>
      </c>
      <c r="G330" s="15" t="s">
        <v>17</v>
      </c>
      <c r="H330" s="15">
        <v>289</v>
      </c>
      <c r="I330" s="15">
        <v>4</v>
      </c>
      <c r="J330" s="15">
        <v>1156</v>
      </c>
    </row>
    <row r="331" spans="1:10" x14ac:dyDescent="0.3">
      <c r="A331" s="13" t="s">
        <v>374</v>
      </c>
      <c r="B331" s="14">
        <v>43204</v>
      </c>
      <c r="C331" s="15">
        <v>7</v>
      </c>
      <c r="D331" s="15" t="s">
        <v>86</v>
      </c>
      <c r="E331" s="15" t="s">
        <v>44</v>
      </c>
      <c r="F331" s="15" t="s">
        <v>21</v>
      </c>
      <c r="G331" s="15" t="s">
        <v>39</v>
      </c>
      <c r="H331" s="15">
        <v>399</v>
      </c>
      <c r="I331" s="15">
        <v>8</v>
      </c>
      <c r="J331" s="15">
        <v>3192</v>
      </c>
    </row>
    <row r="332" spans="1:10" x14ac:dyDescent="0.3">
      <c r="A332" s="13" t="s">
        <v>375</v>
      </c>
      <c r="B332" s="14">
        <v>43204</v>
      </c>
      <c r="C332" s="15">
        <v>10</v>
      </c>
      <c r="D332" s="15" t="s">
        <v>56</v>
      </c>
      <c r="E332" s="15" t="s">
        <v>44</v>
      </c>
      <c r="F332" s="15" t="s">
        <v>21</v>
      </c>
      <c r="G332" s="15" t="s">
        <v>39</v>
      </c>
      <c r="H332" s="15">
        <v>399</v>
      </c>
      <c r="I332" s="15">
        <v>9</v>
      </c>
      <c r="J332" s="15">
        <v>3591</v>
      </c>
    </row>
    <row r="333" spans="1:10" x14ac:dyDescent="0.3">
      <c r="A333" s="13" t="s">
        <v>376</v>
      </c>
      <c r="B333" s="14">
        <v>43204</v>
      </c>
      <c r="C333" s="15">
        <v>6</v>
      </c>
      <c r="D333" s="15" t="s">
        <v>46</v>
      </c>
      <c r="E333" s="15" t="s">
        <v>44</v>
      </c>
      <c r="F333" s="15" t="s">
        <v>21</v>
      </c>
      <c r="G333" s="15" t="s">
        <v>12</v>
      </c>
      <c r="H333" s="15">
        <v>199</v>
      </c>
      <c r="I333" s="15">
        <v>8</v>
      </c>
      <c r="J333" s="15">
        <v>1592</v>
      </c>
    </row>
    <row r="334" spans="1:10" x14ac:dyDescent="0.3">
      <c r="A334" s="13" t="s">
        <v>377</v>
      </c>
      <c r="B334" s="14">
        <v>43204</v>
      </c>
      <c r="C334" s="15">
        <v>18</v>
      </c>
      <c r="D334" s="15" t="s">
        <v>24</v>
      </c>
      <c r="E334" s="15" t="s">
        <v>25</v>
      </c>
      <c r="F334" s="15" t="s">
        <v>26</v>
      </c>
      <c r="G334" s="15" t="s">
        <v>39</v>
      </c>
      <c r="H334" s="15">
        <v>399</v>
      </c>
      <c r="I334" s="15">
        <v>4</v>
      </c>
      <c r="J334" s="15">
        <v>1596</v>
      </c>
    </row>
    <row r="335" spans="1:10" x14ac:dyDescent="0.3">
      <c r="A335" s="13" t="s">
        <v>378</v>
      </c>
      <c r="B335" s="14">
        <v>43205</v>
      </c>
      <c r="C335" s="15">
        <v>4</v>
      </c>
      <c r="D335" s="15" t="s">
        <v>49</v>
      </c>
      <c r="E335" s="15" t="s">
        <v>66</v>
      </c>
      <c r="F335" s="15" t="s">
        <v>16</v>
      </c>
      <c r="G335" s="15" t="s">
        <v>17</v>
      </c>
      <c r="H335" s="15">
        <v>289</v>
      </c>
      <c r="I335" s="15">
        <v>6</v>
      </c>
      <c r="J335" s="15">
        <v>1734</v>
      </c>
    </row>
    <row r="336" spans="1:10" x14ac:dyDescent="0.3">
      <c r="A336" s="13" t="s">
        <v>379</v>
      </c>
      <c r="B336" s="14">
        <v>43205</v>
      </c>
      <c r="C336" s="15">
        <v>2</v>
      </c>
      <c r="D336" s="15" t="s">
        <v>104</v>
      </c>
      <c r="E336" s="15" t="s">
        <v>66</v>
      </c>
      <c r="F336" s="15" t="s">
        <v>16</v>
      </c>
      <c r="G336" s="15" t="s">
        <v>29</v>
      </c>
      <c r="H336" s="15">
        <v>69</v>
      </c>
      <c r="I336" s="15">
        <v>9</v>
      </c>
      <c r="J336" s="15">
        <v>621</v>
      </c>
    </row>
    <row r="337" spans="1:10" x14ac:dyDescent="0.3">
      <c r="A337" s="13" t="s">
        <v>380</v>
      </c>
      <c r="B337" s="14">
        <v>43206</v>
      </c>
      <c r="C337" s="15">
        <v>4</v>
      </c>
      <c r="D337" s="15" t="s">
        <v>49</v>
      </c>
      <c r="E337" s="15" t="s">
        <v>15</v>
      </c>
      <c r="F337" s="15" t="s">
        <v>16</v>
      </c>
      <c r="G337" s="15" t="s">
        <v>22</v>
      </c>
      <c r="H337" s="15">
        <v>159</v>
      </c>
      <c r="I337" s="15">
        <v>9</v>
      </c>
      <c r="J337" s="15">
        <v>1431</v>
      </c>
    </row>
    <row r="338" spans="1:10" x14ac:dyDescent="0.3">
      <c r="A338" s="13" t="s">
        <v>381</v>
      </c>
      <c r="B338" s="14">
        <v>43207</v>
      </c>
      <c r="C338" s="15">
        <v>11</v>
      </c>
      <c r="D338" s="15" t="s">
        <v>9</v>
      </c>
      <c r="E338" s="15" t="s">
        <v>61</v>
      </c>
      <c r="F338" s="15" t="s">
        <v>11</v>
      </c>
      <c r="G338" s="15" t="s">
        <v>29</v>
      </c>
      <c r="H338" s="15">
        <v>69</v>
      </c>
      <c r="I338" s="15">
        <v>8</v>
      </c>
      <c r="J338" s="15">
        <v>552</v>
      </c>
    </row>
    <row r="339" spans="1:10" x14ac:dyDescent="0.3">
      <c r="A339" s="13" t="s">
        <v>382</v>
      </c>
      <c r="B339" s="14">
        <v>43207</v>
      </c>
      <c r="C339" s="15">
        <v>13</v>
      </c>
      <c r="D339" s="15" t="s">
        <v>31</v>
      </c>
      <c r="E339" s="15" t="s">
        <v>10</v>
      </c>
      <c r="F339" s="15" t="s">
        <v>11</v>
      </c>
      <c r="G339" s="15" t="s">
        <v>39</v>
      </c>
      <c r="H339" s="15">
        <v>399</v>
      </c>
      <c r="I339" s="15">
        <v>8</v>
      </c>
      <c r="J339" s="15">
        <v>3192</v>
      </c>
    </row>
    <row r="340" spans="1:10" x14ac:dyDescent="0.3">
      <c r="A340" s="13" t="s">
        <v>383</v>
      </c>
      <c r="B340" s="14">
        <v>43208</v>
      </c>
      <c r="C340" s="15">
        <v>8</v>
      </c>
      <c r="D340" s="15" t="s">
        <v>43</v>
      </c>
      <c r="E340" s="15" t="s">
        <v>20</v>
      </c>
      <c r="F340" s="15" t="s">
        <v>21</v>
      </c>
      <c r="G340" s="15" t="s">
        <v>29</v>
      </c>
      <c r="H340" s="15">
        <v>69</v>
      </c>
      <c r="I340" s="15">
        <v>6</v>
      </c>
      <c r="J340" s="15">
        <v>414</v>
      </c>
    </row>
    <row r="341" spans="1:10" x14ac:dyDescent="0.3">
      <c r="A341" s="13" t="s">
        <v>384</v>
      </c>
      <c r="B341" s="14">
        <v>43209</v>
      </c>
      <c r="C341" s="15">
        <v>8</v>
      </c>
      <c r="D341" s="15" t="s">
        <v>43</v>
      </c>
      <c r="E341" s="15" t="s">
        <v>44</v>
      </c>
      <c r="F341" s="15" t="s">
        <v>21</v>
      </c>
      <c r="G341" s="15" t="s">
        <v>22</v>
      </c>
      <c r="H341" s="15">
        <v>159</v>
      </c>
      <c r="I341" s="15">
        <v>6</v>
      </c>
      <c r="J341" s="15">
        <v>954</v>
      </c>
    </row>
    <row r="342" spans="1:10" x14ac:dyDescent="0.3">
      <c r="A342" s="13" t="s">
        <v>385</v>
      </c>
      <c r="B342" s="14">
        <v>43209</v>
      </c>
      <c r="C342" s="15">
        <v>1</v>
      </c>
      <c r="D342" s="15" t="s">
        <v>14</v>
      </c>
      <c r="E342" s="15" t="s">
        <v>15</v>
      </c>
      <c r="F342" s="15" t="s">
        <v>16</v>
      </c>
      <c r="G342" s="15" t="s">
        <v>17</v>
      </c>
      <c r="H342" s="15">
        <v>289</v>
      </c>
      <c r="I342" s="15">
        <v>3</v>
      </c>
      <c r="J342" s="15">
        <v>867</v>
      </c>
    </row>
    <row r="343" spans="1:10" x14ac:dyDescent="0.3">
      <c r="A343" s="13" t="s">
        <v>386</v>
      </c>
      <c r="B343" s="14">
        <v>43209</v>
      </c>
      <c r="C343" s="15">
        <v>19</v>
      </c>
      <c r="D343" s="15" t="s">
        <v>54</v>
      </c>
      <c r="E343" s="15" t="s">
        <v>34</v>
      </c>
      <c r="F343" s="15" t="s">
        <v>26</v>
      </c>
      <c r="G343" s="15" t="s">
        <v>29</v>
      </c>
      <c r="H343" s="15">
        <v>69</v>
      </c>
      <c r="I343" s="15">
        <v>1</v>
      </c>
      <c r="J343" s="15">
        <v>69</v>
      </c>
    </row>
    <row r="344" spans="1:10" x14ac:dyDescent="0.3">
      <c r="A344" s="13" t="s">
        <v>387</v>
      </c>
      <c r="B344" s="14">
        <v>43209</v>
      </c>
      <c r="C344" s="15">
        <v>5</v>
      </c>
      <c r="D344" s="15" t="s">
        <v>58</v>
      </c>
      <c r="E344" s="15" t="s">
        <v>15</v>
      </c>
      <c r="F344" s="15" t="s">
        <v>16</v>
      </c>
      <c r="G344" s="15" t="s">
        <v>22</v>
      </c>
      <c r="H344" s="15">
        <v>159</v>
      </c>
      <c r="I344" s="15">
        <v>0</v>
      </c>
      <c r="J344" s="15">
        <v>0</v>
      </c>
    </row>
    <row r="345" spans="1:10" x14ac:dyDescent="0.3">
      <c r="A345" s="13" t="s">
        <v>388</v>
      </c>
      <c r="B345" s="14">
        <v>43209</v>
      </c>
      <c r="C345" s="15">
        <v>9</v>
      </c>
      <c r="D345" s="15" t="s">
        <v>19</v>
      </c>
      <c r="E345" s="15" t="s">
        <v>20</v>
      </c>
      <c r="F345" s="15" t="s">
        <v>21</v>
      </c>
      <c r="G345" s="15" t="s">
        <v>12</v>
      </c>
      <c r="H345" s="15">
        <v>199</v>
      </c>
      <c r="I345" s="15">
        <v>6</v>
      </c>
      <c r="J345" s="15">
        <v>1194</v>
      </c>
    </row>
    <row r="346" spans="1:10" x14ac:dyDescent="0.3">
      <c r="A346" s="13" t="s">
        <v>389</v>
      </c>
      <c r="B346" s="14">
        <v>43209</v>
      </c>
      <c r="C346" s="15">
        <v>13</v>
      </c>
      <c r="D346" s="15" t="s">
        <v>31</v>
      </c>
      <c r="E346" s="15" t="s">
        <v>10</v>
      </c>
      <c r="F346" s="15" t="s">
        <v>11</v>
      </c>
      <c r="G346" s="15" t="s">
        <v>12</v>
      </c>
      <c r="H346" s="15">
        <v>199</v>
      </c>
      <c r="I346" s="15">
        <v>2</v>
      </c>
      <c r="J346" s="15">
        <v>398</v>
      </c>
    </row>
    <row r="347" spans="1:10" x14ac:dyDescent="0.3">
      <c r="A347" s="13" t="s">
        <v>390</v>
      </c>
      <c r="B347" s="14">
        <v>43209</v>
      </c>
      <c r="C347" s="15">
        <v>17</v>
      </c>
      <c r="D347" s="15" t="s">
        <v>33</v>
      </c>
      <c r="E347" s="15" t="s">
        <v>25</v>
      </c>
      <c r="F347" s="15" t="s">
        <v>26</v>
      </c>
      <c r="G347" s="15" t="s">
        <v>29</v>
      </c>
      <c r="H347" s="15">
        <v>69</v>
      </c>
      <c r="I347" s="15">
        <v>2</v>
      </c>
      <c r="J347" s="15">
        <v>138</v>
      </c>
    </row>
    <row r="348" spans="1:10" x14ac:dyDescent="0.3">
      <c r="A348" s="13" t="s">
        <v>391</v>
      </c>
      <c r="B348" s="14">
        <v>43209</v>
      </c>
      <c r="C348" s="15">
        <v>18</v>
      </c>
      <c r="D348" s="15" t="s">
        <v>24</v>
      </c>
      <c r="E348" s="15" t="s">
        <v>25</v>
      </c>
      <c r="F348" s="15" t="s">
        <v>26</v>
      </c>
      <c r="G348" s="15" t="s">
        <v>12</v>
      </c>
      <c r="H348" s="15">
        <v>199</v>
      </c>
      <c r="I348" s="15">
        <v>0</v>
      </c>
      <c r="J348" s="15">
        <v>0</v>
      </c>
    </row>
    <row r="349" spans="1:10" x14ac:dyDescent="0.3">
      <c r="A349" s="13" t="s">
        <v>392</v>
      </c>
      <c r="B349" s="14">
        <v>43209</v>
      </c>
      <c r="C349" s="15">
        <v>19</v>
      </c>
      <c r="D349" s="15" t="s">
        <v>54</v>
      </c>
      <c r="E349" s="15" t="s">
        <v>25</v>
      </c>
      <c r="F349" s="15" t="s">
        <v>26</v>
      </c>
      <c r="G349" s="15" t="s">
        <v>17</v>
      </c>
      <c r="H349" s="15">
        <v>289</v>
      </c>
      <c r="I349" s="15">
        <v>1</v>
      </c>
      <c r="J349" s="15">
        <v>289</v>
      </c>
    </row>
    <row r="350" spans="1:10" x14ac:dyDescent="0.3">
      <c r="A350" s="13" t="s">
        <v>393</v>
      </c>
      <c r="B350" s="14">
        <v>43209</v>
      </c>
      <c r="C350" s="15">
        <v>13</v>
      </c>
      <c r="D350" s="15" t="s">
        <v>31</v>
      </c>
      <c r="E350" s="15" t="s">
        <v>61</v>
      </c>
      <c r="F350" s="15" t="s">
        <v>11</v>
      </c>
      <c r="G350" s="15" t="s">
        <v>22</v>
      </c>
      <c r="H350" s="15">
        <v>159</v>
      </c>
      <c r="I350" s="15">
        <v>5</v>
      </c>
      <c r="J350" s="15">
        <v>795</v>
      </c>
    </row>
    <row r="351" spans="1:10" x14ac:dyDescent="0.3">
      <c r="A351" s="13" t="s">
        <v>394</v>
      </c>
      <c r="B351" s="14">
        <v>43209</v>
      </c>
      <c r="C351" s="15">
        <v>3</v>
      </c>
      <c r="D351" s="15" t="s">
        <v>41</v>
      </c>
      <c r="E351" s="15" t="s">
        <v>15</v>
      </c>
      <c r="F351" s="15" t="s">
        <v>16</v>
      </c>
      <c r="G351" s="15" t="s">
        <v>39</v>
      </c>
      <c r="H351" s="15">
        <v>399</v>
      </c>
      <c r="I351" s="15">
        <v>1</v>
      </c>
      <c r="J351" s="15">
        <v>399</v>
      </c>
    </row>
    <row r="352" spans="1:10" x14ac:dyDescent="0.3">
      <c r="A352" s="13" t="s">
        <v>395</v>
      </c>
      <c r="B352" s="14">
        <v>43209</v>
      </c>
      <c r="C352" s="15">
        <v>4</v>
      </c>
      <c r="D352" s="15" t="s">
        <v>49</v>
      </c>
      <c r="E352" s="15" t="s">
        <v>66</v>
      </c>
      <c r="F352" s="15" t="s">
        <v>16</v>
      </c>
      <c r="G352" s="15" t="s">
        <v>29</v>
      </c>
      <c r="H352" s="15">
        <v>69</v>
      </c>
      <c r="I352" s="15">
        <v>6</v>
      </c>
      <c r="J352" s="15">
        <v>414</v>
      </c>
    </row>
    <row r="353" spans="1:10" x14ac:dyDescent="0.3">
      <c r="A353" s="13" t="s">
        <v>396</v>
      </c>
      <c r="B353" s="14">
        <v>43209</v>
      </c>
      <c r="C353" s="15">
        <v>10</v>
      </c>
      <c r="D353" s="15" t="s">
        <v>56</v>
      </c>
      <c r="E353" s="15" t="s">
        <v>44</v>
      </c>
      <c r="F353" s="15" t="s">
        <v>21</v>
      </c>
      <c r="G353" s="15" t="s">
        <v>22</v>
      </c>
      <c r="H353" s="15">
        <v>159</v>
      </c>
      <c r="I353" s="15">
        <v>9</v>
      </c>
      <c r="J353" s="15">
        <v>1431</v>
      </c>
    </row>
    <row r="354" spans="1:10" x14ac:dyDescent="0.3">
      <c r="A354" s="13" t="s">
        <v>397</v>
      </c>
      <c r="B354" s="14">
        <v>43210</v>
      </c>
      <c r="C354" s="15">
        <v>4</v>
      </c>
      <c r="D354" s="15" t="s">
        <v>49</v>
      </c>
      <c r="E354" s="15" t="s">
        <v>15</v>
      </c>
      <c r="F354" s="15" t="s">
        <v>16</v>
      </c>
      <c r="G354" s="15" t="s">
        <v>39</v>
      </c>
      <c r="H354" s="15">
        <v>399</v>
      </c>
      <c r="I354" s="15">
        <v>1</v>
      </c>
      <c r="J354" s="15">
        <v>399</v>
      </c>
    </row>
    <row r="355" spans="1:10" x14ac:dyDescent="0.3">
      <c r="A355" s="13" t="s">
        <v>398</v>
      </c>
      <c r="B355" s="14">
        <v>43210</v>
      </c>
      <c r="C355" s="15">
        <v>5</v>
      </c>
      <c r="D355" s="15" t="s">
        <v>58</v>
      </c>
      <c r="E355" s="15" t="s">
        <v>15</v>
      </c>
      <c r="F355" s="15" t="s">
        <v>16</v>
      </c>
      <c r="G355" s="15" t="s">
        <v>29</v>
      </c>
      <c r="H355" s="15">
        <v>69</v>
      </c>
      <c r="I355" s="15">
        <v>1</v>
      </c>
      <c r="J355" s="15">
        <v>69</v>
      </c>
    </row>
    <row r="356" spans="1:10" x14ac:dyDescent="0.3">
      <c r="A356" s="13" t="s">
        <v>399</v>
      </c>
      <c r="B356" s="14">
        <v>43210</v>
      </c>
      <c r="C356" s="15">
        <v>17</v>
      </c>
      <c r="D356" s="15" t="s">
        <v>33</v>
      </c>
      <c r="E356" s="15" t="s">
        <v>25</v>
      </c>
      <c r="F356" s="15" t="s">
        <v>26</v>
      </c>
      <c r="G356" s="15" t="s">
        <v>39</v>
      </c>
      <c r="H356" s="15">
        <v>399</v>
      </c>
      <c r="I356" s="15">
        <v>6</v>
      </c>
      <c r="J356" s="15">
        <v>2394</v>
      </c>
    </row>
    <row r="357" spans="1:10" x14ac:dyDescent="0.3">
      <c r="A357" s="13" t="s">
        <v>400</v>
      </c>
      <c r="B357" s="14">
        <v>43211</v>
      </c>
      <c r="C357" s="15">
        <v>18</v>
      </c>
      <c r="D357" s="15" t="s">
        <v>24</v>
      </c>
      <c r="E357" s="15" t="s">
        <v>34</v>
      </c>
      <c r="F357" s="15" t="s">
        <v>26</v>
      </c>
      <c r="G357" s="15" t="s">
        <v>12</v>
      </c>
      <c r="H357" s="15">
        <v>199</v>
      </c>
      <c r="I357" s="15">
        <v>8</v>
      </c>
      <c r="J357" s="15">
        <v>1592</v>
      </c>
    </row>
    <row r="358" spans="1:10" x14ac:dyDescent="0.3">
      <c r="A358" s="13" t="s">
        <v>401</v>
      </c>
      <c r="B358" s="14">
        <v>43211</v>
      </c>
      <c r="C358" s="15">
        <v>3</v>
      </c>
      <c r="D358" s="15" t="s">
        <v>41</v>
      </c>
      <c r="E358" s="15" t="s">
        <v>66</v>
      </c>
      <c r="F358" s="15" t="s">
        <v>16</v>
      </c>
      <c r="G358" s="15" t="s">
        <v>39</v>
      </c>
      <c r="H358" s="15">
        <v>399</v>
      </c>
      <c r="I358" s="15">
        <v>2</v>
      </c>
      <c r="J358" s="15">
        <v>798</v>
      </c>
    </row>
    <row r="359" spans="1:10" x14ac:dyDescent="0.3">
      <c r="A359" s="13" t="s">
        <v>402</v>
      </c>
      <c r="B359" s="14">
        <v>43212</v>
      </c>
      <c r="C359" s="15">
        <v>2</v>
      </c>
      <c r="D359" s="15" t="s">
        <v>104</v>
      </c>
      <c r="E359" s="15" t="s">
        <v>15</v>
      </c>
      <c r="F359" s="15" t="s">
        <v>16</v>
      </c>
      <c r="G359" s="15" t="s">
        <v>29</v>
      </c>
      <c r="H359" s="15">
        <v>69</v>
      </c>
      <c r="I359" s="15">
        <v>2</v>
      </c>
      <c r="J359" s="15">
        <v>138</v>
      </c>
    </row>
    <row r="360" spans="1:10" x14ac:dyDescent="0.3">
      <c r="A360" s="13" t="s">
        <v>403</v>
      </c>
      <c r="B360" s="14">
        <v>43212</v>
      </c>
      <c r="C360" s="15">
        <v>1</v>
      </c>
      <c r="D360" s="15" t="s">
        <v>14</v>
      </c>
      <c r="E360" s="15" t="s">
        <v>66</v>
      </c>
      <c r="F360" s="15" t="s">
        <v>16</v>
      </c>
      <c r="G360" s="15" t="s">
        <v>39</v>
      </c>
      <c r="H360" s="15">
        <v>399</v>
      </c>
      <c r="I360" s="15">
        <v>5</v>
      </c>
      <c r="J360" s="15">
        <v>1995</v>
      </c>
    </row>
    <row r="361" spans="1:10" x14ac:dyDescent="0.3">
      <c r="A361" s="13" t="s">
        <v>404</v>
      </c>
      <c r="B361" s="14">
        <v>43212</v>
      </c>
      <c r="C361" s="15">
        <v>19</v>
      </c>
      <c r="D361" s="15" t="s">
        <v>54</v>
      </c>
      <c r="E361" s="15" t="s">
        <v>25</v>
      </c>
      <c r="F361" s="15" t="s">
        <v>26</v>
      </c>
      <c r="G361" s="15" t="s">
        <v>12</v>
      </c>
      <c r="H361" s="15">
        <v>199</v>
      </c>
      <c r="I361" s="15">
        <v>9</v>
      </c>
      <c r="J361" s="15">
        <v>1791</v>
      </c>
    </row>
    <row r="362" spans="1:10" x14ac:dyDescent="0.3">
      <c r="A362" s="13" t="s">
        <v>405</v>
      </c>
      <c r="B362" s="14">
        <v>43212</v>
      </c>
      <c r="C362" s="15">
        <v>10</v>
      </c>
      <c r="D362" s="15" t="s">
        <v>56</v>
      </c>
      <c r="E362" s="15" t="s">
        <v>20</v>
      </c>
      <c r="F362" s="15" t="s">
        <v>21</v>
      </c>
      <c r="G362" s="15" t="s">
        <v>29</v>
      </c>
      <c r="H362" s="15">
        <v>69</v>
      </c>
      <c r="I362" s="15">
        <v>7</v>
      </c>
      <c r="J362" s="15">
        <v>483</v>
      </c>
    </row>
    <row r="363" spans="1:10" x14ac:dyDescent="0.3">
      <c r="A363" s="13" t="s">
        <v>406</v>
      </c>
      <c r="B363" s="14">
        <v>43212</v>
      </c>
      <c r="C363" s="15">
        <v>5</v>
      </c>
      <c r="D363" s="15" t="s">
        <v>58</v>
      </c>
      <c r="E363" s="15" t="s">
        <v>15</v>
      </c>
      <c r="F363" s="15" t="s">
        <v>16</v>
      </c>
      <c r="G363" s="15" t="s">
        <v>39</v>
      </c>
      <c r="H363" s="15">
        <v>399</v>
      </c>
      <c r="I363" s="15">
        <v>2</v>
      </c>
      <c r="J363" s="15">
        <v>798</v>
      </c>
    </row>
    <row r="364" spans="1:10" x14ac:dyDescent="0.3">
      <c r="A364" s="13" t="s">
        <v>407</v>
      </c>
      <c r="B364" s="14">
        <v>43212</v>
      </c>
      <c r="C364" s="15">
        <v>5</v>
      </c>
      <c r="D364" s="15" t="s">
        <v>58</v>
      </c>
      <c r="E364" s="15" t="s">
        <v>66</v>
      </c>
      <c r="F364" s="15" t="s">
        <v>16</v>
      </c>
      <c r="G364" s="15" t="s">
        <v>22</v>
      </c>
      <c r="H364" s="15">
        <v>159</v>
      </c>
      <c r="I364" s="15">
        <v>5</v>
      </c>
      <c r="J364" s="15">
        <v>795</v>
      </c>
    </row>
    <row r="365" spans="1:10" x14ac:dyDescent="0.3">
      <c r="A365" s="13" t="s">
        <v>408</v>
      </c>
      <c r="B365" s="14">
        <v>43212</v>
      </c>
      <c r="C365" s="15">
        <v>16</v>
      </c>
      <c r="D365" s="15" t="s">
        <v>28</v>
      </c>
      <c r="E365" s="15" t="s">
        <v>34</v>
      </c>
      <c r="F365" s="15" t="s">
        <v>26</v>
      </c>
      <c r="G365" s="15" t="s">
        <v>22</v>
      </c>
      <c r="H365" s="15">
        <v>159</v>
      </c>
      <c r="I365" s="15">
        <v>9</v>
      </c>
      <c r="J365" s="15">
        <v>1431</v>
      </c>
    </row>
    <row r="366" spans="1:10" x14ac:dyDescent="0.3">
      <c r="A366" s="13" t="s">
        <v>409</v>
      </c>
      <c r="B366" s="14">
        <v>43213</v>
      </c>
      <c r="C366" s="15">
        <v>7</v>
      </c>
      <c r="D366" s="15" t="s">
        <v>86</v>
      </c>
      <c r="E366" s="15" t="s">
        <v>20</v>
      </c>
      <c r="F366" s="15" t="s">
        <v>21</v>
      </c>
      <c r="G366" s="15" t="s">
        <v>17</v>
      </c>
      <c r="H366" s="15">
        <v>289</v>
      </c>
      <c r="I366" s="15">
        <v>9</v>
      </c>
      <c r="J366" s="15">
        <v>2601</v>
      </c>
    </row>
    <row r="367" spans="1:10" x14ac:dyDescent="0.3">
      <c r="A367" s="13" t="s">
        <v>410</v>
      </c>
      <c r="B367" s="14">
        <v>43213</v>
      </c>
      <c r="C367" s="15">
        <v>7</v>
      </c>
      <c r="D367" s="15" t="s">
        <v>86</v>
      </c>
      <c r="E367" s="15" t="s">
        <v>44</v>
      </c>
      <c r="F367" s="15" t="s">
        <v>21</v>
      </c>
      <c r="G367" s="15" t="s">
        <v>29</v>
      </c>
      <c r="H367" s="15">
        <v>69</v>
      </c>
      <c r="I367" s="15">
        <v>0</v>
      </c>
      <c r="J367" s="15">
        <v>0</v>
      </c>
    </row>
    <row r="368" spans="1:10" x14ac:dyDescent="0.3">
      <c r="A368" s="13" t="s">
        <v>411</v>
      </c>
      <c r="B368" s="14">
        <v>43214</v>
      </c>
      <c r="C368" s="15">
        <v>7</v>
      </c>
      <c r="D368" s="15" t="s">
        <v>86</v>
      </c>
      <c r="E368" s="15" t="s">
        <v>20</v>
      </c>
      <c r="F368" s="15" t="s">
        <v>21</v>
      </c>
      <c r="G368" s="15" t="s">
        <v>17</v>
      </c>
      <c r="H368" s="15">
        <v>289</v>
      </c>
      <c r="I368" s="15">
        <v>2</v>
      </c>
      <c r="J368" s="15">
        <v>578</v>
      </c>
    </row>
    <row r="369" spans="1:10" x14ac:dyDescent="0.3">
      <c r="A369" s="13" t="s">
        <v>412</v>
      </c>
      <c r="B369" s="14">
        <v>43214</v>
      </c>
      <c r="C369" s="15">
        <v>8</v>
      </c>
      <c r="D369" s="15" t="s">
        <v>43</v>
      </c>
      <c r="E369" s="15" t="s">
        <v>20</v>
      </c>
      <c r="F369" s="15" t="s">
        <v>21</v>
      </c>
      <c r="G369" s="15" t="s">
        <v>17</v>
      </c>
      <c r="H369" s="15">
        <v>289</v>
      </c>
      <c r="I369" s="15">
        <v>6</v>
      </c>
      <c r="J369" s="15">
        <v>1734</v>
      </c>
    </row>
    <row r="370" spans="1:10" x14ac:dyDescent="0.3">
      <c r="A370" s="13" t="s">
        <v>413</v>
      </c>
      <c r="B370" s="14">
        <v>43214</v>
      </c>
      <c r="C370" s="15">
        <v>6</v>
      </c>
      <c r="D370" s="15" t="s">
        <v>46</v>
      </c>
      <c r="E370" s="15" t="s">
        <v>44</v>
      </c>
      <c r="F370" s="15" t="s">
        <v>21</v>
      </c>
      <c r="G370" s="15" t="s">
        <v>22</v>
      </c>
      <c r="H370" s="15">
        <v>159</v>
      </c>
      <c r="I370" s="15">
        <v>7</v>
      </c>
      <c r="J370" s="15">
        <v>1113</v>
      </c>
    </row>
    <row r="371" spans="1:10" x14ac:dyDescent="0.3">
      <c r="A371" s="13" t="s">
        <v>414</v>
      </c>
      <c r="B371" s="14">
        <v>43214</v>
      </c>
      <c r="C371" s="15">
        <v>15</v>
      </c>
      <c r="D371" s="15" t="s">
        <v>116</v>
      </c>
      <c r="E371" s="15" t="s">
        <v>61</v>
      </c>
      <c r="F371" s="15" t="s">
        <v>11</v>
      </c>
      <c r="G371" s="15" t="s">
        <v>12</v>
      </c>
      <c r="H371" s="15">
        <v>199</v>
      </c>
      <c r="I371" s="15">
        <v>4</v>
      </c>
      <c r="J371" s="15">
        <v>796</v>
      </c>
    </row>
    <row r="372" spans="1:10" x14ac:dyDescent="0.3">
      <c r="A372" s="13" t="s">
        <v>415</v>
      </c>
      <c r="B372" s="14">
        <v>43214</v>
      </c>
      <c r="C372" s="15">
        <v>18</v>
      </c>
      <c r="D372" s="15" t="s">
        <v>24</v>
      </c>
      <c r="E372" s="15" t="s">
        <v>34</v>
      </c>
      <c r="F372" s="15" t="s">
        <v>26</v>
      </c>
      <c r="G372" s="15" t="s">
        <v>22</v>
      </c>
      <c r="H372" s="15">
        <v>159</v>
      </c>
      <c r="I372" s="15">
        <v>8</v>
      </c>
      <c r="J372" s="15">
        <v>1272</v>
      </c>
    </row>
    <row r="373" spans="1:10" x14ac:dyDescent="0.3">
      <c r="A373" s="13" t="s">
        <v>416</v>
      </c>
      <c r="B373" s="14">
        <v>43214</v>
      </c>
      <c r="C373" s="15">
        <v>7</v>
      </c>
      <c r="D373" s="15" t="s">
        <v>86</v>
      </c>
      <c r="E373" s="15" t="s">
        <v>20</v>
      </c>
      <c r="F373" s="15" t="s">
        <v>21</v>
      </c>
      <c r="G373" s="15" t="s">
        <v>17</v>
      </c>
      <c r="H373" s="15">
        <v>289</v>
      </c>
      <c r="I373" s="15">
        <v>8</v>
      </c>
      <c r="J373" s="15">
        <v>2312</v>
      </c>
    </row>
    <row r="374" spans="1:10" x14ac:dyDescent="0.3">
      <c r="A374" s="13" t="s">
        <v>417</v>
      </c>
      <c r="B374" s="14">
        <v>43214</v>
      </c>
      <c r="C374" s="15">
        <v>15</v>
      </c>
      <c r="D374" s="15" t="s">
        <v>116</v>
      </c>
      <c r="E374" s="15" t="s">
        <v>10</v>
      </c>
      <c r="F374" s="15" t="s">
        <v>11</v>
      </c>
      <c r="G374" s="15" t="s">
        <v>12</v>
      </c>
      <c r="H374" s="15">
        <v>199</v>
      </c>
      <c r="I374" s="15">
        <v>6</v>
      </c>
      <c r="J374" s="15">
        <v>1194</v>
      </c>
    </row>
    <row r="375" spans="1:10" x14ac:dyDescent="0.3">
      <c r="A375" s="13" t="s">
        <v>418</v>
      </c>
      <c r="B375" s="14">
        <v>43215</v>
      </c>
      <c r="C375" s="15">
        <v>5</v>
      </c>
      <c r="D375" s="15" t="s">
        <v>58</v>
      </c>
      <c r="E375" s="15" t="s">
        <v>15</v>
      </c>
      <c r="F375" s="15" t="s">
        <v>16</v>
      </c>
      <c r="G375" s="15" t="s">
        <v>39</v>
      </c>
      <c r="H375" s="15">
        <v>399</v>
      </c>
      <c r="I375" s="15">
        <v>3</v>
      </c>
      <c r="J375" s="15">
        <v>1197</v>
      </c>
    </row>
    <row r="376" spans="1:10" x14ac:dyDescent="0.3">
      <c r="A376" s="13" t="s">
        <v>419</v>
      </c>
      <c r="B376" s="14">
        <v>43215</v>
      </c>
      <c r="C376" s="15">
        <v>15</v>
      </c>
      <c r="D376" s="15" t="s">
        <v>116</v>
      </c>
      <c r="E376" s="15" t="s">
        <v>61</v>
      </c>
      <c r="F376" s="15" t="s">
        <v>11</v>
      </c>
      <c r="G376" s="15" t="s">
        <v>22</v>
      </c>
      <c r="H376" s="15">
        <v>159</v>
      </c>
      <c r="I376" s="15">
        <v>4</v>
      </c>
      <c r="J376" s="15">
        <v>636</v>
      </c>
    </row>
    <row r="377" spans="1:10" x14ac:dyDescent="0.3">
      <c r="A377" s="13" t="s">
        <v>420</v>
      </c>
      <c r="B377" s="14">
        <v>43215</v>
      </c>
      <c r="C377" s="15">
        <v>16</v>
      </c>
      <c r="D377" s="15" t="s">
        <v>28</v>
      </c>
      <c r="E377" s="15" t="s">
        <v>34</v>
      </c>
      <c r="F377" s="15" t="s">
        <v>26</v>
      </c>
      <c r="G377" s="15" t="s">
        <v>29</v>
      </c>
      <c r="H377" s="15">
        <v>69</v>
      </c>
      <c r="I377" s="15">
        <v>3</v>
      </c>
      <c r="J377" s="15">
        <v>207</v>
      </c>
    </row>
    <row r="378" spans="1:10" x14ac:dyDescent="0.3">
      <c r="A378" s="13" t="s">
        <v>421</v>
      </c>
      <c r="B378" s="14">
        <v>43215</v>
      </c>
      <c r="C378" s="15">
        <v>12</v>
      </c>
      <c r="D378" s="15" t="s">
        <v>64</v>
      </c>
      <c r="E378" s="15" t="s">
        <v>61</v>
      </c>
      <c r="F378" s="15" t="s">
        <v>11</v>
      </c>
      <c r="G378" s="15" t="s">
        <v>12</v>
      </c>
      <c r="H378" s="15">
        <v>199</v>
      </c>
      <c r="I378" s="15">
        <v>6</v>
      </c>
      <c r="J378" s="15">
        <v>1194</v>
      </c>
    </row>
    <row r="379" spans="1:10" x14ac:dyDescent="0.3">
      <c r="A379" s="13" t="s">
        <v>422</v>
      </c>
      <c r="B379" s="14">
        <v>43215</v>
      </c>
      <c r="C379" s="15">
        <v>11</v>
      </c>
      <c r="D379" s="15" t="s">
        <v>9</v>
      </c>
      <c r="E379" s="15" t="s">
        <v>10</v>
      </c>
      <c r="F379" s="15" t="s">
        <v>11</v>
      </c>
      <c r="G379" s="15" t="s">
        <v>39</v>
      </c>
      <c r="H379" s="15">
        <v>399</v>
      </c>
      <c r="I379" s="15">
        <v>3</v>
      </c>
      <c r="J379" s="15">
        <v>1197</v>
      </c>
    </row>
    <row r="380" spans="1:10" x14ac:dyDescent="0.3">
      <c r="A380" s="13" t="s">
        <v>423</v>
      </c>
      <c r="B380" s="14">
        <v>43215</v>
      </c>
      <c r="C380" s="15">
        <v>15</v>
      </c>
      <c r="D380" s="15" t="s">
        <v>116</v>
      </c>
      <c r="E380" s="15" t="s">
        <v>10</v>
      </c>
      <c r="F380" s="15" t="s">
        <v>11</v>
      </c>
      <c r="G380" s="15" t="s">
        <v>22</v>
      </c>
      <c r="H380" s="15">
        <v>159</v>
      </c>
      <c r="I380" s="15">
        <v>0</v>
      </c>
      <c r="J380" s="15">
        <v>0</v>
      </c>
    </row>
    <row r="381" spans="1:10" x14ac:dyDescent="0.3">
      <c r="A381" s="13" t="s">
        <v>424</v>
      </c>
      <c r="B381" s="14">
        <v>43216</v>
      </c>
      <c r="C381" s="15">
        <v>19</v>
      </c>
      <c r="D381" s="15" t="s">
        <v>54</v>
      </c>
      <c r="E381" s="15" t="s">
        <v>34</v>
      </c>
      <c r="F381" s="15" t="s">
        <v>26</v>
      </c>
      <c r="G381" s="15" t="s">
        <v>22</v>
      </c>
      <c r="H381" s="15">
        <v>159</v>
      </c>
      <c r="I381" s="15">
        <v>5</v>
      </c>
      <c r="J381" s="15">
        <v>795</v>
      </c>
    </row>
    <row r="382" spans="1:10" x14ac:dyDescent="0.3">
      <c r="A382" s="13" t="s">
        <v>425</v>
      </c>
      <c r="B382" s="14">
        <v>43217</v>
      </c>
      <c r="C382" s="15">
        <v>5</v>
      </c>
      <c r="D382" s="15" t="s">
        <v>58</v>
      </c>
      <c r="E382" s="15" t="s">
        <v>15</v>
      </c>
      <c r="F382" s="15" t="s">
        <v>16</v>
      </c>
      <c r="G382" s="15" t="s">
        <v>29</v>
      </c>
      <c r="H382" s="15">
        <v>69</v>
      </c>
      <c r="I382" s="15">
        <v>5</v>
      </c>
      <c r="J382" s="15">
        <v>345</v>
      </c>
    </row>
    <row r="383" spans="1:10" x14ac:dyDescent="0.3">
      <c r="A383" s="13" t="s">
        <v>426</v>
      </c>
      <c r="B383" s="14">
        <v>43218</v>
      </c>
      <c r="C383" s="15">
        <v>7</v>
      </c>
      <c r="D383" s="15" t="s">
        <v>86</v>
      </c>
      <c r="E383" s="15" t="s">
        <v>44</v>
      </c>
      <c r="F383" s="15" t="s">
        <v>21</v>
      </c>
      <c r="G383" s="15" t="s">
        <v>29</v>
      </c>
      <c r="H383" s="15">
        <v>69</v>
      </c>
      <c r="I383" s="15">
        <v>8</v>
      </c>
      <c r="J383" s="15">
        <v>552</v>
      </c>
    </row>
    <row r="384" spans="1:10" x14ac:dyDescent="0.3">
      <c r="A384" s="13" t="s">
        <v>427</v>
      </c>
      <c r="B384" s="14">
        <v>43218</v>
      </c>
      <c r="C384" s="15">
        <v>2</v>
      </c>
      <c r="D384" s="15" t="s">
        <v>104</v>
      </c>
      <c r="E384" s="15" t="s">
        <v>15</v>
      </c>
      <c r="F384" s="15" t="s">
        <v>16</v>
      </c>
      <c r="G384" s="15" t="s">
        <v>22</v>
      </c>
      <c r="H384" s="15">
        <v>159</v>
      </c>
      <c r="I384" s="15">
        <v>7</v>
      </c>
      <c r="J384" s="15">
        <v>1113</v>
      </c>
    </row>
    <row r="385" spans="1:10" x14ac:dyDescent="0.3">
      <c r="A385" s="13" t="s">
        <v>428</v>
      </c>
      <c r="B385" s="14">
        <v>43218</v>
      </c>
      <c r="C385" s="15">
        <v>1</v>
      </c>
      <c r="D385" s="15" t="s">
        <v>14</v>
      </c>
      <c r="E385" s="15" t="s">
        <v>66</v>
      </c>
      <c r="F385" s="15" t="s">
        <v>16</v>
      </c>
      <c r="G385" s="15" t="s">
        <v>22</v>
      </c>
      <c r="H385" s="15">
        <v>159</v>
      </c>
      <c r="I385" s="15">
        <v>5</v>
      </c>
      <c r="J385" s="15">
        <v>795</v>
      </c>
    </row>
    <row r="386" spans="1:10" x14ac:dyDescent="0.3">
      <c r="A386" s="13" t="s">
        <v>429</v>
      </c>
      <c r="B386" s="14">
        <v>43218</v>
      </c>
      <c r="C386" s="15">
        <v>17</v>
      </c>
      <c r="D386" s="15" t="s">
        <v>33</v>
      </c>
      <c r="E386" s="15" t="s">
        <v>34</v>
      </c>
      <c r="F386" s="15" t="s">
        <v>26</v>
      </c>
      <c r="G386" s="15" t="s">
        <v>17</v>
      </c>
      <c r="H386" s="15">
        <v>289</v>
      </c>
      <c r="I386" s="15">
        <v>3</v>
      </c>
      <c r="J386" s="15">
        <v>867</v>
      </c>
    </row>
    <row r="387" spans="1:10" x14ac:dyDescent="0.3">
      <c r="A387" s="13" t="s">
        <v>430</v>
      </c>
      <c r="B387" s="14">
        <v>43218</v>
      </c>
      <c r="C387" s="15">
        <v>3</v>
      </c>
      <c r="D387" s="15" t="s">
        <v>41</v>
      </c>
      <c r="E387" s="15" t="s">
        <v>15</v>
      </c>
      <c r="F387" s="15" t="s">
        <v>16</v>
      </c>
      <c r="G387" s="15" t="s">
        <v>39</v>
      </c>
      <c r="H387" s="15">
        <v>399</v>
      </c>
      <c r="I387" s="15">
        <v>2</v>
      </c>
      <c r="J387" s="15">
        <v>798</v>
      </c>
    </row>
    <row r="388" spans="1:10" x14ac:dyDescent="0.3">
      <c r="A388" s="13" t="s">
        <v>431</v>
      </c>
      <c r="B388" s="14">
        <v>43218</v>
      </c>
      <c r="C388" s="15">
        <v>9</v>
      </c>
      <c r="D388" s="15" t="s">
        <v>19</v>
      </c>
      <c r="E388" s="15" t="s">
        <v>44</v>
      </c>
      <c r="F388" s="15" t="s">
        <v>21</v>
      </c>
      <c r="G388" s="15" t="s">
        <v>22</v>
      </c>
      <c r="H388" s="15">
        <v>159</v>
      </c>
      <c r="I388" s="15">
        <v>8</v>
      </c>
      <c r="J388" s="15">
        <v>1272</v>
      </c>
    </row>
    <row r="389" spans="1:10" x14ac:dyDescent="0.3">
      <c r="A389" s="13" t="s">
        <v>432</v>
      </c>
      <c r="B389" s="14">
        <v>43218</v>
      </c>
      <c r="C389" s="15">
        <v>20</v>
      </c>
      <c r="D389" s="15" t="s">
        <v>38</v>
      </c>
      <c r="E389" s="15" t="s">
        <v>34</v>
      </c>
      <c r="F389" s="15" t="s">
        <v>26</v>
      </c>
      <c r="G389" s="15" t="s">
        <v>29</v>
      </c>
      <c r="H389" s="15">
        <v>69</v>
      </c>
      <c r="I389" s="15">
        <v>4</v>
      </c>
      <c r="J389" s="15">
        <v>276</v>
      </c>
    </row>
    <row r="390" spans="1:10" x14ac:dyDescent="0.3">
      <c r="A390" s="13" t="s">
        <v>433</v>
      </c>
      <c r="B390" s="14">
        <v>43218</v>
      </c>
      <c r="C390" s="15">
        <v>13</v>
      </c>
      <c r="D390" s="15" t="s">
        <v>31</v>
      </c>
      <c r="E390" s="15" t="s">
        <v>61</v>
      </c>
      <c r="F390" s="15" t="s">
        <v>11</v>
      </c>
      <c r="G390" s="15" t="s">
        <v>17</v>
      </c>
      <c r="H390" s="15">
        <v>289</v>
      </c>
      <c r="I390" s="15">
        <v>3</v>
      </c>
      <c r="J390" s="15">
        <v>867</v>
      </c>
    </row>
    <row r="391" spans="1:10" x14ac:dyDescent="0.3">
      <c r="A391" s="13" t="s">
        <v>434</v>
      </c>
      <c r="B391" s="14">
        <v>43218</v>
      </c>
      <c r="C391" s="15">
        <v>1</v>
      </c>
      <c r="D391" s="15" t="s">
        <v>14</v>
      </c>
      <c r="E391" s="15" t="s">
        <v>66</v>
      </c>
      <c r="F391" s="15" t="s">
        <v>16</v>
      </c>
      <c r="G391" s="15" t="s">
        <v>17</v>
      </c>
      <c r="H391" s="15">
        <v>289</v>
      </c>
      <c r="I391" s="15">
        <v>4</v>
      </c>
      <c r="J391" s="15">
        <v>1156</v>
      </c>
    </row>
    <row r="392" spans="1:10" x14ac:dyDescent="0.3">
      <c r="A392" s="13" t="s">
        <v>435</v>
      </c>
      <c r="B392" s="14">
        <v>43218</v>
      </c>
      <c r="C392" s="15">
        <v>10</v>
      </c>
      <c r="D392" s="15" t="s">
        <v>56</v>
      </c>
      <c r="E392" s="15" t="s">
        <v>44</v>
      </c>
      <c r="F392" s="15" t="s">
        <v>21</v>
      </c>
      <c r="G392" s="15" t="s">
        <v>12</v>
      </c>
      <c r="H392" s="15">
        <v>199</v>
      </c>
      <c r="I392" s="15">
        <v>0</v>
      </c>
      <c r="J392" s="15">
        <v>0</v>
      </c>
    </row>
    <row r="393" spans="1:10" x14ac:dyDescent="0.3">
      <c r="A393" s="13" t="s">
        <v>436</v>
      </c>
      <c r="B393" s="14">
        <v>43219</v>
      </c>
      <c r="C393" s="15">
        <v>8</v>
      </c>
      <c r="D393" s="15" t="s">
        <v>43</v>
      </c>
      <c r="E393" s="15" t="s">
        <v>20</v>
      </c>
      <c r="F393" s="15" t="s">
        <v>21</v>
      </c>
      <c r="G393" s="15" t="s">
        <v>17</v>
      </c>
      <c r="H393" s="15">
        <v>289</v>
      </c>
      <c r="I393" s="15">
        <v>0</v>
      </c>
      <c r="J393" s="15">
        <v>0</v>
      </c>
    </row>
    <row r="394" spans="1:10" x14ac:dyDescent="0.3">
      <c r="A394" s="13" t="s">
        <v>437</v>
      </c>
      <c r="B394" s="14">
        <v>43219</v>
      </c>
      <c r="C394" s="15">
        <v>14</v>
      </c>
      <c r="D394" s="15" t="s">
        <v>36</v>
      </c>
      <c r="E394" s="15" t="s">
        <v>61</v>
      </c>
      <c r="F394" s="15" t="s">
        <v>11</v>
      </c>
      <c r="G394" s="15" t="s">
        <v>29</v>
      </c>
      <c r="H394" s="15">
        <v>69</v>
      </c>
      <c r="I394" s="15">
        <v>7</v>
      </c>
      <c r="J394" s="15">
        <v>483</v>
      </c>
    </row>
    <row r="395" spans="1:10" x14ac:dyDescent="0.3">
      <c r="A395" s="13" t="s">
        <v>438</v>
      </c>
      <c r="B395" s="14">
        <v>43220</v>
      </c>
      <c r="C395" s="15">
        <v>18</v>
      </c>
      <c r="D395" s="15" t="s">
        <v>24</v>
      </c>
      <c r="E395" s="15" t="s">
        <v>25</v>
      </c>
      <c r="F395" s="15" t="s">
        <v>26</v>
      </c>
      <c r="G395" s="15" t="s">
        <v>12</v>
      </c>
      <c r="H395" s="15">
        <v>199</v>
      </c>
      <c r="I395" s="15">
        <v>3</v>
      </c>
      <c r="J395" s="15">
        <v>597</v>
      </c>
    </row>
    <row r="396" spans="1:10" x14ac:dyDescent="0.3">
      <c r="A396" s="13" t="s">
        <v>439</v>
      </c>
      <c r="B396" s="14">
        <v>43221</v>
      </c>
      <c r="C396" s="15">
        <v>18</v>
      </c>
      <c r="D396" s="15" t="s">
        <v>24</v>
      </c>
      <c r="E396" s="15" t="s">
        <v>25</v>
      </c>
      <c r="F396" s="15" t="s">
        <v>26</v>
      </c>
      <c r="G396" s="15" t="s">
        <v>29</v>
      </c>
      <c r="H396" s="15">
        <v>69</v>
      </c>
      <c r="I396" s="15">
        <v>3</v>
      </c>
      <c r="J396" s="15">
        <v>207</v>
      </c>
    </row>
    <row r="397" spans="1:10" x14ac:dyDescent="0.3">
      <c r="A397" s="13" t="s">
        <v>440</v>
      </c>
      <c r="B397" s="14">
        <v>43222</v>
      </c>
      <c r="C397" s="15">
        <v>14</v>
      </c>
      <c r="D397" s="15" t="s">
        <v>36</v>
      </c>
      <c r="E397" s="15" t="s">
        <v>61</v>
      </c>
      <c r="F397" s="15" t="s">
        <v>11</v>
      </c>
      <c r="G397" s="15" t="s">
        <v>22</v>
      </c>
      <c r="H397" s="15">
        <v>159</v>
      </c>
      <c r="I397" s="15">
        <v>5</v>
      </c>
      <c r="J397" s="15">
        <v>795</v>
      </c>
    </row>
    <row r="398" spans="1:10" x14ac:dyDescent="0.3">
      <c r="A398" s="13" t="s">
        <v>441</v>
      </c>
      <c r="B398" s="14">
        <v>43222</v>
      </c>
      <c r="C398" s="15">
        <v>19</v>
      </c>
      <c r="D398" s="15" t="s">
        <v>54</v>
      </c>
      <c r="E398" s="15" t="s">
        <v>34</v>
      </c>
      <c r="F398" s="15" t="s">
        <v>26</v>
      </c>
      <c r="G398" s="15" t="s">
        <v>17</v>
      </c>
      <c r="H398" s="15">
        <v>289</v>
      </c>
      <c r="I398" s="15">
        <v>1</v>
      </c>
      <c r="J398" s="15">
        <v>289</v>
      </c>
    </row>
    <row r="399" spans="1:10" x14ac:dyDescent="0.3">
      <c r="A399" s="13" t="s">
        <v>442</v>
      </c>
      <c r="B399" s="14">
        <v>43223</v>
      </c>
      <c r="C399" s="15">
        <v>18</v>
      </c>
      <c r="D399" s="15" t="s">
        <v>24</v>
      </c>
      <c r="E399" s="15" t="s">
        <v>34</v>
      </c>
      <c r="F399" s="15" t="s">
        <v>26</v>
      </c>
      <c r="G399" s="15" t="s">
        <v>22</v>
      </c>
      <c r="H399" s="15">
        <v>159</v>
      </c>
      <c r="I399" s="15">
        <v>0</v>
      </c>
      <c r="J399" s="15">
        <v>0</v>
      </c>
    </row>
    <row r="400" spans="1:10" x14ac:dyDescent="0.3">
      <c r="A400" s="13" t="s">
        <v>443</v>
      </c>
      <c r="B400" s="14">
        <v>43223</v>
      </c>
      <c r="C400" s="15">
        <v>5</v>
      </c>
      <c r="D400" s="15" t="s">
        <v>58</v>
      </c>
      <c r="E400" s="15" t="s">
        <v>66</v>
      </c>
      <c r="F400" s="15" t="s">
        <v>16</v>
      </c>
      <c r="G400" s="15" t="s">
        <v>39</v>
      </c>
      <c r="H400" s="15">
        <v>399</v>
      </c>
      <c r="I400" s="15">
        <v>7</v>
      </c>
      <c r="J400" s="15">
        <v>2793</v>
      </c>
    </row>
    <row r="401" spans="1:10" x14ac:dyDescent="0.3">
      <c r="A401" s="13" t="s">
        <v>444</v>
      </c>
      <c r="B401" s="14">
        <v>43223</v>
      </c>
      <c r="C401" s="15">
        <v>19</v>
      </c>
      <c r="D401" s="15" t="s">
        <v>54</v>
      </c>
      <c r="E401" s="15" t="s">
        <v>25</v>
      </c>
      <c r="F401" s="15" t="s">
        <v>26</v>
      </c>
      <c r="G401" s="15" t="s">
        <v>17</v>
      </c>
      <c r="H401" s="15">
        <v>289</v>
      </c>
      <c r="I401" s="15">
        <v>6</v>
      </c>
      <c r="J401" s="15">
        <v>1734</v>
      </c>
    </row>
    <row r="402" spans="1:10" x14ac:dyDescent="0.3">
      <c r="A402" s="13" t="s">
        <v>445</v>
      </c>
      <c r="B402" s="14">
        <v>43224</v>
      </c>
      <c r="C402" s="15">
        <v>5</v>
      </c>
      <c r="D402" s="15" t="s">
        <v>58</v>
      </c>
      <c r="E402" s="15" t="s">
        <v>15</v>
      </c>
      <c r="F402" s="15" t="s">
        <v>16</v>
      </c>
      <c r="G402" s="15" t="s">
        <v>29</v>
      </c>
      <c r="H402" s="15">
        <v>69</v>
      </c>
      <c r="I402" s="15">
        <v>0</v>
      </c>
      <c r="J402" s="15">
        <v>0</v>
      </c>
    </row>
    <row r="403" spans="1:10" x14ac:dyDescent="0.3">
      <c r="A403" s="13" t="s">
        <v>446</v>
      </c>
      <c r="B403" s="14">
        <v>43225</v>
      </c>
      <c r="C403" s="15">
        <v>16</v>
      </c>
      <c r="D403" s="15" t="s">
        <v>28</v>
      </c>
      <c r="E403" s="15" t="s">
        <v>34</v>
      </c>
      <c r="F403" s="15" t="s">
        <v>26</v>
      </c>
      <c r="G403" s="15" t="s">
        <v>17</v>
      </c>
      <c r="H403" s="15">
        <v>289</v>
      </c>
      <c r="I403" s="15">
        <v>8</v>
      </c>
      <c r="J403" s="15">
        <v>2312</v>
      </c>
    </row>
    <row r="404" spans="1:10" x14ac:dyDescent="0.3">
      <c r="A404" s="13" t="s">
        <v>447</v>
      </c>
      <c r="B404" s="14">
        <v>43225</v>
      </c>
      <c r="C404" s="15">
        <v>12</v>
      </c>
      <c r="D404" s="15" t="s">
        <v>64</v>
      </c>
      <c r="E404" s="15" t="s">
        <v>61</v>
      </c>
      <c r="F404" s="15" t="s">
        <v>11</v>
      </c>
      <c r="G404" s="15" t="s">
        <v>39</v>
      </c>
      <c r="H404" s="15">
        <v>399</v>
      </c>
      <c r="I404" s="15">
        <v>6</v>
      </c>
      <c r="J404" s="15">
        <v>2394</v>
      </c>
    </row>
    <row r="405" spans="1:10" x14ac:dyDescent="0.3">
      <c r="A405" s="13" t="s">
        <v>448</v>
      </c>
      <c r="B405" s="14">
        <v>43226</v>
      </c>
      <c r="C405" s="15">
        <v>5</v>
      </c>
      <c r="D405" s="15" t="s">
        <v>58</v>
      </c>
      <c r="E405" s="15" t="s">
        <v>15</v>
      </c>
      <c r="F405" s="15" t="s">
        <v>16</v>
      </c>
      <c r="G405" s="15" t="s">
        <v>22</v>
      </c>
      <c r="H405" s="15">
        <v>159</v>
      </c>
      <c r="I405" s="15">
        <v>9</v>
      </c>
      <c r="J405" s="15">
        <v>1431</v>
      </c>
    </row>
    <row r="406" spans="1:10" x14ac:dyDescent="0.3">
      <c r="A406" s="13" t="s">
        <v>449</v>
      </c>
      <c r="B406" s="14">
        <v>43226</v>
      </c>
      <c r="C406" s="15">
        <v>1</v>
      </c>
      <c r="D406" s="15" t="s">
        <v>14</v>
      </c>
      <c r="E406" s="15" t="s">
        <v>15</v>
      </c>
      <c r="F406" s="15" t="s">
        <v>16</v>
      </c>
      <c r="G406" s="15" t="s">
        <v>22</v>
      </c>
      <c r="H406" s="15">
        <v>159</v>
      </c>
      <c r="I406" s="15">
        <v>5</v>
      </c>
      <c r="J406" s="15">
        <v>795</v>
      </c>
    </row>
    <row r="407" spans="1:10" x14ac:dyDescent="0.3">
      <c r="A407" s="13" t="s">
        <v>450</v>
      </c>
      <c r="B407" s="14">
        <v>43226</v>
      </c>
      <c r="C407" s="15">
        <v>6</v>
      </c>
      <c r="D407" s="15" t="s">
        <v>46</v>
      </c>
      <c r="E407" s="15" t="s">
        <v>44</v>
      </c>
      <c r="F407" s="15" t="s">
        <v>21</v>
      </c>
      <c r="G407" s="15" t="s">
        <v>22</v>
      </c>
      <c r="H407" s="15">
        <v>159</v>
      </c>
      <c r="I407" s="15">
        <v>8</v>
      </c>
      <c r="J407" s="15">
        <v>1272</v>
      </c>
    </row>
    <row r="408" spans="1:10" x14ac:dyDescent="0.3">
      <c r="A408" s="13" t="s">
        <v>451</v>
      </c>
      <c r="B408" s="14">
        <v>43226</v>
      </c>
      <c r="C408" s="15">
        <v>16</v>
      </c>
      <c r="D408" s="15" t="s">
        <v>28</v>
      </c>
      <c r="E408" s="15" t="s">
        <v>34</v>
      </c>
      <c r="F408" s="15" t="s">
        <v>26</v>
      </c>
      <c r="G408" s="15" t="s">
        <v>29</v>
      </c>
      <c r="H408" s="15">
        <v>69</v>
      </c>
      <c r="I408" s="15">
        <v>7</v>
      </c>
      <c r="J408" s="15">
        <v>483</v>
      </c>
    </row>
    <row r="409" spans="1:10" x14ac:dyDescent="0.3">
      <c r="A409" s="13" t="s">
        <v>452</v>
      </c>
      <c r="B409" s="14">
        <v>43226</v>
      </c>
      <c r="C409" s="15">
        <v>4</v>
      </c>
      <c r="D409" s="15" t="s">
        <v>49</v>
      </c>
      <c r="E409" s="15" t="s">
        <v>66</v>
      </c>
      <c r="F409" s="15" t="s">
        <v>16</v>
      </c>
      <c r="G409" s="15" t="s">
        <v>17</v>
      </c>
      <c r="H409" s="15">
        <v>289</v>
      </c>
      <c r="I409" s="15">
        <v>6</v>
      </c>
      <c r="J409" s="15">
        <v>1734</v>
      </c>
    </row>
    <row r="410" spans="1:10" x14ac:dyDescent="0.3">
      <c r="A410" s="13" t="s">
        <v>453</v>
      </c>
      <c r="B410" s="14">
        <v>43226</v>
      </c>
      <c r="C410" s="15">
        <v>16</v>
      </c>
      <c r="D410" s="15" t="s">
        <v>28</v>
      </c>
      <c r="E410" s="15" t="s">
        <v>25</v>
      </c>
      <c r="F410" s="15" t="s">
        <v>26</v>
      </c>
      <c r="G410" s="15" t="s">
        <v>12</v>
      </c>
      <c r="H410" s="15">
        <v>199</v>
      </c>
      <c r="I410" s="15">
        <v>3</v>
      </c>
      <c r="J410" s="15">
        <v>597</v>
      </c>
    </row>
    <row r="411" spans="1:10" x14ac:dyDescent="0.3">
      <c r="A411" s="13" t="s">
        <v>454</v>
      </c>
      <c r="B411" s="14">
        <v>43226</v>
      </c>
      <c r="C411" s="15">
        <v>16</v>
      </c>
      <c r="D411" s="15" t="s">
        <v>28</v>
      </c>
      <c r="E411" s="15" t="s">
        <v>34</v>
      </c>
      <c r="F411" s="15" t="s">
        <v>26</v>
      </c>
      <c r="G411" s="15" t="s">
        <v>22</v>
      </c>
      <c r="H411" s="15">
        <v>159</v>
      </c>
      <c r="I411" s="15">
        <v>4</v>
      </c>
      <c r="J411" s="15">
        <v>636</v>
      </c>
    </row>
    <row r="412" spans="1:10" x14ac:dyDescent="0.3">
      <c r="A412" s="13" t="s">
        <v>455</v>
      </c>
      <c r="B412" s="14">
        <v>43226</v>
      </c>
      <c r="C412" s="15">
        <v>8</v>
      </c>
      <c r="D412" s="15" t="s">
        <v>43</v>
      </c>
      <c r="E412" s="15" t="s">
        <v>44</v>
      </c>
      <c r="F412" s="15" t="s">
        <v>21</v>
      </c>
      <c r="G412" s="15" t="s">
        <v>22</v>
      </c>
      <c r="H412" s="15">
        <v>159</v>
      </c>
      <c r="I412" s="15">
        <v>4</v>
      </c>
      <c r="J412" s="15">
        <v>636</v>
      </c>
    </row>
    <row r="413" spans="1:10" x14ac:dyDescent="0.3">
      <c r="A413" s="13" t="s">
        <v>456</v>
      </c>
      <c r="B413" s="14">
        <v>43226</v>
      </c>
      <c r="C413" s="15">
        <v>13</v>
      </c>
      <c r="D413" s="15" t="s">
        <v>31</v>
      </c>
      <c r="E413" s="15" t="s">
        <v>10</v>
      </c>
      <c r="F413" s="15" t="s">
        <v>11</v>
      </c>
      <c r="G413" s="15" t="s">
        <v>29</v>
      </c>
      <c r="H413" s="15">
        <v>69</v>
      </c>
      <c r="I413" s="15">
        <v>7</v>
      </c>
      <c r="J413" s="15">
        <v>483</v>
      </c>
    </row>
    <row r="414" spans="1:10" x14ac:dyDescent="0.3">
      <c r="A414" s="13" t="s">
        <v>457</v>
      </c>
      <c r="B414" s="14">
        <v>43226</v>
      </c>
      <c r="C414" s="15">
        <v>3</v>
      </c>
      <c r="D414" s="15" t="s">
        <v>41</v>
      </c>
      <c r="E414" s="15" t="s">
        <v>66</v>
      </c>
      <c r="F414" s="15" t="s">
        <v>16</v>
      </c>
      <c r="G414" s="15" t="s">
        <v>12</v>
      </c>
      <c r="H414" s="15">
        <v>199</v>
      </c>
      <c r="I414" s="15">
        <v>1</v>
      </c>
      <c r="J414" s="15">
        <v>199</v>
      </c>
    </row>
    <row r="415" spans="1:10" x14ac:dyDescent="0.3">
      <c r="A415" s="13" t="s">
        <v>458</v>
      </c>
      <c r="B415" s="14">
        <v>43227</v>
      </c>
      <c r="C415" s="15">
        <v>19</v>
      </c>
      <c r="D415" s="15" t="s">
        <v>54</v>
      </c>
      <c r="E415" s="15" t="s">
        <v>25</v>
      </c>
      <c r="F415" s="15" t="s">
        <v>26</v>
      </c>
      <c r="G415" s="15" t="s">
        <v>29</v>
      </c>
      <c r="H415" s="15">
        <v>69</v>
      </c>
      <c r="I415" s="15">
        <v>6</v>
      </c>
      <c r="J415" s="15">
        <v>414</v>
      </c>
    </row>
    <row r="416" spans="1:10" x14ac:dyDescent="0.3">
      <c r="A416" s="13" t="s">
        <v>459</v>
      </c>
      <c r="B416" s="14">
        <v>43228</v>
      </c>
      <c r="C416" s="15">
        <v>17</v>
      </c>
      <c r="D416" s="15" t="s">
        <v>33</v>
      </c>
      <c r="E416" s="15" t="s">
        <v>34</v>
      </c>
      <c r="F416" s="15" t="s">
        <v>26</v>
      </c>
      <c r="G416" s="15" t="s">
        <v>22</v>
      </c>
      <c r="H416" s="15">
        <v>159</v>
      </c>
      <c r="I416" s="15">
        <v>7</v>
      </c>
      <c r="J416" s="15">
        <v>1113</v>
      </c>
    </row>
    <row r="417" spans="1:10" x14ac:dyDescent="0.3">
      <c r="A417" s="13" t="s">
        <v>460</v>
      </c>
      <c r="B417" s="14">
        <v>43228</v>
      </c>
      <c r="C417" s="15">
        <v>13</v>
      </c>
      <c r="D417" s="15" t="s">
        <v>31</v>
      </c>
      <c r="E417" s="15" t="s">
        <v>10</v>
      </c>
      <c r="F417" s="15" t="s">
        <v>11</v>
      </c>
      <c r="G417" s="15" t="s">
        <v>12</v>
      </c>
      <c r="H417" s="15">
        <v>199</v>
      </c>
      <c r="I417" s="15">
        <v>1</v>
      </c>
      <c r="J417" s="15">
        <v>199</v>
      </c>
    </row>
    <row r="418" spans="1:10" x14ac:dyDescent="0.3">
      <c r="A418" s="13" t="s">
        <v>461</v>
      </c>
      <c r="B418" s="14">
        <v>43229</v>
      </c>
      <c r="C418" s="15">
        <v>2</v>
      </c>
      <c r="D418" s="15" t="s">
        <v>104</v>
      </c>
      <c r="E418" s="15" t="s">
        <v>15</v>
      </c>
      <c r="F418" s="15" t="s">
        <v>16</v>
      </c>
      <c r="G418" s="15" t="s">
        <v>39</v>
      </c>
      <c r="H418" s="15">
        <v>399</v>
      </c>
      <c r="I418" s="15">
        <v>1</v>
      </c>
      <c r="J418" s="15">
        <v>399</v>
      </c>
    </row>
    <row r="419" spans="1:10" x14ac:dyDescent="0.3">
      <c r="A419" s="13" t="s">
        <v>462</v>
      </c>
      <c r="B419" s="14">
        <v>43230</v>
      </c>
      <c r="C419" s="15">
        <v>6</v>
      </c>
      <c r="D419" s="15" t="s">
        <v>46</v>
      </c>
      <c r="E419" s="15" t="s">
        <v>44</v>
      </c>
      <c r="F419" s="15" t="s">
        <v>21</v>
      </c>
      <c r="G419" s="15" t="s">
        <v>22</v>
      </c>
      <c r="H419" s="15">
        <v>159</v>
      </c>
      <c r="I419" s="15">
        <v>9</v>
      </c>
      <c r="J419" s="15">
        <v>1431</v>
      </c>
    </row>
    <row r="420" spans="1:10" x14ac:dyDescent="0.3">
      <c r="A420" s="13" t="s">
        <v>463</v>
      </c>
      <c r="B420" s="14">
        <v>43230</v>
      </c>
      <c r="C420" s="15">
        <v>14</v>
      </c>
      <c r="D420" s="15" t="s">
        <v>36</v>
      </c>
      <c r="E420" s="15" t="s">
        <v>10</v>
      </c>
      <c r="F420" s="15" t="s">
        <v>11</v>
      </c>
      <c r="G420" s="15" t="s">
        <v>12</v>
      </c>
      <c r="H420" s="15">
        <v>199</v>
      </c>
      <c r="I420" s="15">
        <v>3</v>
      </c>
      <c r="J420" s="15">
        <v>597</v>
      </c>
    </row>
    <row r="421" spans="1:10" x14ac:dyDescent="0.3">
      <c r="A421" s="13" t="s">
        <v>464</v>
      </c>
      <c r="B421" s="14">
        <v>43231</v>
      </c>
      <c r="C421" s="15">
        <v>18</v>
      </c>
      <c r="D421" s="15" t="s">
        <v>24</v>
      </c>
      <c r="E421" s="15" t="s">
        <v>34</v>
      </c>
      <c r="F421" s="15" t="s">
        <v>26</v>
      </c>
      <c r="G421" s="15" t="s">
        <v>22</v>
      </c>
      <c r="H421" s="15">
        <v>159</v>
      </c>
      <c r="I421" s="15">
        <v>9</v>
      </c>
      <c r="J421" s="15">
        <v>1431</v>
      </c>
    </row>
    <row r="422" spans="1:10" x14ac:dyDescent="0.3">
      <c r="A422" s="13" t="s">
        <v>465</v>
      </c>
      <c r="B422" s="14">
        <v>43231</v>
      </c>
      <c r="C422" s="15">
        <v>6</v>
      </c>
      <c r="D422" s="15" t="s">
        <v>46</v>
      </c>
      <c r="E422" s="15" t="s">
        <v>44</v>
      </c>
      <c r="F422" s="15" t="s">
        <v>21</v>
      </c>
      <c r="G422" s="15" t="s">
        <v>22</v>
      </c>
      <c r="H422" s="15">
        <v>159</v>
      </c>
      <c r="I422" s="15">
        <v>4</v>
      </c>
      <c r="J422" s="15">
        <v>636</v>
      </c>
    </row>
    <row r="423" spans="1:10" x14ac:dyDescent="0.3">
      <c r="A423" s="13" t="s">
        <v>466</v>
      </c>
      <c r="B423" s="14">
        <v>43232</v>
      </c>
      <c r="C423" s="15">
        <v>4</v>
      </c>
      <c r="D423" s="15" t="s">
        <v>49</v>
      </c>
      <c r="E423" s="15" t="s">
        <v>66</v>
      </c>
      <c r="F423" s="15" t="s">
        <v>16</v>
      </c>
      <c r="G423" s="15" t="s">
        <v>22</v>
      </c>
      <c r="H423" s="15">
        <v>159</v>
      </c>
      <c r="I423" s="15">
        <v>9</v>
      </c>
      <c r="J423" s="15">
        <v>1431</v>
      </c>
    </row>
    <row r="424" spans="1:10" x14ac:dyDescent="0.3">
      <c r="A424" s="13" t="s">
        <v>467</v>
      </c>
      <c r="B424" s="14">
        <v>43232</v>
      </c>
      <c r="C424" s="15">
        <v>5</v>
      </c>
      <c r="D424" s="15" t="s">
        <v>58</v>
      </c>
      <c r="E424" s="15" t="s">
        <v>66</v>
      </c>
      <c r="F424" s="15" t="s">
        <v>16</v>
      </c>
      <c r="G424" s="15" t="s">
        <v>29</v>
      </c>
      <c r="H424" s="15">
        <v>69</v>
      </c>
      <c r="I424" s="15">
        <v>4</v>
      </c>
      <c r="J424" s="15">
        <v>276</v>
      </c>
    </row>
    <row r="425" spans="1:10" x14ac:dyDescent="0.3">
      <c r="A425" s="13" t="s">
        <v>468</v>
      </c>
      <c r="B425" s="14">
        <v>43232</v>
      </c>
      <c r="C425" s="15">
        <v>1</v>
      </c>
      <c r="D425" s="15" t="s">
        <v>14</v>
      </c>
      <c r="E425" s="15" t="s">
        <v>66</v>
      </c>
      <c r="F425" s="15" t="s">
        <v>16</v>
      </c>
      <c r="G425" s="15" t="s">
        <v>29</v>
      </c>
      <c r="H425" s="15">
        <v>69</v>
      </c>
      <c r="I425" s="15">
        <v>8</v>
      </c>
      <c r="J425" s="15">
        <v>552</v>
      </c>
    </row>
    <row r="426" spans="1:10" x14ac:dyDescent="0.3">
      <c r="A426" s="13" t="s">
        <v>469</v>
      </c>
      <c r="B426" s="14">
        <v>43232</v>
      </c>
      <c r="C426" s="15">
        <v>1</v>
      </c>
      <c r="D426" s="15" t="s">
        <v>14</v>
      </c>
      <c r="E426" s="15" t="s">
        <v>66</v>
      </c>
      <c r="F426" s="15" t="s">
        <v>16</v>
      </c>
      <c r="G426" s="15" t="s">
        <v>17</v>
      </c>
      <c r="H426" s="15">
        <v>289</v>
      </c>
      <c r="I426" s="15">
        <v>7</v>
      </c>
      <c r="J426" s="15">
        <v>2023</v>
      </c>
    </row>
    <row r="427" spans="1:10" x14ac:dyDescent="0.3">
      <c r="A427" s="13" t="s">
        <v>470</v>
      </c>
      <c r="B427" s="14">
        <v>43232</v>
      </c>
      <c r="C427" s="15">
        <v>17</v>
      </c>
      <c r="D427" s="15" t="s">
        <v>33</v>
      </c>
      <c r="E427" s="15" t="s">
        <v>34</v>
      </c>
      <c r="F427" s="15" t="s">
        <v>26</v>
      </c>
      <c r="G427" s="15" t="s">
        <v>12</v>
      </c>
      <c r="H427" s="15">
        <v>199</v>
      </c>
      <c r="I427" s="15">
        <v>8</v>
      </c>
      <c r="J427" s="15">
        <v>1592</v>
      </c>
    </row>
    <row r="428" spans="1:10" x14ac:dyDescent="0.3">
      <c r="A428" s="13" t="s">
        <v>471</v>
      </c>
      <c r="B428" s="14">
        <v>43233</v>
      </c>
      <c r="C428" s="15">
        <v>5</v>
      </c>
      <c r="D428" s="15" t="s">
        <v>58</v>
      </c>
      <c r="E428" s="15" t="s">
        <v>15</v>
      </c>
      <c r="F428" s="15" t="s">
        <v>16</v>
      </c>
      <c r="G428" s="15" t="s">
        <v>12</v>
      </c>
      <c r="H428" s="15">
        <v>199</v>
      </c>
      <c r="I428" s="15">
        <v>6</v>
      </c>
      <c r="J428" s="15">
        <v>1194</v>
      </c>
    </row>
    <row r="429" spans="1:10" x14ac:dyDescent="0.3">
      <c r="A429" s="13" t="s">
        <v>472</v>
      </c>
      <c r="B429" s="14">
        <v>43233</v>
      </c>
      <c r="C429" s="15">
        <v>13</v>
      </c>
      <c r="D429" s="15" t="s">
        <v>31</v>
      </c>
      <c r="E429" s="15" t="s">
        <v>61</v>
      </c>
      <c r="F429" s="15" t="s">
        <v>11</v>
      </c>
      <c r="G429" s="15" t="s">
        <v>29</v>
      </c>
      <c r="H429" s="15">
        <v>69</v>
      </c>
      <c r="I429" s="15">
        <v>3</v>
      </c>
      <c r="J429" s="15">
        <v>207</v>
      </c>
    </row>
    <row r="430" spans="1:10" x14ac:dyDescent="0.3">
      <c r="A430" s="13" t="s">
        <v>473</v>
      </c>
      <c r="B430" s="14">
        <v>43234</v>
      </c>
      <c r="C430" s="15">
        <v>18</v>
      </c>
      <c r="D430" s="15" t="s">
        <v>24</v>
      </c>
      <c r="E430" s="15" t="s">
        <v>34</v>
      </c>
      <c r="F430" s="15" t="s">
        <v>26</v>
      </c>
      <c r="G430" s="15" t="s">
        <v>29</v>
      </c>
      <c r="H430" s="15">
        <v>69</v>
      </c>
      <c r="I430" s="15">
        <v>9</v>
      </c>
      <c r="J430" s="15">
        <v>621</v>
      </c>
    </row>
    <row r="431" spans="1:10" x14ac:dyDescent="0.3">
      <c r="A431" s="13" t="s">
        <v>474</v>
      </c>
      <c r="B431" s="14">
        <v>43235</v>
      </c>
      <c r="C431" s="15">
        <v>16</v>
      </c>
      <c r="D431" s="15" t="s">
        <v>28</v>
      </c>
      <c r="E431" s="15" t="s">
        <v>34</v>
      </c>
      <c r="F431" s="15" t="s">
        <v>26</v>
      </c>
      <c r="G431" s="15" t="s">
        <v>17</v>
      </c>
      <c r="H431" s="15">
        <v>289</v>
      </c>
      <c r="I431" s="15">
        <v>7</v>
      </c>
      <c r="J431" s="15">
        <v>2023</v>
      </c>
    </row>
    <row r="432" spans="1:10" x14ac:dyDescent="0.3">
      <c r="A432" s="13" t="s">
        <v>475</v>
      </c>
      <c r="B432" s="14">
        <v>43235</v>
      </c>
      <c r="C432" s="15">
        <v>4</v>
      </c>
      <c r="D432" s="15" t="s">
        <v>49</v>
      </c>
      <c r="E432" s="15" t="s">
        <v>66</v>
      </c>
      <c r="F432" s="15" t="s">
        <v>16</v>
      </c>
      <c r="G432" s="15" t="s">
        <v>17</v>
      </c>
      <c r="H432" s="15">
        <v>289</v>
      </c>
      <c r="I432" s="15">
        <v>6</v>
      </c>
      <c r="J432" s="15">
        <v>1734</v>
      </c>
    </row>
    <row r="433" spans="1:10" x14ac:dyDescent="0.3">
      <c r="A433" s="13" t="s">
        <v>476</v>
      </c>
      <c r="B433" s="14">
        <v>43235</v>
      </c>
      <c r="C433" s="15">
        <v>2</v>
      </c>
      <c r="D433" s="15" t="s">
        <v>104</v>
      </c>
      <c r="E433" s="15" t="s">
        <v>15</v>
      </c>
      <c r="F433" s="15" t="s">
        <v>16</v>
      </c>
      <c r="G433" s="15" t="s">
        <v>39</v>
      </c>
      <c r="H433" s="15">
        <v>399</v>
      </c>
      <c r="I433" s="15">
        <v>3</v>
      </c>
      <c r="J433" s="15">
        <v>1197</v>
      </c>
    </row>
    <row r="434" spans="1:10" x14ac:dyDescent="0.3">
      <c r="A434" s="13" t="s">
        <v>477</v>
      </c>
      <c r="B434" s="14">
        <v>43235</v>
      </c>
      <c r="C434" s="15">
        <v>3</v>
      </c>
      <c r="D434" s="15" t="s">
        <v>41</v>
      </c>
      <c r="E434" s="15" t="s">
        <v>15</v>
      </c>
      <c r="F434" s="15" t="s">
        <v>16</v>
      </c>
      <c r="G434" s="15" t="s">
        <v>17</v>
      </c>
      <c r="H434" s="15">
        <v>289</v>
      </c>
      <c r="I434" s="15">
        <v>0</v>
      </c>
      <c r="J434" s="15">
        <v>0</v>
      </c>
    </row>
    <row r="435" spans="1:10" x14ac:dyDescent="0.3">
      <c r="A435" s="13" t="s">
        <v>478</v>
      </c>
      <c r="B435" s="14">
        <v>43235</v>
      </c>
      <c r="C435" s="15">
        <v>9</v>
      </c>
      <c r="D435" s="15" t="s">
        <v>19</v>
      </c>
      <c r="E435" s="15" t="s">
        <v>20</v>
      </c>
      <c r="F435" s="15" t="s">
        <v>21</v>
      </c>
      <c r="G435" s="15" t="s">
        <v>17</v>
      </c>
      <c r="H435" s="15">
        <v>289</v>
      </c>
      <c r="I435" s="15">
        <v>5</v>
      </c>
      <c r="J435" s="15">
        <v>1445</v>
      </c>
    </row>
    <row r="436" spans="1:10" x14ac:dyDescent="0.3">
      <c r="A436" s="13" t="s">
        <v>479</v>
      </c>
      <c r="B436" s="14">
        <v>43235</v>
      </c>
      <c r="C436" s="15">
        <v>8</v>
      </c>
      <c r="D436" s="15" t="s">
        <v>43</v>
      </c>
      <c r="E436" s="15" t="s">
        <v>44</v>
      </c>
      <c r="F436" s="15" t="s">
        <v>21</v>
      </c>
      <c r="G436" s="15" t="s">
        <v>17</v>
      </c>
      <c r="H436" s="15">
        <v>289</v>
      </c>
      <c r="I436" s="15">
        <v>5</v>
      </c>
      <c r="J436" s="15">
        <v>1445</v>
      </c>
    </row>
    <row r="437" spans="1:10" x14ac:dyDescent="0.3">
      <c r="A437" s="13" t="s">
        <v>480</v>
      </c>
      <c r="B437" s="14">
        <v>43235</v>
      </c>
      <c r="C437" s="15">
        <v>17</v>
      </c>
      <c r="D437" s="15" t="s">
        <v>33</v>
      </c>
      <c r="E437" s="15" t="s">
        <v>34</v>
      </c>
      <c r="F437" s="15" t="s">
        <v>26</v>
      </c>
      <c r="G437" s="15" t="s">
        <v>12</v>
      </c>
      <c r="H437" s="15">
        <v>199</v>
      </c>
      <c r="I437" s="15">
        <v>0</v>
      </c>
      <c r="J437" s="15">
        <v>0</v>
      </c>
    </row>
    <row r="438" spans="1:10" x14ac:dyDescent="0.3">
      <c r="A438" s="13" t="s">
        <v>481</v>
      </c>
      <c r="B438" s="14">
        <v>43235</v>
      </c>
      <c r="C438" s="15">
        <v>2</v>
      </c>
      <c r="D438" s="15" t="s">
        <v>104</v>
      </c>
      <c r="E438" s="15" t="s">
        <v>66</v>
      </c>
      <c r="F438" s="15" t="s">
        <v>16</v>
      </c>
      <c r="G438" s="15" t="s">
        <v>29</v>
      </c>
      <c r="H438" s="15">
        <v>69</v>
      </c>
      <c r="I438" s="15">
        <v>7</v>
      </c>
      <c r="J438" s="15">
        <v>483</v>
      </c>
    </row>
    <row r="439" spans="1:10" x14ac:dyDescent="0.3">
      <c r="A439" s="13" t="s">
        <v>482</v>
      </c>
      <c r="B439" s="14">
        <v>43235</v>
      </c>
      <c r="C439" s="15">
        <v>2</v>
      </c>
      <c r="D439" s="15" t="s">
        <v>104</v>
      </c>
      <c r="E439" s="15" t="s">
        <v>66</v>
      </c>
      <c r="F439" s="15" t="s">
        <v>16</v>
      </c>
      <c r="G439" s="15" t="s">
        <v>29</v>
      </c>
      <c r="H439" s="15">
        <v>69</v>
      </c>
      <c r="I439" s="15">
        <v>6</v>
      </c>
      <c r="J439" s="15">
        <v>414</v>
      </c>
    </row>
    <row r="440" spans="1:10" x14ac:dyDescent="0.3">
      <c r="A440" s="13" t="s">
        <v>483</v>
      </c>
      <c r="B440" s="14">
        <v>43235</v>
      </c>
      <c r="C440" s="15">
        <v>16</v>
      </c>
      <c r="D440" s="15" t="s">
        <v>28</v>
      </c>
      <c r="E440" s="15" t="s">
        <v>34</v>
      </c>
      <c r="F440" s="15" t="s">
        <v>26</v>
      </c>
      <c r="G440" s="15" t="s">
        <v>22</v>
      </c>
      <c r="H440" s="15">
        <v>159</v>
      </c>
      <c r="I440" s="15">
        <v>1</v>
      </c>
      <c r="J440" s="15">
        <v>159</v>
      </c>
    </row>
    <row r="441" spans="1:10" x14ac:dyDescent="0.3">
      <c r="A441" s="13" t="s">
        <v>484</v>
      </c>
      <c r="B441" s="14">
        <v>43235</v>
      </c>
      <c r="C441" s="15">
        <v>19</v>
      </c>
      <c r="D441" s="15" t="s">
        <v>54</v>
      </c>
      <c r="E441" s="15" t="s">
        <v>34</v>
      </c>
      <c r="F441" s="15" t="s">
        <v>26</v>
      </c>
      <c r="G441" s="15" t="s">
        <v>29</v>
      </c>
      <c r="H441" s="15">
        <v>69</v>
      </c>
      <c r="I441" s="15">
        <v>8</v>
      </c>
      <c r="J441" s="15">
        <v>552</v>
      </c>
    </row>
    <row r="442" spans="1:10" x14ac:dyDescent="0.3">
      <c r="A442" s="13" t="s">
        <v>485</v>
      </c>
      <c r="B442" s="14">
        <v>43235</v>
      </c>
      <c r="C442" s="15">
        <v>18</v>
      </c>
      <c r="D442" s="15" t="s">
        <v>24</v>
      </c>
      <c r="E442" s="15" t="s">
        <v>34</v>
      </c>
      <c r="F442" s="15" t="s">
        <v>26</v>
      </c>
      <c r="G442" s="15" t="s">
        <v>12</v>
      </c>
      <c r="H442" s="15">
        <v>199</v>
      </c>
      <c r="I442" s="15">
        <v>6</v>
      </c>
      <c r="J442" s="15">
        <v>1194</v>
      </c>
    </row>
    <row r="443" spans="1:10" x14ac:dyDescent="0.3">
      <c r="A443" s="13" t="s">
        <v>486</v>
      </c>
      <c r="B443" s="14">
        <v>43235</v>
      </c>
      <c r="C443" s="15">
        <v>1</v>
      </c>
      <c r="D443" s="15" t="s">
        <v>14</v>
      </c>
      <c r="E443" s="15" t="s">
        <v>15</v>
      </c>
      <c r="F443" s="15" t="s">
        <v>16</v>
      </c>
      <c r="G443" s="15" t="s">
        <v>39</v>
      </c>
      <c r="H443" s="15">
        <v>399</v>
      </c>
      <c r="I443" s="15">
        <v>1</v>
      </c>
      <c r="J443" s="15">
        <v>399</v>
      </c>
    </row>
    <row r="444" spans="1:10" x14ac:dyDescent="0.3">
      <c r="A444" s="13" t="s">
        <v>487</v>
      </c>
      <c r="B444" s="14">
        <v>43235</v>
      </c>
      <c r="C444" s="15">
        <v>14</v>
      </c>
      <c r="D444" s="15" t="s">
        <v>36</v>
      </c>
      <c r="E444" s="15" t="s">
        <v>10</v>
      </c>
      <c r="F444" s="15" t="s">
        <v>11</v>
      </c>
      <c r="G444" s="15" t="s">
        <v>29</v>
      </c>
      <c r="H444" s="15">
        <v>69</v>
      </c>
      <c r="I444" s="15">
        <v>6</v>
      </c>
      <c r="J444" s="15">
        <v>414</v>
      </c>
    </row>
    <row r="445" spans="1:10" x14ac:dyDescent="0.3">
      <c r="A445" s="13" t="s">
        <v>488</v>
      </c>
      <c r="B445" s="14">
        <v>43236</v>
      </c>
      <c r="C445" s="15">
        <v>17</v>
      </c>
      <c r="D445" s="15" t="s">
        <v>33</v>
      </c>
      <c r="E445" s="15" t="s">
        <v>34</v>
      </c>
      <c r="F445" s="15" t="s">
        <v>26</v>
      </c>
      <c r="G445" s="15" t="s">
        <v>29</v>
      </c>
      <c r="H445" s="15">
        <v>69</v>
      </c>
      <c r="I445" s="15">
        <v>7</v>
      </c>
      <c r="J445" s="15">
        <v>483</v>
      </c>
    </row>
    <row r="446" spans="1:10" x14ac:dyDescent="0.3">
      <c r="A446" s="13" t="s">
        <v>489</v>
      </c>
      <c r="B446" s="14">
        <v>43236</v>
      </c>
      <c r="C446" s="15">
        <v>9</v>
      </c>
      <c r="D446" s="15" t="s">
        <v>19</v>
      </c>
      <c r="E446" s="15" t="s">
        <v>44</v>
      </c>
      <c r="F446" s="15" t="s">
        <v>21</v>
      </c>
      <c r="G446" s="15" t="s">
        <v>12</v>
      </c>
      <c r="H446" s="15">
        <v>199</v>
      </c>
      <c r="I446" s="15">
        <v>2</v>
      </c>
      <c r="J446" s="15">
        <v>398</v>
      </c>
    </row>
    <row r="447" spans="1:10" x14ac:dyDescent="0.3">
      <c r="A447" s="13" t="s">
        <v>490</v>
      </c>
      <c r="B447" s="14">
        <v>43236</v>
      </c>
      <c r="C447" s="15">
        <v>18</v>
      </c>
      <c r="D447" s="15" t="s">
        <v>24</v>
      </c>
      <c r="E447" s="15" t="s">
        <v>34</v>
      </c>
      <c r="F447" s="15" t="s">
        <v>26</v>
      </c>
      <c r="G447" s="15" t="s">
        <v>29</v>
      </c>
      <c r="H447" s="15">
        <v>69</v>
      </c>
      <c r="I447" s="15">
        <v>7</v>
      </c>
      <c r="J447" s="15">
        <v>483</v>
      </c>
    </row>
    <row r="448" spans="1:10" x14ac:dyDescent="0.3">
      <c r="A448" s="13" t="s">
        <v>491</v>
      </c>
      <c r="B448" s="14">
        <v>43236</v>
      </c>
      <c r="C448" s="15">
        <v>16</v>
      </c>
      <c r="D448" s="15" t="s">
        <v>28</v>
      </c>
      <c r="E448" s="15" t="s">
        <v>34</v>
      </c>
      <c r="F448" s="15" t="s">
        <v>26</v>
      </c>
      <c r="G448" s="15" t="s">
        <v>39</v>
      </c>
      <c r="H448" s="15">
        <v>399</v>
      </c>
      <c r="I448" s="15">
        <v>5</v>
      </c>
      <c r="J448" s="15">
        <v>1995</v>
      </c>
    </row>
    <row r="449" spans="1:10" x14ac:dyDescent="0.3">
      <c r="A449" s="13" t="s">
        <v>492</v>
      </c>
      <c r="B449" s="14">
        <v>43236</v>
      </c>
      <c r="C449" s="15">
        <v>10</v>
      </c>
      <c r="D449" s="15" t="s">
        <v>56</v>
      </c>
      <c r="E449" s="15" t="s">
        <v>20</v>
      </c>
      <c r="F449" s="15" t="s">
        <v>21</v>
      </c>
      <c r="G449" s="15" t="s">
        <v>22</v>
      </c>
      <c r="H449" s="15">
        <v>159</v>
      </c>
      <c r="I449" s="15">
        <v>1</v>
      </c>
      <c r="J449" s="15">
        <v>159</v>
      </c>
    </row>
    <row r="450" spans="1:10" x14ac:dyDescent="0.3">
      <c r="A450" s="13" t="s">
        <v>493</v>
      </c>
      <c r="B450" s="14">
        <v>43236</v>
      </c>
      <c r="C450" s="15">
        <v>10</v>
      </c>
      <c r="D450" s="15" t="s">
        <v>56</v>
      </c>
      <c r="E450" s="15" t="s">
        <v>20</v>
      </c>
      <c r="F450" s="15" t="s">
        <v>21</v>
      </c>
      <c r="G450" s="15" t="s">
        <v>17</v>
      </c>
      <c r="H450" s="15">
        <v>289</v>
      </c>
      <c r="I450" s="15">
        <v>6</v>
      </c>
      <c r="J450" s="15">
        <v>1734</v>
      </c>
    </row>
    <row r="451" spans="1:10" x14ac:dyDescent="0.3">
      <c r="A451" s="13" t="s">
        <v>494</v>
      </c>
      <c r="B451" s="14">
        <v>43236</v>
      </c>
      <c r="C451" s="15">
        <v>5</v>
      </c>
      <c r="D451" s="15" t="s">
        <v>58</v>
      </c>
      <c r="E451" s="15" t="s">
        <v>66</v>
      </c>
      <c r="F451" s="15" t="s">
        <v>16</v>
      </c>
      <c r="G451" s="15" t="s">
        <v>17</v>
      </c>
      <c r="H451" s="15">
        <v>289</v>
      </c>
      <c r="I451" s="15">
        <v>8</v>
      </c>
      <c r="J451" s="15">
        <v>2312</v>
      </c>
    </row>
    <row r="452" spans="1:10" x14ac:dyDescent="0.3">
      <c r="A452" s="13" t="s">
        <v>495</v>
      </c>
      <c r="B452" s="14">
        <v>43236</v>
      </c>
      <c r="C452" s="15">
        <v>10</v>
      </c>
      <c r="D452" s="15" t="s">
        <v>56</v>
      </c>
      <c r="E452" s="15" t="s">
        <v>20</v>
      </c>
      <c r="F452" s="15" t="s">
        <v>21</v>
      </c>
      <c r="G452" s="15" t="s">
        <v>29</v>
      </c>
      <c r="H452" s="15">
        <v>69</v>
      </c>
      <c r="I452" s="15">
        <v>7</v>
      </c>
      <c r="J452" s="15">
        <v>483</v>
      </c>
    </row>
    <row r="453" spans="1:10" x14ac:dyDescent="0.3">
      <c r="A453" s="13" t="s">
        <v>496</v>
      </c>
      <c r="B453" s="14">
        <v>43236</v>
      </c>
      <c r="C453" s="15">
        <v>7</v>
      </c>
      <c r="D453" s="15" t="s">
        <v>86</v>
      </c>
      <c r="E453" s="15" t="s">
        <v>44</v>
      </c>
      <c r="F453" s="15" t="s">
        <v>21</v>
      </c>
      <c r="G453" s="15" t="s">
        <v>29</v>
      </c>
      <c r="H453" s="15">
        <v>69</v>
      </c>
      <c r="I453" s="15">
        <v>3</v>
      </c>
      <c r="J453" s="15">
        <v>207</v>
      </c>
    </row>
    <row r="454" spans="1:10" x14ac:dyDescent="0.3">
      <c r="A454" s="13" t="s">
        <v>497</v>
      </c>
      <c r="B454" s="14">
        <v>43236</v>
      </c>
      <c r="C454" s="15">
        <v>6</v>
      </c>
      <c r="D454" s="15" t="s">
        <v>46</v>
      </c>
      <c r="E454" s="15" t="s">
        <v>44</v>
      </c>
      <c r="F454" s="15" t="s">
        <v>21</v>
      </c>
      <c r="G454" s="15" t="s">
        <v>39</v>
      </c>
      <c r="H454" s="15">
        <v>399</v>
      </c>
      <c r="I454" s="15">
        <v>3</v>
      </c>
      <c r="J454" s="15">
        <v>1197</v>
      </c>
    </row>
    <row r="455" spans="1:10" x14ac:dyDescent="0.3">
      <c r="A455" s="13" t="s">
        <v>498</v>
      </c>
      <c r="B455" s="14">
        <v>43236</v>
      </c>
      <c r="C455" s="15">
        <v>13</v>
      </c>
      <c r="D455" s="15" t="s">
        <v>31</v>
      </c>
      <c r="E455" s="15" t="s">
        <v>10</v>
      </c>
      <c r="F455" s="15" t="s">
        <v>11</v>
      </c>
      <c r="G455" s="15" t="s">
        <v>22</v>
      </c>
      <c r="H455" s="15">
        <v>159</v>
      </c>
      <c r="I455" s="15">
        <v>8</v>
      </c>
      <c r="J455" s="15">
        <v>1272</v>
      </c>
    </row>
    <row r="456" spans="1:10" x14ac:dyDescent="0.3">
      <c r="A456" s="13" t="s">
        <v>499</v>
      </c>
      <c r="B456" s="14">
        <v>43237</v>
      </c>
      <c r="C456" s="15">
        <v>14</v>
      </c>
      <c r="D456" s="15" t="s">
        <v>36</v>
      </c>
      <c r="E456" s="15" t="s">
        <v>61</v>
      </c>
      <c r="F456" s="15" t="s">
        <v>11</v>
      </c>
      <c r="G456" s="15" t="s">
        <v>29</v>
      </c>
      <c r="H456" s="15">
        <v>69</v>
      </c>
      <c r="I456" s="15">
        <v>9</v>
      </c>
      <c r="J456" s="15">
        <v>621</v>
      </c>
    </row>
    <row r="457" spans="1:10" x14ac:dyDescent="0.3">
      <c r="A457" s="13" t="s">
        <v>500</v>
      </c>
      <c r="B457" s="14">
        <v>43237</v>
      </c>
      <c r="C457" s="15">
        <v>3</v>
      </c>
      <c r="D457" s="15" t="s">
        <v>41</v>
      </c>
      <c r="E457" s="15" t="s">
        <v>15</v>
      </c>
      <c r="F457" s="15" t="s">
        <v>16</v>
      </c>
      <c r="G457" s="15" t="s">
        <v>39</v>
      </c>
      <c r="H457" s="15">
        <v>399</v>
      </c>
      <c r="I457" s="15">
        <v>7</v>
      </c>
      <c r="J457" s="15">
        <v>2793</v>
      </c>
    </row>
    <row r="458" spans="1:10" x14ac:dyDescent="0.3">
      <c r="A458" s="13" t="s">
        <v>501</v>
      </c>
      <c r="B458" s="14">
        <v>43237</v>
      </c>
      <c r="C458" s="15">
        <v>3</v>
      </c>
      <c r="D458" s="15" t="s">
        <v>41</v>
      </c>
      <c r="E458" s="15" t="s">
        <v>15</v>
      </c>
      <c r="F458" s="15" t="s">
        <v>16</v>
      </c>
      <c r="G458" s="15" t="s">
        <v>22</v>
      </c>
      <c r="H458" s="15">
        <v>159</v>
      </c>
      <c r="I458" s="15">
        <v>9</v>
      </c>
      <c r="J458" s="15">
        <v>1431</v>
      </c>
    </row>
    <row r="459" spans="1:10" x14ac:dyDescent="0.3">
      <c r="A459" s="13" t="s">
        <v>502</v>
      </c>
      <c r="B459" s="14">
        <v>43237</v>
      </c>
      <c r="C459" s="15">
        <v>12</v>
      </c>
      <c r="D459" s="15" t="s">
        <v>64</v>
      </c>
      <c r="E459" s="15" t="s">
        <v>61</v>
      </c>
      <c r="F459" s="15" t="s">
        <v>11</v>
      </c>
      <c r="G459" s="15" t="s">
        <v>12</v>
      </c>
      <c r="H459" s="15">
        <v>199</v>
      </c>
      <c r="I459" s="15">
        <v>3</v>
      </c>
      <c r="J459" s="15">
        <v>597</v>
      </c>
    </row>
    <row r="460" spans="1:10" x14ac:dyDescent="0.3">
      <c r="A460" s="13" t="s">
        <v>503</v>
      </c>
      <c r="B460" s="14">
        <v>43237</v>
      </c>
      <c r="C460" s="15">
        <v>5</v>
      </c>
      <c r="D460" s="15" t="s">
        <v>58</v>
      </c>
      <c r="E460" s="15" t="s">
        <v>66</v>
      </c>
      <c r="F460" s="15" t="s">
        <v>16</v>
      </c>
      <c r="G460" s="15" t="s">
        <v>22</v>
      </c>
      <c r="H460" s="15">
        <v>159</v>
      </c>
      <c r="I460" s="15">
        <v>1</v>
      </c>
      <c r="J460" s="15">
        <v>159</v>
      </c>
    </row>
    <row r="461" spans="1:10" x14ac:dyDescent="0.3">
      <c r="A461" s="13" t="s">
        <v>504</v>
      </c>
      <c r="B461" s="14">
        <v>43238</v>
      </c>
      <c r="C461" s="15">
        <v>11</v>
      </c>
      <c r="D461" s="15" t="s">
        <v>9</v>
      </c>
      <c r="E461" s="15" t="s">
        <v>61</v>
      </c>
      <c r="F461" s="15" t="s">
        <v>11</v>
      </c>
      <c r="G461" s="15" t="s">
        <v>22</v>
      </c>
      <c r="H461" s="15">
        <v>159</v>
      </c>
      <c r="I461" s="15">
        <v>4</v>
      </c>
      <c r="J461" s="15">
        <v>636</v>
      </c>
    </row>
    <row r="462" spans="1:10" x14ac:dyDescent="0.3">
      <c r="A462" s="13" t="s">
        <v>505</v>
      </c>
      <c r="B462" s="14">
        <v>43238</v>
      </c>
      <c r="C462" s="15">
        <v>7</v>
      </c>
      <c r="D462" s="15" t="s">
        <v>86</v>
      </c>
      <c r="E462" s="15" t="s">
        <v>44</v>
      </c>
      <c r="F462" s="15" t="s">
        <v>21</v>
      </c>
      <c r="G462" s="15" t="s">
        <v>39</v>
      </c>
      <c r="H462" s="15">
        <v>399</v>
      </c>
      <c r="I462" s="15">
        <v>0</v>
      </c>
      <c r="J462" s="15">
        <v>0</v>
      </c>
    </row>
    <row r="463" spans="1:10" x14ac:dyDescent="0.3">
      <c r="A463" s="13" t="s">
        <v>506</v>
      </c>
      <c r="B463" s="14">
        <v>43238</v>
      </c>
      <c r="C463" s="15">
        <v>1</v>
      </c>
      <c r="D463" s="15" t="s">
        <v>14</v>
      </c>
      <c r="E463" s="15" t="s">
        <v>15</v>
      </c>
      <c r="F463" s="15" t="s">
        <v>16</v>
      </c>
      <c r="G463" s="15" t="s">
        <v>39</v>
      </c>
      <c r="H463" s="15">
        <v>399</v>
      </c>
      <c r="I463" s="15">
        <v>3</v>
      </c>
      <c r="J463" s="15">
        <v>1197</v>
      </c>
    </row>
    <row r="464" spans="1:10" x14ac:dyDescent="0.3">
      <c r="A464" s="13" t="s">
        <v>507</v>
      </c>
      <c r="B464" s="14">
        <v>43239</v>
      </c>
      <c r="C464" s="15">
        <v>10</v>
      </c>
      <c r="D464" s="15" t="s">
        <v>56</v>
      </c>
      <c r="E464" s="15" t="s">
        <v>20</v>
      </c>
      <c r="F464" s="15" t="s">
        <v>21</v>
      </c>
      <c r="G464" s="15" t="s">
        <v>39</v>
      </c>
      <c r="H464" s="15">
        <v>399</v>
      </c>
      <c r="I464" s="15">
        <v>9</v>
      </c>
      <c r="J464" s="15">
        <v>3591</v>
      </c>
    </row>
    <row r="465" spans="1:10" x14ac:dyDescent="0.3">
      <c r="A465" s="13" t="s">
        <v>508</v>
      </c>
      <c r="B465" s="14">
        <v>43239</v>
      </c>
      <c r="C465" s="15">
        <v>4</v>
      </c>
      <c r="D465" s="15" t="s">
        <v>49</v>
      </c>
      <c r="E465" s="15" t="s">
        <v>66</v>
      </c>
      <c r="F465" s="15" t="s">
        <v>16</v>
      </c>
      <c r="G465" s="15" t="s">
        <v>17</v>
      </c>
      <c r="H465" s="15">
        <v>289</v>
      </c>
      <c r="I465" s="15">
        <v>2</v>
      </c>
      <c r="J465" s="15">
        <v>578</v>
      </c>
    </row>
    <row r="466" spans="1:10" x14ac:dyDescent="0.3">
      <c r="A466" s="13" t="s">
        <v>509</v>
      </c>
      <c r="B466" s="14">
        <v>43239</v>
      </c>
      <c r="C466" s="15">
        <v>11</v>
      </c>
      <c r="D466" s="15" t="s">
        <v>9</v>
      </c>
      <c r="E466" s="15" t="s">
        <v>61</v>
      </c>
      <c r="F466" s="15" t="s">
        <v>11</v>
      </c>
      <c r="G466" s="15" t="s">
        <v>22</v>
      </c>
      <c r="H466" s="15">
        <v>159</v>
      </c>
      <c r="I466" s="15">
        <v>9</v>
      </c>
      <c r="J466" s="15">
        <v>1431</v>
      </c>
    </row>
    <row r="467" spans="1:10" x14ac:dyDescent="0.3">
      <c r="A467" s="13" t="s">
        <v>510</v>
      </c>
      <c r="B467" s="14">
        <v>43239</v>
      </c>
      <c r="C467" s="15">
        <v>2</v>
      </c>
      <c r="D467" s="15" t="s">
        <v>104</v>
      </c>
      <c r="E467" s="15" t="s">
        <v>15</v>
      </c>
      <c r="F467" s="15" t="s">
        <v>16</v>
      </c>
      <c r="G467" s="15" t="s">
        <v>22</v>
      </c>
      <c r="H467" s="15">
        <v>159</v>
      </c>
      <c r="I467" s="15">
        <v>3</v>
      </c>
      <c r="J467" s="15">
        <v>477</v>
      </c>
    </row>
    <row r="468" spans="1:10" x14ac:dyDescent="0.3">
      <c r="A468" s="13" t="s">
        <v>511</v>
      </c>
      <c r="B468" s="14">
        <v>43239</v>
      </c>
      <c r="C468" s="15">
        <v>4</v>
      </c>
      <c r="D468" s="15" t="s">
        <v>49</v>
      </c>
      <c r="E468" s="15" t="s">
        <v>15</v>
      </c>
      <c r="F468" s="15" t="s">
        <v>16</v>
      </c>
      <c r="G468" s="15" t="s">
        <v>12</v>
      </c>
      <c r="H468" s="15">
        <v>199</v>
      </c>
      <c r="I468" s="15">
        <v>0</v>
      </c>
      <c r="J468" s="15">
        <v>0</v>
      </c>
    </row>
    <row r="469" spans="1:10" x14ac:dyDescent="0.3">
      <c r="A469" s="13" t="s">
        <v>512</v>
      </c>
      <c r="B469" s="14">
        <v>43239</v>
      </c>
      <c r="C469" s="15">
        <v>18</v>
      </c>
      <c r="D469" s="15" t="s">
        <v>24</v>
      </c>
      <c r="E469" s="15" t="s">
        <v>34</v>
      </c>
      <c r="F469" s="15" t="s">
        <v>26</v>
      </c>
      <c r="G469" s="15" t="s">
        <v>22</v>
      </c>
      <c r="H469" s="15">
        <v>159</v>
      </c>
      <c r="I469" s="15">
        <v>9</v>
      </c>
      <c r="J469" s="15">
        <v>1431</v>
      </c>
    </row>
    <row r="470" spans="1:10" x14ac:dyDescent="0.3">
      <c r="A470" s="13" t="s">
        <v>513</v>
      </c>
      <c r="B470" s="14">
        <v>43240</v>
      </c>
      <c r="C470" s="15">
        <v>2</v>
      </c>
      <c r="D470" s="15" t="s">
        <v>104</v>
      </c>
      <c r="E470" s="15" t="s">
        <v>15</v>
      </c>
      <c r="F470" s="15" t="s">
        <v>16</v>
      </c>
      <c r="G470" s="15" t="s">
        <v>17</v>
      </c>
      <c r="H470" s="15">
        <v>289</v>
      </c>
      <c r="I470" s="15">
        <v>1</v>
      </c>
      <c r="J470" s="15">
        <v>289</v>
      </c>
    </row>
    <row r="471" spans="1:10" x14ac:dyDescent="0.3">
      <c r="A471" s="13" t="s">
        <v>514</v>
      </c>
      <c r="B471" s="14">
        <v>43240</v>
      </c>
      <c r="C471" s="15">
        <v>14</v>
      </c>
      <c r="D471" s="15" t="s">
        <v>36</v>
      </c>
      <c r="E471" s="15" t="s">
        <v>10</v>
      </c>
      <c r="F471" s="15" t="s">
        <v>11</v>
      </c>
      <c r="G471" s="15" t="s">
        <v>39</v>
      </c>
      <c r="H471" s="15">
        <v>399</v>
      </c>
      <c r="I471" s="15">
        <v>9</v>
      </c>
      <c r="J471" s="15">
        <v>3591</v>
      </c>
    </row>
    <row r="472" spans="1:10" x14ac:dyDescent="0.3">
      <c r="A472" s="13" t="s">
        <v>515</v>
      </c>
      <c r="B472" s="14">
        <v>43241</v>
      </c>
      <c r="C472" s="15">
        <v>5</v>
      </c>
      <c r="D472" s="15" t="s">
        <v>58</v>
      </c>
      <c r="E472" s="15" t="s">
        <v>66</v>
      </c>
      <c r="F472" s="15" t="s">
        <v>16</v>
      </c>
      <c r="G472" s="15" t="s">
        <v>17</v>
      </c>
      <c r="H472" s="15">
        <v>289</v>
      </c>
      <c r="I472" s="15">
        <v>4</v>
      </c>
      <c r="J472" s="15">
        <v>1156</v>
      </c>
    </row>
    <row r="473" spans="1:10" x14ac:dyDescent="0.3">
      <c r="A473" s="13" t="s">
        <v>516</v>
      </c>
      <c r="B473" s="14">
        <v>43242</v>
      </c>
      <c r="C473" s="15">
        <v>5</v>
      </c>
      <c r="D473" s="15" t="s">
        <v>58</v>
      </c>
      <c r="E473" s="15" t="s">
        <v>15</v>
      </c>
      <c r="F473" s="15" t="s">
        <v>16</v>
      </c>
      <c r="G473" s="15" t="s">
        <v>39</v>
      </c>
      <c r="H473" s="15">
        <v>399</v>
      </c>
      <c r="I473" s="15">
        <v>3</v>
      </c>
      <c r="J473" s="15">
        <v>1197</v>
      </c>
    </row>
    <row r="474" spans="1:10" x14ac:dyDescent="0.3">
      <c r="A474" s="13" t="s">
        <v>517</v>
      </c>
      <c r="B474" s="14">
        <v>43243</v>
      </c>
      <c r="C474" s="15">
        <v>13</v>
      </c>
      <c r="D474" s="15" t="s">
        <v>31</v>
      </c>
      <c r="E474" s="15" t="s">
        <v>10</v>
      </c>
      <c r="F474" s="15" t="s">
        <v>11</v>
      </c>
      <c r="G474" s="15" t="s">
        <v>17</v>
      </c>
      <c r="H474" s="15">
        <v>289</v>
      </c>
      <c r="I474" s="15">
        <v>8</v>
      </c>
      <c r="J474" s="15">
        <v>2312</v>
      </c>
    </row>
    <row r="475" spans="1:10" x14ac:dyDescent="0.3">
      <c r="A475" s="13" t="s">
        <v>518</v>
      </c>
      <c r="B475" s="14">
        <v>43243</v>
      </c>
      <c r="C475" s="15">
        <v>18</v>
      </c>
      <c r="D475" s="15" t="s">
        <v>24</v>
      </c>
      <c r="E475" s="15" t="s">
        <v>34</v>
      </c>
      <c r="F475" s="15" t="s">
        <v>26</v>
      </c>
      <c r="G475" s="15" t="s">
        <v>39</v>
      </c>
      <c r="H475" s="15">
        <v>399</v>
      </c>
      <c r="I475" s="15">
        <v>3</v>
      </c>
      <c r="J475" s="15">
        <v>1197</v>
      </c>
    </row>
    <row r="476" spans="1:10" x14ac:dyDescent="0.3">
      <c r="A476" s="13" t="s">
        <v>519</v>
      </c>
      <c r="B476" s="14">
        <v>43243</v>
      </c>
      <c r="C476" s="15">
        <v>13</v>
      </c>
      <c r="D476" s="15" t="s">
        <v>31</v>
      </c>
      <c r="E476" s="15" t="s">
        <v>10</v>
      </c>
      <c r="F476" s="15" t="s">
        <v>11</v>
      </c>
      <c r="G476" s="15" t="s">
        <v>12</v>
      </c>
      <c r="H476" s="15">
        <v>199</v>
      </c>
      <c r="I476" s="15">
        <v>2</v>
      </c>
      <c r="J476" s="15">
        <v>398</v>
      </c>
    </row>
    <row r="477" spans="1:10" x14ac:dyDescent="0.3">
      <c r="A477" s="13" t="s">
        <v>520</v>
      </c>
      <c r="B477" s="14">
        <v>43243</v>
      </c>
      <c r="C477" s="15">
        <v>8</v>
      </c>
      <c r="D477" s="15" t="s">
        <v>43</v>
      </c>
      <c r="E477" s="15" t="s">
        <v>20</v>
      </c>
      <c r="F477" s="15" t="s">
        <v>21</v>
      </c>
      <c r="G477" s="15" t="s">
        <v>22</v>
      </c>
      <c r="H477" s="15">
        <v>159</v>
      </c>
      <c r="I477" s="15">
        <v>3</v>
      </c>
      <c r="J477" s="15">
        <v>477</v>
      </c>
    </row>
    <row r="478" spans="1:10" x14ac:dyDescent="0.3">
      <c r="A478" s="13" t="s">
        <v>521</v>
      </c>
      <c r="B478" s="14">
        <v>43243</v>
      </c>
      <c r="C478" s="15">
        <v>7</v>
      </c>
      <c r="D478" s="15" t="s">
        <v>86</v>
      </c>
      <c r="E478" s="15" t="s">
        <v>20</v>
      </c>
      <c r="F478" s="15" t="s">
        <v>21</v>
      </c>
      <c r="G478" s="15" t="s">
        <v>17</v>
      </c>
      <c r="H478" s="15">
        <v>289</v>
      </c>
      <c r="I478" s="15">
        <v>5</v>
      </c>
      <c r="J478" s="15">
        <v>1445</v>
      </c>
    </row>
    <row r="479" spans="1:10" x14ac:dyDescent="0.3">
      <c r="A479" s="13" t="s">
        <v>522</v>
      </c>
      <c r="B479" s="14">
        <v>43243</v>
      </c>
      <c r="C479" s="15">
        <v>6</v>
      </c>
      <c r="D479" s="15" t="s">
        <v>46</v>
      </c>
      <c r="E479" s="15" t="s">
        <v>20</v>
      </c>
      <c r="F479" s="15" t="s">
        <v>21</v>
      </c>
      <c r="G479" s="15" t="s">
        <v>22</v>
      </c>
      <c r="H479" s="15">
        <v>159</v>
      </c>
      <c r="I479" s="15">
        <v>3</v>
      </c>
      <c r="J479" s="15">
        <v>477</v>
      </c>
    </row>
    <row r="480" spans="1:10" x14ac:dyDescent="0.3">
      <c r="A480" s="13" t="s">
        <v>523</v>
      </c>
      <c r="B480" s="14">
        <v>43243</v>
      </c>
      <c r="C480" s="15">
        <v>7</v>
      </c>
      <c r="D480" s="15" t="s">
        <v>86</v>
      </c>
      <c r="E480" s="15" t="s">
        <v>20</v>
      </c>
      <c r="F480" s="15" t="s">
        <v>21</v>
      </c>
      <c r="G480" s="15" t="s">
        <v>22</v>
      </c>
      <c r="H480" s="15">
        <v>159</v>
      </c>
      <c r="I480" s="15">
        <v>2</v>
      </c>
      <c r="J480" s="15">
        <v>318</v>
      </c>
    </row>
    <row r="481" spans="1:10" x14ac:dyDescent="0.3">
      <c r="A481" s="13" t="s">
        <v>524</v>
      </c>
      <c r="B481" s="14">
        <v>43243</v>
      </c>
      <c r="C481" s="15">
        <v>18</v>
      </c>
      <c r="D481" s="15" t="s">
        <v>24</v>
      </c>
      <c r="E481" s="15" t="s">
        <v>25</v>
      </c>
      <c r="F481" s="15" t="s">
        <v>26</v>
      </c>
      <c r="G481" s="15" t="s">
        <v>29</v>
      </c>
      <c r="H481" s="15">
        <v>69</v>
      </c>
      <c r="I481" s="15">
        <v>9</v>
      </c>
      <c r="J481" s="15">
        <v>621</v>
      </c>
    </row>
    <row r="482" spans="1:10" x14ac:dyDescent="0.3">
      <c r="A482" s="13" t="s">
        <v>525</v>
      </c>
      <c r="B482" s="14">
        <v>43244</v>
      </c>
      <c r="C482" s="15">
        <v>17</v>
      </c>
      <c r="D482" s="15" t="s">
        <v>33</v>
      </c>
      <c r="E482" s="15" t="s">
        <v>25</v>
      </c>
      <c r="F482" s="15" t="s">
        <v>26</v>
      </c>
      <c r="G482" s="15" t="s">
        <v>17</v>
      </c>
      <c r="H482" s="15">
        <v>289</v>
      </c>
      <c r="I482" s="15">
        <v>3</v>
      </c>
      <c r="J482" s="15">
        <v>867</v>
      </c>
    </row>
    <row r="483" spans="1:10" x14ac:dyDescent="0.3">
      <c r="A483" s="13" t="s">
        <v>526</v>
      </c>
      <c r="B483" s="14">
        <v>43244</v>
      </c>
      <c r="C483" s="15">
        <v>11</v>
      </c>
      <c r="D483" s="15" t="s">
        <v>9</v>
      </c>
      <c r="E483" s="15" t="s">
        <v>10</v>
      </c>
      <c r="F483" s="15" t="s">
        <v>11</v>
      </c>
      <c r="G483" s="15" t="s">
        <v>29</v>
      </c>
      <c r="H483" s="15">
        <v>69</v>
      </c>
      <c r="I483" s="15">
        <v>6</v>
      </c>
      <c r="J483" s="15">
        <v>414</v>
      </c>
    </row>
    <row r="484" spans="1:10" x14ac:dyDescent="0.3">
      <c r="A484" s="13" t="s">
        <v>527</v>
      </c>
      <c r="B484" s="14">
        <v>43244</v>
      </c>
      <c r="C484" s="15">
        <v>16</v>
      </c>
      <c r="D484" s="15" t="s">
        <v>28</v>
      </c>
      <c r="E484" s="15" t="s">
        <v>25</v>
      </c>
      <c r="F484" s="15" t="s">
        <v>26</v>
      </c>
      <c r="G484" s="15" t="s">
        <v>29</v>
      </c>
      <c r="H484" s="15">
        <v>69</v>
      </c>
      <c r="I484" s="15">
        <v>6</v>
      </c>
      <c r="J484" s="15">
        <v>414</v>
      </c>
    </row>
    <row r="485" spans="1:10" x14ac:dyDescent="0.3">
      <c r="A485" s="13" t="s">
        <v>528</v>
      </c>
      <c r="B485" s="14">
        <v>43244</v>
      </c>
      <c r="C485" s="15">
        <v>4</v>
      </c>
      <c r="D485" s="15" t="s">
        <v>49</v>
      </c>
      <c r="E485" s="15" t="s">
        <v>66</v>
      </c>
      <c r="F485" s="15" t="s">
        <v>16</v>
      </c>
      <c r="G485" s="15" t="s">
        <v>12</v>
      </c>
      <c r="H485" s="15">
        <v>199</v>
      </c>
      <c r="I485" s="15">
        <v>4</v>
      </c>
      <c r="J485" s="15">
        <v>796</v>
      </c>
    </row>
    <row r="486" spans="1:10" x14ac:dyDescent="0.3">
      <c r="A486" s="13" t="s">
        <v>529</v>
      </c>
      <c r="B486" s="14">
        <v>43245</v>
      </c>
      <c r="C486" s="15">
        <v>16</v>
      </c>
      <c r="D486" s="15" t="s">
        <v>28</v>
      </c>
      <c r="E486" s="15" t="s">
        <v>25</v>
      </c>
      <c r="F486" s="15" t="s">
        <v>26</v>
      </c>
      <c r="G486" s="15" t="s">
        <v>12</v>
      </c>
      <c r="H486" s="15">
        <v>199</v>
      </c>
      <c r="I486" s="15">
        <v>7</v>
      </c>
      <c r="J486" s="15">
        <v>1393</v>
      </c>
    </row>
    <row r="487" spans="1:10" x14ac:dyDescent="0.3">
      <c r="A487" s="13" t="s">
        <v>530</v>
      </c>
      <c r="B487" s="14">
        <v>43245</v>
      </c>
      <c r="C487" s="15">
        <v>8</v>
      </c>
      <c r="D487" s="15" t="s">
        <v>43</v>
      </c>
      <c r="E487" s="15" t="s">
        <v>20</v>
      </c>
      <c r="F487" s="15" t="s">
        <v>21</v>
      </c>
      <c r="G487" s="15" t="s">
        <v>22</v>
      </c>
      <c r="H487" s="15">
        <v>159</v>
      </c>
      <c r="I487" s="15">
        <v>4</v>
      </c>
      <c r="J487" s="15">
        <v>636</v>
      </c>
    </row>
    <row r="488" spans="1:10" x14ac:dyDescent="0.3">
      <c r="A488" s="13" t="s">
        <v>531</v>
      </c>
      <c r="B488" s="14">
        <v>43245</v>
      </c>
      <c r="C488" s="15">
        <v>4</v>
      </c>
      <c r="D488" s="15" t="s">
        <v>49</v>
      </c>
      <c r="E488" s="15" t="s">
        <v>66</v>
      </c>
      <c r="F488" s="15" t="s">
        <v>16</v>
      </c>
      <c r="G488" s="15" t="s">
        <v>17</v>
      </c>
      <c r="H488" s="15">
        <v>289</v>
      </c>
      <c r="I488" s="15">
        <v>4</v>
      </c>
      <c r="J488" s="15">
        <v>1156</v>
      </c>
    </row>
    <row r="489" spans="1:10" x14ac:dyDescent="0.3">
      <c r="A489" s="13" t="s">
        <v>532</v>
      </c>
      <c r="B489" s="14">
        <v>43245</v>
      </c>
      <c r="C489" s="15">
        <v>20</v>
      </c>
      <c r="D489" s="15" t="s">
        <v>38</v>
      </c>
      <c r="E489" s="15" t="s">
        <v>25</v>
      </c>
      <c r="F489" s="15" t="s">
        <v>26</v>
      </c>
      <c r="G489" s="15" t="s">
        <v>22</v>
      </c>
      <c r="H489" s="15">
        <v>159</v>
      </c>
      <c r="I489" s="15">
        <v>2</v>
      </c>
      <c r="J489" s="15">
        <v>318</v>
      </c>
    </row>
    <row r="490" spans="1:10" x14ac:dyDescent="0.3">
      <c r="A490" s="13" t="s">
        <v>533</v>
      </c>
      <c r="B490" s="14">
        <v>43245</v>
      </c>
      <c r="C490" s="15">
        <v>13</v>
      </c>
      <c r="D490" s="15" t="s">
        <v>31</v>
      </c>
      <c r="E490" s="15" t="s">
        <v>10</v>
      </c>
      <c r="F490" s="15" t="s">
        <v>11</v>
      </c>
      <c r="G490" s="15" t="s">
        <v>22</v>
      </c>
      <c r="H490" s="15">
        <v>159</v>
      </c>
      <c r="I490" s="15">
        <v>7</v>
      </c>
      <c r="J490" s="15">
        <v>1113</v>
      </c>
    </row>
    <row r="491" spans="1:10" x14ac:dyDescent="0.3">
      <c r="A491" s="13" t="s">
        <v>534</v>
      </c>
      <c r="B491" s="14">
        <v>43245</v>
      </c>
      <c r="C491" s="15">
        <v>13</v>
      </c>
      <c r="D491" s="15" t="s">
        <v>31</v>
      </c>
      <c r="E491" s="15" t="s">
        <v>10</v>
      </c>
      <c r="F491" s="15" t="s">
        <v>11</v>
      </c>
      <c r="G491" s="15" t="s">
        <v>22</v>
      </c>
      <c r="H491" s="15">
        <v>159</v>
      </c>
      <c r="I491" s="15">
        <v>4</v>
      </c>
      <c r="J491" s="15">
        <v>636</v>
      </c>
    </row>
    <row r="492" spans="1:10" x14ac:dyDescent="0.3">
      <c r="A492" s="13" t="s">
        <v>535</v>
      </c>
      <c r="B492" s="14">
        <v>43245</v>
      </c>
      <c r="C492" s="15">
        <v>17</v>
      </c>
      <c r="D492" s="15" t="s">
        <v>33</v>
      </c>
      <c r="E492" s="15" t="s">
        <v>34</v>
      </c>
      <c r="F492" s="15" t="s">
        <v>26</v>
      </c>
      <c r="G492" s="15" t="s">
        <v>29</v>
      </c>
      <c r="H492" s="15">
        <v>69</v>
      </c>
      <c r="I492" s="15">
        <v>3</v>
      </c>
      <c r="J492" s="15">
        <v>207</v>
      </c>
    </row>
    <row r="493" spans="1:10" x14ac:dyDescent="0.3">
      <c r="A493" s="13" t="s">
        <v>536</v>
      </c>
      <c r="B493" s="14">
        <v>43245</v>
      </c>
      <c r="C493" s="15">
        <v>3</v>
      </c>
      <c r="D493" s="15" t="s">
        <v>41</v>
      </c>
      <c r="E493" s="15" t="s">
        <v>15</v>
      </c>
      <c r="F493" s="15" t="s">
        <v>16</v>
      </c>
      <c r="G493" s="15" t="s">
        <v>17</v>
      </c>
      <c r="H493" s="15">
        <v>289</v>
      </c>
      <c r="I493" s="15">
        <v>6</v>
      </c>
      <c r="J493" s="15">
        <v>1734</v>
      </c>
    </row>
    <row r="494" spans="1:10" x14ac:dyDescent="0.3">
      <c r="A494" s="13" t="s">
        <v>537</v>
      </c>
      <c r="B494" s="14">
        <v>43246</v>
      </c>
      <c r="C494" s="15">
        <v>9</v>
      </c>
      <c r="D494" s="15" t="s">
        <v>19</v>
      </c>
      <c r="E494" s="15" t="s">
        <v>44</v>
      </c>
      <c r="F494" s="15" t="s">
        <v>21</v>
      </c>
      <c r="G494" s="15" t="s">
        <v>39</v>
      </c>
      <c r="H494" s="15">
        <v>399</v>
      </c>
      <c r="I494" s="15">
        <v>2</v>
      </c>
      <c r="J494" s="15">
        <v>798</v>
      </c>
    </row>
    <row r="495" spans="1:10" x14ac:dyDescent="0.3">
      <c r="A495" s="13" t="s">
        <v>538</v>
      </c>
      <c r="B495" s="14">
        <v>43246</v>
      </c>
      <c r="C495" s="15">
        <v>16</v>
      </c>
      <c r="D495" s="15" t="s">
        <v>28</v>
      </c>
      <c r="E495" s="15" t="s">
        <v>34</v>
      </c>
      <c r="F495" s="15" t="s">
        <v>26</v>
      </c>
      <c r="G495" s="15" t="s">
        <v>22</v>
      </c>
      <c r="H495" s="15">
        <v>159</v>
      </c>
      <c r="I495" s="15">
        <v>9</v>
      </c>
      <c r="J495" s="15">
        <v>1431</v>
      </c>
    </row>
    <row r="496" spans="1:10" x14ac:dyDescent="0.3">
      <c r="A496" s="13" t="s">
        <v>539</v>
      </c>
      <c r="B496" s="14">
        <v>43246</v>
      </c>
      <c r="C496" s="15">
        <v>13</v>
      </c>
      <c r="D496" s="15" t="s">
        <v>31</v>
      </c>
      <c r="E496" s="15" t="s">
        <v>10</v>
      </c>
      <c r="F496" s="15" t="s">
        <v>11</v>
      </c>
      <c r="G496" s="15" t="s">
        <v>12</v>
      </c>
      <c r="H496" s="15">
        <v>199</v>
      </c>
      <c r="I496" s="15">
        <v>5</v>
      </c>
      <c r="J496" s="15">
        <v>995</v>
      </c>
    </row>
    <row r="497" spans="1:10" x14ac:dyDescent="0.3">
      <c r="A497" s="13" t="s">
        <v>540</v>
      </c>
      <c r="B497" s="14">
        <v>43246</v>
      </c>
      <c r="C497" s="15">
        <v>9</v>
      </c>
      <c r="D497" s="15" t="s">
        <v>19</v>
      </c>
      <c r="E497" s="15" t="s">
        <v>20</v>
      </c>
      <c r="F497" s="15" t="s">
        <v>21</v>
      </c>
      <c r="G497" s="15" t="s">
        <v>17</v>
      </c>
      <c r="H497" s="15">
        <v>289</v>
      </c>
      <c r="I497" s="15">
        <v>6</v>
      </c>
      <c r="J497" s="15">
        <v>1734</v>
      </c>
    </row>
    <row r="498" spans="1:10" x14ac:dyDescent="0.3">
      <c r="A498" s="13" t="s">
        <v>541</v>
      </c>
      <c r="B498" s="14">
        <v>43246</v>
      </c>
      <c r="C498" s="15">
        <v>4</v>
      </c>
      <c r="D498" s="15" t="s">
        <v>49</v>
      </c>
      <c r="E498" s="15" t="s">
        <v>66</v>
      </c>
      <c r="F498" s="15" t="s">
        <v>16</v>
      </c>
      <c r="G498" s="15" t="s">
        <v>17</v>
      </c>
      <c r="H498" s="15">
        <v>289</v>
      </c>
      <c r="I498" s="15">
        <v>1</v>
      </c>
      <c r="J498" s="15">
        <v>289</v>
      </c>
    </row>
    <row r="499" spans="1:10" x14ac:dyDescent="0.3">
      <c r="A499" s="13" t="s">
        <v>542</v>
      </c>
      <c r="B499" s="14">
        <v>43246</v>
      </c>
      <c r="C499" s="15">
        <v>8</v>
      </c>
      <c r="D499" s="15" t="s">
        <v>43</v>
      </c>
      <c r="E499" s="15" t="s">
        <v>44</v>
      </c>
      <c r="F499" s="15" t="s">
        <v>21</v>
      </c>
      <c r="G499" s="15" t="s">
        <v>29</v>
      </c>
      <c r="H499" s="15">
        <v>69</v>
      </c>
      <c r="I499" s="15">
        <v>8</v>
      </c>
      <c r="J499" s="15">
        <v>552</v>
      </c>
    </row>
    <row r="500" spans="1:10" x14ac:dyDescent="0.3">
      <c r="A500" s="13" t="s">
        <v>543</v>
      </c>
      <c r="B500" s="14">
        <v>43246</v>
      </c>
      <c r="C500" s="15">
        <v>18</v>
      </c>
      <c r="D500" s="15" t="s">
        <v>24</v>
      </c>
      <c r="E500" s="15" t="s">
        <v>25</v>
      </c>
      <c r="F500" s="15" t="s">
        <v>26</v>
      </c>
      <c r="G500" s="15" t="s">
        <v>12</v>
      </c>
      <c r="H500" s="15">
        <v>199</v>
      </c>
      <c r="I500" s="15">
        <v>8</v>
      </c>
      <c r="J500" s="15">
        <v>1592</v>
      </c>
    </row>
    <row r="501" spans="1:10" x14ac:dyDescent="0.3">
      <c r="A501" s="13" t="s">
        <v>544</v>
      </c>
      <c r="B501" s="14">
        <v>43246</v>
      </c>
      <c r="C501" s="15">
        <v>4</v>
      </c>
      <c r="D501" s="15" t="s">
        <v>49</v>
      </c>
      <c r="E501" s="15" t="s">
        <v>15</v>
      </c>
      <c r="F501" s="15" t="s">
        <v>16</v>
      </c>
      <c r="G501" s="15" t="s">
        <v>17</v>
      </c>
      <c r="H501" s="15">
        <v>289</v>
      </c>
      <c r="I501" s="15">
        <v>6</v>
      </c>
      <c r="J501" s="15">
        <v>1734</v>
      </c>
    </row>
    <row r="502" spans="1:10" x14ac:dyDescent="0.3">
      <c r="A502" s="13" t="s">
        <v>545</v>
      </c>
      <c r="B502" s="14">
        <v>43247</v>
      </c>
      <c r="C502" s="15">
        <v>2</v>
      </c>
      <c r="D502" s="15" t="s">
        <v>104</v>
      </c>
      <c r="E502" s="15" t="s">
        <v>15</v>
      </c>
      <c r="F502" s="15" t="s">
        <v>16</v>
      </c>
      <c r="G502" s="15" t="s">
        <v>12</v>
      </c>
      <c r="H502" s="15">
        <v>199</v>
      </c>
      <c r="I502" s="15">
        <v>5</v>
      </c>
      <c r="J502" s="15">
        <v>995</v>
      </c>
    </row>
    <row r="503" spans="1:10" x14ac:dyDescent="0.3">
      <c r="A503" s="13" t="s">
        <v>546</v>
      </c>
      <c r="B503" s="14">
        <v>43247</v>
      </c>
      <c r="C503" s="15">
        <v>2</v>
      </c>
      <c r="D503" s="15" t="s">
        <v>104</v>
      </c>
      <c r="E503" s="15" t="s">
        <v>15</v>
      </c>
      <c r="F503" s="15" t="s">
        <v>16</v>
      </c>
      <c r="G503" s="15" t="s">
        <v>12</v>
      </c>
      <c r="H503" s="15">
        <v>199</v>
      </c>
      <c r="I503" s="15">
        <v>0</v>
      </c>
      <c r="J503" s="15">
        <v>0</v>
      </c>
    </row>
    <row r="504" spans="1:10" x14ac:dyDescent="0.3">
      <c r="A504" s="13" t="s">
        <v>547</v>
      </c>
      <c r="B504" s="14">
        <v>43247</v>
      </c>
      <c r="C504" s="15">
        <v>10</v>
      </c>
      <c r="D504" s="15" t="s">
        <v>56</v>
      </c>
      <c r="E504" s="15" t="s">
        <v>44</v>
      </c>
      <c r="F504" s="15" t="s">
        <v>21</v>
      </c>
      <c r="G504" s="15" t="s">
        <v>17</v>
      </c>
      <c r="H504" s="15">
        <v>289</v>
      </c>
      <c r="I504" s="15">
        <v>8</v>
      </c>
      <c r="J504" s="15">
        <v>2312</v>
      </c>
    </row>
    <row r="505" spans="1:10" x14ac:dyDescent="0.3">
      <c r="A505" s="13" t="s">
        <v>548</v>
      </c>
      <c r="B505" s="14">
        <v>43248</v>
      </c>
      <c r="C505" s="15">
        <v>9</v>
      </c>
      <c r="D505" s="15" t="s">
        <v>19</v>
      </c>
      <c r="E505" s="15" t="s">
        <v>20</v>
      </c>
      <c r="F505" s="15" t="s">
        <v>21</v>
      </c>
      <c r="G505" s="15" t="s">
        <v>12</v>
      </c>
      <c r="H505" s="15">
        <v>199</v>
      </c>
      <c r="I505" s="15">
        <v>6</v>
      </c>
      <c r="J505" s="15">
        <v>1194</v>
      </c>
    </row>
    <row r="506" spans="1:10" x14ac:dyDescent="0.3">
      <c r="A506" s="13" t="s">
        <v>549</v>
      </c>
      <c r="B506" s="14">
        <v>43249</v>
      </c>
      <c r="C506" s="15">
        <v>12</v>
      </c>
      <c r="D506" s="15" t="s">
        <v>64</v>
      </c>
      <c r="E506" s="15" t="s">
        <v>61</v>
      </c>
      <c r="F506" s="15" t="s">
        <v>11</v>
      </c>
      <c r="G506" s="15" t="s">
        <v>12</v>
      </c>
      <c r="H506" s="15">
        <v>199</v>
      </c>
      <c r="I506" s="15">
        <v>2</v>
      </c>
      <c r="J506" s="15">
        <v>398</v>
      </c>
    </row>
    <row r="507" spans="1:10" x14ac:dyDescent="0.3">
      <c r="A507" s="13" t="s">
        <v>550</v>
      </c>
      <c r="B507" s="14">
        <v>43249</v>
      </c>
      <c r="C507" s="15">
        <v>17</v>
      </c>
      <c r="D507" s="15" t="s">
        <v>33</v>
      </c>
      <c r="E507" s="15" t="s">
        <v>25</v>
      </c>
      <c r="F507" s="15" t="s">
        <v>26</v>
      </c>
      <c r="G507" s="15" t="s">
        <v>29</v>
      </c>
      <c r="H507" s="15">
        <v>69</v>
      </c>
      <c r="I507" s="15">
        <v>4</v>
      </c>
      <c r="J507" s="15">
        <v>276</v>
      </c>
    </row>
    <row r="508" spans="1:10" x14ac:dyDescent="0.3">
      <c r="A508" s="13" t="s">
        <v>551</v>
      </c>
      <c r="B508" s="14">
        <v>43249</v>
      </c>
      <c r="C508" s="15">
        <v>2</v>
      </c>
      <c r="D508" s="15" t="s">
        <v>104</v>
      </c>
      <c r="E508" s="15" t="s">
        <v>66</v>
      </c>
      <c r="F508" s="15" t="s">
        <v>16</v>
      </c>
      <c r="G508" s="15" t="s">
        <v>39</v>
      </c>
      <c r="H508" s="15">
        <v>399</v>
      </c>
      <c r="I508" s="15">
        <v>9</v>
      </c>
      <c r="J508" s="15">
        <v>3591</v>
      </c>
    </row>
    <row r="509" spans="1:10" x14ac:dyDescent="0.3">
      <c r="A509" s="13" t="s">
        <v>552</v>
      </c>
      <c r="B509" s="14">
        <v>43249</v>
      </c>
      <c r="C509" s="15">
        <v>19</v>
      </c>
      <c r="D509" s="15" t="s">
        <v>54</v>
      </c>
      <c r="E509" s="15" t="s">
        <v>34</v>
      </c>
      <c r="F509" s="15" t="s">
        <v>26</v>
      </c>
      <c r="G509" s="15" t="s">
        <v>39</v>
      </c>
      <c r="H509" s="15">
        <v>399</v>
      </c>
      <c r="I509" s="15">
        <v>6</v>
      </c>
      <c r="J509" s="15">
        <v>2394</v>
      </c>
    </row>
    <row r="510" spans="1:10" x14ac:dyDescent="0.3">
      <c r="A510" s="13" t="s">
        <v>553</v>
      </c>
      <c r="B510" s="14">
        <v>43250</v>
      </c>
      <c r="C510" s="15">
        <v>19</v>
      </c>
      <c r="D510" s="15" t="s">
        <v>54</v>
      </c>
      <c r="E510" s="15" t="s">
        <v>25</v>
      </c>
      <c r="F510" s="15" t="s">
        <v>26</v>
      </c>
      <c r="G510" s="15" t="s">
        <v>22</v>
      </c>
      <c r="H510" s="15">
        <v>159</v>
      </c>
      <c r="I510" s="15">
        <v>8</v>
      </c>
      <c r="J510" s="15">
        <v>1272</v>
      </c>
    </row>
    <row r="511" spans="1:10" x14ac:dyDescent="0.3">
      <c r="A511" s="13" t="s">
        <v>554</v>
      </c>
      <c r="B511" s="14">
        <v>43250</v>
      </c>
      <c r="C511" s="15">
        <v>2</v>
      </c>
      <c r="D511" s="15" t="s">
        <v>104</v>
      </c>
      <c r="E511" s="15" t="s">
        <v>15</v>
      </c>
      <c r="F511" s="15" t="s">
        <v>16</v>
      </c>
      <c r="G511" s="15" t="s">
        <v>29</v>
      </c>
      <c r="H511" s="15">
        <v>69</v>
      </c>
      <c r="I511" s="15">
        <v>5</v>
      </c>
      <c r="J511" s="15">
        <v>345</v>
      </c>
    </row>
    <row r="512" spans="1:10" x14ac:dyDescent="0.3">
      <c r="A512" s="13" t="s">
        <v>555</v>
      </c>
      <c r="B512" s="14">
        <v>43250</v>
      </c>
      <c r="C512" s="15">
        <v>19</v>
      </c>
      <c r="D512" s="15" t="s">
        <v>54</v>
      </c>
      <c r="E512" s="15" t="s">
        <v>25</v>
      </c>
      <c r="F512" s="15" t="s">
        <v>26</v>
      </c>
      <c r="G512" s="15" t="s">
        <v>17</v>
      </c>
      <c r="H512" s="15">
        <v>289</v>
      </c>
      <c r="I512" s="15">
        <v>9</v>
      </c>
      <c r="J512" s="15">
        <v>2601</v>
      </c>
    </row>
    <row r="513" spans="1:10" x14ac:dyDescent="0.3">
      <c r="A513" s="13" t="s">
        <v>556</v>
      </c>
      <c r="B513" s="14">
        <v>43250</v>
      </c>
      <c r="C513" s="15">
        <v>2</v>
      </c>
      <c r="D513" s="15" t="s">
        <v>104</v>
      </c>
      <c r="E513" s="15" t="s">
        <v>66</v>
      </c>
      <c r="F513" s="15" t="s">
        <v>16</v>
      </c>
      <c r="G513" s="15" t="s">
        <v>29</v>
      </c>
      <c r="H513" s="15">
        <v>69</v>
      </c>
      <c r="I513" s="15">
        <v>9</v>
      </c>
      <c r="J513" s="15">
        <v>621</v>
      </c>
    </row>
    <row r="514" spans="1:10" x14ac:dyDescent="0.3">
      <c r="A514" s="13" t="s">
        <v>557</v>
      </c>
      <c r="B514" s="14">
        <v>43251</v>
      </c>
      <c r="C514" s="15">
        <v>14</v>
      </c>
      <c r="D514" s="15" t="s">
        <v>36</v>
      </c>
      <c r="E514" s="15" t="s">
        <v>61</v>
      </c>
      <c r="F514" s="15" t="s">
        <v>11</v>
      </c>
      <c r="G514" s="15" t="s">
        <v>29</v>
      </c>
      <c r="H514" s="15">
        <v>69</v>
      </c>
      <c r="I514" s="15">
        <v>3</v>
      </c>
      <c r="J514" s="15">
        <v>207</v>
      </c>
    </row>
    <row r="515" spans="1:10" x14ac:dyDescent="0.3">
      <c r="A515" s="13" t="s">
        <v>558</v>
      </c>
      <c r="B515" s="14">
        <v>43252</v>
      </c>
      <c r="C515" s="15">
        <v>14</v>
      </c>
      <c r="D515" s="15" t="s">
        <v>36</v>
      </c>
      <c r="E515" s="15" t="s">
        <v>10</v>
      </c>
      <c r="F515" s="15" t="s">
        <v>11</v>
      </c>
      <c r="G515" s="15" t="s">
        <v>29</v>
      </c>
      <c r="H515" s="15">
        <v>69</v>
      </c>
      <c r="I515" s="15">
        <v>0</v>
      </c>
      <c r="J515" s="15">
        <v>0</v>
      </c>
    </row>
    <row r="516" spans="1:10" x14ac:dyDescent="0.3">
      <c r="A516" s="13" t="s">
        <v>559</v>
      </c>
      <c r="B516" s="14">
        <v>43252</v>
      </c>
      <c r="C516" s="15">
        <v>8</v>
      </c>
      <c r="D516" s="15" t="s">
        <v>43</v>
      </c>
      <c r="E516" s="15" t="s">
        <v>44</v>
      </c>
      <c r="F516" s="15" t="s">
        <v>21</v>
      </c>
      <c r="G516" s="15" t="s">
        <v>17</v>
      </c>
      <c r="H516" s="15">
        <v>289</v>
      </c>
      <c r="I516" s="15">
        <v>4</v>
      </c>
      <c r="J516" s="15">
        <v>1156</v>
      </c>
    </row>
    <row r="517" spans="1:10" x14ac:dyDescent="0.3">
      <c r="A517" s="13" t="s">
        <v>560</v>
      </c>
      <c r="B517" s="14">
        <v>43252</v>
      </c>
      <c r="C517" s="15">
        <v>4</v>
      </c>
      <c r="D517" s="15" t="s">
        <v>49</v>
      </c>
      <c r="E517" s="15" t="s">
        <v>66</v>
      </c>
      <c r="F517" s="15" t="s">
        <v>16</v>
      </c>
      <c r="G517" s="15" t="s">
        <v>17</v>
      </c>
      <c r="H517" s="15">
        <v>289</v>
      </c>
      <c r="I517" s="15">
        <v>3</v>
      </c>
      <c r="J517" s="15">
        <v>867</v>
      </c>
    </row>
    <row r="518" spans="1:10" x14ac:dyDescent="0.3">
      <c r="A518" s="13" t="s">
        <v>561</v>
      </c>
      <c r="B518" s="14">
        <v>43253</v>
      </c>
      <c r="C518" s="15">
        <v>19</v>
      </c>
      <c r="D518" s="15" t="s">
        <v>54</v>
      </c>
      <c r="E518" s="15" t="s">
        <v>25</v>
      </c>
      <c r="F518" s="15" t="s">
        <v>26</v>
      </c>
      <c r="G518" s="15" t="s">
        <v>17</v>
      </c>
      <c r="H518" s="15">
        <v>289</v>
      </c>
      <c r="I518" s="15">
        <v>4</v>
      </c>
      <c r="J518" s="15">
        <v>1156</v>
      </c>
    </row>
    <row r="519" spans="1:10" x14ac:dyDescent="0.3">
      <c r="A519" s="13" t="s">
        <v>562</v>
      </c>
      <c r="B519" s="14">
        <v>43253</v>
      </c>
      <c r="C519" s="15">
        <v>9</v>
      </c>
      <c r="D519" s="15" t="s">
        <v>19</v>
      </c>
      <c r="E519" s="15" t="s">
        <v>20</v>
      </c>
      <c r="F519" s="15" t="s">
        <v>21</v>
      </c>
      <c r="G519" s="15" t="s">
        <v>12</v>
      </c>
      <c r="H519" s="15">
        <v>199</v>
      </c>
      <c r="I519" s="15">
        <v>7</v>
      </c>
      <c r="J519" s="15">
        <v>1393</v>
      </c>
    </row>
    <row r="520" spans="1:10" x14ac:dyDescent="0.3">
      <c r="A520" s="13" t="s">
        <v>563</v>
      </c>
      <c r="B520" s="14">
        <v>43254</v>
      </c>
      <c r="C520" s="15">
        <v>5</v>
      </c>
      <c r="D520" s="15" t="s">
        <v>58</v>
      </c>
      <c r="E520" s="15" t="s">
        <v>66</v>
      </c>
      <c r="F520" s="15" t="s">
        <v>16</v>
      </c>
      <c r="G520" s="15" t="s">
        <v>12</v>
      </c>
      <c r="H520" s="15">
        <v>199</v>
      </c>
      <c r="I520" s="15">
        <v>9</v>
      </c>
      <c r="J520" s="15">
        <v>1791</v>
      </c>
    </row>
    <row r="521" spans="1:10" x14ac:dyDescent="0.3">
      <c r="A521" s="13" t="s">
        <v>564</v>
      </c>
      <c r="B521" s="14">
        <v>43254</v>
      </c>
      <c r="C521" s="15">
        <v>18</v>
      </c>
      <c r="D521" s="15" t="s">
        <v>24</v>
      </c>
      <c r="E521" s="15" t="s">
        <v>25</v>
      </c>
      <c r="F521" s="15" t="s">
        <v>26</v>
      </c>
      <c r="G521" s="15" t="s">
        <v>39</v>
      </c>
      <c r="H521" s="15">
        <v>399</v>
      </c>
      <c r="I521" s="15">
        <v>7</v>
      </c>
      <c r="J521" s="15">
        <v>2793</v>
      </c>
    </row>
    <row r="522" spans="1:10" x14ac:dyDescent="0.3">
      <c r="A522" s="13" t="s">
        <v>565</v>
      </c>
      <c r="B522" s="14">
        <v>43254</v>
      </c>
      <c r="C522" s="15">
        <v>5</v>
      </c>
      <c r="D522" s="15" t="s">
        <v>58</v>
      </c>
      <c r="E522" s="15" t="s">
        <v>66</v>
      </c>
      <c r="F522" s="15" t="s">
        <v>16</v>
      </c>
      <c r="G522" s="15" t="s">
        <v>17</v>
      </c>
      <c r="H522" s="15">
        <v>289</v>
      </c>
      <c r="I522" s="15">
        <v>3</v>
      </c>
      <c r="J522" s="15">
        <v>867</v>
      </c>
    </row>
    <row r="523" spans="1:10" x14ac:dyDescent="0.3">
      <c r="A523" s="13" t="s">
        <v>566</v>
      </c>
      <c r="B523" s="14">
        <v>43254</v>
      </c>
      <c r="C523" s="15">
        <v>12</v>
      </c>
      <c r="D523" s="15" t="s">
        <v>64</v>
      </c>
      <c r="E523" s="15" t="s">
        <v>61</v>
      </c>
      <c r="F523" s="15" t="s">
        <v>11</v>
      </c>
      <c r="G523" s="15" t="s">
        <v>12</v>
      </c>
      <c r="H523" s="15">
        <v>199</v>
      </c>
      <c r="I523" s="15">
        <v>9</v>
      </c>
      <c r="J523" s="15">
        <v>1791</v>
      </c>
    </row>
    <row r="524" spans="1:10" x14ac:dyDescent="0.3">
      <c r="A524" s="13" t="s">
        <v>567</v>
      </c>
      <c r="B524" s="14">
        <v>43254</v>
      </c>
      <c r="C524" s="15">
        <v>18</v>
      </c>
      <c r="D524" s="15" t="s">
        <v>24</v>
      </c>
      <c r="E524" s="15" t="s">
        <v>25</v>
      </c>
      <c r="F524" s="15" t="s">
        <v>26</v>
      </c>
      <c r="G524" s="15" t="s">
        <v>17</v>
      </c>
      <c r="H524" s="15">
        <v>289</v>
      </c>
      <c r="I524" s="15">
        <v>7</v>
      </c>
      <c r="J524" s="15">
        <v>2023</v>
      </c>
    </row>
    <row r="525" spans="1:10" x14ac:dyDescent="0.3">
      <c r="A525" s="13" t="s">
        <v>568</v>
      </c>
      <c r="B525" s="14">
        <v>43254</v>
      </c>
      <c r="C525" s="15">
        <v>4</v>
      </c>
      <c r="D525" s="15" t="s">
        <v>49</v>
      </c>
      <c r="E525" s="15" t="s">
        <v>15</v>
      </c>
      <c r="F525" s="15" t="s">
        <v>16</v>
      </c>
      <c r="G525" s="15" t="s">
        <v>29</v>
      </c>
      <c r="H525" s="15">
        <v>69</v>
      </c>
      <c r="I525" s="15">
        <v>9</v>
      </c>
      <c r="J525" s="15">
        <v>621</v>
      </c>
    </row>
    <row r="526" spans="1:10" x14ac:dyDescent="0.3">
      <c r="A526" s="13" t="s">
        <v>569</v>
      </c>
      <c r="B526" s="14">
        <v>43254</v>
      </c>
      <c r="C526" s="15">
        <v>7</v>
      </c>
      <c r="D526" s="15" t="s">
        <v>86</v>
      </c>
      <c r="E526" s="15" t="s">
        <v>20</v>
      </c>
      <c r="F526" s="15" t="s">
        <v>21</v>
      </c>
      <c r="G526" s="15" t="s">
        <v>22</v>
      </c>
      <c r="H526" s="15">
        <v>159</v>
      </c>
      <c r="I526" s="15">
        <v>3</v>
      </c>
      <c r="J526" s="15">
        <v>477</v>
      </c>
    </row>
    <row r="527" spans="1:10" x14ac:dyDescent="0.3">
      <c r="A527" s="13" t="s">
        <v>570</v>
      </c>
      <c r="B527" s="14">
        <v>43254</v>
      </c>
      <c r="C527" s="15">
        <v>20</v>
      </c>
      <c r="D527" s="15" t="s">
        <v>38</v>
      </c>
      <c r="E527" s="15" t="s">
        <v>34</v>
      </c>
      <c r="F527" s="15" t="s">
        <v>26</v>
      </c>
      <c r="G527" s="15" t="s">
        <v>17</v>
      </c>
      <c r="H527" s="15">
        <v>289</v>
      </c>
      <c r="I527" s="15">
        <v>7</v>
      </c>
      <c r="J527" s="15">
        <v>2023</v>
      </c>
    </row>
    <row r="528" spans="1:10" x14ac:dyDescent="0.3">
      <c r="A528" s="13" t="s">
        <v>571</v>
      </c>
      <c r="B528" s="14">
        <v>43254</v>
      </c>
      <c r="C528" s="15">
        <v>1</v>
      </c>
      <c r="D528" s="15" t="s">
        <v>14</v>
      </c>
      <c r="E528" s="15" t="s">
        <v>66</v>
      </c>
      <c r="F528" s="15" t="s">
        <v>16</v>
      </c>
      <c r="G528" s="15" t="s">
        <v>17</v>
      </c>
      <c r="H528" s="15">
        <v>289</v>
      </c>
      <c r="I528" s="15">
        <v>7</v>
      </c>
      <c r="J528" s="15">
        <v>2023</v>
      </c>
    </row>
    <row r="529" spans="1:10" x14ac:dyDescent="0.3">
      <c r="A529" s="13" t="s">
        <v>572</v>
      </c>
      <c r="B529" s="14">
        <v>43254</v>
      </c>
      <c r="C529" s="15">
        <v>4</v>
      </c>
      <c r="D529" s="15" t="s">
        <v>49</v>
      </c>
      <c r="E529" s="15" t="s">
        <v>15</v>
      </c>
      <c r="F529" s="15" t="s">
        <v>16</v>
      </c>
      <c r="G529" s="15" t="s">
        <v>17</v>
      </c>
      <c r="H529" s="15">
        <v>289</v>
      </c>
      <c r="I529" s="15">
        <v>9</v>
      </c>
      <c r="J529" s="15">
        <v>2601</v>
      </c>
    </row>
    <row r="530" spans="1:10" x14ac:dyDescent="0.3">
      <c r="A530" s="13" t="s">
        <v>573</v>
      </c>
      <c r="B530" s="14">
        <v>43254</v>
      </c>
      <c r="C530" s="15">
        <v>13</v>
      </c>
      <c r="D530" s="15" t="s">
        <v>31</v>
      </c>
      <c r="E530" s="15" t="s">
        <v>61</v>
      </c>
      <c r="F530" s="15" t="s">
        <v>11</v>
      </c>
      <c r="G530" s="15" t="s">
        <v>12</v>
      </c>
      <c r="H530" s="15">
        <v>199</v>
      </c>
      <c r="I530" s="15">
        <v>8</v>
      </c>
      <c r="J530" s="15">
        <v>1592</v>
      </c>
    </row>
    <row r="531" spans="1:10" x14ac:dyDescent="0.3">
      <c r="A531" s="13" t="s">
        <v>574</v>
      </c>
      <c r="B531" s="14">
        <v>43254</v>
      </c>
      <c r="C531" s="15">
        <v>16</v>
      </c>
      <c r="D531" s="15" t="s">
        <v>28</v>
      </c>
      <c r="E531" s="15" t="s">
        <v>34</v>
      </c>
      <c r="F531" s="15" t="s">
        <v>26</v>
      </c>
      <c r="G531" s="15" t="s">
        <v>39</v>
      </c>
      <c r="H531" s="15">
        <v>399</v>
      </c>
      <c r="I531" s="15">
        <v>7</v>
      </c>
      <c r="J531" s="15">
        <v>2793</v>
      </c>
    </row>
    <row r="532" spans="1:10" x14ac:dyDescent="0.3">
      <c r="A532" s="13" t="s">
        <v>575</v>
      </c>
      <c r="B532" s="14">
        <v>43255</v>
      </c>
      <c r="C532" s="15">
        <v>8</v>
      </c>
      <c r="D532" s="15" t="s">
        <v>43</v>
      </c>
      <c r="E532" s="15" t="s">
        <v>20</v>
      </c>
      <c r="F532" s="15" t="s">
        <v>21</v>
      </c>
      <c r="G532" s="15" t="s">
        <v>12</v>
      </c>
      <c r="H532" s="15">
        <v>199</v>
      </c>
      <c r="I532" s="15">
        <v>3</v>
      </c>
      <c r="J532" s="15">
        <v>597</v>
      </c>
    </row>
    <row r="533" spans="1:10" x14ac:dyDescent="0.3">
      <c r="A533" s="13" t="s">
        <v>576</v>
      </c>
      <c r="B533" s="14">
        <v>43255</v>
      </c>
      <c r="C533" s="15">
        <v>11</v>
      </c>
      <c r="D533" s="15" t="s">
        <v>9</v>
      </c>
      <c r="E533" s="15" t="s">
        <v>61</v>
      </c>
      <c r="F533" s="15" t="s">
        <v>11</v>
      </c>
      <c r="G533" s="15" t="s">
        <v>39</v>
      </c>
      <c r="H533" s="15">
        <v>399</v>
      </c>
      <c r="I533" s="15">
        <v>8</v>
      </c>
      <c r="J533" s="15">
        <v>3192</v>
      </c>
    </row>
    <row r="534" spans="1:10" x14ac:dyDescent="0.3">
      <c r="A534" s="13" t="s">
        <v>577</v>
      </c>
      <c r="B534" s="14">
        <v>43256</v>
      </c>
      <c r="C534" s="15">
        <v>8</v>
      </c>
      <c r="D534" s="15" t="s">
        <v>43</v>
      </c>
      <c r="E534" s="15" t="s">
        <v>44</v>
      </c>
      <c r="F534" s="15" t="s">
        <v>21</v>
      </c>
      <c r="G534" s="15" t="s">
        <v>12</v>
      </c>
      <c r="H534" s="15">
        <v>199</v>
      </c>
      <c r="I534" s="15">
        <v>5</v>
      </c>
      <c r="J534" s="15">
        <v>995</v>
      </c>
    </row>
    <row r="535" spans="1:10" x14ac:dyDescent="0.3">
      <c r="A535" s="13" t="s">
        <v>578</v>
      </c>
      <c r="B535" s="14">
        <v>43256</v>
      </c>
      <c r="C535" s="15">
        <v>7</v>
      </c>
      <c r="D535" s="15" t="s">
        <v>86</v>
      </c>
      <c r="E535" s="15" t="s">
        <v>44</v>
      </c>
      <c r="F535" s="15" t="s">
        <v>21</v>
      </c>
      <c r="G535" s="15" t="s">
        <v>22</v>
      </c>
      <c r="H535" s="15">
        <v>159</v>
      </c>
      <c r="I535" s="15">
        <v>9</v>
      </c>
      <c r="J535" s="15">
        <v>1431</v>
      </c>
    </row>
    <row r="536" spans="1:10" x14ac:dyDescent="0.3">
      <c r="A536" s="13" t="s">
        <v>579</v>
      </c>
      <c r="B536" s="14">
        <v>43256</v>
      </c>
      <c r="C536" s="15">
        <v>19</v>
      </c>
      <c r="D536" s="15" t="s">
        <v>54</v>
      </c>
      <c r="E536" s="15" t="s">
        <v>25</v>
      </c>
      <c r="F536" s="15" t="s">
        <v>26</v>
      </c>
      <c r="G536" s="15" t="s">
        <v>12</v>
      </c>
      <c r="H536" s="15">
        <v>199</v>
      </c>
      <c r="I536" s="15">
        <v>2</v>
      </c>
      <c r="J536" s="15">
        <v>398</v>
      </c>
    </row>
    <row r="537" spans="1:10" x14ac:dyDescent="0.3">
      <c r="A537" s="13" t="s">
        <v>580</v>
      </c>
      <c r="B537" s="14">
        <v>43256</v>
      </c>
      <c r="C537" s="15">
        <v>17</v>
      </c>
      <c r="D537" s="15" t="s">
        <v>33</v>
      </c>
      <c r="E537" s="15" t="s">
        <v>34</v>
      </c>
      <c r="F537" s="15" t="s">
        <v>26</v>
      </c>
      <c r="G537" s="15" t="s">
        <v>29</v>
      </c>
      <c r="H537" s="15">
        <v>69</v>
      </c>
      <c r="I537" s="15">
        <v>0</v>
      </c>
      <c r="J537" s="15">
        <v>0</v>
      </c>
    </row>
    <row r="538" spans="1:10" x14ac:dyDescent="0.3">
      <c r="A538" s="13" t="s">
        <v>581</v>
      </c>
      <c r="B538" s="14">
        <v>43257</v>
      </c>
      <c r="C538" s="15">
        <v>9</v>
      </c>
      <c r="D538" s="15" t="s">
        <v>19</v>
      </c>
      <c r="E538" s="15" t="s">
        <v>44</v>
      </c>
      <c r="F538" s="15" t="s">
        <v>21</v>
      </c>
      <c r="G538" s="15" t="s">
        <v>12</v>
      </c>
      <c r="H538" s="15">
        <v>199</v>
      </c>
      <c r="I538" s="15">
        <v>1</v>
      </c>
      <c r="J538" s="15">
        <v>199</v>
      </c>
    </row>
    <row r="539" spans="1:10" x14ac:dyDescent="0.3">
      <c r="A539" s="13" t="s">
        <v>582</v>
      </c>
      <c r="B539" s="14">
        <v>43257</v>
      </c>
      <c r="C539" s="15">
        <v>8</v>
      </c>
      <c r="D539" s="15" t="s">
        <v>43</v>
      </c>
      <c r="E539" s="15" t="s">
        <v>44</v>
      </c>
      <c r="F539" s="15" t="s">
        <v>21</v>
      </c>
      <c r="G539" s="15" t="s">
        <v>12</v>
      </c>
      <c r="H539" s="15">
        <v>199</v>
      </c>
      <c r="I539" s="15">
        <v>2</v>
      </c>
      <c r="J539" s="15">
        <v>398</v>
      </c>
    </row>
    <row r="540" spans="1:10" x14ac:dyDescent="0.3">
      <c r="A540" s="13" t="s">
        <v>583</v>
      </c>
      <c r="B540" s="14">
        <v>43258</v>
      </c>
      <c r="C540" s="15">
        <v>19</v>
      </c>
      <c r="D540" s="15" t="s">
        <v>54</v>
      </c>
      <c r="E540" s="15" t="s">
        <v>25</v>
      </c>
      <c r="F540" s="15" t="s">
        <v>26</v>
      </c>
      <c r="G540" s="15" t="s">
        <v>12</v>
      </c>
      <c r="H540" s="15">
        <v>199</v>
      </c>
      <c r="I540" s="15">
        <v>0</v>
      </c>
      <c r="J540" s="15">
        <v>0</v>
      </c>
    </row>
    <row r="541" spans="1:10" x14ac:dyDescent="0.3">
      <c r="A541" s="13" t="s">
        <v>584</v>
      </c>
      <c r="B541" s="14">
        <v>43259</v>
      </c>
      <c r="C541" s="15">
        <v>9</v>
      </c>
      <c r="D541" s="15" t="s">
        <v>19</v>
      </c>
      <c r="E541" s="15" t="s">
        <v>44</v>
      </c>
      <c r="F541" s="15" t="s">
        <v>21</v>
      </c>
      <c r="G541" s="15" t="s">
        <v>22</v>
      </c>
      <c r="H541" s="15">
        <v>159</v>
      </c>
      <c r="I541" s="15">
        <v>3</v>
      </c>
      <c r="J541" s="15">
        <v>477</v>
      </c>
    </row>
    <row r="542" spans="1:10" x14ac:dyDescent="0.3">
      <c r="A542" s="13" t="s">
        <v>585</v>
      </c>
      <c r="B542" s="14">
        <v>43259</v>
      </c>
      <c r="C542" s="15">
        <v>9</v>
      </c>
      <c r="D542" s="15" t="s">
        <v>19</v>
      </c>
      <c r="E542" s="15" t="s">
        <v>44</v>
      </c>
      <c r="F542" s="15" t="s">
        <v>21</v>
      </c>
      <c r="G542" s="15" t="s">
        <v>17</v>
      </c>
      <c r="H542" s="15">
        <v>289</v>
      </c>
      <c r="I542" s="15">
        <v>9</v>
      </c>
      <c r="J542" s="15">
        <v>2601</v>
      </c>
    </row>
    <row r="543" spans="1:10" x14ac:dyDescent="0.3">
      <c r="A543" s="13" t="s">
        <v>586</v>
      </c>
      <c r="B543" s="14">
        <v>43259</v>
      </c>
      <c r="C543" s="15">
        <v>9</v>
      </c>
      <c r="D543" s="15" t="s">
        <v>19</v>
      </c>
      <c r="E543" s="15" t="s">
        <v>44</v>
      </c>
      <c r="F543" s="15" t="s">
        <v>21</v>
      </c>
      <c r="G543" s="15" t="s">
        <v>39</v>
      </c>
      <c r="H543" s="15">
        <v>399</v>
      </c>
      <c r="I543" s="15">
        <v>5</v>
      </c>
      <c r="J543" s="15">
        <v>1995</v>
      </c>
    </row>
    <row r="544" spans="1:10" x14ac:dyDescent="0.3">
      <c r="A544" s="13" t="s">
        <v>587</v>
      </c>
      <c r="B544" s="14">
        <v>43259</v>
      </c>
      <c r="C544" s="15">
        <v>20</v>
      </c>
      <c r="D544" s="15" t="s">
        <v>38</v>
      </c>
      <c r="E544" s="15" t="s">
        <v>34</v>
      </c>
      <c r="F544" s="15" t="s">
        <v>26</v>
      </c>
      <c r="G544" s="15" t="s">
        <v>22</v>
      </c>
      <c r="H544" s="15">
        <v>159</v>
      </c>
      <c r="I544" s="15">
        <v>5</v>
      </c>
      <c r="J544" s="15">
        <v>795</v>
      </c>
    </row>
    <row r="545" spans="1:10" x14ac:dyDescent="0.3">
      <c r="A545" s="13" t="s">
        <v>588</v>
      </c>
      <c r="B545" s="14">
        <v>43260</v>
      </c>
      <c r="C545" s="15">
        <v>9</v>
      </c>
      <c r="D545" s="15" t="s">
        <v>19</v>
      </c>
      <c r="E545" s="15" t="s">
        <v>44</v>
      </c>
      <c r="F545" s="15" t="s">
        <v>21</v>
      </c>
      <c r="G545" s="15" t="s">
        <v>17</v>
      </c>
      <c r="H545" s="15">
        <v>289</v>
      </c>
      <c r="I545" s="15">
        <v>6</v>
      </c>
      <c r="J545" s="15">
        <v>1734</v>
      </c>
    </row>
    <row r="546" spans="1:10" x14ac:dyDescent="0.3">
      <c r="A546" s="13" t="s">
        <v>589</v>
      </c>
      <c r="B546" s="14">
        <v>43260</v>
      </c>
      <c r="C546" s="15">
        <v>14</v>
      </c>
      <c r="D546" s="15" t="s">
        <v>36</v>
      </c>
      <c r="E546" s="15" t="s">
        <v>61</v>
      </c>
      <c r="F546" s="15" t="s">
        <v>11</v>
      </c>
      <c r="G546" s="15" t="s">
        <v>39</v>
      </c>
      <c r="H546" s="15">
        <v>399</v>
      </c>
      <c r="I546" s="15">
        <v>0</v>
      </c>
      <c r="J546" s="15">
        <v>0</v>
      </c>
    </row>
    <row r="547" spans="1:10" x14ac:dyDescent="0.3">
      <c r="A547" s="13" t="s">
        <v>590</v>
      </c>
      <c r="B547" s="14">
        <v>43261</v>
      </c>
      <c r="C547" s="15">
        <v>4</v>
      </c>
      <c r="D547" s="15" t="s">
        <v>49</v>
      </c>
      <c r="E547" s="15" t="s">
        <v>66</v>
      </c>
      <c r="F547" s="15" t="s">
        <v>16</v>
      </c>
      <c r="G547" s="15" t="s">
        <v>12</v>
      </c>
      <c r="H547" s="15">
        <v>199</v>
      </c>
      <c r="I547" s="15">
        <v>5</v>
      </c>
      <c r="J547" s="15">
        <v>995</v>
      </c>
    </row>
    <row r="548" spans="1:10" x14ac:dyDescent="0.3">
      <c r="A548" s="13" t="s">
        <v>591</v>
      </c>
      <c r="B548" s="14">
        <v>43262</v>
      </c>
      <c r="C548" s="15">
        <v>6</v>
      </c>
      <c r="D548" s="15" t="s">
        <v>46</v>
      </c>
      <c r="E548" s="15" t="s">
        <v>20</v>
      </c>
      <c r="F548" s="15" t="s">
        <v>21</v>
      </c>
      <c r="G548" s="15" t="s">
        <v>29</v>
      </c>
      <c r="H548" s="15">
        <v>69</v>
      </c>
      <c r="I548" s="15">
        <v>7</v>
      </c>
      <c r="J548" s="15">
        <v>483</v>
      </c>
    </row>
    <row r="549" spans="1:10" x14ac:dyDescent="0.3">
      <c r="A549" s="13" t="s">
        <v>592</v>
      </c>
      <c r="B549" s="14">
        <v>43262</v>
      </c>
      <c r="C549" s="15">
        <v>2</v>
      </c>
      <c r="D549" s="15" t="s">
        <v>104</v>
      </c>
      <c r="E549" s="15" t="s">
        <v>66</v>
      </c>
      <c r="F549" s="15" t="s">
        <v>16</v>
      </c>
      <c r="G549" s="15" t="s">
        <v>12</v>
      </c>
      <c r="H549" s="15">
        <v>199</v>
      </c>
      <c r="I549" s="15">
        <v>7</v>
      </c>
      <c r="J549" s="15">
        <v>1393</v>
      </c>
    </row>
    <row r="550" spans="1:10" x14ac:dyDescent="0.3">
      <c r="A550" s="13" t="s">
        <v>593</v>
      </c>
      <c r="B550" s="14">
        <v>43262</v>
      </c>
      <c r="C550" s="15">
        <v>17</v>
      </c>
      <c r="D550" s="15" t="s">
        <v>33</v>
      </c>
      <c r="E550" s="15" t="s">
        <v>25</v>
      </c>
      <c r="F550" s="15" t="s">
        <v>26</v>
      </c>
      <c r="G550" s="15" t="s">
        <v>12</v>
      </c>
      <c r="H550" s="15">
        <v>199</v>
      </c>
      <c r="I550" s="15">
        <v>2</v>
      </c>
      <c r="J550" s="15">
        <v>398</v>
      </c>
    </row>
    <row r="551" spans="1:10" x14ac:dyDescent="0.3">
      <c r="A551" s="13" t="s">
        <v>594</v>
      </c>
      <c r="B551" s="14">
        <v>43262</v>
      </c>
      <c r="C551" s="15">
        <v>18</v>
      </c>
      <c r="D551" s="15" t="s">
        <v>24</v>
      </c>
      <c r="E551" s="15" t="s">
        <v>25</v>
      </c>
      <c r="F551" s="15" t="s">
        <v>26</v>
      </c>
      <c r="G551" s="15" t="s">
        <v>22</v>
      </c>
      <c r="H551" s="15">
        <v>159</v>
      </c>
      <c r="I551" s="15">
        <v>0</v>
      </c>
      <c r="J551" s="15">
        <v>0</v>
      </c>
    </row>
    <row r="552" spans="1:10" x14ac:dyDescent="0.3">
      <c r="A552" s="13" t="s">
        <v>595</v>
      </c>
      <c r="B552" s="14">
        <v>43262</v>
      </c>
      <c r="C552" s="15">
        <v>5</v>
      </c>
      <c r="D552" s="15" t="s">
        <v>58</v>
      </c>
      <c r="E552" s="15" t="s">
        <v>15</v>
      </c>
      <c r="F552" s="15" t="s">
        <v>16</v>
      </c>
      <c r="G552" s="15" t="s">
        <v>29</v>
      </c>
      <c r="H552" s="15">
        <v>69</v>
      </c>
      <c r="I552" s="15">
        <v>5</v>
      </c>
      <c r="J552" s="15">
        <v>345</v>
      </c>
    </row>
    <row r="553" spans="1:10" x14ac:dyDescent="0.3">
      <c r="A553" s="13" t="s">
        <v>596</v>
      </c>
      <c r="B553" s="14">
        <v>43262</v>
      </c>
      <c r="C553" s="15">
        <v>2</v>
      </c>
      <c r="D553" s="15" t="s">
        <v>104</v>
      </c>
      <c r="E553" s="15" t="s">
        <v>66</v>
      </c>
      <c r="F553" s="15" t="s">
        <v>16</v>
      </c>
      <c r="G553" s="15" t="s">
        <v>17</v>
      </c>
      <c r="H553" s="15">
        <v>289</v>
      </c>
      <c r="I553" s="15">
        <v>5</v>
      </c>
      <c r="J553" s="15">
        <v>1445</v>
      </c>
    </row>
    <row r="554" spans="1:10" x14ac:dyDescent="0.3">
      <c r="A554" s="13" t="s">
        <v>597</v>
      </c>
      <c r="B554" s="14">
        <v>43262</v>
      </c>
      <c r="C554" s="15">
        <v>11</v>
      </c>
      <c r="D554" s="15" t="s">
        <v>9</v>
      </c>
      <c r="E554" s="15" t="s">
        <v>10</v>
      </c>
      <c r="F554" s="15" t="s">
        <v>11</v>
      </c>
      <c r="G554" s="15" t="s">
        <v>39</v>
      </c>
      <c r="H554" s="15">
        <v>399</v>
      </c>
      <c r="I554" s="15">
        <v>0</v>
      </c>
      <c r="J554" s="15">
        <v>0</v>
      </c>
    </row>
    <row r="555" spans="1:10" x14ac:dyDescent="0.3">
      <c r="A555" s="13" t="s">
        <v>598</v>
      </c>
      <c r="B555" s="14">
        <v>43263</v>
      </c>
      <c r="C555" s="15">
        <v>19</v>
      </c>
      <c r="D555" s="15" t="s">
        <v>54</v>
      </c>
      <c r="E555" s="15" t="s">
        <v>25</v>
      </c>
      <c r="F555" s="15" t="s">
        <v>26</v>
      </c>
      <c r="G555" s="15" t="s">
        <v>12</v>
      </c>
      <c r="H555" s="15">
        <v>199</v>
      </c>
      <c r="I555" s="15">
        <v>4</v>
      </c>
      <c r="J555" s="15">
        <v>796</v>
      </c>
    </row>
    <row r="556" spans="1:10" x14ac:dyDescent="0.3">
      <c r="A556" s="13" t="s">
        <v>599</v>
      </c>
      <c r="B556" s="14">
        <v>43263</v>
      </c>
      <c r="C556" s="15">
        <v>6</v>
      </c>
      <c r="D556" s="15" t="s">
        <v>46</v>
      </c>
      <c r="E556" s="15" t="s">
        <v>20</v>
      </c>
      <c r="F556" s="15" t="s">
        <v>21</v>
      </c>
      <c r="G556" s="15" t="s">
        <v>12</v>
      </c>
      <c r="H556" s="15">
        <v>199</v>
      </c>
      <c r="I556" s="15">
        <v>9</v>
      </c>
      <c r="J556" s="15">
        <v>1791</v>
      </c>
    </row>
    <row r="557" spans="1:10" x14ac:dyDescent="0.3">
      <c r="A557" s="13" t="s">
        <v>600</v>
      </c>
      <c r="B557" s="14">
        <v>43263</v>
      </c>
      <c r="C557" s="15">
        <v>10</v>
      </c>
      <c r="D557" s="15" t="s">
        <v>56</v>
      </c>
      <c r="E557" s="15" t="s">
        <v>44</v>
      </c>
      <c r="F557" s="15" t="s">
        <v>21</v>
      </c>
      <c r="G557" s="15" t="s">
        <v>39</v>
      </c>
      <c r="H557" s="15">
        <v>399</v>
      </c>
      <c r="I557" s="15">
        <v>0</v>
      </c>
      <c r="J557" s="15">
        <v>0</v>
      </c>
    </row>
    <row r="558" spans="1:10" x14ac:dyDescent="0.3">
      <c r="A558" s="13" t="s">
        <v>601</v>
      </c>
      <c r="B558" s="14">
        <v>43263</v>
      </c>
      <c r="C558" s="15">
        <v>5</v>
      </c>
      <c r="D558" s="15" t="s">
        <v>58</v>
      </c>
      <c r="E558" s="15" t="s">
        <v>66</v>
      </c>
      <c r="F558" s="15" t="s">
        <v>16</v>
      </c>
      <c r="G558" s="15" t="s">
        <v>22</v>
      </c>
      <c r="H558" s="15">
        <v>159</v>
      </c>
      <c r="I558" s="15">
        <v>1</v>
      </c>
      <c r="J558" s="15">
        <v>159</v>
      </c>
    </row>
    <row r="559" spans="1:10" x14ac:dyDescent="0.3">
      <c r="A559" s="13" t="s">
        <v>602</v>
      </c>
      <c r="B559" s="14">
        <v>43264</v>
      </c>
      <c r="C559" s="15">
        <v>14</v>
      </c>
      <c r="D559" s="15" t="s">
        <v>36</v>
      </c>
      <c r="E559" s="15" t="s">
        <v>61</v>
      </c>
      <c r="F559" s="15" t="s">
        <v>11</v>
      </c>
      <c r="G559" s="15" t="s">
        <v>39</v>
      </c>
      <c r="H559" s="15">
        <v>399</v>
      </c>
      <c r="I559" s="15">
        <v>9</v>
      </c>
      <c r="J559" s="15">
        <v>3591</v>
      </c>
    </row>
    <row r="560" spans="1:10" x14ac:dyDescent="0.3">
      <c r="A560" s="13" t="s">
        <v>603</v>
      </c>
      <c r="B560" s="14">
        <v>43264</v>
      </c>
      <c r="C560" s="15">
        <v>2</v>
      </c>
      <c r="D560" s="15" t="s">
        <v>104</v>
      </c>
      <c r="E560" s="15" t="s">
        <v>66</v>
      </c>
      <c r="F560" s="15" t="s">
        <v>16</v>
      </c>
      <c r="G560" s="15" t="s">
        <v>17</v>
      </c>
      <c r="H560" s="15">
        <v>289</v>
      </c>
      <c r="I560" s="15">
        <v>2</v>
      </c>
      <c r="J560" s="15">
        <v>578</v>
      </c>
    </row>
    <row r="561" spans="1:10" x14ac:dyDescent="0.3">
      <c r="A561" s="13" t="s">
        <v>604</v>
      </c>
      <c r="B561" s="14">
        <v>43264</v>
      </c>
      <c r="C561" s="15">
        <v>15</v>
      </c>
      <c r="D561" s="15" t="s">
        <v>116</v>
      </c>
      <c r="E561" s="15" t="s">
        <v>61</v>
      </c>
      <c r="F561" s="15" t="s">
        <v>11</v>
      </c>
      <c r="G561" s="15" t="s">
        <v>17</v>
      </c>
      <c r="H561" s="15">
        <v>289</v>
      </c>
      <c r="I561" s="15">
        <v>5</v>
      </c>
      <c r="J561" s="15">
        <v>1445</v>
      </c>
    </row>
    <row r="562" spans="1:10" x14ac:dyDescent="0.3">
      <c r="A562" s="13" t="s">
        <v>605</v>
      </c>
      <c r="B562" s="14">
        <v>43265</v>
      </c>
      <c r="C562" s="15">
        <v>13</v>
      </c>
      <c r="D562" s="15" t="s">
        <v>31</v>
      </c>
      <c r="E562" s="15" t="s">
        <v>10</v>
      </c>
      <c r="F562" s="15" t="s">
        <v>11</v>
      </c>
      <c r="G562" s="15" t="s">
        <v>17</v>
      </c>
      <c r="H562" s="15">
        <v>289</v>
      </c>
      <c r="I562" s="15">
        <v>3</v>
      </c>
      <c r="J562" s="15">
        <v>867</v>
      </c>
    </row>
    <row r="563" spans="1:10" x14ac:dyDescent="0.3">
      <c r="A563" s="13" t="s">
        <v>606</v>
      </c>
      <c r="B563" s="14">
        <v>43266</v>
      </c>
      <c r="C563" s="15">
        <v>17</v>
      </c>
      <c r="D563" s="15" t="s">
        <v>33</v>
      </c>
      <c r="E563" s="15" t="s">
        <v>34</v>
      </c>
      <c r="F563" s="15" t="s">
        <v>26</v>
      </c>
      <c r="G563" s="15" t="s">
        <v>17</v>
      </c>
      <c r="H563" s="15">
        <v>289</v>
      </c>
      <c r="I563" s="15">
        <v>6</v>
      </c>
      <c r="J563" s="15">
        <v>1734</v>
      </c>
    </row>
    <row r="564" spans="1:10" x14ac:dyDescent="0.3">
      <c r="A564" s="13" t="s">
        <v>607</v>
      </c>
      <c r="B564" s="14">
        <v>43267</v>
      </c>
      <c r="C564" s="15">
        <v>13</v>
      </c>
      <c r="D564" s="15" t="s">
        <v>31</v>
      </c>
      <c r="E564" s="15" t="s">
        <v>10</v>
      </c>
      <c r="F564" s="15" t="s">
        <v>11</v>
      </c>
      <c r="G564" s="15" t="s">
        <v>39</v>
      </c>
      <c r="H564" s="15">
        <v>399</v>
      </c>
      <c r="I564" s="15">
        <v>0</v>
      </c>
      <c r="J564" s="15">
        <v>0</v>
      </c>
    </row>
    <row r="565" spans="1:10" x14ac:dyDescent="0.3">
      <c r="A565" s="13" t="s">
        <v>608</v>
      </c>
      <c r="B565" s="14">
        <v>43267</v>
      </c>
      <c r="C565" s="15">
        <v>15</v>
      </c>
      <c r="D565" s="15" t="s">
        <v>116</v>
      </c>
      <c r="E565" s="15" t="s">
        <v>10</v>
      </c>
      <c r="F565" s="15" t="s">
        <v>11</v>
      </c>
      <c r="G565" s="15" t="s">
        <v>39</v>
      </c>
      <c r="H565" s="15">
        <v>399</v>
      </c>
      <c r="I565" s="15">
        <v>6</v>
      </c>
      <c r="J565" s="15">
        <v>2394</v>
      </c>
    </row>
    <row r="566" spans="1:10" x14ac:dyDescent="0.3">
      <c r="A566" s="13" t="s">
        <v>609</v>
      </c>
      <c r="B566" s="14">
        <v>43267</v>
      </c>
      <c r="C566" s="15">
        <v>1</v>
      </c>
      <c r="D566" s="15" t="s">
        <v>14</v>
      </c>
      <c r="E566" s="15" t="s">
        <v>15</v>
      </c>
      <c r="F566" s="15" t="s">
        <v>16</v>
      </c>
      <c r="G566" s="15" t="s">
        <v>12</v>
      </c>
      <c r="H566" s="15">
        <v>199</v>
      </c>
      <c r="I566" s="15">
        <v>0</v>
      </c>
      <c r="J566" s="15">
        <v>0</v>
      </c>
    </row>
    <row r="567" spans="1:10" x14ac:dyDescent="0.3">
      <c r="A567" s="13" t="s">
        <v>610</v>
      </c>
      <c r="B567" s="14">
        <v>43267</v>
      </c>
      <c r="C567" s="15">
        <v>10</v>
      </c>
      <c r="D567" s="15" t="s">
        <v>56</v>
      </c>
      <c r="E567" s="15" t="s">
        <v>20</v>
      </c>
      <c r="F567" s="15" t="s">
        <v>21</v>
      </c>
      <c r="G567" s="15" t="s">
        <v>22</v>
      </c>
      <c r="H567" s="15">
        <v>159</v>
      </c>
      <c r="I567" s="15">
        <v>8</v>
      </c>
      <c r="J567" s="15">
        <v>1272</v>
      </c>
    </row>
    <row r="568" spans="1:10" x14ac:dyDescent="0.3">
      <c r="A568" s="13" t="s">
        <v>611</v>
      </c>
      <c r="B568" s="14">
        <v>43267</v>
      </c>
      <c r="C568" s="15">
        <v>1</v>
      </c>
      <c r="D568" s="15" t="s">
        <v>14</v>
      </c>
      <c r="E568" s="15" t="s">
        <v>66</v>
      </c>
      <c r="F568" s="15" t="s">
        <v>16</v>
      </c>
      <c r="G568" s="15" t="s">
        <v>22</v>
      </c>
      <c r="H568" s="15">
        <v>159</v>
      </c>
      <c r="I568" s="15">
        <v>8</v>
      </c>
      <c r="J568" s="15">
        <v>1272</v>
      </c>
    </row>
    <row r="569" spans="1:10" x14ac:dyDescent="0.3">
      <c r="A569" s="13" t="s">
        <v>612</v>
      </c>
      <c r="B569" s="14">
        <v>43267</v>
      </c>
      <c r="C569" s="15">
        <v>14</v>
      </c>
      <c r="D569" s="15" t="s">
        <v>36</v>
      </c>
      <c r="E569" s="15" t="s">
        <v>61</v>
      </c>
      <c r="F569" s="15" t="s">
        <v>11</v>
      </c>
      <c r="G569" s="15" t="s">
        <v>39</v>
      </c>
      <c r="H569" s="15">
        <v>399</v>
      </c>
      <c r="I569" s="15">
        <v>0</v>
      </c>
      <c r="J569" s="15">
        <v>0</v>
      </c>
    </row>
    <row r="570" spans="1:10" x14ac:dyDescent="0.3">
      <c r="A570" s="13" t="s">
        <v>613</v>
      </c>
      <c r="B570" s="14">
        <v>43268</v>
      </c>
      <c r="C570" s="15">
        <v>18</v>
      </c>
      <c r="D570" s="15" t="s">
        <v>24</v>
      </c>
      <c r="E570" s="15" t="s">
        <v>25</v>
      </c>
      <c r="F570" s="15" t="s">
        <v>26</v>
      </c>
      <c r="G570" s="15" t="s">
        <v>22</v>
      </c>
      <c r="H570" s="15">
        <v>159</v>
      </c>
      <c r="I570" s="15">
        <v>7</v>
      </c>
      <c r="J570" s="15">
        <v>1113</v>
      </c>
    </row>
    <row r="571" spans="1:10" x14ac:dyDescent="0.3">
      <c r="A571" s="13" t="s">
        <v>614</v>
      </c>
      <c r="B571" s="14">
        <v>43269</v>
      </c>
      <c r="C571" s="15">
        <v>3</v>
      </c>
      <c r="D571" s="15" t="s">
        <v>41</v>
      </c>
      <c r="E571" s="15" t="s">
        <v>66</v>
      </c>
      <c r="F571" s="15" t="s">
        <v>16</v>
      </c>
      <c r="G571" s="15" t="s">
        <v>17</v>
      </c>
      <c r="H571" s="15">
        <v>289</v>
      </c>
      <c r="I571" s="15">
        <v>3</v>
      </c>
      <c r="J571" s="15">
        <v>867</v>
      </c>
    </row>
    <row r="572" spans="1:10" x14ac:dyDescent="0.3">
      <c r="A572" s="13" t="s">
        <v>615</v>
      </c>
      <c r="B572" s="14">
        <v>43269</v>
      </c>
      <c r="C572" s="15">
        <v>3</v>
      </c>
      <c r="D572" s="15" t="s">
        <v>41</v>
      </c>
      <c r="E572" s="15" t="s">
        <v>66</v>
      </c>
      <c r="F572" s="15" t="s">
        <v>16</v>
      </c>
      <c r="G572" s="15" t="s">
        <v>17</v>
      </c>
      <c r="H572" s="15">
        <v>289</v>
      </c>
      <c r="I572" s="15">
        <v>1</v>
      </c>
      <c r="J572" s="15">
        <v>289</v>
      </c>
    </row>
    <row r="573" spans="1:10" x14ac:dyDescent="0.3">
      <c r="A573" s="13" t="s">
        <v>616</v>
      </c>
      <c r="B573" s="14">
        <v>43269</v>
      </c>
      <c r="C573" s="15">
        <v>11</v>
      </c>
      <c r="D573" s="15" t="s">
        <v>9</v>
      </c>
      <c r="E573" s="15" t="s">
        <v>61</v>
      </c>
      <c r="F573" s="15" t="s">
        <v>11</v>
      </c>
      <c r="G573" s="15" t="s">
        <v>22</v>
      </c>
      <c r="H573" s="15">
        <v>159</v>
      </c>
      <c r="I573" s="15">
        <v>4</v>
      </c>
      <c r="J573" s="15">
        <v>636</v>
      </c>
    </row>
    <row r="574" spans="1:10" x14ac:dyDescent="0.3">
      <c r="A574" s="13" t="s">
        <v>617</v>
      </c>
      <c r="B574" s="14">
        <v>43270</v>
      </c>
      <c r="C574" s="15">
        <v>20</v>
      </c>
      <c r="D574" s="15" t="s">
        <v>38</v>
      </c>
      <c r="E574" s="15" t="s">
        <v>25</v>
      </c>
      <c r="F574" s="15" t="s">
        <v>26</v>
      </c>
      <c r="G574" s="15" t="s">
        <v>39</v>
      </c>
      <c r="H574" s="15">
        <v>399</v>
      </c>
      <c r="I574" s="15">
        <v>5</v>
      </c>
      <c r="J574" s="15">
        <v>1995</v>
      </c>
    </row>
    <row r="575" spans="1:10" x14ac:dyDescent="0.3">
      <c r="A575" s="13" t="s">
        <v>618</v>
      </c>
      <c r="B575" s="14">
        <v>43271</v>
      </c>
      <c r="C575" s="15">
        <v>5</v>
      </c>
      <c r="D575" s="15" t="s">
        <v>58</v>
      </c>
      <c r="E575" s="15" t="s">
        <v>15</v>
      </c>
      <c r="F575" s="15" t="s">
        <v>16</v>
      </c>
      <c r="G575" s="15" t="s">
        <v>22</v>
      </c>
      <c r="H575" s="15">
        <v>159</v>
      </c>
      <c r="I575" s="15">
        <v>3</v>
      </c>
      <c r="J575" s="15">
        <v>477</v>
      </c>
    </row>
    <row r="576" spans="1:10" x14ac:dyDescent="0.3">
      <c r="A576" s="13" t="s">
        <v>619</v>
      </c>
      <c r="B576" s="14">
        <v>43271</v>
      </c>
      <c r="C576" s="15">
        <v>18</v>
      </c>
      <c r="D576" s="15" t="s">
        <v>24</v>
      </c>
      <c r="E576" s="15" t="s">
        <v>34</v>
      </c>
      <c r="F576" s="15" t="s">
        <v>26</v>
      </c>
      <c r="G576" s="15" t="s">
        <v>29</v>
      </c>
      <c r="H576" s="15">
        <v>69</v>
      </c>
      <c r="I576" s="15">
        <v>1</v>
      </c>
      <c r="J576" s="15">
        <v>69</v>
      </c>
    </row>
    <row r="577" spans="1:10" x14ac:dyDescent="0.3">
      <c r="A577" s="13" t="s">
        <v>620</v>
      </c>
      <c r="B577" s="14">
        <v>43271</v>
      </c>
      <c r="C577" s="15">
        <v>4</v>
      </c>
      <c r="D577" s="15" t="s">
        <v>49</v>
      </c>
      <c r="E577" s="15" t="s">
        <v>66</v>
      </c>
      <c r="F577" s="15" t="s">
        <v>16</v>
      </c>
      <c r="G577" s="15" t="s">
        <v>29</v>
      </c>
      <c r="H577" s="15">
        <v>69</v>
      </c>
      <c r="I577" s="15">
        <v>3</v>
      </c>
      <c r="J577" s="15">
        <v>207</v>
      </c>
    </row>
    <row r="578" spans="1:10" x14ac:dyDescent="0.3">
      <c r="A578" s="13" t="s">
        <v>621</v>
      </c>
      <c r="B578" s="14">
        <v>43271</v>
      </c>
      <c r="C578" s="15">
        <v>12</v>
      </c>
      <c r="D578" s="15" t="s">
        <v>64</v>
      </c>
      <c r="E578" s="15" t="s">
        <v>10</v>
      </c>
      <c r="F578" s="15" t="s">
        <v>11</v>
      </c>
      <c r="G578" s="15" t="s">
        <v>22</v>
      </c>
      <c r="H578" s="15">
        <v>159</v>
      </c>
      <c r="I578" s="15">
        <v>6</v>
      </c>
      <c r="J578" s="15">
        <v>954</v>
      </c>
    </row>
    <row r="579" spans="1:10" x14ac:dyDescent="0.3">
      <c r="A579" s="13" t="s">
        <v>622</v>
      </c>
      <c r="B579" s="14">
        <v>43272</v>
      </c>
      <c r="C579" s="15">
        <v>14</v>
      </c>
      <c r="D579" s="15" t="s">
        <v>36</v>
      </c>
      <c r="E579" s="15" t="s">
        <v>10</v>
      </c>
      <c r="F579" s="15" t="s">
        <v>11</v>
      </c>
      <c r="G579" s="15" t="s">
        <v>39</v>
      </c>
      <c r="H579" s="15">
        <v>399</v>
      </c>
      <c r="I579" s="15">
        <v>9</v>
      </c>
      <c r="J579" s="15">
        <v>3591</v>
      </c>
    </row>
    <row r="580" spans="1:10" x14ac:dyDescent="0.3">
      <c r="A580" s="13" t="s">
        <v>623</v>
      </c>
      <c r="B580" s="14">
        <v>43273</v>
      </c>
      <c r="C580" s="15">
        <v>7</v>
      </c>
      <c r="D580" s="15" t="s">
        <v>86</v>
      </c>
      <c r="E580" s="15" t="s">
        <v>20</v>
      </c>
      <c r="F580" s="15" t="s">
        <v>21</v>
      </c>
      <c r="G580" s="15" t="s">
        <v>39</v>
      </c>
      <c r="H580" s="15">
        <v>399</v>
      </c>
      <c r="I580" s="15">
        <v>0</v>
      </c>
      <c r="J580" s="15">
        <v>0</v>
      </c>
    </row>
    <row r="581" spans="1:10" x14ac:dyDescent="0.3">
      <c r="A581" s="13" t="s">
        <v>624</v>
      </c>
      <c r="B581" s="14">
        <v>43273</v>
      </c>
      <c r="C581" s="15">
        <v>15</v>
      </c>
      <c r="D581" s="15" t="s">
        <v>116</v>
      </c>
      <c r="E581" s="15" t="s">
        <v>61</v>
      </c>
      <c r="F581" s="15" t="s">
        <v>11</v>
      </c>
      <c r="G581" s="15" t="s">
        <v>22</v>
      </c>
      <c r="H581" s="15">
        <v>159</v>
      </c>
      <c r="I581" s="15">
        <v>6</v>
      </c>
      <c r="J581" s="15">
        <v>954</v>
      </c>
    </row>
    <row r="582" spans="1:10" x14ac:dyDescent="0.3">
      <c r="A582" s="13" t="s">
        <v>625</v>
      </c>
      <c r="B582" s="14">
        <v>43273</v>
      </c>
      <c r="C582" s="15">
        <v>15</v>
      </c>
      <c r="D582" s="15" t="s">
        <v>116</v>
      </c>
      <c r="E582" s="15" t="s">
        <v>10</v>
      </c>
      <c r="F582" s="15" t="s">
        <v>11</v>
      </c>
      <c r="G582" s="15" t="s">
        <v>22</v>
      </c>
      <c r="H582" s="15">
        <v>159</v>
      </c>
      <c r="I582" s="15">
        <v>8</v>
      </c>
      <c r="J582" s="15">
        <v>1272</v>
      </c>
    </row>
    <row r="583" spans="1:10" x14ac:dyDescent="0.3">
      <c r="A583" s="13" t="s">
        <v>626</v>
      </c>
      <c r="B583" s="14">
        <v>43273</v>
      </c>
      <c r="C583" s="15">
        <v>15</v>
      </c>
      <c r="D583" s="15" t="s">
        <v>116</v>
      </c>
      <c r="E583" s="15" t="s">
        <v>61</v>
      </c>
      <c r="F583" s="15" t="s">
        <v>11</v>
      </c>
      <c r="G583" s="15" t="s">
        <v>39</v>
      </c>
      <c r="H583" s="15">
        <v>399</v>
      </c>
      <c r="I583" s="15">
        <v>4</v>
      </c>
      <c r="J583" s="15">
        <v>1596</v>
      </c>
    </row>
    <row r="584" spans="1:10" x14ac:dyDescent="0.3">
      <c r="A584" s="13" t="s">
        <v>627</v>
      </c>
      <c r="B584" s="14">
        <v>43273</v>
      </c>
      <c r="C584" s="15">
        <v>10</v>
      </c>
      <c r="D584" s="15" t="s">
        <v>56</v>
      </c>
      <c r="E584" s="15" t="s">
        <v>44</v>
      </c>
      <c r="F584" s="15" t="s">
        <v>21</v>
      </c>
      <c r="G584" s="15" t="s">
        <v>39</v>
      </c>
      <c r="H584" s="15">
        <v>399</v>
      </c>
      <c r="I584" s="15">
        <v>3</v>
      </c>
      <c r="J584" s="15">
        <v>1197</v>
      </c>
    </row>
    <row r="585" spans="1:10" x14ac:dyDescent="0.3">
      <c r="A585" s="13" t="s">
        <v>628</v>
      </c>
      <c r="B585" s="14">
        <v>43273</v>
      </c>
      <c r="C585" s="15">
        <v>18</v>
      </c>
      <c r="D585" s="15" t="s">
        <v>24</v>
      </c>
      <c r="E585" s="15" t="s">
        <v>34</v>
      </c>
      <c r="F585" s="15" t="s">
        <v>26</v>
      </c>
      <c r="G585" s="15" t="s">
        <v>29</v>
      </c>
      <c r="H585" s="15">
        <v>69</v>
      </c>
      <c r="I585" s="15">
        <v>0</v>
      </c>
      <c r="J585" s="15">
        <v>0</v>
      </c>
    </row>
    <row r="586" spans="1:10" x14ac:dyDescent="0.3">
      <c r="A586" s="13" t="s">
        <v>629</v>
      </c>
      <c r="B586" s="14">
        <v>43273</v>
      </c>
      <c r="C586" s="15">
        <v>5</v>
      </c>
      <c r="D586" s="15" t="s">
        <v>58</v>
      </c>
      <c r="E586" s="15" t="s">
        <v>15</v>
      </c>
      <c r="F586" s="15" t="s">
        <v>16</v>
      </c>
      <c r="G586" s="15" t="s">
        <v>12</v>
      </c>
      <c r="H586" s="15">
        <v>199</v>
      </c>
      <c r="I586" s="15">
        <v>1</v>
      </c>
      <c r="J586" s="15">
        <v>199</v>
      </c>
    </row>
    <row r="587" spans="1:10" x14ac:dyDescent="0.3">
      <c r="A587" s="13" t="s">
        <v>630</v>
      </c>
      <c r="B587" s="14">
        <v>43273</v>
      </c>
      <c r="C587" s="15">
        <v>4</v>
      </c>
      <c r="D587" s="15" t="s">
        <v>49</v>
      </c>
      <c r="E587" s="15" t="s">
        <v>15</v>
      </c>
      <c r="F587" s="15" t="s">
        <v>16</v>
      </c>
      <c r="G587" s="15" t="s">
        <v>17</v>
      </c>
      <c r="H587" s="15">
        <v>289</v>
      </c>
      <c r="I587" s="15">
        <v>5</v>
      </c>
      <c r="J587" s="15">
        <v>1445</v>
      </c>
    </row>
    <row r="588" spans="1:10" x14ac:dyDescent="0.3">
      <c r="A588" s="13" t="s">
        <v>631</v>
      </c>
      <c r="B588" s="14">
        <v>43273</v>
      </c>
      <c r="C588" s="15">
        <v>20</v>
      </c>
      <c r="D588" s="15" t="s">
        <v>38</v>
      </c>
      <c r="E588" s="15" t="s">
        <v>34</v>
      </c>
      <c r="F588" s="15" t="s">
        <v>26</v>
      </c>
      <c r="G588" s="15" t="s">
        <v>29</v>
      </c>
      <c r="H588" s="15">
        <v>69</v>
      </c>
      <c r="I588" s="15">
        <v>3</v>
      </c>
      <c r="J588" s="15">
        <v>207</v>
      </c>
    </row>
    <row r="589" spans="1:10" x14ac:dyDescent="0.3">
      <c r="A589" s="13" t="s">
        <v>632</v>
      </c>
      <c r="B589" s="14">
        <v>43274</v>
      </c>
      <c r="C589" s="15">
        <v>17</v>
      </c>
      <c r="D589" s="15" t="s">
        <v>33</v>
      </c>
      <c r="E589" s="15" t="s">
        <v>25</v>
      </c>
      <c r="F589" s="15" t="s">
        <v>26</v>
      </c>
      <c r="G589" s="15" t="s">
        <v>29</v>
      </c>
      <c r="H589" s="15">
        <v>69</v>
      </c>
      <c r="I589" s="15">
        <v>1</v>
      </c>
      <c r="J589" s="15">
        <v>69</v>
      </c>
    </row>
    <row r="590" spans="1:10" x14ac:dyDescent="0.3">
      <c r="A590" s="13" t="s">
        <v>633</v>
      </c>
      <c r="B590" s="14">
        <v>43275</v>
      </c>
      <c r="C590" s="15">
        <v>5</v>
      </c>
      <c r="D590" s="15" t="s">
        <v>58</v>
      </c>
      <c r="E590" s="15" t="s">
        <v>15</v>
      </c>
      <c r="F590" s="15" t="s">
        <v>16</v>
      </c>
      <c r="G590" s="15" t="s">
        <v>39</v>
      </c>
      <c r="H590" s="15">
        <v>399</v>
      </c>
      <c r="I590" s="15">
        <v>3</v>
      </c>
      <c r="J590" s="15">
        <v>1197</v>
      </c>
    </row>
    <row r="591" spans="1:10" x14ac:dyDescent="0.3">
      <c r="A591" s="13" t="s">
        <v>634</v>
      </c>
      <c r="B591" s="14">
        <v>43275</v>
      </c>
      <c r="C591" s="15">
        <v>18</v>
      </c>
      <c r="D591" s="15" t="s">
        <v>24</v>
      </c>
      <c r="E591" s="15" t="s">
        <v>34</v>
      </c>
      <c r="F591" s="15" t="s">
        <v>26</v>
      </c>
      <c r="G591" s="15" t="s">
        <v>22</v>
      </c>
      <c r="H591" s="15">
        <v>159</v>
      </c>
      <c r="I591" s="15">
        <v>5</v>
      </c>
      <c r="J591" s="15">
        <v>795</v>
      </c>
    </row>
    <row r="592" spans="1:10" x14ac:dyDescent="0.3">
      <c r="A592" s="13" t="s">
        <v>635</v>
      </c>
      <c r="B592" s="14">
        <v>43276</v>
      </c>
      <c r="C592" s="15">
        <v>4</v>
      </c>
      <c r="D592" s="15" t="s">
        <v>49</v>
      </c>
      <c r="E592" s="15" t="s">
        <v>66</v>
      </c>
      <c r="F592" s="15" t="s">
        <v>16</v>
      </c>
      <c r="G592" s="15" t="s">
        <v>17</v>
      </c>
      <c r="H592" s="15">
        <v>289</v>
      </c>
      <c r="I592" s="15">
        <v>3</v>
      </c>
      <c r="J592" s="15">
        <v>867</v>
      </c>
    </row>
    <row r="593" spans="1:10" x14ac:dyDescent="0.3">
      <c r="A593" s="13" t="s">
        <v>636</v>
      </c>
      <c r="B593" s="14">
        <v>43277</v>
      </c>
      <c r="C593" s="15">
        <v>6</v>
      </c>
      <c r="D593" s="15" t="s">
        <v>46</v>
      </c>
      <c r="E593" s="15" t="s">
        <v>44</v>
      </c>
      <c r="F593" s="15" t="s">
        <v>21</v>
      </c>
      <c r="G593" s="15" t="s">
        <v>17</v>
      </c>
      <c r="H593" s="15">
        <v>289</v>
      </c>
      <c r="I593" s="15">
        <v>9</v>
      </c>
      <c r="J593" s="15">
        <v>2601</v>
      </c>
    </row>
    <row r="594" spans="1:10" x14ac:dyDescent="0.3">
      <c r="A594" s="13" t="s">
        <v>637</v>
      </c>
      <c r="B594" s="14">
        <v>43277</v>
      </c>
      <c r="C594" s="15">
        <v>17</v>
      </c>
      <c r="D594" s="15" t="s">
        <v>33</v>
      </c>
      <c r="E594" s="15" t="s">
        <v>25</v>
      </c>
      <c r="F594" s="15" t="s">
        <v>26</v>
      </c>
      <c r="G594" s="15" t="s">
        <v>29</v>
      </c>
      <c r="H594" s="15">
        <v>69</v>
      </c>
      <c r="I594" s="15">
        <v>9</v>
      </c>
      <c r="J594" s="15">
        <v>621</v>
      </c>
    </row>
    <row r="595" spans="1:10" x14ac:dyDescent="0.3">
      <c r="A595" s="13" t="s">
        <v>638</v>
      </c>
      <c r="B595" s="14">
        <v>43277</v>
      </c>
      <c r="C595" s="15">
        <v>2</v>
      </c>
      <c r="D595" s="15" t="s">
        <v>104</v>
      </c>
      <c r="E595" s="15" t="s">
        <v>66</v>
      </c>
      <c r="F595" s="15" t="s">
        <v>16</v>
      </c>
      <c r="G595" s="15" t="s">
        <v>17</v>
      </c>
      <c r="H595" s="15">
        <v>289</v>
      </c>
      <c r="I595" s="15">
        <v>1</v>
      </c>
      <c r="J595" s="15">
        <v>289</v>
      </c>
    </row>
    <row r="596" spans="1:10" x14ac:dyDescent="0.3">
      <c r="A596" s="13" t="s">
        <v>639</v>
      </c>
      <c r="B596" s="14">
        <v>43277</v>
      </c>
      <c r="C596" s="15">
        <v>10</v>
      </c>
      <c r="D596" s="15" t="s">
        <v>56</v>
      </c>
      <c r="E596" s="15" t="s">
        <v>44</v>
      </c>
      <c r="F596" s="15" t="s">
        <v>21</v>
      </c>
      <c r="G596" s="15" t="s">
        <v>12</v>
      </c>
      <c r="H596" s="15">
        <v>199</v>
      </c>
      <c r="I596" s="15">
        <v>6</v>
      </c>
      <c r="J596" s="15">
        <v>1194</v>
      </c>
    </row>
    <row r="597" spans="1:10" x14ac:dyDescent="0.3">
      <c r="A597" s="13" t="s">
        <v>640</v>
      </c>
      <c r="B597" s="14">
        <v>43277</v>
      </c>
      <c r="C597" s="15">
        <v>11</v>
      </c>
      <c r="D597" s="15" t="s">
        <v>9</v>
      </c>
      <c r="E597" s="15" t="s">
        <v>61</v>
      </c>
      <c r="F597" s="15" t="s">
        <v>11</v>
      </c>
      <c r="G597" s="15" t="s">
        <v>39</v>
      </c>
      <c r="H597" s="15">
        <v>399</v>
      </c>
      <c r="I597" s="15">
        <v>9</v>
      </c>
      <c r="J597" s="15">
        <v>3591</v>
      </c>
    </row>
    <row r="598" spans="1:10" x14ac:dyDescent="0.3">
      <c r="A598" s="13" t="s">
        <v>641</v>
      </c>
      <c r="B598" s="14">
        <v>43278</v>
      </c>
      <c r="C598" s="15">
        <v>4</v>
      </c>
      <c r="D598" s="15" t="s">
        <v>49</v>
      </c>
      <c r="E598" s="15" t="s">
        <v>15</v>
      </c>
      <c r="F598" s="15" t="s">
        <v>16</v>
      </c>
      <c r="G598" s="15" t="s">
        <v>29</v>
      </c>
      <c r="H598" s="15">
        <v>69</v>
      </c>
      <c r="I598" s="15">
        <v>8</v>
      </c>
      <c r="J598" s="15">
        <v>552</v>
      </c>
    </row>
    <row r="599" spans="1:10" x14ac:dyDescent="0.3">
      <c r="A599" s="13" t="s">
        <v>642</v>
      </c>
      <c r="B599" s="14">
        <v>43279</v>
      </c>
      <c r="C599" s="15">
        <v>10</v>
      </c>
      <c r="D599" s="15" t="s">
        <v>56</v>
      </c>
      <c r="E599" s="15" t="s">
        <v>20</v>
      </c>
      <c r="F599" s="15" t="s">
        <v>21</v>
      </c>
      <c r="G599" s="15" t="s">
        <v>39</v>
      </c>
      <c r="H599" s="15">
        <v>399</v>
      </c>
      <c r="I599" s="15">
        <v>9</v>
      </c>
      <c r="J599" s="15">
        <v>3591</v>
      </c>
    </row>
    <row r="600" spans="1:10" x14ac:dyDescent="0.3">
      <c r="A600" s="13" t="s">
        <v>643</v>
      </c>
      <c r="B600" s="14">
        <v>43279</v>
      </c>
      <c r="C600" s="15">
        <v>2</v>
      </c>
      <c r="D600" s="15" t="s">
        <v>104</v>
      </c>
      <c r="E600" s="15" t="s">
        <v>15</v>
      </c>
      <c r="F600" s="15" t="s">
        <v>16</v>
      </c>
      <c r="G600" s="15" t="s">
        <v>22</v>
      </c>
      <c r="H600" s="15">
        <v>159</v>
      </c>
      <c r="I600" s="15">
        <v>5</v>
      </c>
      <c r="J600" s="15">
        <v>795</v>
      </c>
    </row>
    <row r="601" spans="1:10" x14ac:dyDescent="0.3">
      <c r="A601" s="13" t="s">
        <v>644</v>
      </c>
      <c r="B601" s="14">
        <v>43279</v>
      </c>
      <c r="C601" s="15">
        <v>5</v>
      </c>
      <c r="D601" s="15" t="s">
        <v>58</v>
      </c>
      <c r="E601" s="15" t="s">
        <v>15</v>
      </c>
      <c r="F601" s="15" t="s">
        <v>16</v>
      </c>
      <c r="G601" s="15" t="s">
        <v>17</v>
      </c>
      <c r="H601" s="15">
        <v>289</v>
      </c>
      <c r="I601" s="15">
        <v>0</v>
      </c>
      <c r="J601" s="15">
        <v>0</v>
      </c>
    </row>
    <row r="602" spans="1:10" x14ac:dyDescent="0.3">
      <c r="A602" s="13" t="s">
        <v>645</v>
      </c>
      <c r="B602" s="14">
        <v>43279</v>
      </c>
      <c r="C602" s="15">
        <v>10</v>
      </c>
      <c r="D602" s="15" t="s">
        <v>56</v>
      </c>
      <c r="E602" s="15" t="s">
        <v>44</v>
      </c>
      <c r="F602" s="15" t="s">
        <v>21</v>
      </c>
      <c r="G602" s="15" t="s">
        <v>29</v>
      </c>
      <c r="H602" s="15">
        <v>69</v>
      </c>
      <c r="I602" s="15">
        <v>3</v>
      </c>
      <c r="J602" s="15">
        <v>207</v>
      </c>
    </row>
    <row r="603" spans="1:10" x14ac:dyDescent="0.3">
      <c r="A603" s="13" t="s">
        <v>646</v>
      </c>
      <c r="B603" s="14">
        <v>43279</v>
      </c>
      <c r="C603" s="15">
        <v>12</v>
      </c>
      <c r="D603" s="15" t="s">
        <v>64</v>
      </c>
      <c r="E603" s="15" t="s">
        <v>61</v>
      </c>
      <c r="F603" s="15" t="s">
        <v>11</v>
      </c>
      <c r="G603" s="15" t="s">
        <v>12</v>
      </c>
      <c r="H603" s="15">
        <v>199</v>
      </c>
      <c r="I603" s="15">
        <v>3</v>
      </c>
      <c r="J603" s="15">
        <v>597</v>
      </c>
    </row>
    <row r="604" spans="1:10" x14ac:dyDescent="0.3">
      <c r="A604" s="13" t="s">
        <v>647</v>
      </c>
      <c r="B604" s="14">
        <v>43279</v>
      </c>
      <c r="C604" s="15">
        <v>11</v>
      </c>
      <c r="D604" s="15" t="s">
        <v>9</v>
      </c>
      <c r="E604" s="15" t="s">
        <v>10</v>
      </c>
      <c r="F604" s="15" t="s">
        <v>11</v>
      </c>
      <c r="G604" s="15" t="s">
        <v>17</v>
      </c>
      <c r="H604" s="15">
        <v>289</v>
      </c>
      <c r="I604" s="15">
        <v>7</v>
      </c>
      <c r="J604" s="15">
        <v>2023</v>
      </c>
    </row>
    <row r="605" spans="1:10" x14ac:dyDescent="0.3">
      <c r="A605" s="13" t="s">
        <v>648</v>
      </c>
      <c r="B605" s="14">
        <v>43279</v>
      </c>
      <c r="C605" s="15">
        <v>1</v>
      </c>
      <c r="D605" s="15" t="s">
        <v>14</v>
      </c>
      <c r="E605" s="15" t="s">
        <v>66</v>
      </c>
      <c r="F605" s="15" t="s">
        <v>16</v>
      </c>
      <c r="G605" s="15" t="s">
        <v>17</v>
      </c>
      <c r="H605" s="15">
        <v>289</v>
      </c>
      <c r="I605" s="15">
        <v>8</v>
      </c>
      <c r="J605" s="15">
        <v>2312</v>
      </c>
    </row>
    <row r="606" spans="1:10" x14ac:dyDescent="0.3">
      <c r="A606" s="13" t="s">
        <v>649</v>
      </c>
      <c r="B606" s="14">
        <v>43280</v>
      </c>
      <c r="C606" s="15">
        <v>15</v>
      </c>
      <c r="D606" s="15" t="s">
        <v>116</v>
      </c>
      <c r="E606" s="15" t="s">
        <v>61</v>
      </c>
      <c r="F606" s="15" t="s">
        <v>11</v>
      </c>
      <c r="G606" s="15" t="s">
        <v>22</v>
      </c>
      <c r="H606" s="15">
        <v>159</v>
      </c>
      <c r="I606" s="15">
        <v>5</v>
      </c>
      <c r="J606" s="15">
        <v>795</v>
      </c>
    </row>
    <row r="607" spans="1:10" x14ac:dyDescent="0.3">
      <c r="A607" s="13" t="s">
        <v>650</v>
      </c>
      <c r="B607" s="14">
        <v>43281</v>
      </c>
      <c r="C607" s="15">
        <v>12</v>
      </c>
      <c r="D607" s="15" t="s">
        <v>64</v>
      </c>
      <c r="E607" s="15" t="s">
        <v>10</v>
      </c>
      <c r="F607" s="15" t="s">
        <v>11</v>
      </c>
      <c r="G607" s="15" t="s">
        <v>17</v>
      </c>
      <c r="H607" s="15">
        <v>289</v>
      </c>
      <c r="I607" s="15">
        <v>3</v>
      </c>
      <c r="J607" s="15">
        <v>867</v>
      </c>
    </row>
    <row r="608" spans="1:10" x14ac:dyDescent="0.3">
      <c r="A608" s="13" t="s">
        <v>651</v>
      </c>
      <c r="B608" s="14">
        <v>43281</v>
      </c>
      <c r="C608" s="15">
        <v>20</v>
      </c>
      <c r="D608" s="15" t="s">
        <v>38</v>
      </c>
      <c r="E608" s="15" t="s">
        <v>25</v>
      </c>
      <c r="F608" s="15" t="s">
        <v>26</v>
      </c>
      <c r="G608" s="15" t="s">
        <v>39</v>
      </c>
      <c r="H608" s="15">
        <v>399</v>
      </c>
      <c r="I608" s="15">
        <v>7</v>
      </c>
      <c r="J608" s="15">
        <v>2793</v>
      </c>
    </row>
    <row r="609" spans="1:10" x14ac:dyDescent="0.3">
      <c r="A609" s="13" t="s">
        <v>652</v>
      </c>
      <c r="B609" s="14">
        <v>43281</v>
      </c>
      <c r="C609" s="15">
        <v>12</v>
      </c>
      <c r="D609" s="15" t="s">
        <v>64</v>
      </c>
      <c r="E609" s="15" t="s">
        <v>10</v>
      </c>
      <c r="F609" s="15" t="s">
        <v>11</v>
      </c>
      <c r="G609" s="15" t="s">
        <v>29</v>
      </c>
      <c r="H609" s="15">
        <v>69</v>
      </c>
      <c r="I609" s="15">
        <v>4</v>
      </c>
      <c r="J609" s="15">
        <v>276</v>
      </c>
    </row>
    <row r="610" spans="1:10" x14ac:dyDescent="0.3">
      <c r="A610" s="13" t="s">
        <v>653</v>
      </c>
      <c r="B610" s="14">
        <v>43281</v>
      </c>
      <c r="C610" s="15">
        <v>19</v>
      </c>
      <c r="D610" s="15" t="s">
        <v>54</v>
      </c>
      <c r="E610" s="15" t="s">
        <v>25</v>
      </c>
      <c r="F610" s="15" t="s">
        <v>26</v>
      </c>
      <c r="G610" s="15" t="s">
        <v>29</v>
      </c>
      <c r="H610" s="15">
        <v>69</v>
      </c>
      <c r="I610" s="15">
        <v>4</v>
      </c>
      <c r="J610" s="15">
        <v>276</v>
      </c>
    </row>
    <row r="611" spans="1:10" x14ac:dyDescent="0.3">
      <c r="A611" s="13" t="s">
        <v>654</v>
      </c>
      <c r="B611" s="14">
        <v>43282</v>
      </c>
      <c r="C611" s="15">
        <v>12</v>
      </c>
      <c r="D611" s="15" t="s">
        <v>64</v>
      </c>
      <c r="E611" s="15" t="s">
        <v>61</v>
      </c>
      <c r="F611" s="15" t="s">
        <v>11</v>
      </c>
      <c r="G611" s="15" t="s">
        <v>29</v>
      </c>
      <c r="H611" s="15">
        <v>69</v>
      </c>
      <c r="I611" s="15">
        <v>8</v>
      </c>
      <c r="J611" s="15">
        <v>552</v>
      </c>
    </row>
    <row r="612" spans="1:10" x14ac:dyDescent="0.3">
      <c r="A612" s="13" t="s">
        <v>655</v>
      </c>
      <c r="B612" s="14">
        <v>43282</v>
      </c>
      <c r="C612" s="15">
        <v>10</v>
      </c>
      <c r="D612" s="15" t="s">
        <v>56</v>
      </c>
      <c r="E612" s="15" t="s">
        <v>44</v>
      </c>
      <c r="F612" s="15" t="s">
        <v>21</v>
      </c>
      <c r="G612" s="15" t="s">
        <v>17</v>
      </c>
      <c r="H612" s="15">
        <v>289</v>
      </c>
      <c r="I612" s="15">
        <v>9</v>
      </c>
      <c r="J612" s="15">
        <v>2601</v>
      </c>
    </row>
    <row r="613" spans="1:10" x14ac:dyDescent="0.3">
      <c r="A613" s="13" t="s">
        <v>656</v>
      </c>
      <c r="B613" s="14">
        <v>43282</v>
      </c>
      <c r="C613" s="15">
        <v>17</v>
      </c>
      <c r="D613" s="15" t="s">
        <v>33</v>
      </c>
      <c r="E613" s="15" t="s">
        <v>25</v>
      </c>
      <c r="F613" s="15" t="s">
        <v>26</v>
      </c>
      <c r="G613" s="15" t="s">
        <v>17</v>
      </c>
      <c r="H613" s="15">
        <v>289</v>
      </c>
      <c r="I613" s="15">
        <v>9</v>
      </c>
      <c r="J613" s="15">
        <v>2601</v>
      </c>
    </row>
    <row r="614" spans="1:10" x14ac:dyDescent="0.3">
      <c r="A614" s="13" t="s">
        <v>657</v>
      </c>
      <c r="B614" s="14">
        <v>43283</v>
      </c>
      <c r="C614" s="15">
        <v>15</v>
      </c>
      <c r="D614" s="15" t="s">
        <v>116</v>
      </c>
      <c r="E614" s="15" t="s">
        <v>61</v>
      </c>
      <c r="F614" s="15" t="s">
        <v>11</v>
      </c>
      <c r="G614" s="15" t="s">
        <v>29</v>
      </c>
      <c r="H614" s="15">
        <v>69</v>
      </c>
      <c r="I614" s="15">
        <v>2</v>
      </c>
      <c r="J614" s="15">
        <v>138</v>
      </c>
    </row>
    <row r="615" spans="1:10" x14ac:dyDescent="0.3">
      <c r="A615" s="13" t="s">
        <v>658</v>
      </c>
      <c r="B615" s="14">
        <v>43284</v>
      </c>
      <c r="C615" s="15">
        <v>20</v>
      </c>
      <c r="D615" s="15" t="s">
        <v>38</v>
      </c>
      <c r="E615" s="15" t="s">
        <v>34</v>
      </c>
      <c r="F615" s="15" t="s">
        <v>26</v>
      </c>
      <c r="G615" s="15" t="s">
        <v>17</v>
      </c>
      <c r="H615" s="15">
        <v>289</v>
      </c>
      <c r="I615" s="15">
        <v>0</v>
      </c>
      <c r="J615" s="15">
        <v>0</v>
      </c>
    </row>
    <row r="616" spans="1:10" x14ac:dyDescent="0.3">
      <c r="A616" s="13" t="s">
        <v>659</v>
      </c>
      <c r="B616" s="14">
        <v>43285</v>
      </c>
      <c r="C616" s="15">
        <v>10</v>
      </c>
      <c r="D616" s="15" t="s">
        <v>56</v>
      </c>
      <c r="E616" s="15" t="s">
        <v>20</v>
      </c>
      <c r="F616" s="15" t="s">
        <v>21</v>
      </c>
      <c r="G616" s="15" t="s">
        <v>22</v>
      </c>
      <c r="H616" s="15">
        <v>159</v>
      </c>
      <c r="I616" s="15">
        <v>2</v>
      </c>
      <c r="J616" s="15">
        <v>318</v>
      </c>
    </row>
    <row r="617" spans="1:10" x14ac:dyDescent="0.3">
      <c r="A617" s="13" t="s">
        <v>660</v>
      </c>
      <c r="B617" s="14">
        <v>43286</v>
      </c>
      <c r="C617" s="15">
        <v>11</v>
      </c>
      <c r="D617" s="15" t="s">
        <v>9</v>
      </c>
      <c r="E617" s="15" t="s">
        <v>61</v>
      </c>
      <c r="F617" s="15" t="s">
        <v>11</v>
      </c>
      <c r="G617" s="15" t="s">
        <v>29</v>
      </c>
      <c r="H617" s="15">
        <v>69</v>
      </c>
      <c r="I617" s="15">
        <v>7</v>
      </c>
      <c r="J617" s="15">
        <v>483</v>
      </c>
    </row>
    <row r="618" spans="1:10" x14ac:dyDescent="0.3">
      <c r="A618" s="13" t="s">
        <v>661</v>
      </c>
      <c r="B618" s="14">
        <v>43287</v>
      </c>
      <c r="C618" s="15">
        <v>19</v>
      </c>
      <c r="D618" s="15" t="s">
        <v>54</v>
      </c>
      <c r="E618" s="15" t="s">
        <v>34</v>
      </c>
      <c r="F618" s="15" t="s">
        <v>26</v>
      </c>
      <c r="G618" s="15" t="s">
        <v>12</v>
      </c>
      <c r="H618" s="15">
        <v>199</v>
      </c>
      <c r="I618" s="15">
        <v>8</v>
      </c>
      <c r="J618" s="15">
        <v>1592</v>
      </c>
    </row>
    <row r="619" spans="1:10" x14ac:dyDescent="0.3">
      <c r="A619" s="13" t="s">
        <v>662</v>
      </c>
      <c r="B619" s="14">
        <v>43287</v>
      </c>
      <c r="C619" s="15">
        <v>19</v>
      </c>
      <c r="D619" s="15" t="s">
        <v>54</v>
      </c>
      <c r="E619" s="15" t="s">
        <v>34</v>
      </c>
      <c r="F619" s="15" t="s">
        <v>26</v>
      </c>
      <c r="G619" s="15" t="s">
        <v>39</v>
      </c>
      <c r="H619" s="15">
        <v>399</v>
      </c>
      <c r="I619" s="15">
        <v>0</v>
      </c>
      <c r="J619" s="15">
        <v>0</v>
      </c>
    </row>
    <row r="620" spans="1:10" x14ac:dyDescent="0.3">
      <c r="A620" s="13" t="s">
        <v>663</v>
      </c>
      <c r="B620" s="14">
        <v>43288</v>
      </c>
      <c r="C620" s="15">
        <v>17</v>
      </c>
      <c r="D620" s="15" t="s">
        <v>33</v>
      </c>
      <c r="E620" s="15" t="s">
        <v>34</v>
      </c>
      <c r="F620" s="15" t="s">
        <v>26</v>
      </c>
      <c r="G620" s="15" t="s">
        <v>17</v>
      </c>
      <c r="H620" s="15">
        <v>289</v>
      </c>
      <c r="I620" s="15">
        <v>6</v>
      </c>
      <c r="J620" s="15">
        <v>1734</v>
      </c>
    </row>
    <row r="621" spans="1:10" x14ac:dyDescent="0.3">
      <c r="A621" s="13" t="s">
        <v>664</v>
      </c>
      <c r="B621" s="14">
        <v>43288</v>
      </c>
      <c r="C621" s="15">
        <v>20</v>
      </c>
      <c r="D621" s="15" t="s">
        <v>38</v>
      </c>
      <c r="E621" s="15" t="s">
        <v>34</v>
      </c>
      <c r="F621" s="15" t="s">
        <v>26</v>
      </c>
      <c r="G621" s="15" t="s">
        <v>22</v>
      </c>
      <c r="H621" s="15">
        <v>159</v>
      </c>
      <c r="I621" s="15">
        <v>9</v>
      </c>
      <c r="J621" s="15">
        <v>1431</v>
      </c>
    </row>
    <row r="622" spans="1:10" x14ac:dyDescent="0.3">
      <c r="A622" s="13" t="s">
        <v>665</v>
      </c>
      <c r="B622" s="14">
        <v>43288</v>
      </c>
      <c r="C622" s="15">
        <v>10</v>
      </c>
      <c r="D622" s="15" t="s">
        <v>56</v>
      </c>
      <c r="E622" s="15" t="s">
        <v>44</v>
      </c>
      <c r="F622" s="15" t="s">
        <v>21</v>
      </c>
      <c r="G622" s="15" t="s">
        <v>22</v>
      </c>
      <c r="H622" s="15">
        <v>159</v>
      </c>
      <c r="I622" s="15">
        <v>7</v>
      </c>
      <c r="J622" s="15">
        <v>1113</v>
      </c>
    </row>
    <row r="623" spans="1:10" x14ac:dyDescent="0.3">
      <c r="A623" s="13" t="s">
        <v>666</v>
      </c>
      <c r="B623" s="14">
        <v>43288</v>
      </c>
      <c r="C623" s="15">
        <v>13</v>
      </c>
      <c r="D623" s="15" t="s">
        <v>31</v>
      </c>
      <c r="E623" s="15" t="s">
        <v>61</v>
      </c>
      <c r="F623" s="15" t="s">
        <v>11</v>
      </c>
      <c r="G623" s="15" t="s">
        <v>22</v>
      </c>
      <c r="H623" s="15">
        <v>159</v>
      </c>
      <c r="I623" s="15">
        <v>9</v>
      </c>
      <c r="J623" s="15">
        <v>1431</v>
      </c>
    </row>
    <row r="624" spans="1:10" x14ac:dyDescent="0.3">
      <c r="A624" s="13" t="s">
        <v>667</v>
      </c>
      <c r="B624" s="14">
        <v>43288</v>
      </c>
      <c r="C624" s="15">
        <v>14</v>
      </c>
      <c r="D624" s="15" t="s">
        <v>36</v>
      </c>
      <c r="E624" s="15" t="s">
        <v>61</v>
      </c>
      <c r="F624" s="15" t="s">
        <v>11</v>
      </c>
      <c r="G624" s="15" t="s">
        <v>12</v>
      </c>
      <c r="H624" s="15">
        <v>199</v>
      </c>
      <c r="I624" s="15">
        <v>0</v>
      </c>
      <c r="J624" s="15">
        <v>0</v>
      </c>
    </row>
    <row r="625" spans="1:10" x14ac:dyDescent="0.3">
      <c r="A625" s="13" t="s">
        <v>668</v>
      </c>
      <c r="B625" s="14">
        <v>43289</v>
      </c>
      <c r="C625" s="15">
        <v>3</v>
      </c>
      <c r="D625" s="15" t="s">
        <v>41</v>
      </c>
      <c r="E625" s="15" t="s">
        <v>66</v>
      </c>
      <c r="F625" s="15" t="s">
        <v>16</v>
      </c>
      <c r="G625" s="15" t="s">
        <v>12</v>
      </c>
      <c r="H625" s="15">
        <v>199</v>
      </c>
      <c r="I625" s="15">
        <v>4</v>
      </c>
      <c r="J625" s="15">
        <v>796</v>
      </c>
    </row>
    <row r="626" spans="1:10" x14ac:dyDescent="0.3">
      <c r="A626" s="13" t="s">
        <v>669</v>
      </c>
      <c r="B626" s="14">
        <v>43289</v>
      </c>
      <c r="C626" s="15">
        <v>17</v>
      </c>
      <c r="D626" s="15" t="s">
        <v>33</v>
      </c>
      <c r="E626" s="15" t="s">
        <v>25</v>
      </c>
      <c r="F626" s="15" t="s">
        <v>26</v>
      </c>
      <c r="G626" s="15" t="s">
        <v>39</v>
      </c>
      <c r="H626" s="15">
        <v>399</v>
      </c>
      <c r="I626" s="15">
        <v>8</v>
      </c>
      <c r="J626" s="15">
        <v>3192</v>
      </c>
    </row>
    <row r="627" spans="1:10" x14ac:dyDescent="0.3">
      <c r="A627" s="13" t="s">
        <v>670</v>
      </c>
      <c r="B627" s="14">
        <v>43289</v>
      </c>
      <c r="C627" s="15">
        <v>1</v>
      </c>
      <c r="D627" s="15" t="s">
        <v>14</v>
      </c>
      <c r="E627" s="15" t="s">
        <v>15</v>
      </c>
      <c r="F627" s="15" t="s">
        <v>16</v>
      </c>
      <c r="G627" s="15" t="s">
        <v>17</v>
      </c>
      <c r="H627" s="15">
        <v>289</v>
      </c>
      <c r="I627" s="15">
        <v>0</v>
      </c>
      <c r="J627" s="15">
        <v>0</v>
      </c>
    </row>
    <row r="628" spans="1:10" x14ac:dyDescent="0.3">
      <c r="A628" s="13" t="s">
        <v>671</v>
      </c>
      <c r="B628" s="14">
        <v>43289</v>
      </c>
      <c r="C628" s="15">
        <v>18</v>
      </c>
      <c r="D628" s="15" t="s">
        <v>24</v>
      </c>
      <c r="E628" s="15" t="s">
        <v>25</v>
      </c>
      <c r="F628" s="15" t="s">
        <v>26</v>
      </c>
      <c r="G628" s="15" t="s">
        <v>29</v>
      </c>
      <c r="H628" s="15">
        <v>69</v>
      </c>
      <c r="I628" s="15">
        <v>4</v>
      </c>
      <c r="J628" s="15">
        <v>276</v>
      </c>
    </row>
    <row r="629" spans="1:10" x14ac:dyDescent="0.3">
      <c r="A629" s="13" t="s">
        <v>672</v>
      </c>
      <c r="B629" s="14">
        <v>43289</v>
      </c>
      <c r="C629" s="15">
        <v>14</v>
      </c>
      <c r="D629" s="15" t="s">
        <v>36</v>
      </c>
      <c r="E629" s="15" t="s">
        <v>10</v>
      </c>
      <c r="F629" s="15" t="s">
        <v>11</v>
      </c>
      <c r="G629" s="15" t="s">
        <v>39</v>
      </c>
      <c r="H629" s="15">
        <v>399</v>
      </c>
      <c r="I629" s="15">
        <v>5</v>
      </c>
      <c r="J629" s="15">
        <v>1995</v>
      </c>
    </row>
    <row r="630" spans="1:10" x14ac:dyDescent="0.3">
      <c r="A630" s="13" t="s">
        <v>673</v>
      </c>
      <c r="B630" s="14">
        <v>43289</v>
      </c>
      <c r="C630" s="15">
        <v>2</v>
      </c>
      <c r="D630" s="15" t="s">
        <v>104</v>
      </c>
      <c r="E630" s="15" t="s">
        <v>66</v>
      </c>
      <c r="F630" s="15" t="s">
        <v>16</v>
      </c>
      <c r="G630" s="15" t="s">
        <v>29</v>
      </c>
      <c r="H630" s="15">
        <v>69</v>
      </c>
      <c r="I630" s="15">
        <v>6</v>
      </c>
      <c r="J630" s="15">
        <v>414</v>
      </c>
    </row>
    <row r="631" spans="1:10" x14ac:dyDescent="0.3">
      <c r="A631" s="13" t="s">
        <v>674</v>
      </c>
      <c r="B631" s="14">
        <v>43290</v>
      </c>
      <c r="C631" s="15">
        <v>10</v>
      </c>
      <c r="D631" s="15" t="s">
        <v>56</v>
      </c>
      <c r="E631" s="15" t="s">
        <v>20</v>
      </c>
      <c r="F631" s="15" t="s">
        <v>21</v>
      </c>
      <c r="G631" s="15" t="s">
        <v>22</v>
      </c>
      <c r="H631" s="15">
        <v>159</v>
      </c>
      <c r="I631" s="15">
        <v>3</v>
      </c>
      <c r="J631" s="15">
        <v>477</v>
      </c>
    </row>
    <row r="632" spans="1:10" x14ac:dyDescent="0.3">
      <c r="A632" s="13" t="s">
        <v>675</v>
      </c>
      <c r="B632" s="14">
        <v>43291</v>
      </c>
      <c r="C632" s="15">
        <v>13</v>
      </c>
      <c r="D632" s="15" t="s">
        <v>31</v>
      </c>
      <c r="E632" s="15" t="s">
        <v>10</v>
      </c>
      <c r="F632" s="15" t="s">
        <v>11</v>
      </c>
      <c r="G632" s="15" t="s">
        <v>12</v>
      </c>
      <c r="H632" s="15">
        <v>199</v>
      </c>
      <c r="I632" s="15">
        <v>4</v>
      </c>
      <c r="J632" s="15">
        <v>796</v>
      </c>
    </row>
    <row r="633" spans="1:10" x14ac:dyDescent="0.3">
      <c r="A633" s="13" t="s">
        <v>676</v>
      </c>
      <c r="B633" s="14">
        <v>43291</v>
      </c>
      <c r="C633" s="15">
        <v>17</v>
      </c>
      <c r="D633" s="15" t="s">
        <v>33</v>
      </c>
      <c r="E633" s="15" t="s">
        <v>25</v>
      </c>
      <c r="F633" s="15" t="s">
        <v>26</v>
      </c>
      <c r="G633" s="15" t="s">
        <v>29</v>
      </c>
      <c r="H633" s="15">
        <v>69</v>
      </c>
      <c r="I633" s="15">
        <v>3</v>
      </c>
      <c r="J633" s="15">
        <v>207</v>
      </c>
    </row>
    <row r="634" spans="1:10" x14ac:dyDescent="0.3">
      <c r="A634" s="13" t="s">
        <v>677</v>
      </c>
      <c r="B634" s="14">
        <v>43292</v>
      </c>
      <c r="C634" s="15">
        <v>20</v>
      </c>
      <c r="D634" s="15" t="s">
        <v>38</v>
      </c>
      <c r="E634" s="15" t="s">
        <v>25</v>
      </c>
      <c r="F634" s="15" t="s">
        <v>26</v>
      </c>
      <c r="G634" s="15" t="s">
        <v>22</v>
      </c>
      <c r="H634" s="15">
        <v>159</v>
      </c>
      <c r="I634" s="15">
        <v>3</v>
      </c>
      <c r="J634" s="15">
        <v>477</v>
      </c>
    </row>
    <row r="635" spans="1:10" x14ac:dyDescent="0.3">
      <c r="A635" s="13" t="s">
        <v>678</v>
      </c>
      <c r="B635" s="14">
        <v>43292</v>
      </c>
      <c r="C635" s="15">
        <v>5</v>
      </c>
      <c r="D635" s="15" t="s">
        <v>58</v>
      </c>
      <c r="E635" s="15" t="s">
        <v>15</v>
      </c>
      <c r="F635" s="15" t="s">
        <v>16</v>
      </c>
      <c r="G635" s="15" t="s">
        <v>39</v>
      </c>
      <c r="H635" s="15">
        <v>399</v>
      </c>
      <c r="I635" s="15">
        <v>0</v>
      </c>
      <c r="J635" s="15">
        <v>0</v>
      </c>
    </row>
    <row r="636" spans="1:10" x14ac:dyDescent="0.3">
      <c r="A636" s="13" t="s">
        <v>679</v>
      </c>
      <c r="B636" s="14">
        <v>43292</v>
      </c>
      <c r="C636" s="15">
        <v>3</v>
      </c>
      <c r="D636" s="15" t="s">
        <v>41</v>
      </c>
      <c r="E636" s="15" t="s">
        <v>15</v>
      </c>
      <c r="F636" s="15" t="s">
        <v>16</v>
      </c>
      <c r="G636" s="15" t="s">
        <v>22</v>
      </c>
      <c r="H636" s="15">
        <v>159</v>
      </c>
      <c r="I636" s="15">
        <v>5</v>
      </c>
      <c r="J636" s="15">
        <v>795</v>
      </c>
    </row>
    <row r="637" spans="1:10" x14ac:dyDescent="0.3">
      <c r="A637" s="13" t="s">
        <v>680</v>
      </c>
      <c r="B637" s="14">
        <v>43293</v>
      </c>
      <c r="C637" s="15">
        <v>16</v>
      </c>
      <c r="D637" s="15" t="s">
        <v>28</v>
      </c>
      <c r="E637" s="15" t="s">
        <v>25</v>
      </c>
      <c r="F637" s="15" t="s">
        <v>26</v>
      </c>
      <c r="G637" s="15" t="s">
        <v>29</v>
      </c>
      <c r="H637" s="15">
        <v>69</v>
      </c>
      <c r="I637" s="15">
        <v>5</v>
      </c>
      <c r="J637" s="15">
        <v>345</v>
      </c>
    </row>
    <row r="638" spans="1:10" x14ac:dyDescent="0.3">
      <c r="A638" s="13" t="s">
        <v>681</v>
      </c>
      <c r="B638" s="14">
        <v>43294</v>
      </c>
      <c r="C638" s="15">
        <v>17</v>
      </c>
      <c r="D638" s="15" t="s">
        <v>33</v>
      </c>
      <c r="E638" s="15" t="s">
        <v>25</v>
      </c>
      <c r="F638" s="15" t="s">
        <v>26</v>
      </c>
      <c r="G638" s="15" t="s">
        <v>22</v>
      </c>
      <c r="H638" s="15">
        <v>159</v>
      </c>
      <c r="I638" s="15">
        <v>6</v>
      </c>
      <c r="J638" s="15">
        <v>954</v>
      </c>
    </row>
    <row r="639" spans="1:10" x14ac:dyDescent="0.3">
      <c r="A639" s="13" t="s">
        <v>682</v>
      </c>
      <c r="B639" s="14">
        <v>43294</v>
      </c>
      <c r="C639" s="15">
        <v>11</v>
      </c>
      <c r="D639" s="15" t="s">
        <v>9</v>
      </c>
      <c r="E639" s="15" t="s">
        <v>10</v>
      </c>
      <c r="F639" s="15" t="s">
        <v>11</v>
      </c>
      <c r="G639" s="15" t="s">
        <v>22</v>
      </c>
      <c r="H639" s="15">
        <v>159</v>
      </c>
      <c r="I639" s="15">
        <v>5</v>
      </c>
      <c r="J639" s="15">
        <v>795</v>
      </c>
    </row>
    <row r="640" spans="1:10" x14ac:dyDescent="0.3">
      <c r="A640" s="13" t="s">
        <v>683</v>
      </c>
      <c r="B640" s="14">
        <v>43294</v>
      </c>
      <c r="C640" s="15">
        <v>16</v>
      </c>
      <c r="D640" s="15" t="s">
        <v>28</v>
      </c>
      <c r="E640" s="15" t="s">
        <v>25</v>
      </c>
      <c r="F640" s="15" t="s">
        <v>26</v>
      </c>
      <c r="G640" s="15" t="s">
        <v>39</v>
      </c>
      <c r="H640" s="15">
        <v>399</v>
      </c>
      <c r="I640" s="15">
        <v>3</v>
      </c>
      <c r="J640" s="15">
        <v>1197</v>
      </c>
    </row>
    <row r="641" spans="1:10" x14ac:dyDescent="0.3">
      <c r="A641" s="13" t="s">
        <v>684</v>
      </c>
      <c r="B641" s="14">
        <v>43295</v>
      </c>
      <c r="C641" s="15">
        <v>20</v>
      </c>
      <c r="D641" s="15" t="s">
        <v>38</v>
      </c>
      <c r="E641" s="15" t="s">
        <v>34</v>
      </c>
      <c r="F641" s="15" t="s">
        <v>26</v>
      </c>
      <c r="G641" s="15" t="s">
        <v>17</v>
      </c>
      <c r="H641" s="15">
        <v>289</v>
      </c>
      <c r="I641" s="15">
        <v>4</v>
      </c>
      <c r="J641" s="15">
        <v>1156</v>
      </c>
    </row>
    <row r="642" spans="1:10" x14ac:dyDescent="0.3">
      <c r="A642" s="13" t="s">
        <v>685</v>
      </c>
      <c r="B642" s="14">
        <v>43295</v>
      </c>
      <c r="C642" s="15">
        <v>10</v>
      </c>
      <c r="D642" s="15" t="s">
        <v>56</v>
      </c>
      <c r="E642" s="15" t="s">
        <v>44</v>
      </c>
      <c r="F642" s="15" t="s">
        <v>21</v>
      </c>
      <c r="G642" s="15" t="s">
        <v>39</v>
      </c>
      <c r="H642" s="15">
        <v>399</v>
      </c>
      <c r="I642" s="15">
        <v>7</v>
      </c>
      <c r="J642" s="15">
        <v>2793</v>
      </c>
    </row>
    <row r="643" spans="1:10" x14ac:dyDescent="0.3">
      <c r="A643" s="13" t="s">
        <v>686</v>
      </c>
      <c r="B643" s="14">
        <v>43296</v>
      </c>
      <c r="C643" s="15">
        <v>10</v>
      </c>
      <c r="D643" s="15" t="s">
        <v>56</v>
      </c>
      <c r="E643" s="15" t="s">
        <v>44</v>
      </c>
      <c r="F643" s="15" t="s">
        <v>21</v>
      </c>
      <c r="G643" s="15" t="s">
        <v>39</v>
      </c>
      <c r="H643" s="15">
        <v>399</v>
      </c>
      <c r="I643" s="15">
        <v>9</v>
      </c>
      <c r="J643" s="15">
        <v>3591</v>
      </c>
    </row>
    <row r="644" spans="1:10" x14ac:dyDescent="0.3">
      <c r="A644" s="13" t="s">
        <v>687</v>
      </c>
      <c r="B644" s="14">
        <v>43296</v>
      </c>
      <c r="C644" s="15">
        <v>13</v>
      </c>
      <c r="D644" s="15" t="s">
        <v>31</v>
      </c>
      <c r="E644" s="15" t="s">
        <v>10</v>
      </c>
      <c r="F644" s="15" t="s">
        <v>11</v>
      </c>
      <c r="G644" s="15" t="s">
        <v>39</v>
      </c>
      <c r="H644" s="15">
        <v>399</v>
      </c>
      <c r="I644" s="15">
        <v>8</v>
      </c>
      <c r="J644" s="15">
        <v>3192</v>
      </c>
    </row>
    <row r="645" spans="1:10" x14ac:dyDescent="0.3">
      <c r="A645" s="13" t="s">
        <v>688</v>
      </c>
      <c r="B645" s="14">
        <v>43297</v>
      </c>
      <c r="C645" s="15">
        <v>6</v>
      </c>
      <c r="D645" s="15" t="s">
        <v>46</v>
      </c>
      <c r="E645" s="15" t="s">
        <v>44</v>
      </c>
      <c r="F645" s="15" t="s">
        <v>21</v>
      </c>
      <c r="G645" s="15" t="s">
        <v>12</v>
      </c>
      <c r="H645" s="15">
        <v>199</v>
      </c>
      <c r="I645" s="15">
        <v>6</v>
      </c>
      <c r="J645" s="15">
        <v>1194</v>
      </c>
    </row>
    <row r="646" spans="1:10" x14ac:dyDescent="0.3">
      <c r="A646" s="13" t="s">
        <v>689</v>
      </c>
      <c r="B646" s="14">
        <v>43297</v>
      </c>
      <c r="C646" s="15">
        <v>1</v>
      </c>
      <c r="D646" s="15" t="s">
        <v>14</v>
      </c>
      <c r="E646" s="15" t="s">
        <v>15</v>
      </c>
      <c r="F646" s="15" t="s">
        <v>16</v>
      </c>
      <c r="G646" s="15" t="s">
        <v>29</v>
      </c>
      <c r="H646" s="15">
        <v>69</v>
      </c>
      <c r="I646" s="15">
        <v>9</v>
      </c>
      <c r="J646" s="15">
        <v>621</v>
      </c>
    </row>
    <row r="647" spans="1:10" x14ac:dyDescent="0.3">
      <c r="A647" s="13" t="s">
        <v>690</v>
      </c>
      <c r="B647" s="14">
        <v>43297</v>
      </c>
      <c r="C647" s="15">
        <v>14</v>
      </c>
      <c r="D647" s="15" t="s">
        <v>36</v>
      </c>
      <c r="E647" s="15" t="s">
        <v>10</v>
      </c>
      <c r="F647" s="15" t="s">
        <v>11</v>
      </c>
      <c r="G647" s="15" t="s">
        <v>12</v>
      </c>
      <c r="H647" s="15">
        <v>199</v>
      </c>
      <c r="I647" s="15">
        <v>0</v>
      </c>
      <c r="J647" s="15">
        <v>0</v>
      </c>
    </row>
    <row r="648" spans="1:10" x14ac:dyDescent="0.3">
      <c r="A648" s="13" t="s">
        <v>691</v>
      </c>
      <c r="B648" s="14">
        <v>43297</v>
      </c>
      <c r="C648" s="15">
        <v>13</v>
      </c>
      <c r="D648" s="15" t="s">
        <v>31</v>
      </c>
      <c r="E648" s="15" t="s">
        <v>10</v>
      </c>
      <c r="F648" s="15" t="s">
        <v>11</v>
      </c>
      <c r="G648" s="15" t="s">
        <v>17</v>
      </c>
      <c r="H648" s="15">
        <v>289</v>
      </c>
      <c r="I648" s="15">
        <v>3</v>
      </c>
      <c r="J648" s="15">
        <v>867</v>
      </c>
    </row>
    <row r="649" spans="1:10" x14ac:dyDescent="0.3">
      <c r="A649" s="13" t="s">
        <v>692</v>
      </c>
      <c r="B649" s="14">
        <v>43297</v>
      </c>
      <c r="C649" s="15">
        <v>8</v>
      </c>
      <c r="D649" s="15" t="s">
        <v>43</v>
      </c>
      <c r="E649" s="15" t="s">
        <v>20</v>
      </c>
      <c r="F649" s="15" t="s">
        <v>21</v>
      </c>
      <c r="G649" s="15" t="s">
        <v>12</v>
      </c>
      <c r="H649" s="15">
        <v>199</v>
      </c>
      <c r="I649" s="15">
        <v>1</v>
      </c>
      <c r="J649" s="15">
        <v>199</v>
      </c>
    </row>
    <row r="650" spans="1:10" x14ac:dyDescent="0.3">
      <c r="A650" s="13" t="s">
        <v>693</v>
      </c>
      <c r="B650" s="14">
        <v>43298</v>
      </c>
      <c r="C650" s="15">
        <v>8</v>
      </c>
      <c r="D650" s="15" t="s">
        <v>43</v>
      </c>
      <c r="E650" s="15" t="s">
        <v>44</v>
      </c>
      <c r="F650" s="15" t="s">
        <v>21</v>
      </c>
      <c r="G650" s="15" t="s">
        <v>39</v>
      </c>
      <c r="H650" s="15">
        <v>399</v>
      </c>
      <c r="I650" s="15">
        <v>5</v>
      </c>
      <c r="J650" s="15">
        <v>1995</v>
      </c>
    </row>
    <row r="651" spans="1:10" x14ac:dyDescent="0.3">
      <c r="A651" s="13" t="s">
        <v>694</v>
      </c>
      <c r="B651" s="14">
        <v>43298</v>
      </c>
      <c r="C651" s="15">
        <v>13</v>
      </c>
      <c r="D651" s="15" t="s">
        <v>31</v>
      </c>
      <c r="E651" s="15" t="s">
        <v>61</v>
      </c>
      <c r="F651" s="15" t="s">
        <v>11</v>
      </c>
      <c r="G651" s="15" t="s">
        <v>17</v>
      </c>
      <c r="H651" s="15">
        <v>289</v>
      </c>
      <c r="I651" s="15">
        <v>3</v>
      </c>
      <c r="J651" s="15">
        <v>867</v>
      </c>
    </row>
    <row r="652" spans="1:10" x14ac:dyDescent="0.3">
      <c r="A652" s="13" t="s">
        <v>695</v>
      </c>
      <c r="B652" s="14">
        <v>43298</v>
      </c>
      <c r="C652" s="15">
        <v>17</v>
      </c>
      <c r="D652" s="15" t="s">
        <v>33</v>
      </c>
      <c r="E652" s="15" t="s">
        <v>34</v>
      </c>
      <c r="F652" s="15" t="s">
        <v>26</v>
      </c>
      <c r="G652" s="15" t="s">
        <v>22</v>
      </c>
      <c r="H652" s="15">
        <v>159</v>
      </c>
      <c r="I652" s="15">
        <v>2</v>
      </c>
      <c r="J652" s="15">
        <v>318</v>
      </c>
    </row>
    <row r="653" spans="1:10" x14ac:dyDescent="0.3">
      <c r="A653" s="13" t="s">
        <v>696</v>
      </c>
      <c r="B653" s="14">
        <v>43298</v>
      </c>
      <c r="C653" s="15">
        <v>15</v>
      </c>
      <c r="D653" s="15" t="s">
        <v>116</v>
      </c>
      <c r="E653" s="15" t="s">
        <v>61</v>
      </c>
      <c r="F653" s="15" t="s">
        <v>11</v>
      </c>
      <c r="G653" s="15" t="s">
        <v>22</v>
      </c>
      <c r="H653" s="15">
        <v>159</v>
      </c>
      <c r="I653" s="15">
        <v>3</v>
      </c>
      <c r="J653" s="15">
        <v>477</v>
      </c>
    </row>
    <row r="654" spans="1:10" x14ac:dyDescent="0.3">
      <c r="A654" s="13" t="s">
        <v>697</v>
      </c>
      <c r="B654" s="14">
        <v>43299</v>
      </c>
      <c r="C654" s="15">
        <v>5</v>
      </c>
      <c r="D654" s="15" t="s">
        <v>58</v>
      </c>
      <c r="E654" s="15" t="s">
        <v>66</v>
      </c>
      <c r="F654" s="15" t="s">
        <v>16</v>
      </c>
      <c r="G654" s="15" t="s">
        <v>22</v>
      </c>
      <c r="H654" s="15">
        <v>159</v>
      </c>
      <c r="I654" s="15">
        <v>1</v>
      </c>
      <c r="J654" s="15">
        <v>159</v>
      </c>
    </row>
    <row r="655" spans="1:10" x14ac:dyDescent="0.3">
      <c r="A655" s="13" t="s">
        <v>698</v>
      </c>
      <c r="B655" s="14">
        <v>43299</v>
      </c>
      <c r="C655" s="15">
        <v>1</v>
      </c>
      <c r="D655" s="15" t="s">
        <v>14</v>
      </c>
      <c r="E655" s="15" t="s">
        <v>15</v>
      </c>
      <c r="F655" s="15" t="s">
        <v>16</v>
      </c>
      <c r="G655" s="15" t="s">
        <v>29</v>
      </c>
      <c r="H655" s="15">
        <v>69</v>
      </c>
      <c r="I655" s="15">
        <v>0</v>
      </c>
      <c r="J655" s="15">
        <v>0</v>
      </c>
    </row>
    <row r="656" spans="1:10" x14ac:dyDescent="0.3">
      <c r="A656" s="13" t="s">
        <v>699</v>
      </c>
      <c r="B656" s="14">
        <v>43299</v>
      </c>
      <c r="C656" s="15">
        <v>2</v>
      </c>
      <c r="D656" s="15" t="s">
        <v>104</v>
      </c>
      <c r="E656" s="15" t="s">
        <v>15</v>
      </c>
      <c r="F656" s="15" t="s">
        <v>16</v>
      </c>
      <c r="G656" s="15" t="s">
        <v>17</v>
      </c>
      <c r="H656" s="15">
        <v>289</v>
      </c>
      <c r="I656" s="15">
        <v>2</v>
      </c>
      <c r="J656" s="15">
        <v>578</v>
      </c>
    </row>
    <row r="657" spans="1:10" x14ac:dyDescent="0.3">
      <c r="A657" s="13" t="s">
        <v>700</v>
      </c>
      <c r="B657" s="14">
        <v>43299</v>
      </c>
      <c r="C657" s="15">
        <v>12</v>
      </c>
      <c r="D657" s="15" t="s">
        <v>64</v>
      </c>
      <c r="E657" s="15" t="s">
        <v>61</v>
      </c>
      <c r="F657" s="15" t="s">
        <v>11</v>
      </c>
      <c r="G657" s="15" t="s">
        <v>22</v>
      </c>
      <c r="H657" s="15">
        <v>159</v>
      </c>
      <c r="I657" s="15">
        <v>5</v>
      </c>
      <c r="J657" s="15">
        <v>795</v>
      </c>
    </row>
    <row r="658" spans="1:10" x14ac:dyDescent="0.3">
      <c r="A658" s="13" t="s">
        <v>701</v>
      </c>
      <c r="B658" s="14">
        <v>43299</v>
      </c>
      <c r="C658" s="15">
        <v>6</v>
      </c>
      <c r="D658" s="15" t="s">
        <v>46</v>
      </c>
      <c r="E658" s="15" t="s">
        <v>44</v>
      </c>
      <c r="F658" s="15" t="s">
        <v>21</v>
      </c>
      <c r="G658" s="15" t="s">
        <v>29</v>
      </c>
      <c r="H658" s="15">
        <v>69</v>
      </c>
      <c r="I658" s="15">
        <v>3</v>
      </c>
      <c r="J658" s="15">
        <v>207</v>
      </c>
    </row>
    <row r="659" spans="1:10" x14ac:dyDescent="0.3">
      <c r="A659" s="13" t="s">
        <v>702</v>
      </c>
      <c r="B659" s="14">
        <v>43299</v>
      </c>
      <c r="C659" s="15">
        <v>5</v>
      </c>
      <c r="D659" s="15" t="s">
        <v>58</v>
      </c>
      <c r="E659" s="15" t="s">
        <v>15</v>
      </c>
      <c r="F659" s="15" t="s">
        <v>16</v>
      </c>
      <c r="G659" s="15" t="s">
        <v>22</v>
      </c>
      <c r="H659" s="15">
        <v>159</v>
      </c>
      <c r="I659" s="15">
        <v>9</v>
      </c>
      <c r="J659" s="15">
        <v>1431</v>
      </c>
    </row>
    <row r="660" spans="1:10" x14ac:dyDescent="0.3">
      <c r="A660" s="13" t="s">
        <v>703</v>
      </c>
      <c r="B660" s="14">
        <v>43300</v>
      </c>
      <c r="C660" s="15">
        <v>15</v>
      </c>
      <c r="D660" s="15" t="s">
        <v>116</v>
      </c>
      <c r="E660" s="15" t="s">
        <v>61</v>
      </c>
      <c r="F660" s="15" t="s">
        <v>11</v>
      </c>
      <c r="G660" s="15" t="s">
        <v>12</v>
      </c>
      <c r="H660" s="15">
        <v>199</v>
      </c>
      <c r="I660" s="15">
        <v>1</v>
      </c>
      <c r="J660" s="15">
        <v>199</v>
      </c>
    </row>
    <row r="661" spans="1:10" x14ac:dyDescent="0.3">
      <c r="A661" s="13" t="s">
        <v>704</v>
      </c>
      <c r="B661" s="14">
        <v>43300</v>
      </c>
      <c r="C661" s="15">
        <v>1</v>
      </c>
      <c r="D661" s="15" t="s">
        <v>14</v>
      </c>
      <c r="E661" s="15" t="s">
        <v>15</v>
      </c>
      <c r="F661" s="15" t="s">
        <v>16</v>
      </c>
      <c r="G661" s="15" t="s">
        <v>17</v>
      </c>
      <c r="H661" s="15">
        <v>289</v>
      </c>
      <c r="I661" s="15">
        <v>4</v>
      </c>
      <c r="J661" s="15">
        <v>1156</v>
      </c>
    </row>
    <row r="662" spans="1:10" x14ac:dyDescent="0.3">
      <c r="A662" s="13" t="s">
        <v>705</v>
      </c>
      <c r="B662" s="14">
        <v>43301</v>
      </c>
      <c r="C662" s="15">
        <v>16</v>
      </c>
      <c r="D662" s="15" t="s">
        <v>28</v>
      </c>
      <c r="E662" s="15" t="s">
        <v>25</v>
      </c>
      <c r="F662" s="15" t="s">
        <v>26</v>
      </c>
      <c r="G662" s="15" t="s">
        <v>22</v>
      </c>
      <c r="H662" s="15">
        <v>159</v>
      </c>
      <c r="I662" s="15">
        <v>3</v>
      </c>
      <c r="J662" s="15">
        <v>477</v>
      </c>
    </row>
    <row r="663" spans="1:10" x14ac:dyDescent="0.3">
      <c r="A663" s="13" t="s">
        <v>706</v>
      </c>
      <c r="B663" s="14">
        <v>43301</v>
      </c>
      <c r="C663" s="15">
        <v>9</v>
      </c>
      <c r="D663" s="15" t="s">
        <v>19</v>
      </c>
      <c r="E663" s="15" t="s">
        <v>44</v>
      </c>
      <c r="F663" s="15" t="s">
        <v>21</v>
      </c>
      <c r="G663" s="15" t="s">
        <v>29</v>
      </c>
      <c r="H663" s="15">
        <v>69</v>
      </c>
      <c r="I663" s="15">
        <v>2</v>
      </c>
      <c r="J663" s="15">
        <v>138</v>
      </c>
    </row>
    <row r="664" spans="1:10" x14ac:dyDescent="0.3">
      <c r="A664" s="13" t="s">
        <v>707</v>
      </c>
      <c r="B664" s="14">
        <v>43301</v>
      </c>
      <c r="C664" s="15">
        <v>20</v>
      </c>
      <c r="D664" s="15" t="s">
        <v>38</v>
      </c>
      <c r="E664" s="15" t="s">
        <v>25</v>
      </c>
      <c r="F664" s="15" t="s">
        <v>26</v>
      </c>
      <c r="G664" s="15" t="s">
        <v>22</v>
      </c>
      <c r="H664" s="15">
        <v>159</v>
      </c>
      <c r="I664" s="15">
        <v>4</v>
      </c>
      <c r="J664" s="15">
        <v>636</v>
      </c>
    </row>
    <row r="665" spans="1:10" x14ac:dyDescent="0.3">
      <c r="A665" s="13" t="s">
        <v>708</v>
      </c>
      <c r="B665" s="14">
        <v>43302</v>
      </c>
      <c r="C665" s="15">
        <v>14</v>
      </c>
      <c r="D665" s="15" t="s">
        <v>36</v>
      </c>
      <c r="E665" s="15" t="s">
        <v>61</v>
      </c>
      <c r="F665" s="15" t="s">
        <v>11</v>
      </c>
      <c r="G665" s="15" t="s">
        <v>39</v>
      </c>
      <c r="H665" s="15">
        <v>399</v>
      </c>
      <c r="I665" s="15">
        <v>5</v>
      </c>
      <c r="J665" s="15">
        <v>1995</v>
      </c>
    </row>
    <row r="666" spans="1:10" x14ac:dyDescent="0.3">
      <c r="A666" s="13" t="s">
        <v>709</v>
      </c>
      <c r="B666" s="14">
        <v>43303</v>
      </c>
      <c r="C666" s="15">
        <v>1</v>
      </c>
      <c r="D666" s="15" t="s">
        <v>14</v>
      </c>
      <c r="E666" s="15" t="s">
        <v>15</v>
      </c>
      <c r="F666" s="15" t="s">
        <v>16</v>
      </c>
      <c r="G666" s="15" t="s">
        <v>39</v>
      </c>
      <c r="H666" s="15">
        <v>399</v>
      </c>
      <c r="I666" s="15">
        <v>8</v>
      </c>
      <c r="J666" s="15">
        <v>3192</v>
      </c>
    </row>
    <row r="667" spans="1:10" x14ac:dyDescent="0.3">
      <c r="A667" s="13" t="s">
        <v>710</v>
      </c>
      <c r="B667" s="14">
        <v>43303</v>
      </c>
      <c r="C667" s="15">
        <v>13</v>
      </c>
      <c r="D667" s="15" t="s">
        <v>31</v>
      </c>
      <c r="E667" s="15" t="s">
        <v>61</v>
      </c>
      <c r="F667" s="15" t="s">
        <v>11</v>
      </c>
      <c r="G667" s="15" t="s">
        <v>29</v>
      </c>
      <c r="H667" s="15">
        <v>69</v>
      </c>
      <c r="I667" s="15">
        <v>0</v>
      </c>
      <c r="J667" s="15">
        <v>0</v>
      </c>
    </row>
    <row r="668" spans="1:10" x14ac:dyDescent="0.3">
      <c r="A668" s="13" t="s">
        <v>711</v>
      </c>
      <c r="B668" s="14">
        <v>43304</v>
      </c>
      <c r="C668" s="15">
        <v>14</v>
      </c>
      <c r="D668" s="15" t="s">
        <v>36</v>
      </c>
      <c r="E668" s="15" t="s">
        <v>61</v>
      </c>
      <c r="F668" s="15" t="s">
        <v>11</v>
      </c>
      <c r="G668" s="15" t="s">
        <v>29</v>
      </c>
      <c r="H668" s="15">
        <v>69</v>
      </c>
      <c r="I668" s="15">
        <v>8</v>
      </c>
      <c r="J668" s="15">
        <v>552</v>
      </c>
    </row>
    <row r="669" spans="1:10" x14ac:dyDescent="0.3">
      <c r="A669" s="13" t="s">
        <v>712</v>
      </c>
      <c r="B669" s="14">
        <v>43305</v>
      </c>
      <c r="C669" s="15">
        <v>10</v>
      </c>
      <c r="D669" s="15" t="s">
        <v>56</v>
      </c>
      <c r="E669" s="15" t="s">
        <v>20</v>
      </c>
      <c r="F669" s="15" t="s">
        <v>21</v>
      </c>
      <c r="G669" s="15" t="s">
        <v>29</v>
      </c>
      <c r="H669" s="15">
        <v>69</v>
      </c>
      <c r="I669" s="15">
        <v>2</v>
      </c>
      <c r="J669" s="15">
        <v>138</v>
      </c>
    </row>
    <row r="670" spans="1:10" x14ac:dyDescent="0.3">
      <c r="A670" s="13" t="s">
        <v>713</v>
      </c>
      <c r="B670" s="14">
        <v>43305</v>
      </c>
      <c r="C670" s="15">
        <v>9</v>
      </c>
      <c r="D670" s="15" t="s">
        <v>19</v>
      </c>
      <c r="E670" s="15" t="s">
        <v>20</v>
      </c>
      <c r="F670" s="15" t="s">
        <v>21</v>
      </c>
      <c r="G670" s="15" t="s">
        <v>39</v>
      </c>
      <c r="H670" s="15">
        <v>399</v>
      </c>
      <c r="I670" s="15">
        <v>6</v>
      </c>
      <c r="J670" s="15">
        <v>2394</v>
      </c>
    </row>
    <row r="671" spans="1:10" x14ac:dyDescent="0.3">
      <c r="A671" s="13" t="s">
        <v>714</v>
      </c>
      <c r="B671" s="14">
        <v>43305</v>
      </c>
      <c r="C671" s="15">
        <v>2</v>
      </c>
      <c r="D671" s="15" t="s">
        <v>104</v>
      </c>
      <c r="E671" s="15" t="s">
        <v>15</v>
      </c>
      <c r="F671" s="15" t="s">
        <v>16</v>
      </c>
      <c r="G671" s="15" t="s">
        <v>12</v>
      </c>
      <c r="H671" s="15">
        <v>199</v>
      </c>
      <c r="I671" s="15">
        <v>1</v>
      </c>
      <c r="J671" s="15">
        <v>199</v>
      </c>
    </row>
    <row r="672" spans="1:10" x14ac:dyDescent="0.3">
      <c r="A672" s="13" t="s">
        <v>715</v>
      </c>
      <c r="B672" s="14">
        <v>43305</v>
      </c>
      <c r="C672" s="15">
        <v>13</v>
      </c>
      <c r="D672" s="15" t="s">
        <v>31</v>
      </c>
      <c r="E672" s="15" t="s">
        <v>10</v>
      </c>
      <c r="F672" s="15" t="s">
        <v>11</v>
      </c>
      <c r="G672" s="15" t="s">
        <v>39</v>
      </c>
      <c r="H672" s="15">
        <v>399</v>
      </c>
      <c r="I672" s="15">
        <v>1</v>
      </c>
      <c r="J672" s="15">
        <v>399</v>
      </c>
    </row>
    <row r="673" spans="1:10" x14ac:dyDescent="0.3">
      <c r="A673" s="13" t="s">
        <v>716</v>
      </c>
      <c r="B673" s="14">
        <v>43306</v>
      </c>
      <c r="C673" s="15">
        <v>12</v>
      </c>
      <c r="D673" s="15" t="s">
        <v>64</v>
      </c>
      <c r="E673" s="15" t="s">
        <v>10</v>
      </c>
      <c r="F673" s="15" t="s">
        <v>11</v>
      </c>
      <c r="G673" s="15" t="s">
        <v>22</v>
      </c>
      <c r="H673" s="15">
        <v>159</v>
      </c>
      <c r="I673" s="15">
        <v>7</v>
      </c>
      <c r="J673" s="15">
        <v>1113</v>
      </c>
    </row>
    <row r="674" spans="1:10" x14ac:dyDescent="0.3">
      <c r="A674" s="13" t="s">
        <v>717</v>
      </c>
      <c r="B674" s="14">
        <v>43306</v>
      </c>
      <c r="C674" s="15">
        <v>17</v>
      </c>
      <c r="D674" s="15" t="s">
        <v>33</v>
      </c>
      <c r="E674" s="15" t="s">
        <v>25</v>
      </c>
      <c r="F674" s="15" t="s">
        <v>26</v>
      </c>
      <c r="G674" s="15" t="s">
        <v>22</v>
      </c>
      <c r="H674" s="15">
        <v>159</v>
      </c>
      <c r="I674" s="15">
        <v>8</v>
      </c>
      <c r="J674" s="15">
        <v>1272</v>
      </c>
    </row>
    <row r="675" spans="1:10" x14ac:dyDescent="0.3">
      <c r="A675" s="13" t="s">
        <v>718</v>
      </c>
      <c r="B675" s="14">
        <v>43307</v>
      </c>
      <c r="C675" s="15">
        <v>18</v>
      </c>
      <c r="D675" s="15" t="s">
        <v>24</v>
      </c>
      <c r="E675" s="15" t="s">
        <v>34</v>
      </c>
      <c r="F675" s="15" t="s">
        <v>26</v>
      </c>
      <c r="G675" s="15" t="s">
        <v>17</v>
      </c>
      <c r="H675" s="15">
        <v>289</v>
      </c>
      <c r="I675" s="15">
        <v>8</v>
      </c>
      <c r="J675" s="15">
        <v>2312</v>
      </c>
    </row>
    <row r="676" spans="1:10" x14ac:dyDescent="0.3">
      <c r="A676" s="13" t="s">
        <v>719</v>
      </c>
      <c r="B676" s="14">
        <v>43307</v>
      </c>
      <c r="C676" s="15">
        <v>13</v>
      </c>
      <c r="D676" s="15" t="s">
        <v>31</v>
      </c>
      <c r="E676" s="15" t="s">
        <v>10</v>
      </c>
      <c r="F676" s="15" t="s">
        <v>11</v>
      </c>
      <c r="G676" s="15" t="s">
        <v>22</v>
      </c>
      <c r="H676" s="15">
        <v>159</v>
      </c>
      <c r="I676" s="15">
        <v>4</v>
      </c>
      <c r="J676" s="15">
        <v>636</v>
      </c>
    </row>
    <row r="677" spans="1:10" x14ac:dyDescent="0.3">
      <c r="A677" s="13" t="s">
        <v>720</v>
      </c>
      <c r="B677" s="14">
        <v>43307</v>
      </c>
      <c r="C677" s="15">
        <v>15</v>
      </c>
      <c r="D677" s="15" t="s">
        <v>116</v>
      </c>
      <c r="E677" s="15" t="s">
        <v>10</v>
      </c>
      <c r="F677" s="15" t="s">
        <v>11</v>
      </c>
      <c r="G677" s="15" t="s">
        <v>29</v>
      </c>
      <c r="H677" s="15">
        <v>69</v>
      </c>
      <c r="I677" s="15">
        <v>4</v>
      </c>
      <c r="J677" s="15">
        <v>276</v>
      </c>
    </row>
    <row r="678" spans="1:10" x14ac:dyDescent="0.3">
      <c r="A678" s="13" t="s">
        <v>721</v>
      </c>
      <c r="B678" s="14">
        <v>43307</v>
      </c>
      <c r="C678" s="15">
        <v>15</v>
      </c>
      <c r="D678" s="15" t="s">
        <v>116</v>
      </c>
      <c r="E678" s="15" t="s">
        <v>10</v>
      </c>
      <c r="F678" s="15" t="s">
        <v>11</v>
      </c>
      <c r="G678" s="15" t="s">
        <v>22</v>
      </c>
      <c r="H678" s="15">
        <v>159</v>
      </c>
      <c r="I678" s="15">
        <v>9</v>
      </c>
      <c r="J678" s="15">
        <v>1431</v>
      </c>
    </row>
    <row r="679" spans="1:10" x14ac:dyDescent="0.3">
      <c r="A679" s="13" t="s">
        <v>722</v>
      </c>
      <c r="B679" s="14">
        <v>43307</v>
      </c>
      <c r="C679" s="15">
        <v>18</v>
      </c>
      <c r="D679" s="15" t="s">
        <v>24</v>
      </c>
      <c r="E679" s="15" t="s">
        <v>34</v>
      </c>
      <c r="F679" s="15" t="s">
        <v>26</v>
      </c>
      <c r="G679" s="15" t="s">
        <v>29</v>
      </c>
      <c r="H679" s="15">
        <v>69</v>
      </c>
      <c r="I679" s="15">
        <v>6</v>
      </c>
      <c r="J679" s="15">
        <v>414</v>
      </c>
    </row>
    <row r="680" spans="1:10" x14ac:dyDescent="0.3">
      <c r="A680" s="13" t="s">
        <v>723</v>
      </c>
      <c r="B680" s="14">
        <v>43307</v>
      </c>
      <c r="C680" s="15">
        <v>7</v>
      </c>
      <c r="D680" s="15" t="s">
        <v>86</v>
      </c>
      <c r="E680" s="15" t="s">
        <v>20</v>
      </c>
      <c r="F680" s="15" t="s">
        <v>21</v>
      </c>
      <c r="G680" s="15" t="s">
        <v>22</v>
      </c>
      <c r="H680" s="15">
        <v>159</v>
      </c>
      <c r="I680" s="15">
        <v>6</v>
      </c>
      <c r="J680" s="15">
        <v>954</v>
      </c>
    </row>
    <row r="681" spans="1:10" x14ac:dyDescent="0.3">
      <c r="A681" s="13" t="s">
        <v>724</v>
      </c>
      <c r="B681" s="14">
        <v>43307</v>
      </c>
      <c r="C681" s="15">
        <v>13</v>
      </c>
      <c r="D681" s="15" t="s">
        <v>31</v>
      </c>
      <c r="E681" s="15" t="s">
        <v>10</v>
      </c>
      <c r="F681" s="15" t="s">
        <v>11</v>
      </c>
      <c r="G681" s="15" t="s">
        <v>29</v>
      </c>
      <c r="H681" s="15">
        <v>69</v>
      </c>
      <c r="I681" s="15">
        <v>3</v>
      </c>
      <c r="J681" s="15">
        <v>207</v>
      </c>
    </row>
    <row r="682" spans="1:10" x14ac:dyDescent="0.3">
      <c r="A682" s="13" t="s">
        <v>725</v>
      </c>
      <c r="B682" s="14">
        <v>43307</v>
      </c>
      <c r="C682" s="15">
        <v>3</v>
      </c>
      <c r="D682" s="15" t="s">
        <v>41</v>
      </c>
      <c r="E682" s="15" t="s">
        <v>66</v>
      </c>
      <c r="F682" s="15" t="s">
        <v>16</v>
      </c>
      <c r="G682" s="15" t="s">
        <v>29</v>
      </c>
      <c r="H682" s="15">
        <v>69</v>
      </c>
      <c r="I682" s="15">
        <v>4</v>
      </c>
      <c r="J682" s="15">
        <v>276</v>
      </c>
    </row>
    <row r="683" spans="1:10" x14ac:dyDescent="0.3">
      <c r="A683" s="13" t="s">
        <v>726</v>
      </c>
      <c r="B683" s="14">
        <v>43308</v>
      </c>
      <c r="C683" s="15">
        <v>18</v>
      </c>
      <c r="D683" s="15" t="s">
        <v>24</v>
      </c>
      <c r="E683" s="15" t="s">
        <v>25</v>
      </c>
      <c r="F683" s="15" t="s">
        <v>26</v>
      </c>
      <c r="G683" s="15" t="s">
        <v>17</v>
      </c>
      <c r="H683" s="15">
        <v>289</v>
      </c>
      <c r="I683" s="15">
        <v>3</v>
      </c>
      <c r="J683" s="15">
        <v>867</v>
      </c>
    </row>
    <row r="684" spans="1:10" x14ac:dyDescent="0.3">
      <c r="A684" s="13" t="s">
        <v>727</v>
      </c>
      <c r="B684" s="14">
        <v>43308</v>
      </c>
      <c r="C684" s="15">
        <v>16</v>
      </c>
      <c r="D684" s="15" t="s">
        <v>28</v>
      </c>
      <c r="E684" s="15" t="s">
        <v>34</v>
      </c>
      <c r="F684" s="15" t="s">
        <v>26</v>
      </c>
      <c r="G684" s="15" t="s">
        <v>17</v>
      </c>
      <c r="H684" s="15">
        <v>289</v>
      </c>
      <c r="I684" s="15">
        <v>6</v>
      </c>
      <c r="J684" s="15">
        <v>1734</v>
      </c>
    </row>
    <row r="685" spans="1:10" x14ac:dyDescent="0.3">
      <c r="A685" s="13" t="s">
        <v>728</v>
      </c>
      <c r="B685" s="14">
        <v>43308</v>
      </c>
      <c r="C685" s="15">
        <v>18</v>
      </c>
      <c r="D685" s="15" t="s">
        <v>24</v>
      </c>
      <c r="E685" s="15" t="s">
        <v>25</v>
      </c>
      <c r="F685" s="15" t="s">
        <v>26</v>
      </c>
      <c r="G685" s="15" t="s">
        <v>22</v>
      </c>
      <c r="H685" s="15">
        <v>159</v>
      </c>
      <c r="I685" s="15">
        <v>3</v>
      </c>
      <c r="J685" s="15">
        <v>477</v>
      </c>
    </row>
    <row r="686" spans="1:10" x14ac:dyDescent="0.3">
      <c r="A686" s="13" t="s">
        <v>729</v>
      </c>
      <c r="B686" s="14">
        <v>43308</v>
      </c>
      <c r="C686" s="15">
        <v>11</v>
      </c>
      <c r="D686" s="15" t="s">
        <v>9</v>
      </c>
      <c r="E686" s="15" t="s">
        <v>61</v>
      </c>
      <c r="F686" s="15" t="s">
        <v>11</v>
      </c>
      <c r="G686" s="15" t="s">
        <v>12</v>
      </c>
      <c r="H686" s="15">
        <v>199</v>
      </c>
      <c r="I686" s="15">
        <v>4</v>
      </c>
      <c r="J686" s="15">
        <v>796</v>
      </c>
    </row>
    <row r="687" spans="1:10" x14ac:dyDescent="0.3">
      <c r="A687" s="13" t="s">
        <v>730</v>
      </c>
      <c r="B687" s="14">
        <v>43308</v>
      </c>
      <c r="C687" s="15">
        <v>1</v>
      </c>
      <c r="D687" s="15" t="s">
        <v>14</v>
      </c>
      <c r="E687" s="15" t="s">
        <v>66</v>
      </c>
      <c r="F687" s="15" t="s">
        <v>16</v>
      </c>
      <c r="G687" s="15" t="s">
        <v>29</v>
      </c>
      <c r="H687" s="15">
        <v>69</v>
      </c>
      <c r="I687" s="15">
        <v>1</v>
      </c>
      <c r="J687" s="15">
        <v>69</v>
      </c>
    </row>
    <row r="688" spans="1:10" x14ac:dyDescent="0.3">
      <c r="A688" s="13" t="s">
        <v>731</v>
      </c>
      <c r="B688" s="14">
        <v>43308</v>
      </c>
      <c r="C688" s="15">
        <v>15</v>
      </c>
      <c r="D688" s="15" t="s">
        <v>116</v>
      </c>
      <c r="E688" s="15" t="s">
        <v>61</v>
      </c>
      <c r="F688" s="15" t="s">
        <v>11</v>
      </c>
      <c r="G688" s="15" t="s">
        <v>29</v>
      </c>
      <c r="H688" s="15">
        <v>69</v>
      </c>
      <c r="I688" s="15">
        <v>0</v>
      </c>
      <c r="J688" s="15">
        <v>0</v>
      </c>
    </row>
    <row r="689" spans="1:10" x14ac:dyDescent="0.3">
      <c r="A689" s="13" t="s">
        <v>732</v>
      </c>
      <c r="B689" s="14">
        <v>43308</v>
      </c>
      <c r="C689" s="15">
        <v>19</v>
      </c>
      <c r="D689" s="15" t="s">
        <v>54</v>
      </c>
      <c r="E689" s="15" t="s">
        <v>25</v>
      </c>
      <c r="F689" s="15" t="s">
        <v>26</v>
      </c>
      <c r="G689" s="15" t="s">
        <v>12</v>
      </c>
      <c r="H689" s="15">
        <v>199</v>
      </c>
      <c r="I689" s="15">
        <v>5</v>
      </c>
      <c r="J689" s="15">
        <v>995</v>
      </c>
    </row>
    <row r="690" spans="1:10" x14ac:dyDescent="0.3">
      <c r="A690" s="13" t="s">
        <v>733</v>
      </c>
      <c r="B690" s="14">
        <v>43308</v>
      </c>
      <c r="C690" s="15">
        <v>19</v>
      </c>
      <c r="D690" s="15" t="s">
        <v>54</v>
      </c>
      <c r="E690" s="15" t="s">
        <v>34</v>
      </c>
      <c r="F690" s="15" t="s">
        <v>26</v>
      </c>
      <c r="G690" s="15" t="s">
        <v>22</v>
      </c>
      <c r="H690" s="15">
        <v>159</v>
      </c>
      <c r="I690" s="15">
        <v>8</v>
      </c>
      <c r="J690" s="15">
        <v>1272</v>
      </c>
    </row>
    <row r="691" spans="1:10" x14ac:dyDescent="0.3">
      <c r="A691" s="13" t="s">
        <v>734</v>
      </c>
      <c r="B691" s="14">
        <v>43308</v>
      </c>
      <c r="C691" s="15">
        <v>5</v>
      </c>
      <c r="D691" s="15" t="s">
        <v>58</v>
      </c>
      <c r="E691" s="15" t="s">
        <v>15</v>
      </c>
      <c r="F691" s="15" t="s">
        <v>16</v>
      </c>
      <c r="G691" s="15" t="s">
        <v>39</v>
      </c>
      <c r="H691" s="15">
        <v>399</v>
      </c>
      <c r="I691" s="15">
        <v>5</v>
      </c>
      <c r="J691" s="15">
        <v>1995</v>
      </c>
    </row>
    <row r="692" spans="1:10" x14ac:dyDescent="0.3">
      <c r="A692" s="13" t="s">
        <v>735</v>
      </c>
      <c r="B692" s="14">
        <v>43308</v>
      </c>
      <c r="C692" s="15">
        <v>19</v>
      </c>
      <c r="D692" s="15" t="s">
        <v>54</v>
      </c>
      <c r="E692" s="15" t="s">
        <v>25</v>
      </c>
      <c r="F692" s="15" t="s">
        <v>26</v>
      </c>
      <c r="G692" s="15" t="s">
        <v>17</v>
      </c>
      <c r="H692" s="15">
        <v>289</v>
      </c>
      <c r="I692" s="15">
        <v>2</v>
      </c>
      <c r="J692" s="15">
        <v>578</v>
      </c>
    </row>
    <row r="693" spans="1:10" x14ac:dyDescent="0.3">
      <c r="A693" s="13" t="s">
        <v>736</v>
      </c>
      <c r="B693" s="14">
        <v>43308</v>
      </c>
      <c r="C693" s="15">
        <v>7</v>
      </c>
      <c r="D693" s="15" t="s">
        <v>86</v>
      </c>
      <c r="E693" s="15" t="s">
        <v>44</v>
      </c>
      <c r="F693" s="15" t="s">
        <v>21</v>
      </c>
      <c r="G693" s="15" t="s">
        <v>17</v>
      </c>
      <c r="H693" s="15">
        <v>289</v>
      </c>
      <c r="I693" s="15">
        <v>4</v>
      </c>
      <c r="J693" s="15">
        <v>1156</v>
      </c>
    </row>
    <row r="694" spans="1:10" x14ac:dyDescent="0.3">
      <c r="A694" s="13" t="s">
        <v>737</v>
      </c>
      <c r="B694" s="14">
        <v>43308</v>
      </c>
      <c r="C694" s="15">
        <v>11</v>
      </c>
      <c r="D694" s="15" t="s">
        <v>9</v>
      </c>
      <c r="E694" s="15" t="s">
        <v>10</v>
      </c>
      <c r="F694" s="15" t="s">
        <v>11</v>
      </c>
      <c r="G694" s="15" t="s">
        <v>12</v>
      </c>
      <c r="H694" s="15">
        <v>199</v>
      </c>
      <c r="I694" s="15">
        <v>5</v>
      </c>
      <c r="J694" s="15">
        <v>995</v>
      </c>
    </row>
    <row r="695" spans="1:10" x14ac:dyDescent="0.3">
      <c r="A695" s="13" t="s">
        <v>738</v>
      </c>
      <c r="B695" s="14">
        <v>43308</v>
      </c>
      <c r="C695" s="15">
        <v>8</v>
      </c>
      <c r="D695" s="15" t="s">
        <v>43</v>
      </c>
      <c r="E695" s="15" t="s">
        <v>44</v>
      </c>
      <c r="F695" s="15" t="s">
        <v>21</v>
      </c>
      <c r="G695" s="15" t="s">
        <v>22</v>
      </c>
      <c r="H695" s="15">
        <v>159</v>
      </c>
      <c r="I695" s="15">
        <v>8</v>
      </c>
      <c r="J695" s="15">
        <v>1272</v>
      </c>
    </row>
    <row r="696" spans="1:10" x14ac:dyDescent="0.3">
      <c r="A696" s="13" t="s">
        <v>739</v>
      </c>
      <c r="B696" s="14">
        <v>43309</v>
      </c>
      <c r="C696" s="15">
        <v>12</v>
      </c>
      <c r="D696" s="15" t="s">
        <v>64</v>
      </c>
      <c r="E696" s="15" t="s">
        <v>61</v>
      </c>
      <c r="F696" s="15" t="s">
        <v>11</v>
      </c>
      <c r="G696" s="15" t="s">
        <v>17</v>
      </c>
      <c r="H696" s="15">
        <v>289</v>
      </c>
      <c r="I696" s="15">
        <v>7</v>
      </c>
      <c r="J696" s="15">
        <v>2023</v>
      </c>
    </row>
    <row r="697" spans="1:10" x14ac:dyDescent="0.3">
      <c r="A697" s="13" t="s">
        <v>740</v>
      </c>
      <c r="B697" s="14">
        <v>43310</v>
      </c>
      <c r="C697" s="15">
        <v>3</v>
      </c>
      <c r="D697" s="15" t="s">
        <v>41</v>
      </c>
      <c r="E697" s="15" t="s">
        <v>66</v>
      </c>
      <c r="F697" s="15" t="s">
        <v>16</v>
      </c>
      <c r="G697" s="15" t="s">
        <v>12</v>
      </c>
      <c r="H697" s="15">
        <v>199</v>
      </c>
      <c r="I697" s="15">
        <v>8</v>
      </c>
      <c r="J697" s="15">
        <v>1592</v>
      </c>
    </row>
    <row r="698" spans="1:10" x14ac:dyDescent="0.3">
      <c r="A698" s="13" t="s">
        <v>741</v>
      </c>
      <c r="B698" s="14">
        <v>43310</v>
      </c>
      <c r="C698" s="15">
        <v>5</v>
      </c>
      <c r="D698" s="15" t="s">
        <v>58</v>
      </c>
      <c r="E698" s="15" t="s">
        <v>66</v>
      </c>
      <c r="F698" s="15" t="s">
        <v>16</v>
      </c>
      <c r="G698" s="15" t="s">
        <v>22</v>
      </c>
      <c r="H698" s="15">
        <v>159</v>
      </c>
      <c r="I698" s="15">
        <v>1</v>
      </c>
      <c r="J698" s="15">
        <v>159</v>
      </c>
    </row>
    <row r="699" spans="1:10" x14ac:dyDescent="0.3">
      <c r="A699" s="13" t="s">
        <v>742</v>
      </c>
      <c r="B699" s="14">
        <v>43311</v>
      </c>
      <c r="C699" s="15">
        <v>8</v>
      </c>
      <c r="D699" s="15" t="s">
        <v>43</v>
      </c>
      <c r="E699" s="15" t="s">
        <v>44</v>
      </c>
      <c r="F699" s="15" t="s">
        <v>21</v>
      </c>
      <c r="G699" s="15" t="s">
        <v>17</v>
      </c>
      <c r="H699" s="15">
        <v>289</v>
      </c>
      <c r="I699" s="15">
        <v>9</v>
      </c>
      <c r="J699" s="15">
        <v>2601</v>
      </c>
    </row>
    <row r="700" spans="1:10" x14ac:dyDescent="0.3">
      <c r="A700" s="13" t="s">
        <v>743</v>
      </c>
      <c r="B700" s="14">
        <v>43312</v>
      </c>
      <c r="C700" s="15">
        <v>5</v>
      </c>
      <c r="D700" s="15" t="s">
        <v>58</v>
      </c>
      <c r="E700" s="15" t="s">
        <v>66</v>
      </c>
      <c r="F700" s="15" t="s">
        <v>16</v>
      </c>
      <c r="G700" s="15" t="s">
        <v>12</v>
      </c>
      <c r="H700" s="15">
        <v>199</v>
      </c>
      <c r="I700" s="15">
        <v>3</v>
      </c>
      <c r="J700" s="15">
        <v>597</v>
      </c>
    </row>
    <row r="701" spans="1:10" x14ac:dyDescent="0.3">
      <c r="A701" s="13" t="s">
        <v>744</v>
      </c>
      <c r="B701" s="14">
        <v>43313</v>
      </c>
      <c r="C701" s="15">
        <v>20</v>
      </c>
      <c r="D701" s="15" t="s">
        <v>38</v>
      </c>
      <c r="E701" s="15" t="s">
        <v>34</v>
      </c>
      <c r="F701" s="15" t="s">
        <v>26</v>
      </c>
      <c r="G701" s="15" t="s">
        <v>17</v>
      </c>
      <c r="H701" s="15">
        <v>289</v>
      </c>
      <c r="I701" s="15">
        <v>0</v>
      </c>
      <c r="J701" s="15">
        <v>0</v>
      </c>
    </row>
    <row r="702" spans="1:10" x14ac:dyDescent="0.3">
      <c r="A702" s="13" t="s">
        <v>745</v>
      </c>
      <c r="B702" s="14">
        <v>43314</v>
      </c>
      <c r="C702" s="15">
        <v>15</v>
      </c>
      <c r="D702" s="15" t="s">
        <v>116</v>
      </c>
      <c r="E702" s="15" t="s">
        <v>10</v>
      </c>
      <c r="F702" s="15" t="s">
        <v>11</v>
      </c>
      <c r="G702" s="15" t="s">
        <v>17</v>
      </c>
      <c r="H702" s="15">
        <v>289</v>
      </c>
      <c r="I702" s="15">
        <v>2</v>
      </c>
      <c r="J702" s="15">
        <v>578</v>
      </c>
    </row>
    <row r="703" spans="1:10" x14ac:dyDescent="0.3">
      <c r="A703" s="13" t="s">
        <v>746</v>
      </c>
      <c r="B703" s="14">
        <v>43315</v>
      </c>
      <c r="C703" s="15">
        <v>6</v>
      </c>
      <c r="D703" s="15" t="s">
        <v>46</v>
      </c>
      <c r="E703" s="15" t="s">
        <v>44</v>
      </c>
      <c r="F703" s="15" t="s">
        <v>21</v>
      </c>
      <c r="G703" s="15" t="s">
        <v>12</v>
      </c>
      <c r="H703" s="15">
        <v>199</v>
      </c>
      <c r="I703" s="15">
        <v>3</v>
      </c>
      <c r="J703" s="15">
        <v>597</v>
      </c>
    </row>
    <row r="704" spans="1:10" x14ac:dyDescent="0.3">
      <c r="A704" s="13" t="s">
        <v>747</v>
      </c>
      <c r="B704" s="14">
        <v>43315</v>
      </c>
      <c r="C704" s="15">
        <v>19</v>
      </c>
      <c r="D704" s="15" t="s">
        <v>54</v>
      </c>
      <c r="E704" s="15" t="s">
        <v>34</v>
      </c>
      <c r="F704" s="15" t="s">
        <v>26</v>
      </c>
      <c r="G704" s="15" t="s">
        <v>17</v>
      </c>
      <c r="H704" s="15">
        <v>289</v>
      </c>
      <c r="I704" s="15">
        <v>9</v>
      </c>
      <c r="J704" s="15">
        <v>2601</v>
      </c>
    </row>
    <row r="705" spans="1:10" x14ac:dyDescent="0.3">
      <c r="A705" s="13" t="s">
        <v>748</v>
      </c>
      <c r="B705" s="14">
        <v>43315</v>
      </c>
      <c r="C705" s="15">
        <v>15</v>
      </c>
      <c r="D705" s="15" t="s">
        <v>116</v>
      </c>
      <c r="E705" s="15" t="s">
        <v>10</v>
      </c>
      <c r="F705" s="15" t="s">
        <v>11</v>
      </c>
      <c r="G705" s="15" t="s">
        <v>17</v>
      </c>
      <c r="H705" s="15">
        <v>289</v>
      </c>
      <c r="I705" s="15">
        <v>6</v>
      </c>
      <c r="J705" s="15">
        <v>1734</v>
      </c>
    </row>
    <row r="706" spans="1:10" x14ac:dyDescent="0.3">
      <c r="A706" s="13" t="s">
        <v>749</v>
      </c>
      <c r="B706" s="14">
        <v>43315</v>
      </c>
      <c r="C706" s="15">
        <v>14</v>
      </c>
      <c r="D706" s="15" t="s">
        <v>36</v>
      </c>
      <c r="E706" s="15" t="s">
        <v>10</v>
      </c>
      <c r="F706" s="15" t="s">
        <v>11</v>
      </c>
      <c r="G706" s="15" t="s">
        <v>17</v>
      </c>
      <c r="H706" s="15">
        <v>289</v>
      </c>
      <c r="I706" s="15">
        <v>0</v>
      </c>
      <c r="J706" s="15">
        <v>0</v>
      </c>
    </row>
    <row r="707" spans="1:10" x14ac:dyDescent="0.3">
      <c r="A707" s="13" t="s">
        <v>750</v>
      </c>
      <c r="B707" s="14">
        <v>43315</v>
      </c>
      <c r="C707" s="15">
        <v>7</v>
      </c>
      <c r="D707" s="15" t="s">
        <v>86</v>
      </c>
      <c r="E707" s="15" t="s">
        <v>44</v>
      </c>
      <c r="F707" s="15" t="s">
        <v>21</v>
      </c>
      <c r="G707" s="15" t="s">
        <v>22</v>
      </c>
      <c r="H707" s="15">
        <v>159</v>
      </c>
      <c r="I707" s="15">
        <v>2</v>
      </c>
      <c r="J707" s="15">
        <v>318</v>
      </c>
    </row>
    <row r="708" spans="1:10" x14ac:dyDescent="0.3">
      <c r="A708" s="13" t="s">
        <v>751</v>
      </c>
      <c r="B708" s="14">
        <v>43315</v>
      </c>
      <c r="C708" s="15">
        <v>10</v>
      </c>
      <c r="D708" s="15" t="s">
        <v>56</v>
      </c>
      <c r="E708" s="15" t="s">
        <v>44</v>
      </c>
      <c r="F708" s="15" t="s">
        <v>21</v>
      </c>
      <c r="G708" s="15" t="s">
        <v>12</v>
      </c>
      <c r="H708" s="15">
        <v>199</v>
      </c>
      <c r="I708" s="15">
        <v>1</v>
      </c>
      <c r="J708" s="15">
        <v>199</v>
      </c>
    </row>
    <row r="709" spans="1:10" x14ac:dyDescent="0.3">
      <c r="A709" s="13" t="s">
        <v>752</v>
      </c>
      <c r="B709" s="14">
        <v>43315</v>
      </c>
      <c r="C709" s="15">
        <v>1</v>
      </c>
      <c r="D709" s="15" t="s">
        <v>14</v>
      </c>
      <c r="E709" s="15" t="s">
        <v>15</v>
      </c>
      <c r="F709" s="15" t="s">
        <v>16</v>
      </c>
      <c r="G709" s="15" t="s">
        <v>17</v>
      </c>
      <c r="H709" s="15">
        <v>289</v>
      </c>
      <c r="I709" s="15">
        <v>4</v>
      </c>
      <c r="J709" s="15">
        <v>1156</v>
      </c>
    </row>
    <row r="710" spans="1:10" x14ac:dyDescent="0.3">
      <c r="A710" s="13" t="s">
        <v>753</v>
      </c>
      <c r="B710" s="14">
        <v>43315</v>
      </c>
      <c r="C710" s="15">
        <v>1</v>
      </c>
      <c r="D710" s="15" t="s">
        <v>14</v>
      </c>
      <c r="E710" s="15" t="s">
        <v>15</v>
      </c>
      <c r="F710" s="15" t="s">
        <v>16</v>
      </c>
      <c r="G710" s="15" t="s">
        <v>22</v>
      </c>
      <c r="H710" s="15">
        <v>159</v>
      </c>
      <c r="I710" s="15">
        <v>9</v>
      </c>
      <c r="J710" s="15">
        <v>1431</v>
      </c>
    </row>
    <row r="711" spans="1:10" x14ac:dyDescent="0.3">
      <c r="A711" s="13" t="s">
        <v>754</v>
      </c>
      <c r="B711" s="14">
        <v>43315</v>
      </c>
      <c r="C711" s="15">
        <v>13</v>
      </c>
      <c r="D711" s="15" t="s">
        <v>31</v>
      </c>
      <c r="E711" s="15" t="s">
        <v>10</v>
      </c>
      <c r="F711" s="15" t="s">
        <v>11</v>
      </c>
      <c r="G711" s="15" t="s">
        <v>17</v>
      </c>
      <c r="H711" s="15">
        <v>289</v>
      </c>
      <c r="I711" s="15">
        <v>8</v>
      </c>
      <c r="J711" s="15">
        <v>2312</v>
      </c>
    </row>
    <row r="712" spans="1:10" x14ac:dyDescent="0.3">
      <c r="A712" s="13" t="s">
        <v>755</v>
      </c>
      <c r="B712" s="14">
        <v>43315</v>
      </c>
      <c r="C712" s="15">
        <v>19</v>
      </c>
      <c r="D712" s="15" t="s">
        <v>54</v>
      </c>
      <c r="E712" s="15" t="s">
        <v>25</v>
      </c>
      <c r="F712" s="15" t="s">
        <v>26</v>
      </c>
      <c r="G712" s="15" t="s">
        <v>12</v>
      </c>
      <c r="H712" s="15">
        <v>199</v>
      </c>
      <c r="I712" s="15">
        <v>1</v>
      </c>
      <c r="J712" s="15">
        <v>199</v>
      </c>
    </row>
    <row r="713" spans="1:10" x14ac:dyDescent="0.3">
      <c r="A713" s="13" t="s">
        <v>756</v>
      </c>
      <c r="B713" s="14">
        <v>43316</v>
      </c>
      <c r="C713" s="15">
        <v>12</v>
      </c>
      <c r="D713" s="15" t="s">
        <v>64</v>
      </c>
      <c r="E713" s="15" t="s">
        <v>10</v>
      </c>
      <c r="F713" s="15" t="s">
        <v>11</v>
      </c>
      <c r="G713" s="15" t="s">
        <v>22</v>
      </c>
      <c r="H713" s="15">
        <v>159</v>
      </c>
      <c r="I713" s="15">
        <v>0</v>
      </c>
      <c r="J713" s="15">
        <v>0</v>
      </c>
    </row>
    <row r="714" spans="1:10" x14ac:dyDescent="0.3">
      <c r="A714" s="13" t="s">
        <v>757</v>
      </c>
      <c r="B714" s="14">
        <v>43316</v>
      </c>
      <c r="C714" s="15">
        <v>19</v>
      </c>
      <c r="D714" s="15" t="s">
        <v>54</v>
      </c>
      <c r="E714" s="15" t="s">
        <v>25</v>
      </c>
      <c r="F714" s="15" t="s">
        <v>26</v>
      </c>
      <c r="G714" s="15" t="s">
        <v>22</v>
      </c>
      <c r="H714" s="15">
        <v>159</v>
      </c>
      <c r="I714" s="15">
        <v>8</v>
      </c>
      <c r="J714" s="15">
        <v>1272</v>
      </c>
    </row>
    <row r="715" spans="1:10" x14ac:dyDescent="0.3">
      <c r="A715" s="13" t="s">
        <v>758</v>
      </c>
      <c r="B715" s="14">
        <v>43317</v>
      </c>
      <c r="C715" s="15">
        <v>4</v>
      </c>
      <c r="D715" s="15" t="s">
        <v>49</v>
      </c>
      <c r="E715" s="15" t="s">
        <v>15</v>
      </c>
      <c r="F715" s="15" t="s">
        <v>16</v>
      </c>
      <c r="G715" s="15" t="s">
        <v>17</v>
      </c>
      <c r="H715" s="15">
        <v>289</v>
      </c>
      <c r="I715" s="15">
        <v>6</v>
      </c>
      <c r="J715" s="15">
        <v>1734</v>
      </c>
    </row>
    <row r="716" spans="1:10" x14ac:dyDescent="0.3">
      <c r="A716" s="13" t="s">
        <v>759</v>
      </c>
      <c r="B716" s="14">
        <v>43317</v>
      </c>
      <c r="C716" s="15">
        <v>13</v>
      </c>
      <c r="D716" s="15" t="s">
        <v>31</v>
      </c>
      <c r="E716" s="15" t="s">
        <v>61</v>
      </c>
      <c r="F716" s="15" t="s">
        <v>11</v>
      </c>
      <c r="G716" s="15" t="s">
        <v>22</v>
      </c>
      <c r="H716" s="15">
        <v>159</v>
      </c>
      <c r="I716" s="15">
        <v>5</v>
      </c>
      <c r="J716" s="15">
        <v>795</v>
      </c>
    </row>
    <row r="717" spans="1:10" x14ac:dyDescent="0.3">
      <c r="A717" s="13" t="s">
        <v>760</v>
      </c>
      <c r="B717" s="14">
        <v>43317</v>
      </c>
      <c r="C717" s="15">
        <v>4</v>
      </c>
      <c r="D717" s="15" t="s">
        <v>49</v>
      </c>
      <c r="E717" s="15" t="s">
        <v>15</v>
      </c>
      <c r="F717" s="15" t="s">
        <v>16</v>
      </c>
      <c r="G717" s="15" t="s">
        <v>29</v>
      </c>
      <c r="H717" s="15">
        <v>69</v>
      </c>
      <c r="I717" s="15">
        <v>8</v>
      </c>
      <c r="J717" s="15">
        <v>552</v>
      </c>
    </row>
    <row r="718" spans="1:10" x14ac:dyDescent="0.3">
      <c r="A718" s="13" t="s">
        <v>761</v>
      </c>
      <c r="B718" s="14">
        <v>43317</v>
      </c>
      <c r="C718" s="15">
        <v>12</v>
      </c>
      <c r="D718" s="15" t="s">
        <v>64</v>
      </c>
      <c r="E718" s="15" t="s">
        <v>10</v>
      </c>
      <c r="F718" s="15" t="s">
        <v>11</v>
      </c>
      <c r="G718" s="15" t="s">
        <v>12</v>
      </c>
      <c r="H718" s="15">
        <v>199</v>
      </c>
      <c r="I718" s="15">
        <v>2</v>
      </c>
      <c r="J718" s="15">
        <v>398</v>
      </c>
    </row>
    <row r="719" spans="1:10" x14ac:dyDescent="0.3">
      <c r="A719" s="13" t="s">
        <v>762</v>
      </c>
      <c r="B719" s="14">
        <v>43318</v>
      </c>
      <c r="C719" s="15">
        <v>13</v>
      </c>
      <c r="D719" s="15" t="s">
        <v>31</v>
      </c>
      <c r="E719" s="15" t="s">
        <v>61</v>
      </c>
      <c r="F719" s="15" t="s">
        <v>11</v>
      </c>
      <c r="G719" s="15" t="s">
        <v>22</v>
      </c>
      <c r="H719" s="15">
        <v>159</v>
      </c>
      <c r="I719" s="15">
        <v>3</v>
      </c>
      <c r="J719" s="15">
        <v>477</v>
      </c>
    </row>
    <row r="720" spans="1:10" x14ac:dyDescent="0.3">
      <c r="A720" s="13" t="s">
        <v>763</v>
      </c>
      <c r="B720" s="14">
        <v>43318</v>
      </c>
      <c r="C720" s="15">
        <v>2</v>
      </c>
      <c r="D720" s="15" t="s">
        <v>104</v>
      </c>
      <c r="E720" s="15" t="s">
        <v>66</v>
      </c>
      <c r="F720" s="15" t="s">
        <v>16</v>
      </c>
      <c r="G720" s="15" t="s">
        <v>22</v>
      </c>
      <c r="H720" s="15">
        <v>159</v>
      </c>
      <c r="I720" s="15">
        <v>4</v>
      </c>
      <c r="J720" s="15">
        <v>636</v>
      </c>
    </row>
    <row r="721" spans="1:10" x14ac:dyDescent="0.3">
      <c r="A721" s="13" t="s">
        <v>764</v>
      </c>
      <c r="B721" s="14">
        <v>43319</v>
      </c>
      <c r="C721" s="15">
        <v>9</v>
      </c>
      <c r="D721" s="15" t="s">
        <v>19</v>
      </c>
      <c r="E721" s="15" t="s">
        <v>44</v>
      </c>
      <c r="F721" s="15" t="s">
        <v>21</v>
      </c>
      <c r="G721" s="15" t="s">
        <v>17</v>
      </c>
      <c r="H721" s="15">
        <v>289</v>
      </c>
      <c r="I721" s="15">
        <v>9</v>
      </c>
      <c r="J721" s="15">
        <v>2601</v>
      </c>
    </row>
    <row r="722" spans="1:10" x14ac:dyDescent="0.3">
      <c r="A722" s="13" t="s">
        <v>765</v>
      </c>
      <c r="B722" s="14">
        <v>43319</v>
      </c>
      <c r="C722" s="15">
        <v>7</v>
      </c>
      <c r="D722" s="15" t="s">
        <v>86</v>
      </c>
      <c r="E722" s="15" t="s">
        <v>44</v>
      </c>
      <c r="F722" s="15" t="s">
        <v>21</v>
      </c>
      <c r="G722" s="15" t="s">
        <v>22</v>
      </c>
      <c r="H722" s="15">
        <v>159</v>
      </c>
      <c r="I722" s="15">
        <v>5</v>
      </c>
      <c r="J722" s="15">
        <v>795</v>
      </c>
    </row>
    <row r="723" spans="1:10" x14ac:dyDescent="0.3">
      <c r="A723" s="13" t="s">
        <v>766</v>
      </c>
      <c r="B723" s="14">
        <v>43319</v>
      </c>
      <c r="C723" s="15">
        <v>11</v>
      </c>
      <c r="D723" s="15" t="s">
        <v>9</v>
      </c>
      <c r="E723" s="15" t="s">
        <v>61</v>
      </c>
      <c r="F723" s="15" t="s">
        <v>11</v>
      </c>
      <c r="G723" s="15" t="s">
        <v>22</v>
      </c>
      <c r="H723" s="15">
        <v>159</v>
      </c>
      <c r="I723" s="15">
        <v>4</v>
      </c>
      <c r="J723" s="15">
        <v>636</v>
      </c>
    </row>
    <row r="724" spans="1:10" x14ac:dyDescent="0.3">
      <c r="A724" s="13" t="s">
        <v>767</v>
      </c>
      <c r="B724" s="14">
        <v>43320</v>
      </c>
      <c r="C724" s="15">
        <v>8</v>
      </c>
      <c r="D724" s="15" t="s">
        <v>43</v>
      </c>
      <c r="E724" s="15" t="s">
        <v>44</v>
      </c>
      <c r="F724" s="15" t="s">
        <v>21</v>
      </c>
      <c r="G724" s="15" t="s">
        <v>39</v>
      </c>
      <c r="H724" s="15">
        <v>399</v>
      </c>
      <c r="I724" s="15">
        <v>2</v>
      </c>
      <c r="J724" s="15">
        <v>798</v>
      </c>
    </row>
    <row r="725" spans="1:10" x14ac:dyDescent="0.3">
      <c r="A725" s="13" t="s">
        <v>768</v>
      </c>
      <c r="B725" s="14">
        <v>43320</v>
      </c>
      <c r="C725" s="15">
        <v>7</v>
      </c>
      <c r="D725" s="15" t="s">
        <v>86</v>
      </c>
      <c r="E725" s="15" t="s">
        <v>44</v>
      </c>
      <c r="F725" s="15" t="s">
        <v>21</v>
      </c>
      <c r="G725" s="15" t="s">
        <v>17</v>
      </c>
      <c r="H725" s="15">
        <v>289</v>
      </c>
      <c r="I725" s="15">
        <v>5</v>
      </c>
      <c r="J725" s="15">
        <v>1445</v>
      </c>
    </row>
    <row r="726" spans="1:10" x14ac:dyDescent="0.3">
      <c r="A726" s="13" t="s">
        <v>769</v>
      </c>
      <c r="B726" s="14">
        <v>43320</v>
      </c>
      <c r="C726" s="15">
        <v>8</v>
      </c>
      <c r="D726" s="15" t="s">
        <v>43</v>
      </c>
      <c r="E726" s="15" t="s">
        <v>20</v>
      </c>
      <c r="F726" s="15" t="s">
        <v>21</v>
      </c>
      <c r="G726" s="15" t="s">
        <v>17</v>
      </c>
      <c r="H726" s="15">
        <v>289</v>
      </c>
      <c r="I726" s="15">
        <v>2</v>
      </c>
      <c r="J726" s="15">
        <v>578</v>
      </c>
    </row>
    <row r="727" spans="1:10" x14ac:dyDescent="0.3">
      <c r="A727" s="13" t="s">
        <v>770</v>
      </c>
      <c r="B727" s="14">
        <v>43320</v>
      </c>
      <c r="C727" s="15">
        <v>8</v>
      </c>
      <c r="D727" s="15" t="s">
        <v>43</v>
      </c>
      <c r="E727" s="15" t="s">
        <v>44</v>
      </c>
      <c r="F727" s="15" t="s">
        <v>21</v>
      </c>
      <c r="G727" s="15" t="s">
        <v>17</v>
      </c>
      <c r="H727" s="15">
        <v>289</v>
      </c>
      <c r="I727" s="15">
        <v>1</v>
      </c>
      <c r="J727" s="15">
        <v>289</v>
      </c>
    </row>
    <row r="728" spans="1:10" x14ac:dyDescent="0.3">
      <c r="A728" s="13" t="s">
        <v>771</v>
      </c>
      <c r="B728" s="14">
        <v>43320</v>
      </c>
      <c r="C728" s="15">
        <v>17</v>
      </c>
      <c r="D728" s="15" t="s">
        <v>33</v>
      </c>
      <c r="E728" s="15" t="s">
        <v>34</v>
      </c>
      <c r="F728" s="15" t="s">
        <v>26</v>
      </c>
      <c r="G728" s="15" t="s">
        <v>29</v>
      </c>
      <c r="H728" s="15">
        <v>69</v>
      </c>
      <c r="I728" s="15">
        <v>3</v>
      </c>
      <c r="J728" s="15">
        <v>207</v>
      </c>
    </row>
    <row r="729" spans="1:10" x14ac:dyDescent="0.3">
      <c r="A729" s="13" t="s">
        <v>772</v>
      </c>
      <c r="B729" s="14">
        <v>43321</v>
      </c>
      <c r="C729" s="15">
        <v>10</v>
      </c>
      <c r="D729" s="15" t="s">
        <v>56</v>
      </c>
      <c r="E729" s="15" t="s">
        <v>20</v>
      </c>
      <c r="F729" s="15" t="s">
        <v>21</v>
      </c>
      <c r="G729" s="15" t="s">
        <v>17</v>
      </c>
      <c r="H729" s="15">
        <v>289</v>
      </c>
      <c r="I729" s="15">
        <v>7</v>
      </c>
      <c r="J729" s="15">
        <v>2023</v>
      </c>
    </row>
    <row r="730" spans="1:10" x14ac:dyDescent="0.3">
      <c r="A730" s="13" t="s">
        <v>773</v>
      </c>
      <c r="B730" s="14">
        <v>43321</v>
      </c>
      <c r="C730" s="15">
        <v>6</v>
      </c>
      <c r="D730" s="15" t="s">
        <v>46</v>
      </c>
      <c r="E730" s="15" t="s">
        <v>44</v>
      </c>
      <c r="F730" s="15" t="s">
        <v>21</v>
      </c>
      <c r="G730" s="15" t="s">
        <v>12</v>
      </c>
      <c r="H730" s="15">
        <v>199</v>
      </c>
      <c r="I730" s="15">
        <v>7</v>
      </c>
      <c r="J730" s="15">
        <v>1393</v>
      </c>
    </row>
    <row r="731" spans="1:10" x14ac:dyDescent="0.3">
      <c r="A731" s="13" t="s">
        <v>774</v>
      </c>
      <c r="B731" s="14">
        <v>43322</v>
      </c>
      <c r="C731" s="15">
        <v>18</v>
      </c>
      <c r="D731" s="15" t="s">
        <v>24</v>
      </c>
      <c r="E731" s="15" t="s">
        <v>34</v>
      </c>
      <c r="F731" s="15" t="s">
        <v>26</v>
      </c>
      <c r="G731" s="15" t="s">
        <v>39</v>
      </c>
      <c r="H731" s="15">
        <v>399</v>
      </c>
      <c r="I731" s="15">
        <v>4</v>
      </c>
      <c r="J731" s="15">
        <v>1596</v>
      </c>
    </row>
    <row r="732" spans="1:10" x14ac:dyDescent="0.3">
      <c r="A732" s="13" t="s">
        <v>775</v>
      </c>
      <c r="B732" s="14">
        <v>43322</v>
      </c>
      <c r="C732" s="15">
        <v>13</v>
      </c>
      <c r="D732" s="15" t="s">
        <v>31</v>
      </c>
      <c r="E732" s="15" t="s">
        <v>10</v>
      </c>
      <c r="F732" s="15" t="s">
        <v>11</v>
      </c>
      <c r="G732" s="15" t="s">
        <v>39</v>
      </c>
      <c r="H732" s="15">
        <v>399</v>
      </c>
      <c r="I732" s="15">
        <v>4</v>
      </c>
      <c r="J732" s="15">
        <v>1596</v>
      </c>
    </row>
    <row r="733" spans="1:10" x14ac:dyDescent="0.3">
      <c r="A733" s="13" t="s">
        <v>776</v>
      </c>
      <c r="B733" s="14">
        <v>43322</v>
      </c>
      <c r="C733" s="15">
        <v>1</v>
      </c>
      <c r="D733" s="15" t="s">
        <v>14</v>
      </c>
      <c r="E733" s="15" t="s">
        <v>66</v>
      </c>
      <c r="F733" s="15" t="s">
        <v>16</v>
      </c>
      <c r="G733" s="15" t="s">
        <v>17</v>
      </c>
      <c r="H733" s="15">
        <v>289</v>
      </c>
      <c r="I733" s="15">
        <v>6</v>
      </c>
      <c r="J733" s="15">
        <v>1734</v>
      </c>
    </row>
    <row r="734" spans="1:10" x14ac:dyDescent="0.3">
      <c r="A734" s="13" t="s">
        <v>777</v>
      </c>
      <c r="B734" s="14">
        <v>43322</v>
      </c>
      <c r="C734" s="15">
        <v>17</v>
      </c>
      <c r="D734" s="15" t="s">
        <v>33</v>
      </c>
      <c r="E734" s="15" t="s">
        <v>34</v>
      </c>
      <c r="F734" s="15" t="s">
        <v>26</v>
      </c>
      <c r="G734" s="15" t="s">
        <v>22</v>
      </c>
      <c r="H734" s="15">
        <v>159</v>
      </c>
      <c r="I734" s="15">
        <v>4</v>
      </c>
      <c r="J734" s="15">
        <v>636</v>
      </c>
    </row>
    <row r="735" spans="1:10" x14ac:dyDescent="0.3">
      <c r="A735" s="13" t="s">
        <v>778</v>
      </c>
      <c r="B735" s="14">
        <v>43322</v>
      </c>
      <c r="C735" s="15">
        <v>3</v>
      </c>
      <c r="D735" s="15" t="s">
        <v>41</v>
      </c>
      <c r="E735" s="15" t="s">
        <v>15</v>
      </c>
      <c r="F735" s="15" t="s">
        <v>16</v>
      </c>
      <c r="G735" s="15" t="s">
        <v>17</v>
      </c>
      <c r="H735" s="15">
        <v>289</v>
      </c>
      <c r="I735" s="15">
        <v>2</v>
      </c>
      <c r="J735" s="15">
        <v>578</v>
      </c>
    </row>
    <row r="736" spans="1:10" x14ac:dyDescent="0.3">
      <c r="A736" s="13" t="s">
        <v>779</v>
      </c>
      <c r="B736" s="14">
        <v>43323</v>
      </c>
      <c r="C736" s="15">
        <v>3</v>
      </c>
      <c r="D736" s="15" t="s">
        <v>41</v>
      </c>
      <c r="E736" s="15" t="s">
        <v>66</v>
      </c>
      <c r="F736" s="15" t="s">
        <v>16</v>
      </c>
      <c r="G736" s="15" t="s">
        <v>39</v>
      </c>
      <c r="H736" s="15">
        <v>399</v>
      </c>
      <c r="I736" s="15">
        <v>0</v>
      </c>
      <c r="J736" s="15">
        <v>0</v>
      </c>
    </row>
    <row r="737" spans="1:10" x14ac:dyDescent="0.3">
      <c r="A737" s="13" t="s">
        <v>780</v>
      </c>
      <c r="B737" s="14">
        <v>43323</v>
      </c>
      <c r="C737" s="15">
        <v>14</v>
      </c>
      <c r="D737" s="15" t="s">
        <v>36</v>
      </c>
      <c r="E737" s="15" t="s">
        <v>10</v>
      </c>
      <c r="F737" s="15" t="s">
        <v>11</v>
      </c>
      <c r="G737" s="15" t="s">
        <v>22</v>
      </c>
      <c r="H737" s="15">
        <v>159</v>
      </c>
      <c r="I737" s="15">
        <v>6</v>
      </c>
      <c r="J737" s="15">
        <v>954</v>
      </c>
    </row>
    <row r="738" spans="1:10" x14ac:dyDescent="0.3">
      <c r="A738" s="13" t="s">
        <v>781</v>
      </c>
      <c r="B738" s="14">
        <v>43323</v>
      </c>
      <c r="C738" s="15">
        <v>12</v>
      </c>
      <c r="D738" s="15" t="s">
        <v>64</v>
      </c>
      <c r="E738" s="15" t="s">
        <v>61</v>
      </c>
      <c r="F738" s="15" t="s">
        <v>11</v>
      </c>
      <c r="G738" s="15" t="s">
        <v>22</v>
      </c>
      <c r="H738" s="15">
        <v>159</v>
      </c>
      <c r="I738" s="15">
        <v>5</v>
      </c>
      <c r="J738" s="15">
        <v>795</v>
      </c>
    </row>
    <row r="739" spans="1:10" x14ac:dyDescent="0.3">
      <c r="A739" s="13" t="s">
        <v>782</v>
      </c>
      <c r="B739" s="14">
        <v>43324</v>
      </c>
      <c r="C739" s="15">
        <v>8</v>
      </c>
      <c r="D739" s="15" t="s">
        <v>43</v>
      </c>
      <c r="E739" s="15" t="s">
        <v>20</v>
      </c>
      <c r="F739" s="15" t="s">
        <v>21</v>
      </c>
      <c r="G739" s="15" t="s">
        <v>39</v>
      </c>
      <c r="H739" s="15">
        <v>399</v>
      </c>
      <c r="I739" s="15">
        <v>7</v>
      </c>
      <c r="J739" s="15">
        <v>2793</v>
      </c>
    </row>
    <row r="740" spans="1:10" x14ac:dyDescent="0.3">
      <c r="A740" s="13" t="s">
        <v>783</v>
      </c>
      <c r="B740" s="14">
        <v>43325</v>
      </c>
      <c r="C740" s="15">
        <v>1</v>
      </c>
      <c r="D740" s="15" t="s">
        <v>14</v>
      </c>
      <c r="E740" s="15" t="s">
        <v>66</v>
      </c>
      <c r="F740" s="15" t="s">
        <v>16</v>
      </c>
      <c r="G740" s="15" t="s">
        <v>29</v>
      </c>
      <c r="H740" s="15">
        <v>69</v>
      </c>
      <c r="I740" s="15">
        <v>6</v>
      </c>
      <c r="J740" s="15">
        <v>414</v>
      </c>
    </row>
    <row r="741" spans="1:10" x14ac:dyDescent="0.3">
      <c r="A741" s="13" t="s">
        <v>784</v>
      </c>
      <c r="B741" s="14">
        <v>43325</v>
      </c>
      <c r="C741" s="15">
        <v>19</v>
      </c>
      <c r="D741" s="15" t="s">
        <v>54</v>
      </c>
      <c r="E741" s="15" t="s">
        <v>34</v>
      </c>
      <c r="F741" s="15" t="s">
        <v>26</v>
      </c>
      <c r="G741" s="15" t="s">
        <v>12</v>
      </c>
      <c r="H741" s="15">
        <v>199</v>
      </c>
      <c r="I741" s="15">
        <v>4</v>
      </c>
      <c r="J741" s="15">
        <v>796</v>
      </c>
    </row>
    <row r="742" spans="1:10" x14ac:dyDescent="0.3">
      <c r="A742" s="13" t="s">
        <v>785</v>
      </c>
      <c r="B742" s="14">
        <v>43326</v>
      </c>
      <c r="C742" s="15">
        <v>1</v>
      </c>
      <c r="D742" s="15" t="s">
        <v>14</v>
      </c>
      <c r="E742" s="15" t="s">
        <v>66</v>
      </c>
      <c r="F742" s="15" t="s">
        <v>16</v>
      </c>
      <c r="G742" s="15" t="s">
        <v>17</v>
      </c>
      <c r="H742" s="15">
        <v>289</v>
      </c>
      <c r="I742" s="15">
        <v>7</v>
      </c>
      <c r="J742" s="15">
        <v>2023</v>
      </c>
    </row>
    <row r="743" spans="1:10" x14ac:dyDescent="0.3">
      <c r="A743" s="13" t="s">
        <v>786</v>
      </c>
      <c r="B743" s="14">
        <v>43326</v>
      </c>
      <c r="C743" s="15">
        <v>18</v>
      </c>
      <c r="D743" s="15" t="s">
        <v>24</v>
      </c>
      <c r="E743" s="15" t="s">
        <v>34</v>
      </c>
      <c r="F743" s="15" t="s">
        <v>26</v>
      </c>
      <c r="G743" s="15" t="s">
        <v>17</v>
      </c>
      <c r="H743" s="15">
        <v>289</v>
      </c>
      <c r="I743" s="15">
        <v>0</v>
      </c>
      <c r="J743" s="15">
        <v>0</v>
      </c>
    </row>
    <row r="744" spans="1:10" x14ac:dyDescent="0.3">
      <c r="A744" s="13" t="s">
        <v>787</v>
      </c>
      <c r="B744" s="14">
        <v>43327</v>
      </c>
      <c r="C744" s="15">
        <v>19</v>
      </c>
      <c r="D744" s="15" t="s">
        <v>54</v>
      </c>
      <c r="E744" s="15" t="s">
        <v>25</v>
      </c>
      <c r="F744" s="15" t="s">
        <v>26</v>
      </c>
      <c r="G744" s="15" t="s">
        <v>29</v>
      </c>
      <c r="H744" s="15">
        <v>69</v>
      </c>
      <c r="I744" s="15">
        <v>9</v>
      </c>
      <c r="J744" s="15">
        <v>621</v>
      </c>
    </row>
    <row r="745" spans="1:10" x14ac:dyDescent="0.3">
      <c r="A745" s="13" t="s">
        <v>788</v>
      </c>
      <c r="B745" s="14">
        <v>43328</v>
      </c>
      <c r="C745" s="15">
        <v>12</v>
      </c>
      <c r="D745" s="15" t="s">
        <v>64</v>
      </c>
      <c r="E745" s="15" t="s">
        <v>61</v>
      </c>
      <c r="F745" s="15" t="s">
        <v>11</v>
      </c>
      <c r="G745" s="15" t="s">
        <v>29</v>
      </c>
      <c r="H745" s="15">
        <v>69</v>
      </c>
      <c r="I745" s="15">
        <v>5</v>
      </c>
      <c r="J745" s="15">
        <v>345</v>
      </c>
    </row>
    <row r="746" spans="1:10" x14ac:dyDescent="0.3">
      <c r="A746" s="13" t="s">
        <v>789</v>
      </c>
      <c r="B746" s="14">
        <v>43328</v>
      </c>
      <c r="C746" s="15">
        <v>8</v>
      </c>
      <c r="D746" s="15" t="s">
        <v>43</v>
      </c>
      <c r="E746" s="15" t="s">
        <v>20</v>
      </c>
      <c r="F746" s="15" t="s">
        <v>21</v>
      </c>
      <c r="G746" s="15" t="s">
        <v>39</v>
      </c>
      <c r="H746" s="15">
        <v>399</v>
      </c>
      <c r="I746" s="15">
        <v>0</v>
      </c>
      <c r="J746" s="15">
        <v>0</v>
      </c>
    </row>
    <row r="747" spans="1:10" x14ac:dyDescent="0.3">
      <c r="A747" s="13" t="s">
        <v>790</v>
      </c>
      <c r="B747" s="14">
        <v>43329</v>
      </c>
      <c r="C747" s="15">
        <v>2</v>
      </c>
      <c r="D747" s="15" t="s">
        <v>104</v>
      </c>
      <c r="E747" s="15" t="s">
        <v>66</v>
      </c>
      <c r="F747" s="15" t="s">
        <v>16</v>
      </c>
      <c r="G747" s="15" t="s">
        <v>22</v>
      </c>
      <c r="H747" s="15">
        <v>159</v>
      </c>
      <c r="I747" s="15">
        <v>8</v>
      </c>
      <c r="J747" s="15">
        <v>1272</v>
      </c>
    </row>
    <row r="748" spans="1:10" x14ac:dyDescent="0.3">
      <c r="A748" s="13" t="s">
        <v>791</v>
      </c>
      <c r="B748" s="14">
        <v>43329</v>
      </c>
      <c r="C748" s="15">
        <v>6</v>
      </c>
      <c r="D748" s="15" t="s">
        <v>46</v>
      </c>
      <c r="E748" s="15" t="s">
        <v>20</v>
      </c>
      <c r="F748" s="15" t="s">
        <v>21</v>
      </c>
      <c r="G748" s="15" t="s">
        <v>12</v>
      </c>
      <c r="H748" s="15">
        <v>199</v>
      </c>
      <c r="I748" s="15">
        <v>3</v>
      </c>
      <c r="J748" s="15">
        <v>597</v>
      </c>
    </row>
    <row r="749" spans="1:10" x14ac:dyDescent="0.3">
      <c r="A749" s="13" t="s">
        <v>792</v>
      </c>
      <c r="B749" s="14">
        <v>43330</v>
      </c>
      <c r="C749" s="15">
        <v>8</v>
      </c>
      <c r="D749" s="15" t="s">
        <v>43</v>
      </c>
      <c r="E749" s="15" t="s">
        <v>20</v>
      </c>
      <c r="F749" s="15" t="s">
        <v>21</v>
      </c>
      <c r="G749" s="15" t="s">
        <v>12</v>
      </c>
      <c r="H749" s="15">
        <v>199</v>
      </c>
      <c r="I749" s="15">
        <v>7</v>
      </c>
      <c r="J749" s="15">
        <v>1393</v>
      </c>
    </row>
    <row r="750" spans="1:10" x14ac:dyDescent="0.3">
      <c r="A750" s="13" t="s">
        <v>793</v>
      </c>
      <c r="B750" s="14">
        <v>43330</v>
      </c>
      <c r="C750" s="15">
        <v>11</v>
      </c>
      <c r="D750" s="15" t="s">
        <v>9</v>
      </c>
      <c r="E750" s="15" t="s">
        <v>61</v>
      </c>
      <c r="F750" s="15" t="s">
        <v>11</v>
      </c>
      <c r="G750" s="15" t="s">
        <v>17</v>
      </c>
      <c r="H750" s="15">
        <v>289</v>
      </c>
      <c r="I750" s="15">
        <v>3</v>
      </c>
      <c r="J750" s="15">
        <v>867</v>
      </c>
    </row>
    <row r="751" spans="1:10" x14ac:dyDescent="0.3">
      <c r="A751" s="13" t="s">
        <v>794</v>
      </c>
      <c r="B751" s="14">
        <v>43330</v>
      </c>
      <c r="C751" s="15">
        <v>20</v>
      </c>
      <c r="D751" s="15" t="s">
        <v>38</v>
      </c>
      <c r="E751" s="15" t="s">
        <v>34</v>
      </c>
      <c r="F751" s="15" t="s">
        <v>26</v>
      </c>
      <c r="G751" s="15" t="s">
        <v>22</v>
      </c>
      <c r="H751" s="15">
        <v>159</v>
      </c>
      <c r="I751" s="15">
        <v>9</v>
      </c>
      <c r="J751" s="15">
        <v>1431</v>
      </c>
    </row>
    <row r="752" spans="1:10" x14ac:dyDescent="0.3">
      <c r="A752" s="13" t="s">
        <v>795</v>
      </c>
      <c r="B752" s="14">
        <v>43330</v>
      </c>
      <c r="C752" s="15">
        <v>10</v>
      </c>
      <c r="D752" s="15" t="s">
        <v>56</v>
      </c>
      <c r="E752" s="15" t="s">
        <v>20</v>
      </c>
      <c r="F752" s="15" t="s">
        <v>21</v>
      </c>
      <c r="G752" s="15" t="s">
        <v>17</v>
      </c>
      <c r="H752" s="15">
        <v>289</v>
      </c>
      <c r="I752" s="15">
        <v>5</v>
      </c>
      <c r="J752" s="15">
        <v>1445</v>
      </c>
    </row>
    <row r="753" spans="1:10" x14ac:dyDescent="0.3">
      <c r="A753" s="13" t="s">
        <v>796</v>
      </c>
      <c r="B753" s="14">
        <v>43331</v>
      </c>
      <c r="C753" s="15">
        <v>8</v>
      </c>
      <c r="D753" s="15" t="s">
        <v>43</v>
      </c>
      <c r="E753" s="15" t="s">
        <v>44</v>
      </c>
      <c r="F753" s="15" t="s">
        <v>21</v>
      </c>
      <c r="G753" s="15" t="s">
        <v>39</v>
      </c>
      <c r="H753" s="15">
        <v>399</v>
      </c>
      <c r="I753" s="15">
        <v>1</v>
      </c>
      <c r="J753" s="15">
        <v>399</v>
      </c>
    </row>
    <row r="754" spans="1:10" x14ac:dyDescent="0.3">
      <c r="A754" s="13" t="s">
        <v>797</v>
      </c>
      <c r="B754" s="14">
        <v>43331</v>
      </c>
      <c r="C754" s="15">
        <v>5</v>
      </c>
      <c r="D754" s="15" t="s">
        <v>58</v>
      </c>
      <c r="E754" s="15" t="s">
        <v>15</v>
      </c>
      <c r="F754" s="15" t="s">
        <v>16</v>
      </c>
      <c r="G754" s="15" t="s">
        <v>39</v>
      </c>
      <c r="H754" s="15">
        <v>399</v>
      </c>
      <c r="I754" s="15">
        <v>6</v>
      </c>
      <c r="J754" s="15">
        <v>2394</v>
      </c>
    </row>
    <row r="755" spans="1:10" x14ac:dyDescent="0.3">
      <c r="A755" s="13" t="s">
        <v>798</v>
      </c>
      <c r="B755" s="14">
        <v>43332</v>
      </c>
      <c r="C755" s="15">
        <v>14</v>
      </c>
      <c r="D755" s="15" t="s">
        <v>36</v>
      </c>
      <c r="E755" s="15" t="s">
        <v>61</v>
      </c>
      <c r="F755" s="15" t="s">
        <v>11</v>
      </c>
      <c r="G755" s="15" t="s">
        <v>12</v>
      </c>
      <c r="H755" s="15">
        <v>199</v>
      </c>
      <c r="I755" s="15">
        <v>2</v>
      </c>
      <c r="J755" s="15">
        <v>398</v>
      </c>
    </row>
    <row r="756" spans="1:10" x14ac:dyDescent="0.3">
      <c r="A756" s="13" t="s">
        <v>799</v>
      </c>
      <c r="B756" s="14">
        <v>43332</v>
      </c>
      <c r="C756" s="15">
        <v>20</v>
      </c>
      <c r="D756" s="15" t="s">
        <v>38</v>
      </c>
      <c r="E756" s="15" t="s">
        <v>25</v>
      </c>
      <c r="F756" s="15" t="s">
        <v>26</v>
      </c>
      <c r="G756" s="15" t="s">
        <v>12</v>
      </c>
      <c r="H756" s="15">
        <v>199</v>
      </c>
      <c r="I756" s="15">
        <v>6</v>
      </c>
      <c r="J756" s="15">
        <v>1194</v>
      </c>
    </row>
    <row r="757" spans="1:10" x14ac:dyDescent="0.3">
      <c r="A757" s="13" t="s">
        <v>800</v>
      </c>
      <c r="B757" s="14">
        <v>43332</v>
      </c>
      <c r="C757" s="15">
        <v>17</v>
      </c>
      <c r="D757" s="15" t="s">
        <v>33</v>
      </c>
      <c r="E757" s="15" t="s">
        <v>25</v>
      </c>
      <c r="F757" s="15" t="s">
        <v>26</v>
      </c>
      <c r="G757" s="15" t="s">
        <v>39</v>
      </c>
      <c r="H757" s="15">
        <v>399</v>
      </c>
      <c r="I757" s="15">
        <v>6</v>
      </c>
      <c r="J757" s="15">
        <v>2394</v>
      </c>
    </row>
    <row r="758" spans="1:10" x14ac:dyDescent="0.3">
      <c r="A758" s="13" t="s">
        <v>801</v>
      </c>
      <c r="B758" s="14">
        <v>43332</v>
      </c>
      <c r="C758" s="15">
        <v>13</v>
      </c>
      <c r="D758" s="15" t="s">
        <v>31</v>
      </c>
      <c r="E758" s="15" t="s">
        <v>61</v>
      </c>
      <c r="F758" s="15" t="s">
        <v>11</v>
      </c>
      <c r="G758" s="15" t="s">
        <v>17</v>
      </c>
      <c r="H758" s="15">
        <v>289</v>
      </c>
      <c r="I758" s="15">
        <v>0</v>
      </c>
      <c r="J758" s="15">
        <v>0</v>
      </c>
    </row>
    <row r="759" spans="1:10" x14ac:dyDescent="0.3">
      <c r="A759" s="13" t="s">
        <v>802</v>
      </c>
      <c r="B759" s="14">
        <v>43332</v>
      </c>
      <c r="C759" s="15">
        <v>10</v>
      </c>
      <c r="D759" s="15" t="s">
        <v>56</v>
      </c>
      <c r="E759" s="15" t="s">
        <v>44</v>
      </c>
      <c r="F759" s="15" t="s">
        <v>21</v>
      </c>
      <c r="G759" s="15" t="s">
        <v>39</v>
      </c>
      <c r="H759" s="15">
        <v>399</v>
      </c>
      <c r="I759" s="15">
        <v>4</v>
      </c>
      <c r="J759" s="15">
        <v>1596</v>
      </c>
    </row>
    <row r="760" spans="1:10" x14ac:dyDescent="0.3">
      <c r="A760" s="13" t="s">
        <v>803</v>
      </c>
      <c r="B760" s="14">
        <v>43332</v>
      </c>
      <c r="C760" s="15">
        <v>3</v>
      </c>
      <c r="D760" s="15" t="s">
        <v>41</v>
      </c>
      <c r="E760" s="15" t="s">
        <v>66</v>
      </c>
      <c r="F760" s="15" t="s">
        <v>16</v>
      </c>
      <c r="G760" s="15" t="s">
        <v>17</v>
      </c>
      <c r="H760" s="15">
        <v>289</v>
      </c>
      <c r="I760" s="15">
        <v>1</v>
      </c>
      <c r="J760" s="15">
        <v>289</v>
      </c>
    </row>
    <row r="761" spans="1:10" x14ac:dyDescent="0.3">
      <c r="A761" s="13" t="s">
        <v>804</v>
      </c>
      <c r="B761" s="14">
        <v>43333</v>
      </c>
      <c r="C761" s="15">
        <v>19</v>
      </c>
      <c r="D761" s="15" t="s">
        <v>54</v>
      </c>
      <c r="E761" s="15" t="s">
        <v>34</v>
      </c>
      <c r="F761" s="15" t="s">
        <v>26</v>
      </c>
      <c r="G761" s="15" t="s">
        <v>39</v>
      </c>
      <c r="H761" s="15">
        <v>399</v>
      </c>
      <c r="I761" s="15">
        <v>6</v>
      </c>
      <c r="J761" s="15">
        <v>2394</v>
      </c>
    </row>
    <row r="762" spans="1:10" x14ac:dyDescent="0.3">
      <c r="A762" s="13" t="s">
        <v>805</v>
      </c>
      <c r="B762" s="14">
        <v>43333</v>
      </c>
      <c r="C762" s="15">
        <v>16</v>
      </c>
      <c r="D762" s="15" t="s">
        <v>28</v>
      </c>
      <c r="E762" s="15" t="s">
        <v>34</v>
      </c>
      <c r="F762" s="15" t="s">
        <v>26</v>
      </c>
      <c r="G762" s="15" t="s">
        <v>22</v>
      </c>
      <c r="H762" s="15">
        <v>159</v>
      </c>
      <c r="I762" s="15">
        <v>6</v>
      </c>
      <c r="J762" s="15">
        <v>954</v>
      </c>
    </row>
    <row r="763" spans="1:10" x14ac:dyDescent="0.3">
      <c r="A763" s="13" t="s">
        <v>806</v>
      </c>
      <c r="B763" s="14">
        <v>43333</v>
      </c>
      <c r="C763" s="15">
        <v>16</v>
      </c>
      <c r="D763" s="15" t="s">
        <v>28</v>
      </c>
      <c r="E763" s="15" t="s">
        <v>34</v>
      </c>
      <c r="F763" s="15" t="s">
        <v>26</v>
      </c>
      <c r="G763" s="15" t="s">
        <v>17</v>
      </c>
      <c r="H763" s="15">
        <v>289</v>
      </c>
      <c r="I763" s="15">
        <v>2</v>
      </c>
      <c r="J763" s="15">
        <v>578</v>
      </c>
    </row>
    <row r="764" spans="1:10" x14ac:dyDescent="0.3">
      <c r="A764" s="13" t="s">
        <v>807</v>
      </c>
      <c r="B764" s="14">
        <v>43333</v>
      </c>
      <c r="C764" s="15">
        <v>17</v>
      </c>
      <c r="D764" s="15" t="s">
        <v>33</v>
      </c>
      <c r="E764" s="15" t="s">
        <v>25</v>
      </c>
      <c r="F764" s="15" t="s">
        <v>26</v>
      </c>
      <c r="G764" s="15" t="s">
        <v>29</v>
      </c>
      <c r="H764" s="15">
        <v>69</v>
      </c>
      <c r="I764" s="15">
        <v>8</v>
      </c>
      <c r="J764" s="15">
        <v>552</v>
      </c>
    </row>
    <row r="765" spans="1:10" x14ac:dyDescent="0.3">
      <c r="A765" s="13" t="s">
        <v>808</v>
      </c>
      <c r="B765" s="14">
        <v>43334</v>
      </c>
      <c r="C765" s="15">
        <v>8</v>
      </c>
      <c r="D765" s="15" t="s">
        <v>43</v>
      </c>
      <c r="E765" s="15" t="s">
        <v>44</v>
      </c>
      <c r="F765" s="15" t="s">
        <v>21</v>
      </c>
      <c r="G765" s="15" t="s">
        <v>39</v>
      </c>
      <c r="H765" s="15">
        <v>399</v>
      </c>
      <c r="I765" s="15">
        <v>2</v>
      </c>
      <c r="J765" s="15">
        <v>798</v>
      </c>
    </row>
    <row r="766" spans="1:10" x14ac:dyDescent="0.3">
      <c r="A766" s="13" t="s">
        <v>809</v>
      </c>
      <c r="B766" s="14">
        <v>43334</v>
      </c>
      <c r="C766" s="15">
        <v>19</v>
      </c>
      <c r="D766" s="15" t="s">
        <v>54</v>
      </c>
      <c r="E766" s="15" t="s">
        <v>34</v>
      </c>
      <c r="F766" s="15" t="s">
        <v>26</v>
      </c>
      <c r="G766" s="15" t="s">
        <v>22</v>
      </c>
      <c r="H766" s="15">
        <v>159</v>
      </c>
      <c r="I766" s="15">
        <v>8</v>
      </c>
      <c r="J766" s="15">
        <v>1272</v>
      </c>
    </row>
    <row r="767" spans="1:10" x14ac:dyDescent="0.3">
      <c r="A767" s="13" t="s">
        <v>810</v>
      </c>
      <c r="B767" s="14">
        <v>43334</v>
      </c>
      <c r="C767" s="15">
        <v>14</v>
      </c>
      <c r="D767" s="15" t="s">
        <v>36</v>
      </c>
      <c r="E767" s="15" t="s">
        <v>61</v>
      </c>
      <c r="F767" s="15" t="s">
        <v>11</v>
      </c>
      <c r="G767" s="15" t="s">
        <v>39</v>
      </c>
      <c r="H767" s="15">
        <v>399</v>
      </c>
      <c r="I767" s="15">
        <v>9</v>
      </c>
      <c r="J767" s="15">
        <v>3591</v>
      </c>
    </row>
    <row r="768" spans="1:10" x14ac:dyDescent="0.3">
      <c r="A768" s="13" t="s">
        <v>811</v>
      </c>
      <c r="B768" s="14">
        <v>43335</v>
      </c>
      <c r="C768" s="15">
        <v>13</v>
      </c>
      <c r="D768" s="15" t="s">
        <v>31</v>
      </c>
      <c r="E768" s="15" t="s">
        <v>10</v>
      </c>
      <c r="F768" s="15" t="s">
        <v>11</v>
      </c>
      <c r="G768" s="15" t="s">
        <v>12</v>
      </c>
      <c r="H768" s="15">
        <v>199</v>
      </c>
      <c r="I768" s="15">
        <v>1</v>
      </c>
      <c r="J768" s="15">
        <v>199</v>
      </c>
    </row>
    <row r="769" spans="1:10" x14ac:dyDescent="0.3">
      <c r="A769" s="13" t="s">
        <v>812</v>
      </c>
      <c r="B769" s="14">
        <v>43336</v>
      </c>
      <c r="C769" s="15">
        <v>15</v>
      </c>
      <c r="D769" s="15" t="s">
        <v>116</v>
      </c>
      <c r="E769" s="15" t="s">
        <v>61</v>
      </c>
      <c r="F769" s="15" t="s">
        <v>11</v>
      </c>
      <c r="G769" s="15" t="s">
        <v>22</v>
      </c>
      <c r="H769" s="15">
        <v>159</v>
      </c>
      <c r="I769" s="15">
        <v>1</v>
      </c>
      <c r="J769" s="15">
        <v>159</v>
      </c>
    </row>
    <row r="770" spans="1:10" x14ac:dyDescent="0.3">
      <c r="A770" s="13" t="s">
        <v>813</v>
      </c>
      <c r="B770" s="14">
        <v>43337</v>
      </c>
      <c r="C770" s="15">
        <v>7</v>
      </c>
      <c r="D770" s="15" t="s">
        <v>86</v>
      </c>
      <c r="E770" s="15" t="s">
        <v>20</v>
      </c>
      <c r="F770" s="15" t="s">
        <v>21</v>
      </c>
      <c r="G770" s="15" t="s">
        <v>39</v>
      </c>
      <c r="H770" s="15">
        <v>399</v>
      </c>
      <c r="I770" s="15">
        <v>6</v>
      </c>
      <c r="J770" s="15">
        <v>2394</v>
      </c>
    </row>
    <row r="771" spans="1:10" x14ac:dyDescent="0.3">
      <c r="A771" s="13" t="s">
        <v>814</v>
      </c>
      <c r="B771" s="14">
        <v>43337</v>
      </c>
      <c r="C771" s="15">
        <v>11</v>
      </c>
      <c r="D771" s="15" t="s">
        <v>9</v>
      </c>
      <c r="E771" s="15" t="s">
        <v>10</v>
      </c>
      <c r="F771" s="15" t="s">
        <v>11</v>
      </c>
      <c r="G771" s="15" t="s">
        <v>39</v>
      </c>
      <c r="H771" s="15">
        <v>399</v>
      </c>
      <c r="I771" s="15">
        <v>0</v>
      </c>
      <c r="J771" s="15">
        <v>0</v>
      </c>
    </row>
    <row r="772" spans="1:10" x14ac:dyDescent="0.3">
      <c r="A772" s="13" t="s">
        <v>815</v>
      </c>
      <c r="B772" s="14">
        <v>43338</v>
      </c>
      <c r="C772" s="15">
        <v>4</v>
      </c>
      <c r="D772" s="15" t="s">
        <v>49</v>
      </c>
      <c r="E772" s="15" t="s">
        <v>15</v>
      </c>
      <c r="F772" s="15" t="s">
        <v>16</v>
      </c>
      <c r="G772" s="15" t="s">
        <v>17</v>
      </c>
      <c r="H772" s="15">
        <v>289</v>
      </c>
      <c r="I772" s="15">
        <v>2</v>
      </c>
      <c r="J772" s="15">
        <v>578</v>
      </c>
    </row>
    <row r="773" spans="1:10" x14ac:dyDescent="0.3">
      <c r="A773" s="13" t="s">
        <v>816</v>
      </c>
      <c r="B773" s="14">
        <v>43338</v>
      </c>
      <c r="C773" s="15">
        <v>6</v>
      </c>
      <c r="D773" s="15" t="s">
        <v>46</v>
      </c>
      <c r="E773" s="15" t="s">
        <v>44</v>
      </c>
      <c r="F773" s="15" t="s">
        <v>21</v>
      </c>
      <c r="G773" s="15" t="s">
        <v>17</v>
      </c>
      <c r="H773" s="15">
        <v>289</v>
      </c>
      <c r="I773" s="15">
        <v>3</v>
      </c>
      <c r="J773" s="15">
        <v>867</v>
      </c>
    </row>
    <row r="774" spans="1:10" x14ac:dyDescent="0.3">
      <c r="A774" s="13" t="s">
        <v>817</v>
      </c>
      <c r="B774" s="14">
        <v>43338</v>
      </c>
      <c r="C774" s="15">
        <v>20</v>
      </c>
      <c r="D774" s="15" t="s">
        <v>38</v>
      </c>
      <c r="E774" s="15" t="s">
        <v>34</v>
      </c>
      <c r="F774" s="15" t="s">
        <v>26</v>
      </c>
      <c r="G774" s="15" t="s">
        <v>29</v>
      </c>
      <c r="H774" s="15">
        <v>69</v>
      </c>
      <c r="I774" s="15">
        <v>0</v>
      </c>
      <c r="J774" s="15">
        <v>0</v>
      </c>
    </row>
    <row r="775" spans="1:10" x14ac:dyDescent="0.3">
      <c r="A775" s="13" t="s">
        <v>818</v>
      </c>
      <c r="B775" s="14">
        <v>43338</v>
      </c>
      <c r="C775" s="15">
        <v>15</v>
      </c>
      <c r="D775" s="15" t="s">
        <v>116</v>
      </c>
      <c r="E775" s="15" t="s">
        <v>10</v>
      </c>
      <c r="F775" s="15" t="s">
        <v>11</v>
      </c>
      <c r="G775" s="15" t="s">
        <v>29</v>
      </c>
      <c r="H775" s="15">
        <v>69</v>
      </c>
      <c r="I775" s="15">
        <v>2</v>
      </c>
      <c r="J775" s="15">
        <v>138</v>
      </c>
    </row>
    <row r="776" spans="1:10" x14ac:dyDescent="0.3">
      <c r="A776" s="13" t="s">
        <v>819</v>
      </c>
      <c r="B776" s="14">
        <v>43338</v>
      </c>
      <c r="C776" s="15">
        <v>13</v>
      </c>
      <c r="D776" s="15" t="s">
        <v>31</v>
      </c>
      <c r="E776" s="15" t="s">
        <v>61</v>
      </c>
      <c r="F776" s="15" t="s">
        <v>11</v>
      </c>
      <c r="G776" s="15" t="s">
        <v>39</v>
      </c>
      <c r="H776" s="15">
        <v>399</v>
      </c>
      <c r="I776" s="15">
        <v>1</v>
      </c>
      <c r="J776" s="15">
        <v>399</v>
      </c>
    </row>
    <row r="777" spans="1:10" x14ac:dyDescent="0.3">
      <c r="A777" s="13" t="s">
        <v>820</v>
      </c>
      <c r="B777" s="14">
        <v>43339</v>
      </c>
      <c r="C777" s="15">
        <v>17</v>
      </c>
      <c r="D777" s="15" t="s">
        <v>33</v>
      </c>
      <c r="E777" s="15" t="s">
        <v>34</v>
      </c>
      <c r="F777" s="15" t="s">
        <v>26</v>
      </c>
      <c r="G777" s="15" t="s">
        <v>39</v>
      </c>
      <c r="H777" s="15">
        <v>399</v>
      </c>
      <c r="I777" s="15">
        <v>2</v>
      </c>
      <c r="J777" s="15">
        <v>798</v>
      </c>
    </row>
    <row r="778" spans="1:10" x14ac:dyDescent="0.3">
      <c r="A778" s="13" t="s">
        <v>821</v>
      </c>
      <c r="B778" s="14">
        <v>43339</v>
      </c>
      <c r="C778" s="15">
        <v>4</v>
      </c>
      <c r="D778" s="15" t="s">
        <v>49</v>
      </c>
      <c r="E778" s="15" t="s">
        <v>66</v>
      </c>
      <c r="F778" s="15" t="s">
        <v>16</v>
      </c>
      <c r="G778" s="15" t="s">
        <v>39</v>
      </c>
      <c r="H778" s="15">
        <v>399</v>
      </c>
      <c r="I778" s="15">
        <v>3</v>
      </c>
      <c r="J778" s="15">
        <v>1197</v>
      </c>
    </row>
    <row r="779" spans="1:10" x14ac:dyDescent="0.3">
      <c r="A779" s="13" t="s">
        <v>822</v>
      </c>
      <c r="B779" s="14">
        <v>43339</v>
      </c>
      <c r="C779" s="15">
        <v>2</v>
      </c>
      <c r="D779" s="15" t="s">
        <v>104</v>
      </c>
      <c r="E779" s="15" t="s">
        <v>15</v>
      </c>
      <c r="F779" s="15" t="s">
        <v>16</v>
      </c>
      <c r="G779" s="15" t="s">
        <v>17</v>
      </c>
      <c r="H779" s="15">
        <v>289</v>
      </c>
      <c r="I779" s="15">
        <v>5</v>
      </c>
      <c r="J779" s="15">
        <v>1445</v>
      </c>
    </row>
    <row r="780" spans="1:10" x14ac:dyDescent="0.3">
      <c r="A780" s="13" t="s">
        <v>823</v>
      </c>
      <c r="B780" s="14">
        <v>43339</v>
      </c>
      <c r="C780" s="15">
        <v>14</v>
      </c>
      <c r="D780" s="15" t="s">
        <v>36</v>
      </c>
      <c r="E780" s="15" t="s">
        <v>61</v>
      </c>
      <c r="F780" s="15" t="s">
        <v>11</v>
      </c>
      <c r="G780" s="15" t="s">
        <v>17</v>
      </c>
      <c r="H780" s="15">
        <v>289</v>
      </c>
      <c r="I780" s="15">
        <v>6</v>
      </c>
      <c r="J780" s="15">
        <v>1734</v>
      </c>
    </row>
    <row r="781" spans="1:10" x14ac:dyDescent="0.3">
      <c r="A781" s="13" t="s">
        <v>824</v>
      </c>
      <c r="B781" s="14">
        <v>43339</v>
      </c>
      <c r="C781" s="15">
        <v>7</v>
      </c>
      <c r="D781" s="15" t="s">
        <v>86</v>
      </c>
      <c r="E781" s="15" t="s">
        <v>20</v>
      </c>
      <c r="F781" s="15" t="s">
        <v>21</v>
      </c>
      <c r="G781" s="15" t="s">
        <v>39</v>
      </c>
      <c r="H781" s="15">
        <v>399</v>
      </c>
      <c r="I781" s="15">
        <v>8</v>
      </c>
      <c r="J781" s="15">
        <v>3192</v>
      </c>
    </row>
    <row r="782" spans="1:10" x14ac:dyDescent="0.3">
      <c r="A782" s="13" t="s">
        <v>825</v>
      </c>
      <c r="B782" s="14">
        <v>43340</v>
      </c>
      <c r="C782" s="15">
        <v>11</v>
      </c>
      <c r="D782" s="15" t="s">
        <v>9</v>
      </c>
      <c r="E782" s="15" t="s">
        <v>61</v>
      </c>
      <c r="F782" s="15" t="s">
        <v>11</v>
      </c>
      <c r="G782" s="15" t="s">
        <v>29</v>
      </c>
      <c r="H782" s="15">
        <v>69</v>
      </c>
      <c r="I782" s="15">
        <v>6</v>
      </c>
      <c r="J782" s="15">
        <v>414</v>
      </c>
    </row>
    <row r="783" spans="1:10" x14ac:dyDescent="0.3">
      <c r="A783" s="13" t="s">
        <v>826</v>
      </c>
      <c r="B783" s="14">
        <v>43341</v>
      </c>
      <c r="C783" s="15">
        <v>1</v>
      </c>
      <c r="D783" s="15" t="s">
        <v>14</v>
      </c>
      <c r="E783" s="15" t="s">
        <v>15</v>
      </c>
      <c r="F783" s="15" t="s">
        <v>16</v>
      </c>
      <c r="G783" s="15" t="s">
        <v>22</v>
      </c>
      <c r="H783" s="15">
        <v>159</v>
      </c>
      <c r="I783" s="15">
        <v>9</v>
      </c>
      <c r="J783" s="15">
        <v>1431</v>
      </c>
    </row>
    <row r="784" spans="1:10" x14ac:dyDescent="0.3">
      <c r="A784" s="13" t="s">
        <v>827</v>
      </c>
      <c r="B784" s="14">
        <v>43341</v>
      </c>
      <c r="C784" s="15">
        <v>8</v>
      </c>
      <c r="D784" s="15" t="s">
        <v>43</v>
      </c>
      <c r="E784" s="15" t="s">
        <v>20</v>
      </c>
      <c r="F784" s="15" t="s">
        <v>21</v>
      </c>
      <c r="G784" s="15" t="s">
        <v>39</v>
      </c>
      <c r="H784" s="15">
        <v>399</v>
      </c>
      <c r="I784" s="15">
        <v>3</v>
      </c>
      <c r="J784" s="15">
        <v>1197</v>
      </c>
    </row>
    <row r="785" spans="1:10" x14ac:dyDescent="0.3">
      <c r="A785" s="13" t="s">
        <v>828</v>
      </c>
      <c r="B785" s="14">
        <v>43341</v>
      </c>
      <c r="C785" s="15">
        <v>2</v>
      </c>
      <c r="D785" s="15" t="s">
        <v>104</v>
      </c>
      <c r="E785" s="15" t="s">
        <v>15</v>
      </c>
      <c r="F785" s="15" t="s">
        <v>16</v>
      </c>
      <c r="G785" s="15" t="s">
        <v>12</v>
      </c>
      <c r="H785" s="15">
        <v>199</v>
      </c>
      <c r="I785" s="15">
        <v>5</v>
      </c>
      <c r="J785" s="15">
        <v>995</v>
      </c>
    </row>
    <row r="786" spans="1:10" x14ac:dyDescent="0.3">
      <c r="A786" s="13" t="s">
        <v>829</v>
      </c>
      <c r="B786" s="14">
        <v>43341</v>
      </c>
      <c r="C786" s="15">
        <v>5</v>
      </c>
      <c r="D786" s="15" t="s">
        <v>58</v>
      </c>
      <c r="E786" s="15" t="s">
        <v>66</v>
      </c>
      <c r="F786" s="15" t="s">
        <v>16</v>
      </c>
      <c r="G786" s="15" t="s">
        <v>39</v>
      </c>
      <c r="H786" s="15">
        <v>399</v>
      </c>
      <c r="I786" s="15">
        <v>6</v>
      </c>
      <c r="J786" s="15">
        <v>2394</v>
      </c>
    </row>
    <row r="787" spans="1:10" x14ac:dyDescent="0.3">
      <c r="A787" s="13" t="s">
        <v>830</v>
      </c>
      <c r="B787" s="14">
        <v>43341</v>
      </c>
      <c r="C787" s="15">
        <v>4</v>
      </c>
      <c r="D787" s="15" t="s">
        <v>49</v>
      </c>
      <c r="E787" s="15" t="s">
        <v>66</v>
      </c>
      <c r="F787" s="15" t="s">
        <v>16</v>
      </c>
      <c r="G787" s="15" t="s">
        <v>17</v>
      </c>
      <c r="H787" s="15">
        <v>289</v>
      </c>
      <c r="I787" s="15">
        <v>6</v>
      </c>
      <c r="J787" s="15">
        <v>1734</v>
      </c>
    </row>
    <row r="788" spans="1:10" x14ac:dyDescent="0.3">
      <c r="A788" s="13" t="s">
        <v>831</v>
      </c>
      <c r="B788" s="14">
        <v>43342</v>
      </c>
      <c r="C788" s="15">
        <v>14</v>
      </c>
      <c r="D788" s="15" t="s">
        <v>36</v>
      </c>
      <c r="E788" s="15" t="s">
        <v>10</v>
      </c>
      <c r="F788" s="15" t="s">
        <v>11</v>
      </c>
      <c r="G788" s="15" t="s">
        <v>29</v>
      </c>
      <c r="H788" s="15">
        <v>69</v>
      </c>
      <c r="I788" s="15">
        <v>1</v>
      </c>
      <c r="J788" s="15">
        <v>69</v>
      </c>
    </row>
    <row r="789" spans="1:10" x14ac:dyDescent="0.3">
      <c r="A789" s="13" t="s">
        <v>832</v>
      </c>
      <c r="B789" s="14">
        <v>43342</v>
      </c>
      <c r="C789" s="15">
        <v>14</v>
      </c>
      <c r="D789" s="15" t="s">
        <v>36</v>
      </c>
      <c r="E789" s="15" t="s">
        <v>61</v>
      </c>
      <c r="F789" s="15" t="s">
        <v>11</v>
      </c>
      <c r="G789" s="15" t="s">
        <v>12</v>
      </c>
      <c r="H789" s="15">
        <v>199</v>
      </c>
      <c r="I789" s="15">
        <v>6</v>
      </c>
      <c r="J789" s="15">
        <v>1194</v>
      </c>
    </row>
    <row r="790" spans="1:10" x14ac:dyDescent="0.3">
      <c r="A790" s="13" t="s">
        <v>833</v>
      </c>
      <c r="B790" s="14">
        <v>43342</v>
      </c>
      <c r="C790" s="15">
        <v>6</v>
      </c>
      <c r="D790" s="15" t="s">
        <v>46</v>
      </c>
      <c r="E790" s="15" t="s">
        <v>44</v>
      </c>
      <c r="F790" s="15" t="s">
        <v>21</v>
      </c>
      <c r="G790" s="15" t="s">
        <v>22</v>
      </c>
      <c r="H790" s="15">
        <v>159</v>
      </c>
      <c r="I790" s="15">
        <v>8</v>
      </c>
      <c r="J790" s="15">
        <v>1272</v>
      </c>
    </row>
    <row r="791" spans="1:10" x14ac:dyDescent="0.3">
      <c r="A791" s="13" t="s">
        <v>834</v>
      </c>
      <c r="B791" s="14">
        <v>43342</v>
      </c>
      <c r="C791" s="15">
        <v>13</v>
      </c>
      <c r="D791" s="15" t="s">
        <v>31</v>
      </c>
      <c r="E791" s="15" t="s">
        <v>61</v>
      </c>
      <c r="F791" s="15" t="s">
        <v>11</v>
      </c>
      <c r="G791" s="15" t="s">
        <v>22</v>
      </c>
      <c r="H791" s="15">
        <v>159</v>
      </c>
      <c r="I791" s="15">
        <v>8</v>
      </c>
      <c r="J791" s="15">
        <v>1272</v>
      </c>
    </row>
    <row r="792" spans="1:10" x14ac:dyDescent="0.3">
      <c r="A792" s="13" t="s">
        <v>835</v>
      </c>
      <c r="B792" s="14">
        <v>43343</v>
      </c>
      <c r="C792" s="15">
        <v>18</v>
      </c>
      <c r="D792" s="15" t="s">
        <v>24</v>
      </c>
      <c r="E792" s="15" t="s">
        <v>25</v>
      </c>
      <c r="F792" s="15" t="s">
        <v>26</v>
      </c>
      <c r="G792" s="15" t="s">
        <v>39</v>
      </c>
      <c r="H792" s="15">
        <v>399</v>
      </c>
      <c r="I792" s="15">
        <v>3</v>
      </c>
      <c r="J792" s="15">
        <v>1197</v>
      </c>
    </row>
    <row r="793" spans="1:10" x14ac:dyDescent="0.3">
      <c r="A793" s="13" t="s">
        <v>836</v>
      </c>
      <c r="B793" s="14">
        <v>43343</v>
      </c>
      <c r="C793" s="15">
        <v>16</v>
      </c>
      <c r="D793" s="15" t="s">
        <v>28</v>
      </c>
      <c r="E793" s="15" t="s">
        <v>25</v>
      </c>
      <c r="F793" s="15" t="s">
        <v>26</v>
      </c>
      <c r="G793" s="15" t="s">
        <v>22</v>
      </c>
      <c r="H793" s="15">
        <v>159</v>
      </c>
      <c r="I793" s="15">
        <v>9</v>
      </c>
      <c r="J793" s="15">
        <v>1431</v>
      </c>
    </row>
    <row r="794" spans="1:10" x14ac:dyDescent="0.3">
      <c r="A794" s="13" t="s">
        <v>837</v>
      </c>
      <c r="B794" s="14">
        <v>43344</v>
      </c>
      <c r="C794" s="15">
        <v>10</v>
      </c>
      <c r="D794" s="15" t="s">
        <v>56</v>
      </c>
      <c r="E794" s="15" t="s">
        <v>44</v>
      </c>
      <c r="F794" s="15" t="s">
        <v>21</v>
      </c>
      <c r="G794" s="15" t="s">
        <v>39</v>
      </c>
      <c r="H794" s="15">
        <v>399</v>
      </c>
      <c r="I794" s="15">
        <v>3</v>
      </c>
      <c r="J794" s="15">
        <v>1197</v>
      </c>
    </row>
    <row r="795" spans="1:10" x14ac:dyDescent="0.3">
      <c r="A795" s="13" t="s">
        <v>838</v>
      </c>
      <c r="B795" s="14">
        <v>43344</v>
      </c>
      <c r="C795" s="15">
        <v>11</v>
      </c>
      <c r="D795" s="15" t="s">
        <v>9</v>
      </c>
      <c r="E795" s="15" t="s">
        <v>10</v>
      </c>
      <c r="F795" s="15" t="s">
        <v>11</v>
      </c>
      <c r="G795" s="15" t="s">
        <v>12</v>
      </c>
      <c r="H795" s="15">
        <v>199</v>
      </c>
      <c r="I795" s="15">
        <v>8</v>
      </c>
      <c r="J795" s="15">
        <v>1592</v>
      </c>
    </row>
    <row r="796" spans="1:10" x14ac:dyDescent="0.3">
      <c r="A796" s="13" t="s">
        <v>839</v>
      </c>
      <c r="B796" s="14">
        <v>43344</v>
      </c>
      <c r="C796" s="15">
        <v>13</v>
      </c>
      <c r="D796" s="15" t="s">
        <v>31</v>
      </c>
      <c r="E796" s="15" t="s">
        <v>61</v>
      </c>
      <c r="F796" s="15" t="s">
        <v>11</v>
      </c>
      <c r="G796" s="15" t="s">
        <v>12</v>
      </c>
      <c r="H796" s="15">
        <v>199</v>
      </c>
      <c r="I796" s="15">
        <v>9</v>
      </c>
      <c r="J796" s="15">
        <v>1791</v>
      </c>
    </row>
    <row r="797" spans="1:10" x14ac:dyDescent="0.3">
      <c r="A797" s="13" t="s">
        <v>840</v>
      </c>
      <c r="B797" s="14">
        <v>43344</v>
      </c>
      <c r="C797" s="15">
        <v>18</v>
      </c>
      <c r="D797" s="15" t="s">
        <v>24</v>
      </c>
      <c r="E797" s="15" t="s">
        <v>34</v>
      </c>
      <c r="F797" s="15" t="s">
        <v>26</v>
      </c>
      <c r="G797" s="15" t="s">
        <v>17</v>
      </c>
      <c r="H797" s="15">
        <v>289</v>
      </c>
      <c r="I797" s="15">
        <v>4</v>
      </c>
      <c r="J797" s="15">
        <v>1156</v>
      </c>
    </row>
    <row r="798" spans="1:10" x14ac:dyDescent="0.3">
      <c r="A798" s="13" t="s">
        <v>841</v>
      </c>
      <c r="B798" s="14">
        <v>43345</v>
      </c>
      <c r="C798" s="15">
        <v>4</v>
      </c>
      <c r="D798" s="15" t="s">
        <v>49</v>
      </c>
      <c r="E798" s="15" t="s">
        <v>66</v>
      </c>
      <c r="F798" s="15" t="s">
        <v>16</v>
      </c>
      <c r="G798" s="15" t="s">
        <v>29</v>
      </c>
      <c r="H798" s="15">
        <v>69</v>
      </c>
      <c r="I798" s="15">
        <v>2</v>
      </c>
      <c r="J798" s="15">
        <v>138</v>
      </c>
    </row>
    <row r="799" spans="1:10" x14ac:dyDescent="0.3">
      <c r="A799" s="13" t="s">
        <v>842</v>
      </c>
      <c r="B799" s="14">
        <v>43345</v>
      </c>
      <c r="C799" s="15">
        <v>20</v>
      </c>
      <c r="D799" s="15" t="s">
        <v>38</v>
      </c>
      <c r="E799" s="15" t="s">
        <v>34</v>
      </c>
      <c r="F799" s="15" t="s">
        <v>26</v>
      </c>
      <c r="G799" s="15" t="s">
        <v>29</v>
      </c>
      <c r="H799" s="15">
        <v>69</v>
      </c>
      <c r="I799" s="15">
        <v>6</v>
      </c>
      <c r="J799" s="15">
        <v>414</v>
      </c>
    </row>
    <row r="800" spans="1:10" x14ac:dyDescent="0.3">
      <c r="A800" s="13" t="s">
        <v>843</v>
      </c>
      <c r="B800" s="14">
        <v>43346</v>
      </c>
      <c r="C800" s="15">
        <v>16</v>
      </c>
      <c r="D800" s="15" t="s">
        <v>28</v>
      </c>
      <c r="E800" s="15" t="s">
        <v>34</v>
      </c>
      <c r="F800" s="15" t="s">
        <v>26</v>
      </c>
      <c r="G800" s="15" t="s">
        <v>39</v>
      </c>
      <c r="H800" s="15">
        <v>399</v>
      </c>
      <c r="I800" s="15">
        <v>5</v>
      </c>
      <c r="J800" s="15">
        <v>1995</v>
      </c>
    </row>
    <row r="801" spans="1:10" x14ac:dyDescent="0.3">
      <c r="A801" s="13" t="s">
        <v>844</v>
      </c>
      <c r="B801" s="14">
        <v>43346</v>
      </c>
      <c r="C801" s="15">
        <v>3</v>
      </c>
      <c r="D801" s="15" t="s">
        <v>41</v>
      </c>
      <c r="E801" s="15" t="s">
        <v>66</v>
      </c>
      <c r="F801" s="15" t="s">
        <v>16</v>
      </c>
      <c r="G801" s="15" t="s">
        <v>22</v>
      </c>
      <c r="H801" s="15">
        <v>159</v>
      </c>
      <c r="I801" s="15">
        <v>4</v>
      </c>
      <c r="J801" s="15">
        <v>636</v>
      </c>
    </row>
    <row r="802" spans="1:10" x14ac:dyDescent="0.3">
      <c r="A802" s="13" t="s">
        <v>845</v>
      </c>
      <c r="B802" s="14">
        <v>43346</v>
      </c>
      <c r="C802" s="15">
        <v>10</v>
      </c>
      <c r="D802" s="15" t="s">
        <v>56</v>
      </c>
      <c r="E802" s="15" t="s">
        <v>44</v>
      </c>
      <c r="F802" s="15" t="s">
        <v>21</v>
      </c>
      <c r="G802" s="15" t="s">
        <v>17</v>
      </c>
      <c r="H802" s="15">
        <v>289</v>
      </c>
      <c r="I802" s="15">
        <v>7</v>
      </c>
      <c r="J802" s="15">
        <v>2023</v>
      </c>
    </row>
    <row r="803" spans="1:10" x14ac:dyDescent="0.3">
      <c r="A803" s="13" t="s">
        <v>846</v>
      </c>
      <c r="B803" s="14">
        <v>43346</v>
      </c>
      <c r="C803" s="15">
        <v>6</v>
      </c>
      <c r="D803" s="15" t="s">
        <v>46</v>
      </c>
      <c r="E803" s="15" t="s">
        <v>44</v>
      </c>
      <c r="F803" s="15" t="s">
        <v>21</v>
      </c>
      <c r="G803" s="15" t="s">
        <v>39</v>
      </c>
      <c r="H803" s="15">
        <v>399</v>
      </c>
      <c r="I803" s="15">
        <v>8</v>
      </c>
      <c r="J803" s="15">
        <v>3192</v>
      </c>
    </row>
    <row r="804" spans="1:10" x14ac:dyDescent="0.3">
      <c r="A804" s="13" t="s">
        <v>847</v>
      </c>
      <c r="B804" s="14">
        <v>43346</v>
      </c>
      <c r="C804" s="15">
        <v>17</v>
      </c>
      <c r="D804" s="15" t="s">
        <v>33</v>
      </c>
      <c r="E804" s="15" t="s">
        <v>34</v>
      </c>
      <c r="F804" s="15" t="s">
        <v>26</v>
      </c>
      <c r="G804" s="15" t="s">
        <v>12</v>
      </c>
      <c r="H804" s="15">
        <v>199</v>
      </c>
      <c r="I804" s="15">
        <v>5</v>
      </c>
      <c r="J804" s="15">
        <v>995</v>
      </c>
    </row>
    <row r="805" spans="1:10" x14ac:dyDescent="0.3">
      <c r="A805" s="13" t="s">
        <v>848</v>
      </c>
      <c r="B805" s="14">
        <v>43347</v>
      </c>
      <c r="C805" s="15">
        <v>16</v>
      </c>
      <c r="D805" s="15" t="s">
        <v>28</v>
      </c>
      <c r="E805" s="15" t="s">
        <v>25</v>
      </c>
      <c r="F805" s="15" t="s">
        <v>26</v>
      </c>
      <c r="G805" s="15" t="s">
        <v>29</v>
      </c>
      <c r="H805" s="15">
        <v>69</v>
      </c>
      <c r="I805" s="15">
        <v>1</v>
      </c>
      <c r="J805" s="15">
        <v>69</v>
      </c>
    </row>
    <row r="806" spans="1:10" x14ac:dyDescent="0.3">
      <c r="A806" s="13" t="s">
        <v>849</v>
      </c>
      <c r="B806" s="14">
        <v>43348</v>
      </c>
      <c r="C806" s="15">
        <v>19</v>
      </c>
      <c r="D806" s="15" t="s">
        <v>54</v>
      </c>
      <c r="E806" s="15" t="s">
        <v>34</v>
      </c>
      <c r="F806" s="15" t="s">
        <v>26</v>
      </c>
      <c r="G806" s="15" t="s">
        <v>39</v>
      </c>
      <c r="H806" s="15">
        <v>399</v>
      </c>
      <c r="I806" s="15">
        <v>7</v>
      </c>
      <c r="J806" s="15">
        <v>2793</v>
      </c>
    </row>
    <row r="807" spans="1:10" x14ac:dyDescent="0.3">
      <c r="A807" s="13" t="s">
        <v>850</v>
      </c>
      <c r="B807" s="14">
        <v>43348</v>
      </c>
      <c r="C807" s="15">
        <v>5</v>
      </c>
      <c r="D807" s="15" t="s">
        <v>58</v>
      </c>
      <c r="E807" s="15" t="s">
        <v>15</v>
      </c>
      <c r="F807" s="15" t="s">
        <v>16</v>
      </c>
      <c r="G807" s="15" t="s">
        <v>39</v>
      </c>
      <c r="H807" s="15">
        <v>399</v>
      </c>
      <c r="I807" s="15">
        <v>6</v>
      </c>
      <c r="J807" s="15">
        <v>2394</v>
      </c>
    </row>
    <row r="808" spans="1:10" x14ac:dyDescent="0.3">
      <c r="A808" s="13" t="s">
        <v>851</v>
      </c>
      <c r="B808" s="14">
        <v>43348</v>
      </c>
      <c r="C808" s="15">
        <v>11</v>
      </c>
      <c r="D808" s="15" t="s">
        <v>9</v>
      </c>
      <c r="E808" s="15" t="s">
        <v>10</v>
      </c>
      <c r="F808" s="15" t="s">
        <v>11</v>
      </c>
      <c r="G808" s="15" t="s">
        <v>22</v>
      </c>
      <c r="H808" s="15">
        <v>159</v>
      </c>
      <c r="I808" s="15">
        <v>5</v>
      </c>
      <c r="J808" s="15">
        <v>795</v>
      </c>
    </row>
    <row r="809" spans="1:10" x14ac:dyDescent="0.3">
      <c r="A809" s="13" t="s">
        <v>852</v>
      </c>
      <c r="B809" s="14">
        <v>43349</v>
      </c>
      <c r="C809" s="15">
        <v>13</v>
      </c>
      <c r="D809" s="15" t="s">
        <v>31</v>
      </c>
      <c r="E809" s="15" t="s">
        <v>61</v>
      </c>
      <c r="F809" s="15" t="s">
        <v>11</v>
      </c>
      <c r="G809" s="15" t="s">
        <v>29</v>
      </c>
      <c r="H809" s="15">
        <v>69</v>
      </c>
      <c r="I809" s="15">
        <v>5</v>
      </c>
      <c r="J809" s="15">
        <v>345</v>
      </c>
    </row>
    <row r="810" spans="1:10" x14ac:dyDescent="0.3">
      <c r="A810" s="13" t="s">
        <v>853</v>
      </c>
      <c r="B810" s="14">
        <v>43349</v>
      </c>
      <c r="C810" s="15">
        <v>19</v>
      </c>
      <c r="D810" s="15" t="s">
        <v>54</v>
      </c>
      <c r="E810" s="15" t="s">
        <v>25</v>
      </c>
      <c r="F810" s="15" t="s">
        <v>26</v>
      </c>
      <c r="G810" s="15" t="s">
        <v>12</v>
      </c>
      <c r="H810" s="15">
        <v>199</v>
      </c>
      <c r="I810" s="15">
        <v>9</v>
      </c>
      <c r="J810" s="15">
        <v>1791</v>
      </c>
    </row>
    <row r="811" spans="1:10" x14ac:dyDescent="0.3">
      <c r="A811" s="13" t="s">
        <v>854</v>
      </c>
      <c r="B811" s="14">
        <v>43349</v>
      </c>
      <c r="C811" s="15">
        <v>15</v>
      </c>
      <c r="D811" s="15" t="s">
        <v>116</v>
      </c>
      <c r="E811" s="15" t="s">
        <v>10</v>
      </c>
      <c r="F811" s="15" t="s">
        <v>11</v>
      </c>
      <c r="G811" s="15" t="s">
        <v>29</v>
      </c>
      <c r="H811" s="15">
        <v>69</v>
      </c>
      <c r="I811" s="15">
        <v>5</v>
      </c>
      <c r="J811" s="15">
        <v>345</v>
      </c>
    </row>
    <row r="812" spans="1:10" x14ac:dyDescent="0.3">
      <c r="A812" s="13" t="s">
        <v>855</v>
      </c>
      <c r="B812" s="14">
        <v>43349</v>
      </c>
      <c r="C812" s="15">
        <v>14</v>
      </c>
      <c r="D812" s="15" t="s">
        <v>36</v>
      </c>
      <c r="E812" s="15" t="s">
        <v>10</v>
      </c>
      <c r="F812" s="15" t="s">
        <v>11</v>
      </c>
      <c r="G812" s="15" t="s">
        <v>29</v>
      </c>
      <c r="H812" s="15">
        <v>69</v>
      </c>
      <c r="I812" s="15">
        <v>9</v>
      </c>
      <c r="J812" s="15">
        <v>621</v>
      </c>
    </row>
    <row r="813" spans="1:10" x14ac:dyDescent="0.3">
      <c r="A813" s="13" t="s">
        <v>856</v>
      </c>
      <c r="B813" s="14">
        <v>43350</v>
      </c>
      <c r="C813" s="15">
        <v>16</v>
      </c>
      <c r="D813" s="15" t="s">
        <v>28</v>
      </c>
      <c r="E813" s="15" t="s">
        <v>34</v>
      </c>
      <c r="F813" s="15" t="s">
        <v>26</v>
      </c>
      <c r="G813" s="15" t="s">
        <v>39</v>
      </c>
      <c r="H813" s="15">
        <v>399</v>
      </c>
      <c r="I813" s="15">
        <v>1</v>
      </c>
      <c r="J813" s="15">
        <v>399</v>
      </c>
    </row>
    <row r="814" spans="1:10" x14ac:dyDescent="0.3">
      <c r="A814" s="13" t="s">
        <v>857</v>
      </c>
      <c r="B814" s="14">
        <v>43351</v>
      </c>
      <c r="C814" s="15">
        <v>16</v>
      </c>
      <c r="D814" s="15" t="s">
        <v>28</v>
      </c>
      <c r="E814" s="15" t="s">
        <v>34</v>
      </c>
      <c r="F814" s="15" t="s">
        <v>26</v>
      </c>
      <c r="G814" s="15" t="s">
        <v>22</v>
      </c>
      <c r="H814" s="15">
        <v>159</v>
      </c>
      <c r="I814" s="15">
        <v>8</v>
      </c>
      <c r="J814" s="15">
        <v>1272</v>
      </c>
    </row>
    <row r="815" spans="1:10" x14ac:dyDescent="0.3">
      <c r="A815" s="13" t="s">
        <v>858</v>
      </c>
      <c r="B815" s="14">
        <v>43351</v>
      </c>
      <c r="C815" s="15">
        <v>16</v>
      </c>
      <c r="D815" s="15" t="s">
        <v>28</v>
      </c>
      <c r="E815" s="15" t="s">
        <v>25</v>
      </c>
      <c r="F815" s="15" t="s">
        <v>26</v>
      </c>
      <c r="G815" s="15" t="s">
        <v>22</v>
      </c>
      <c r="H815" s="15">
        <v>159</v>
      </c>
      <c r="I815" s="15">
        <v>4</v>
      </c>
      <c r="J815" s="15">
        <v>636</v>
      </c>
    </row>
    <row r="816" spans="1:10" x14ac:dyDescent="0.3">
      <c r="A816" s="13" t="s">
        <v>859</v>
      </c>
      <c r="B816" s="14">
        <v>43351</v>
      </c>
      <c r="C816" s="15">
        <v>3</v>
      </c>
      <c r="D816" s="15" t="s">
        <v>41</v>
      </c>
      <c r="E816" s="15" t="s">
        <v>15</v>
      </c>
      <c r="F816" s="15" t="s">
        <v>16</v>
      </c>
      <c r="G816" s="15" t="s">
        <v>22</v>
      </c>
      <c r="H816" s="15">
        <v>159</v>
      </c>
      <c r="I816" s="15">
        <v>8</v>
      </c>
      <c r="J816" s="15">
        <v>1272</v>
      </c>
    </row>
    <row r="817" spans="1:10" x14ac:dyDescent="0.3">
      <c r="A817" s="13" t="s">
        <v>860</v>
      </c>
      <c r="B817" s="14">
        <v>43351</v>
      </c>
      <c r="C817" s="15">
        <v>15</v>
      </c>
      <c r="D817" s="15" t="s">
        <v>116</v>
      </c>
      <c r="E817" s="15" t="s">
        <v>61</v>
      </c>
      <c r="F817" s="15" t="s">
        <v>11</v>
      </c>
      <c r="G817" s="15" t="s">
        <v>39</v>
      </c>
      <c r="H817" s="15">
        <v>399</v>
      </c>
      <c r="I817" s="15">
        <v>4</v>
      </c>
      <c r="J817" s="15">
        <v>1596</v>
      </c>
    </row>
    <row r="818" spans="1:10" x14ac:dyDescent="0.3">
      <c r="A818" s="13" t="s">
        <v>861</v>
      </c>
      <c r="B818" s="14">
        <v>43351</v>
      </c>
      <c r="C818" s="15">
        <v>20</v>
      </c>
      <c r="D818" s="15" t="s">
        <v>38</v>
      </c>
      <c r="E818" s="15" t="s">
        <v>25</v>
      </c>
      <c r="F818" s="15" t="s">
        <v>26</v>
      </c>
      <c r="G818" s="15" t="s">
        <v>29</v>
      </c>
      <c r="H818" s="15">
        <v>69</v>
      </c>
      <c r="I818" s="15">
        <v>5</v>
      </c>
      <c r="J818" s="15">
        <v>345</v>
      </c>
    </row>
    <row r="819" spans="1:10" x14ac:dyDescent="0.3">
      <c r="A819" s="13" t="s">
        <v>862</v>
      </c>
      <c r="B819" s="14">
        <v>43352</v>
      </c>
      <c r="C819" s="15">
        <v>13</v>
      </c>
      <c r="D819" s="15" t="s">
        <v>31</v>
      </c>
      <c r="E819" s="15" t="s">
        <v>10</v>
      </c>
      <c r="F819" s="15" t="s">
        <v>11</v>
      </c>
      <c r="G819" s="15" t="s">
        <v>39</v>
      </c>
      <c r="H819" s="15">
        <v>399</v>
      </c>
      <c r="I819" s="15">
        <v>3</v>
      </c>
      <c r="J819" s="15">
        <v>1197</v>
      </c>
    </row>
    <row r="820" spans="1:10" x14ac:dyDescent="0.3">
      <c r="A820" s="13" t="s">
        <v>863</v>
      </c>
      <c r="B820" s="14">
        <v>43352</v>
      </c>
      <c r="C820" s="15">
        <v>6</v>
      </c>
      <c r="D820" s="15" t="s">
        <v>46</v>
      </c>
      <c r="E820" s="15" t="s">
        <v>20</v>
      </c>
      <c r="F820" s="15" t="s">
        <v>21</v>
      </c>
      <c r="G820" s="15" t="s">
        <v>17</v>
      </c>
      <c r="H820" s="15">
        <v>289</v>
      </c>
      <c r="I820" s="15">
        <v>0</v>
      </c>
      <c r="J820" s="15">
        <v>0</v>
      </c>
    </row>
    <row r="821" spans="1:10" x14ac:dyDescent="0.3">
      <c r="A821" s="13" t="s">
        <v>864</v>
      </c>
      <c r="B821" s="14">
        <v>43353</v>
      </c>
      <c r="C821" s="15">
        <v>11</v>
      </c>
      <c r="D821" s="15" t="s">
        <v>9</v>
      </c>
      <c r="E821" s="15" t="s">
        <v>61</v>
      </c>
      <c r="F821" s="15" t="s">
        <v>11</v>
      </c>
      <c r="G821" s="15" t="s">
        <v>22</v>
      </c>
      <c r="H821" s="15">
        <v>159</v>
      </c>
      <c r="I821" s="15">
        <v>4</v>
      </c>
      <c r="J821" s="15">
        <v>636</v>
      </c>
    </row>
    <row r="822" spans="1:10" x14ac:dyDescent="0.3">
      <c r="A822" s="13" t="s">
        <v>865</v>
      </c>
      <c r="B822" s="14">
        <v>43353</v>
      </c>
      <c r="C822" s="15">
        <v>12</v>
      </c>
      <c r="D822" s="15" t="s">
        <v>64</v>
      </c>
      <c r="E822" s="15" t="s">
        <v>10</v>
      </c>
      <c r="F822" s="15" t="s">
        <v>11</v>
      </c>
      <c r="G822" s="15" t="s">
        <v>22</v>
      </c>
      <c r="H822" s="15">
        <v>159</v>
      </c>
      <c r="I822" s="15">
        <v>4</v>
      </c>
      <c r="J822" s="15">
        <v>636</v>
      </c>
    </row>
    <row r="823" spans="1:10" x14ac:dyDescent="0.3">
      <c r="A823" s="13" t="s">
        <v>866</v>
      </c>
      <c r="B823" s="14">
        <v>43353</v>
      </c>
      <c r="C823" s="15">
        <v>19</v>
      </c>
      <c r="D823" s="15" t="s">
        <v>54</v>
      </c>
      <c r="E823" s="15" t="s">
        <v>25</v>
      </c>
      <c r="F823" s="15" t="s">
        <v>26</v>
      </c>
      <c r="G823" s="15" t="s">
        <v>39</v>
      </c>
      <c r="H823" s="15">
        <v>399</v>
      </c>
      <c r="I823" s="15">
        <v>4</v>
      </c>
      <c r="J823" s="15">
        <v>1596</v>
      </c>
    </row>
    <row r="824" spans="1:10" x14ac:dyDescent="0.3">
      <c r="A824" s="13" t="s">
        <v>867</v>
      </c>
      <c r="B824" s="14">
        <v>43353</v>
      </c>
      <c r="C824" s="15">
        <v>11</v>
      </c>
      <c r="D824" s="15" t="s">
        <v>9</v>
      </c>
      <c r="E824" s="15" t="s">
        <v>61</v>
      </c>
      <c r="F824" s="15" t="s">
        <v>11</v>
      </c>
      <c r="G824" s="15" t="s">
        <v>29</v>
      </c>
      <c r="H824" s="15">
        <v>69</v>
      </c>
      <c r="I824" s="15">
        <v>8</v>
      </c>
      <c r="J824" s="15">
        <v>552</v>
      </c>
    </row>
    <row r="825" spans="1:10" x14ac:dyDescent="0.3">
      <c r="A825" s="13" t="s">
        <v>868</v>
      </c>
      <c r="B825" s="14">
        <v>43353</v>
      </c>
      <c r="C825" s="15">
        <v>8</v>
      </c>
      <c r="D825" s="15" t="s">
        <v>43</v>
      </c>
      <c r="E825" s="15" t="s">
        <v>20</v>
      </c>
      <c r="F825" s="15" t="s">
        <v>21</v>
      </c>
      <c r="G825" s="15" t="s">
        <v>17</v>
      </c>
      <c r="H825" s="15">
        <v>289</v>
      </c>
      <c r="I825" s="15">
        <v>0</v>
      </c>
      <c r="J825" s="15">
        <v>0</v>
      </c>
    </row>
    <row r="826" spans="1:10" x14ac:dyDescent="0.3">
      <c r="A826" s="13" t="s">
        <v>869</v>
      </c>
      <c r="B826" s="14">
        <v>43354</v>
      </c>
      <c r="C826" s="15">
        <v>20</v>
      </c>
      <c r="D826" s="15" t="s">
        <v>38</v>
      </c>
      <c r="E826" s="15" t="s">
        <v>34</v>
      </c>
      <c r="F826" s="15" t="s">
        <v>26</v>
      </c>
      <c r="G826" s="15" t="s">
        <v>39</v>
      </c>
      <c r="H826" s="15">
        <v>399</v>
      </c>
      <c r="I826" s="15">
        <v>9</v>
      </c>
      <c r="J826" s="15">
        <v>3591</v>
      </c>
    </row>
    <row r="827" spans="1:10" x14ac:dyDescent="0.3">
      <c r="A827" s="13" t="s">
        <v>870</v>
      </c>
      <c r="B827" s="14">
        <v>43354</v>
      </c>
      <c r="C827" s="15">
        <v>15</v>
      </c>
      <c r="D827" s="15" t="s">
        <v>116</v>
      </c>
      <c r="E827" s="15" t="s">
        <v>61</v>
      </c>
      <c r="F827" s="15" t="s">
        <v>11</v>
      </c>
      <c r="G827" s="15" t="s">
        <v>17</v>
      </c>
      <c r="H827" s="15">
        <v>289</v>
      </c>
      <c r="I827" s="15">
        <v>1</v>
      </c>
      <c r="J827" s="15">
        <v>289</v>
      </c>
    </row>
    <row r="828" spans="1:10" x14ac:dyDescent="0.3">
      <c r="A828" s="13" t="s">
        <v>871</v>
      </c>
      <c r="B828" s="14">
        <v>43354</v>
      </c>
      <c r="C828" s="15">
        <v>1</v>
      </c>
      <c r="D828" s="15" t="s">
        <v>14</v>
      </c>
      <c r="E828" s="15" t="s">
        <v>15</v>
      </c>
      <c r="F828" s="15" t="s">
        <v>16</v>
      </c>
      <c r="G828" s="15" t="s">
        <v>22</v>
      </c>
      <c r="H828" s="15">
        <v>159</v>
      </c>
      <c r="I828" s="15">
        <v>3</v>
      </c>
      <c r="J828" s="15">
        <v>477</v>
      </c>
    </row>
    <row r="829" spans="1:10" x14ac:dyDescent="0.3">
      <c r="A829" s="13" t="s">
        <v>872</v>
      </c>
      <c r="B829" s="14">
        <v>43355</v>
      </c>
      <c r="C829" s="15">
        <v>5</v>
      </c>
      <c r="D829" s="15" t="s">
        <v>58</v>
      </c>
      <c r="E829" s="15" t="s">
        <v>15</v>
      </c>
      <c r="F829" s="15" t="s">
        <v>16</v>
      </c>
      <c r="G829" s="15" t="s">
        <v>12</v>
      </c>
      <c r="H829" s="15">
        <v>199</v>
      </c>
      <c r="I829" s="15">
        <v>3</v>
      </c>
      <c r="J829" s="15">
        <v>597</v>
      </c>
    </row>
    <row r="830" spans="1:10" x14ac:dyDescent="0.3">
      <c r="A830" s="13" t="s">
        <v>873</v>
      </c>
      <c r="B830" s="14">
        <v>43355</v>
      </c>
      <c r="C830" s="15">
        <v>14</v>
      </c>
      <c r="D830" s="15" t="s">
        <v>36</v>
      </c>
      <c r="E830" s="15" t="s">
        <v>10</v>
      </c>
      <c r="F830" s="15" t="s">
        <v>11</v>
      </c>
      <c r="G830" s="15" t="s">
        <v>29</v>
      </c>
      <c r="H830" s="15">
        <v>69</v>
      </c>
      <c r="I830" s="15">
        <v>4</v>
      </c>
      <c r="J830" s="15">
        <v>276</v>
      </c>
    </row>
    <row r="831" spans="1:10" x14ac:dyDescent="0.3">
      <c r="A831" s="13" t="s">
        <v>874</v>
      </c>
      <c r="B831" s="14">
        <v>43356</v>
      </c>
      <c r="C831" s="15">
        <v>1</v>
      </c>
      <c r="D831" s="15" t="s">
        <v>14</v>
      </c>
      <c r="E831" s="15" t="s">
        <v>15</v>
      </c>
      <c r="F831" s="15" t="s">
        <v>16</v>
      </c>
      <c r="G831" s="15" t="s">
        <v>39</v>
      </c>
      <c r="H831" s="15">
        <v>399</v>
      </c>
      <c r="I831" s="15">
        <v>6</v>
      </c>
      <c r="J831" s="15">
        <v>2394</v>
      </c>
    </row>
    <row r="832" spans="1:10" x14ac:dyDescent="0.3">
      <c r="A832" s="13" t="s">
        <v>875</v>
      </c>
      <c r="B832" s="14">
        <v>43357</v>
      </c>
      <c r="C832" s="15">
        <v>1</v>
      </c>
      <c r="D832" s="15" t="s">
        <v>14</v>
      </c>
      <c r="E832" s="15" t="s">
        <v>15</v>
      </c>
      <c r="F832" s="15" t="s">
        <v>16</v>
      </c>
      <c r="G832" s="15" t="s">
        <v>12</v>
      </c>
      <c r="H832" s="15">
        <v>199</v>
      </c>
      <c r="I832" s="15">
        <v>1</v>
      </c>
      <c r="J832" s="15">
        <v>199</v>
      </c>
    </row>
    <row r="833" spans="1:10" x14ac:dyDescent="0.3">
      <c r="A833" s="13" t="s">
        <v>876</v>
      </c>
      <c r="B833" s="14">
        <v>43357</v>
      </c>
      <c r="C833" s="15">
        <v>3</v>
      </c>
      <c r="D833" s="15" t="s">
        <v>41</v>
      </c>
      <c r="E833" s="15" t="s">
        <v>66</v>
      </c>
      <c r="F833" s="15" t="s">
        <v>16</v>
      </c>
      <c r="G833" s="15" t="s">
        <v>17</v>
      </c>
      <c r="H833" s="15">
        <v>289</v>
      </c>
      <c r="I833" s="15">
        <v>1</v>
      </c>
      <c r="J833" s="15">
        <v>289</v>
      </c>
    </row>
    <row r="834" spans="1:10" x14ac:dyDescent="0.3">
      <c r="A834" s="13" t="s">
        <v>877</v>
      </c>
      <c r="B834" s="14">
        <v>43358</v>
      </c>
      <c r="C834" s="15">
        <v>16</v>
      </c>
      <c r="D834" s="15" t="s">
        <v>28</v>
      </c>
      <c r="E834" s="15" t="s">
        <v>34</v>
      </c>
      <c r="F834" s="15" t="s">
        <v>26</v>
      </c>
      <c r="G834" s="15" t="s">
        <v>39</v>
      </c>
      <c r="H834" s="15">
        <v>399</v>
      </c>
      <c r="I834" s="15">
        <v>9</v>
      </c>
      <c r="J834" s="15">
        <v>3591</v>
      </c>
    </row>
    <row r="835" spans="1:10" x14ac:dyDescent="0.3">
      <c r="A835" s="13" t="s">
        <v>878</v>
      </c>
      <c r="B835" s="14">
        <v>43358</v>
      </c>
      <c r="C835" s="15">
        <v>6</v>
      </c>
      <c r="D835" s="15" t="s">
        <v>46</v>
      </c>
      <c r="E835" s="15" t="s">
        <v>44</v>
      </c>
      <c r="F835" s="15" t="s">
        <v>21</v>
      </c>
      <c r="G835" s="15" t="s">
        <v>29</v>
      </c>
      <c r="H835" s="15">
        <v>69</v>
      </c>
      <c r="I835" s="15">
        <v>6</v>
      </c>
      <c r="J835" s="15">
        <v>414</v>
      </c>
    </row>
    <row r="836" spans="1:10" x14ac:dyDescent="0.3">
      <c r="A836" s="13" t="s">
        <v>879</v>
      </c>
      <c r="B836" s="14">
        <v>43358</v>
      </c>
      <c r="C836" s="15">
        <v>19</v>
      </c>
      <c r="D836" s="15" t="s">
        <v>54</v>
      </c>
      <c r="E836" s="15" t="s">
        <v>34</v>
      </c>
      <c r="F836" s="15" t="s">
        <v>26</v>
      </c>
      <c r="G836" s="15" t="s">
        <v>39</v>
      </c>
      <c r="H836" s="15">
        <v>399</v>
      </c>
      <c r="I836" s="15">
        <v>2</v>
      </c>
      <c r="J836" s="15">
        <v>798</v>
      </c>
    </row>
    <row r="837" spans="1:10" x14ac:dyDescent="0.3">
      <c r="A837" s="13" t="s">
        <v>880</v>
      </c>
      <c r="B837" s="14">
        <v>43359</v>
      </c>
      <c r="C837" s="15">
        <v>5</v>
      </c>
      <c r="D837" s="15" t="s">
        <v>58</v>
      </c>
      <c r="E837" s="15" t="s">
        <v>15</v>
      </c>
      <c r="F837" s="15" t="s">
        <v>16</v>
      </c>
      <c r="G837" s="15" t="s">
        <v>29</v>
      </c>
      <c r="H837" s="15">
        <v>69</v>
      </c>
      <c r="I837" s="15">
        <v>6</v>
      </c>
      <c r="J837" s="15">
        <v>414</v>
      </c>
    </row>
    <row r="838" spans="1:10" x14ac:dyDescent="0.3">
      <c r="A838" s="13" t="s">
        <v>881</v>
      </c>
      <c r="B838" s="14">
        <v>43360</v>
      </c>
      <c r="C838" s="15">
        <v>3</v>
      </c>
      <c r="D838" s="15" t="s">
        <v>41</v>
      </c>
      <c r="E838" s="15" t="s">
        <v>66</v>
      </c>
      <c r="F838" s="15" t="s">
        <v>16</v>
      </c>
      <c r="G838" s="15" t="s">
        <v>12</v>
      </c>
      <c r="H838" s="15">
        <v>199</v>
      </c>
      <c r="I838" s="15">
        <v>6</v>
      </c>
      <c r="J838" s="15">
        <v>1194</v>
      </c>
    </row>
    <row r="839" spans="1:10" x14ac:dyDescent="0.3">
      <c r="A839" s="13" t="s">
        <v>882</v>
      </c>
      <c r="B839" s="14">
        <v>43361</v>
      </c>
      <c r="C839" s="15">
        <v>7</v>
      </c>
      <c r="D839" s="15" t="s">
        <v>86</v>
      </c>
      <c r="E839" s="15" t="s">
        <v>44</v>
      </c>
      <c r="F839" s="15" t="s">
        <v>21</v>
      </c>
      <c r="G839" s="15" t="s">
        <v>39</v>
      </c>
      <c r="H839" s="15">
        <v>399</v>
      </c>
      <c r="I839" s="15">
        <v>3</v>
      </c>
      <c r="J839" s="15">
        <v>1197</v>
      </c>
    </row>
    <row r="840" spans="1:10" x14ac:dyDescent="0.3">
      <c r="A840" s="13" t="s">
        <v>883</v>
      </c>
      <c r="B840" s="14">
        <v>43362</v>
      </c>
      <c r="C840" s="15">
        <v>20</v>
      </c>
      <c r="D840" s="15" t="s">
        <v>38</v>
      </c>
      <c r="E840" s="15" t="s">
        <v>34</v>
      </c>
      <c r="F840" s="15" t="s">
        <v>26</v>
      </c>
      <c r="G840" s="15" t="s">
        <v>17</v>
      </c>
      <c r="H840" s="15">
        <v>289</v>
      </c>
      <c r="I840" s="15">
        <v>4</v>
      </c>
      <c r="J840" s="15">
        <v>1156</v>
      </c>
    </row>
    <row r="841" spans="1:10" x14ac:dyDescent="0.3">
      <c r="A841" s="13" t="s">
        <v>884</v>
      </c>
      <c r="B841" s="14">
        <v>43363</v>
      </c>
      <c r="C841" s="15">
        <v>6</v>
      </c>
      <c r="D841" s="15" t="s">
        <v>46</v>
      </c>
      <c r="E841" s="15" t="s">
        <v>44</v>
      </c>
      <c r="F841" s="15" t="s">
        <v>21</v>
      </c>
      <c r="G841" s="15" t="s">
        <v>22</v>
      </c>
      <c r="H841" s="15">
        <v>159</v>
      </c>
      <c r="I841" s="15">
        <v>8</v>
      </c>
      <c r="J841" s="15">
        <v>1272</v>
      </c>
    </row>
    <row r="842" spans="1:10" x14ac:dyDescent="0.3">
      <c r="A842" s="13" t="s">
        <v>885</v>
      </c>
      <c r="B842" s="14">
        <v>43363</v>
      </c>
      <c r="C842" s="15">
        <v>7</v>
      </c>
      <c r="D842" s="15" t="s">
        <v>86</v>
      </c>
      <c r="E842" s="15" t="s">
        <v>20</v>
      </c>
      <c r="F842" s="15" t="s">
        <v>21</v>
      </c>
      <c r="G842" s="15" t="s">
        <v>17</v>
      </c>
      <c r="H842" s="15">
        <v>289</v>
      </c>
      <c r="I842" s="15">
        <v>2</v>
      </c>
      <c r="J842" s="15">
        <v>578</v>
      </c>
    </row>
    <row r="843" spans="1:10" x14ac:dyDescent="0.3">
      <c r="A843" s="13" t="s">
        <v>886</v>
      </c>
      <c r="B843" s="14">
        <v>43363</v>
      </c>
      <c r="C843" s="15">
        <v>12</v>
      </c>
      <c r="D843" s="15" t="s">
        <v>64</v>
      </c>
      <c r="E843" s="15" t="s">
        <v>61</v>
      </c>
      <c r="F843" s="15" t="s">
        <v>11</v>
      </c>
      <c r="G843" s="15" t="s">
        <v>12</v>
      </c>
      <c r="H843" s="15">
        <v>199</v>
      </c>
      <c r="I843" s="15">
        <v>4</v>
      </c>
      <c r="J843" s="15">
        <v>796</v>
      </c>
    </row>
    <row r="844" spans="1:10" x14ac:dyDescent="0.3">
      <c r="A844" s="13" t="s">
        <v>887</v>
      </c>
      <c r="B844" s="14">
        <v>43363</v>
      </c>
      <c r="C844" s="15">
        <v>4</v>
      </c>
      <c r="D844" s="15" t="s">
        <v>49</v>
      </c>
      <c r="E844" s="15" t="s">
        <v>15</v>
      </c>
      <c r="F844" s="15" t="s">
        <v>16</v>
      </c>
      <c r="G844" s="15" t="s">
        <v>12</v>
      </c>
      <c r="H844" s="15">
        <v>199</v>
      </c>
      <c r="I844" s="15">
        <v>7</v>
      </c>
      <c r="J844" s="15">
        <v>1393</v>
      </c>
    </row>
    <row r="845" spans="1:10" x14ac:dyDescent="0.3">
      <c r="A845" s="13" t="s">
        <v>888</v>
      </c>
      <c r="B845" s="14">
        <v>43364</v>
      </c>
      <c r="C845" s="15">
        <v>11</v>
      </c>
      <c r="D845" s="15" t="s">
        <v>9</v>
      </c>
      <c r="E845" s="15" t="s">
        <v>10</v>
      </c>
      <c r="F845" s="15" t="s">
        <v>11</v>
      </c>
      <c r="G845" s="15" t="s">
        <v>17</v>
      </c>
      <c r="H845" s="15">
        <v>289</v>
      </c>
      <c r="I845" s="15">
        <v>6</v>
      </c>
      <c r="J845" s="15">
        <v>1734</v>
      </c>
    </row>
    <row r="846" spans="1:10" x14ac:dyDescent="0.3">
      <c r="A846" s="13" t="s">
        <v>889</v>
      </c>
      <c r="B846" s="14">
        <v>43364</v>
      </c>
      <c r="C846" s="15">
        <v>8</v>
      </c>
      <c r="D846" s="15" t="s">
        <v>43</v>
      </c>
      <c r="E846" s="15" t="s">
        <v>44</v>
      </c>
      <c r="F846" s="15" t="s">
        <v>21</v>
      </c>
      <c r="G846" s="15" t="s">
        <v>22</v>
      </c>
      <c r="H846" s="15">
        <v>159</v>
      </c>
      <c r="I846" s="15">
        <v>7</v>
      </c>
      <c r="J846" s="15">
        <v>1113</v>
      </c>
    </row>
    <row r="847" spans="1:10" x14ac:dyDescent="0.3">
      <c r="A847" s="13" t="s">
        <v>890</v>
      </c>
      <c r="B847" s="14">
        <v>43365</v>
      </c>
      <c r="C847" s="15">
        <v>8</v>
      </c>
      <c r="D847" s="15" t="s">
        <v>43</v>
      </c>
      <c r="E847" s="15" t="s">
        <v>44</v>
      </c>
      <c r="F847" s="15" t="s">
        <v>21</v>
      </c>
      <c r="G847" s="15" t="s">
        <v>12</v>
      </c>
      <c r="H847" s="15">
        <v>199</v>
      </c>
      <c r="I847" s="15">
        <v>8</v>
      </c>
      <c r="J847" s="15">
        <v>1592</v>
      </c>
    </row>
    <row r="848" spans="1:10" x14ac:dyDescent="0.3">
      <c r="A848" s="13" t="s">
        <v>891</v>
      </c>
      <c r="B848" s="14">
        <v>43365</v>
      </c>
      <c r="C848" s="15">
        <v>5</v>
      </c>
      <c r="D848" s="15" t="s">
        <v>58</v>
      </c>
      <c r="E848" s="15" t="s">
        <v>15</v>
      </c>
      <c r="F848" s="15" t="s">
        <v>16</v>
      </c>
      <c r="G848" s="15" t="s">
        <v>22</v>
      </c>
      <c r="H848" s="15">
        <v>159</v>
      </c>
      <c r="I848" s="15">
        <v>0</v>
      </c>
      <c r="J848" s="15">
        <v>0</v>
      </c>
    </row>
    <row r="849" spans="1:10" x14ac:dyDescent="0.3">
      <c r="A849" s="13" t="s">
        <v>892</v>
      </c>
      <c r="B849" s="14">
        <v>43365</v>
      </c>
      <c r="C849" s="15">
        <v>15</v>
      </c>
      <c r="D849" s="15" t="s">
        <v>116</v>
      </c>
      <c r="E849" s="15" t="s">
        <v>10</v>
      </c>
      <c r="F849" s="15" t="s">
        <v>11</v>
      </c>
      <c r="G849" s="15" t="s">
        <v>17</v>
      </c>
      <c r="H849" s="15">
        <v>289</v>
      </c>
      <c r="I849" s="15">
        <v>3</v>
      </c>
      <c r="J849" s="15">
        <v>867</v>
      </c>
    </row>
    <row r="850" spans="1:10" x14ac:dyDescent="0.3">
      <c r="A850" s="13" t="s">
        <v>893</v>
      </c>
      <c r="B850" s="14">
        <v>43365</v>
      </c>
      <c r="C850" s="15">
        <v>4</v>
      </c>
      <c r="D850" s="15" t="s">
        <v>49</v>
      </c>
      <c r="E850" s="15" t="s">
        <v>15</v>
      </c>
      <c r="F850" s="15" t="s">
        <v>16</v>
      </c>
      <c r="G850" s="15" t="s">
        <v>12</v>
      </c>
      <c r="H850" s="15">
        <v>199</v>
      </c>
      <c r="I850" s="15">
        <v>8</v>
      </c>
      <c r="J850" s="15">
        <v>1592</v>
      </c>
    </row>
    <row r="851" spans="1:10" x14ac:dyDescent="0.3">
      <c r="A851" s="13" t="s">
        <v>894</v>
      </c>
      <c r="B851" s="14">
        <v>43365</v>
      </c>
      <c r="C851" s="15">
        <v>10</v>
      </c>
      <c r="D851" s="15" t="s">
        <v>56</v>
      </c>
      <c r="E851" s="15" t="s">
        <v>44</v>
      </c>
      <c r="F851" s="15" t="s">
        <v>21</v>
      </c>
      <c r="G851" s="15" t="s">
        <v>17</v>
      </c>
      <c r="H851" s="15">
        <v>289</v>
      </c>
      <c r="I851" s="15">
        <v>0</v>
      </c>
      <c r="J851" s="15">
        <v>0</v>
      </c>
    </row>
    <row r="852" spans="1:10" x14ac:dyDescent="0.3">
      <c r="A852" s="13" t="s">
        <v>895</v>
      </c>
      <c r="B852" s="14">
        <v>43365</v>
      </c>
      <c r="C852" s="15">
        <v>17</v>
      </c>
      <c r="D852" s="15" t="s">
        <v>33</v>
      </c>
      <c r="E852" s="15" t="s">
        <v>25</v>
      </c>
      <c r="F852" s="15" t="s">
        <v>26</v>
      </c>
      <c r="G852" s="15" t="s">
        <v>17</v>
      </c>
      <c r="H852" s="15">
        <v>289</v>
      </c>
      <c r="I852" s="15">
        <v>0</v>
      </c>
      <c r="J852" s="15">
        <v>0</v>
      </c>
    </row>
    <row r="853" spans="1:10" x14ac:dyDescent="0.3">
      <c r="A853" s="13" t="s">
        <v>896</v>
      </c>
      <c r="B853" s="14">
        <v>43365</v>
      </c>
      <c r="C853" s="15">
        <v>6</v>
      </c>
      <c r="D853" s="15" t="s">
        <v>46</v>
      </c>
      <c r="E853" s="15" t="s">
        <v>44</v>
      </c>
      <c r="F853" s="15" t="s">
        <v>21</v>
      </c>
      <c r="G853" s="15" t="s">
        <v>39</v>
      </c>
      <c r="H853" s="15">
        <v>399</v>
      </c>
      <c r="I853" s="15">
        <v>9</v>
      </c>
      <c r="J853" s="15">
        <v>3591</v>
      </c>
    </row>
    <row r="854" spans="1:10" x14ac:dyDescent="0.3">
      <c r="A854" s="13" t="s">
        <v>897</v>
      </c>
      <c r="B854" s="14">
        <v>43365</v>
      </c>
      <c r="C854" s="15">
        <v>14</v>
      </c>
      <c r="D854" s="15" t="s">
        <v>36</v>
      </c>
      <c r="E854" s="15" t="s">
        <v>61</v>
      </c>
      <c r="F854" s="15" t="s">
        <v>11</v>
      </c>
      <c r="G854" s="15" t="s">
        <v>39</v>
      </c>
      <c r="H854" s="15">
        <v>399</v>
      </c>
      <c r="I854" s="15">
        <v>4</v>
      </c>
      <c r="J854" s="15">
        <v>1596</v>
      </c>
    </row>
    <row r="855" spans="1:10" x14ac:dyDescent="0.3">
      <c r="A855" s="13" t="s">
        <v>898</v>
      </c>
      <c r="B855" s="14">
        <v>43365</v>
      </c>
      <c r="C855" s="15">
        <v>7</v>
      </c>
      <c r="D855" s="15" t="s">
        <v>86</v>
      </c>
      <c r="E855" s="15" t="s">
        <v>20</v>
      </c>
      <c r="F855" s="15" t="s">
        <v>21</v>
      </c>
      <c r="G855" s="15" t="s">
        <v>12</v>
      </c>
      <c r="H855" s="15">
        <v>199</v>
      </c>
      <c r="I855" s="15">
        <v>5</v>
      </c>
      <c r="J855" s="15">
        <v>995</v>
      </c>
    </row>
    <row r="856" spans="1:10" x14ac:dyDescent="0.3">
      <c r="A856" s="13" t="s">
        <v>899</v>
      </c>
      <c r="B856" s="14">
        <v>43365</v>
      </c>
      <c r="C856" s="15">
        <v>9</v>
      </c>
      <c r="D856" s="15" t="s">
        <v>19</v>
      </c>
      <c r="E856" s="15" t="s">
        <v>20</v>
      </c>
      <c r="F856" s="15" t="s">
        <v>21</v>
      </c>
      <c r="G856" s="15" t="s">
        <v>17</v>
      </c>
      <c r="H856" s="15">
        <v>289</v>
      </c>
      <c r="I856" s="15">
        <v>7</v>
      </c>
      <c r="J856" s="15">
        <v>2023</v>
      </c>
    </row>
    <row r="857" spans="1:10" x14ac:dyDescent="0.3">
      <c r="A857" s="13" t="s">
        <v>900</v>
      </c>
      <c r="B857" s="14">
        <v>43365</v>
      </c>
      <c r="C857" s="15">
        <v>19</v>
      </c>
      <c r="D857" s="15" t="s">
        <v>54</v>
      </c>
      <c r="E857" s="15" t="s">
        <v>34</v>
      </c>
      <c r="F857" s="15" t="s">
        <v>26</v>
      </c>
      <c r="G857" s="15" t="s">
        <v>22</v>
      </c>
      <c r="H857" s="15">
        <v>159</v>
      </c>
      <c r="I857" s="15">
        <v>3</v>
      </c>
      <c r="J857" s="15">
        <v>477</v>
      </c>
    </row>
    <row r="858" spans="1:10" x14ac:dyDescent="0.3">
      <c r="A858" s="13" t="s">
        <v>901</v>
      </c>
      <c r="B858" s="14">
        <v>43366</v>
      </c>
      <c r="C858" s="15">
        <v>19</v>
      </c>
      <c r="D858" s="15" t="s">
        <v>54</v>
      </c>
      <c r="E858" s="15" t="s">
        <v>25</v>
      </c>
      <c r="F858" s="15" t="s">
        <v>26</v>
      </c>
      <c r="G858" s="15" t="s">
        <v>17</v>
      </c>
      <c r="H858" s="15">
        <v>289</v>
      </c>
      <c r="I858" s="15">
        <v>8</v>
      </c>
      <c r="J858" s="15">
        <v>2312</v>
      </c>
    </row>
    <row r="859" spans="1:10" x14ac:dyDescent="0.3">
      <c r="A859" s="13" t="s">
        <v>902</v>
      </c>
      <c r="B859" s="14">
        <v>43367</v>
      </c>
      <c r="C859" s="15">
        <v>17</v>
      </c>
      <c r="D859" s="15" t="s">
        <v>33</v>
      </c>
      <c r="E859" s="15" t="s">
        <v>25</v>
      </c>
      <c r="F859" s="15" t="s">
        <v>26</v>
      </c>
      <c r="G859" s="15" t="s">
        <v>29</v>
      </c>
      <c r="H859" s="15">
        <v>69</v>
      </c>
      <c r="I859" s="15">
        <v>5</v>
      </c>
      <c r="J859" s="15">
        <v>345</v>
      </c>
    </row>
    <row r="860" spans="1:10" x14ac:dyDescent="0.3">
      <c r="A860" s="13" t="s">
        <v>903</v>
      </c>
      <c r="B860" s="14">
        <v>43367</v>
      </c>
      <c r="C860" s="15">
        <v>19</v>
      </c>
      <c r="D860" s="15" t="s">
        <v>54</v>
      </c>
      <c r="E860" s="15" t="s">
        <v>34</v>
      </c>
      <c r="F860" s="15" t="s">
        <v>26</v>
      </c>
      <c r="G860" s="15" t="s">
        <v>17</v>
      </c>
      <c r="H860" s="15">
        <v>289</v>
      </c>
      <c r="I860" s="15">
        <v>4</v>
      </c>
      <c r="J860" s="15">
        <v>1156</v>
      </c>
    </row>
    <row r="861" spans="1:10" x14ac:dyDescent="0.3">
      <c r="A861" s="13" t="s">
        <v>904</v>
      </c>
      <c r="B861" s="14">
        <v>43367</v>
      </c>
      <c r="C861" s="15">
        <v>6</v>
      </c>
      <c r="D861" s="15" t="s">
        <v>46</v>
      </c>
      <c r="E861" s="15" t="s">
        <v>44</v>
      </c>
      <c r="F861" s="15" t="s">
        <v>21</v>
      </c>
      <c r="G861" s="15" t="s">
        <v>12</v>
      </c>
      <c r="H861" s="15">
        <v>199</v>
      </c>
      <c r="I861" s="15">
        <v>8</v>
      </c>
      <c r="J861" s="15">
        <v>1592</v>
      </c>
    </row>
    <row r="862" spans="1:10" x14ac:dyDescent="0.3">
      <c r="A862" s="13" t="s">
        <v>905</v>
      </c>
      <c r="B862" s="14">
        <v>43367</v>
      </c>
      <c r="C862" s="15">
        <v>14</v>
      </c>
      <c r="D862" s="15" t="s">
        <v>36</v>
      </c>
      <c r="E862" s="15" t="s">
        <v>10</v>
      </c>
      <c r="F862" s="15" t="s">
        <v>11</v>
      </c>
      <c r="G862" s="15" t="s">
        <v>39</v>
      </c>
      <c r="H862" s="15">
        <v>399</v>
      </c>
      <c r="I862" s="15">
        <v>2</v>
      </c>
      <c r="J862" s="15">
        <v>798</v>
      </c>
    </row>
    <row r="863" spans="1:10" x14ac:dyDescent="0.3">
      <c r="A863" s="13" t="s">
        <v>906</v>
      </c>
      <c r="B863" s="14">
        <v>43368</v>
      </c>
      <c r="C863" s="15">
        <v>17</v>
      </c>
      <c r="D863" s="15" t="s">
        <v>33</v>
      </c>
      <c r="E863" s="15" t="s">
        <v>25</v>
      </c>
      <c r="F863" s="15" t="s">
        <v>26</v>
      </c>
      <c r="G863" s="15" t="s">
        <v>29</v>
      </c>
      <c r="H863" s="15">
        <v>69</v>
      </c>
      <c r="I863" s="15">
        <v>8</v>
      </c>
      <c r="J863" s="15">
        <v>552</v>
      </c>
    </row>
    <row r="864" spans="1:10" x14ac:dyDescent="0.3">
      <c r="A864" s="13" t="s">
        <v>907</v>
      </c>
      <c r="B864" s="14">
        <v>43368</v>
      </c>
      <c r="C864" s="15">
        <v>16</v>
      </c>
      <c r="D864" s="15" t="s">
        <v>28</v>
      </c>
      <c r="E864" s="15" t="s">
        <v>25</v>
      </c>
      <c r="F864" s="15" t="s">
        <v>26</v>
      </c>
      <c r="G864" s="15" t="s">
        <v>12</v>
      </c>
      <c r="H864" s="15">
        <v>199</v>
      </c>
      <c r="I864" s="15">
        <v>0</v>
      </c>
      <c r="J864" s="15">
        <v>0</v>
      </c>
    </row>
    <row r="865" spans="1:10" x14ac:dyDescent="0.3">
      <c r="A865" s="13" t="s">
        <v>908</v>
      </c>
      <c r="B865" s="14">
        <v>43368</v>
      </c>
      <c r="C865" s="15">
        <v>3</v>
      </c>
      <c r="D865" s="15" t="s">
        <v>41</v>
      </c>
      <c r="E865" s="15" t="s">
        <v>66</v>
      </c>
      <c r="F865" s="15" t="s">
        <v>16</v>
      </c>
      <c r="G865" s="15" t="s">
        <v>17</v>
      </c>
      <c r="H865" s="15">
        <v>289</v>
      </c>
      <c r="I865" s="15">
        <v>4</v>
      </c>
      <c r="J865" s="15">
        <v>1156</v>
      </c>
    </row>
    <row r="866" spans="1:10" x14ac:dyDescent="0.3">
      <c r="A866" s="13" t="s">
        <v>909</v>
      </c>
      <c r="B866" s="14">
        <v>43369</v>
      </c>
      <c r="C866" s="15">
        <v>16</v>
      </c>
      <c r="D866" s="15" t="s">
        <v>28</v>
      </c>
      <c r="E866" s="15" t="s">
        <v>25</v>
      </c>
      <c r="F866" s="15" t="s">
        <v>26</v>
      </c>
      <c r="G866" s="15" t="s">
        <v>29</v>
      </c>
      <c r="H866" s="15">
        <v>69</v>
      </c>
      <c r="I866" s="15">
        <v>6</v>
      </c>
      <c r="J866" s="15">
        <v>414</v>
      </c>
    </row>
    <row r="867" spans="1:10" x14ac:dyDescent="0.3">
      <c r="A867" s="13" t="s">
        <v>910</v>
      </c>
      <c r="B867" s="14">
        <v>43369</v>
      </c>
      <c r="C867" s="15">
        <v>19</v>
      </c>
      <c r="D867" s="15" t="s">
        <v>54</v>
      </c>
      <c r="E867" s="15" t="s">
        <v>34</v>
      </c>
      <c r="F867" s="15" t="s">
        <v>26</v>
      </c>
      <c r="G867" s="15" t="s">
        <v>29</v>
      </c>
      <c r="H867" s="15">
        <v>69</v>
      </c>
      <c r="I867" s="15">
        <v>2</v>
      </c>
      <c r="J867" s="15">
        <v>138</v>
      </c>
    </row>
    <row r="868" spans="1:10" x14ac:dyDescent="0.3">
      <c r="A868" s="13" t="s">
        <v>911</v>
      </c>
      <c r="B868" s="14">
        <v>43370</v>
      </c>
      <c r="C868" s="15">
        <v>7</v>
      </c>
      <c r="D868" s="15" t="s">
        <v>86</v>
      </c>
      <c r="E868" s="15" t="s">
        <v>44</v>
      </c>
      <c r="F868" s="15" t="s">
        <v>21</v>
      </c>
      <c r="G868" s="15" t="s">
        <v>12</v>
      </c>
      <c r="H868" s="15">
        <v>199</v>
      </c>
      <c r="I868" s="15">
        <v>6</v>
      </c>
      <c r="J868" s="15">
        <v>1194</v>
      </c>
    </row>
    <row r="869" spans="1:10" x14ac:dyDescent="0.3">
      <c r="A869" s="13" t="s">
        <v>912</v>
      </c>
      <c r="B869" s="14">
        <v>43370</v>
      </c>
      <c r="C869" s="15">
        <v>9</v>
      </c>
      <c r="D869" s="15" t="s">
        <v>19</v>
      </c>
      <c r="E869" s="15" t="s">
        <v>44</v>
      </c>
      <c r="F869" s="15" t="s">
        <v>21</v>
      </c>
      <c r="G869" s="15" t="s">
        <v>29</v>
      </c>
      <c r="H869" s="15">
        <v>69</v>
      </c>
      <c r="I869" s="15">
        <v>7</v>
      </c>
      <c r="J869" s="15">
        <v>483</v>
      </c>
    </row>
    <row r="870" spans="1:10" x14ac:dyDescent="0.3">
      <c r="A870" s="13" t="s">
        <v>913</v>
      </c>
      <c r="B870" s="14">
        <v>43371</v>
      </c>
      <c r="C870" s="15">
        <v>14</v>
      </c>
      <c r="D870" s="15" t="s">
        <v>36</v>
      </c>
      <c r="E870" s="15" t="s">
        <v>61</v>
      </c>
      <c r="F870" s="15" t="s">
        <v>11</v>
      </c>
      <c r="G870" s="15" t="s">
        <v>39</v>
      </c>
      <c r="H870" s="15">
        <v>399</v>
      </c>
      <c r="I870" s="15">
        <v>3</v>
      </c>
      <c r="J870" s="15">
        <v>1197</v>
      </c>
    </row>
    <row r="871" spans="1:10" x14ac:dyDescent="0.3">
      <c r="A871" s="13" t="s">
        <v>914</v>
      </c>
      <c r="B871" s="14">
        <v>43371</v>
      </c>
      <c r="C871" s="15">
        <v>3</v>
      </c>
      <c r="D871" s="15" t="s">
        <v>41</v>
      </c>
      <c r="E871" s="15" t="s">
        <v>66</v>
      </c>
      <c r="F871" s="15" t="s">
        <v>16</v>
      </c>
      <c r="G871" s="15" t="s">
        <v>22</v>
      </c>
      <c r="H871" s="15">
        <v>159</v>
      </c>
      <c r="I871" s="15">
        <v>5</v>
      </c>
      <c r="J871" s="15">
        <v>795</v>
      </c>
    </row>
    <row r="872" spans="1:10" x14ac:dyDescent="0.3">
      <c r="A872" s="13" t="s">
        <v>915</v>
      </c>
      <c r="B872" s="14">
        <v>43371</v>
      </c>
      <c r="C872" s="15">
        <v>9</v>
      </c>
      <c r="D872" s="15" t="s">
        <v>19</v>
      </c>
      <c r="E872" s="15" t="s">
        <v>44</v>
      </c>
      <c r="F872" s="15" t="s">
        <v>21</v>
      </c>
      <c r="G872" s="15" t="s">
        <v>29</v>
      </c>
      <c r="H872" s="15">
        <v>69</v>
      </c>
      <c r="I872" s="15">
        <v>6</v>
      </c>
      <c r="J872" s="15">
        <v>414</v>
      </c>
    </row>
    <row r="873" spans="1:10" x14ac:dyDescent="0.3">
      <c r="A873" s="13" t="s">
        <v>916</v>
      </c>
      <c r="B873" s="14">
        <v>43371</v>
      </c>
      <c r="C873" s="15">
        <v>1</v>
      </c>
      <c r="D873" s="15" t="s">
        <v>14</v>
      </c>
      <c r="E873" s="15" t="s">
        <v>15</v>
      </c>
      <c r="F873" s="15" t="s">
        <v>16</v>
      </c>
      <c r="G873" s="15" t="s">
        <v>22</v>
      </c>
      <c r="H873" s="15">
        <v>159</v>
      </c>
      <c r="I873" s="15">
        <v>5</v>
      </c>
      <c r="J873" s="15">
        <v>795</v>
      </c>
    </row>
    <row r="874" spans="1:10" x14ac:dyDescent="0.3">
      <c r="A874" s="13" t="s">
        <v>917</v>
      </c>
      <c r="B874" s="14">
        <v>43372</v>
      </c>
      <c r="C874" s="15">
        <v>20</v>
      </c>
      <c r="D874" s="15" t="s">
        <v>38</v>
      </c>
      <c r="E874" s="15" t="s">
        <v>25</v>
      </c>
      <c r="F874" s="15" t="s">
        <v>26</v>
      </c>
      <c r="G874" s="15" t="s">
        <v>12</v>
      </c>
      <c r="H874" s="15">
        <v>199</v>
      </c>
      <c r="I874" s="15">
        <v>3</v>
      </c>
      <c r="J874" s="15">
        <v>597</v>
      </c>
    </row>
    <row r="875" spans="1:10" x14ac:dyDescent="0.3">
      <c r="A875" s="13" t="s">
        <v>918</v>
      </c>
      <c r="B875" s="14">
        <v>43372</v>
      </c>
      <c r="C875" s="15">
        <v>3</v>
      </c>
      <c r="D875" s="15" t="s">
        <v>41</v>
      </c>
      <c r="E875" s="15" t="s">
        <v>66</v>
      </c>
      <c r="F875" s="15" t="s">
        <v>16</v>
      </c>
      <c r="G875" s="15" t="s">
        <v>17</v>
      </c>
      <c r="H875" s="15">
        <v>289</v>
      </c>
      <c r="I875" s="15">
        <v>8</v>
      </c>
      <c r="J875" s="15">
        <v>2312</v>
      </c>
    </row>
    <row r="876" spans="1:10" x14ac:dyDescent="0.3">
      <c r="A876" s="13" t="s">
        <v>919</v>
      </c>
      <c r="B876" s="14">
        <v>43372</v>
      </c>
      <c r="C876" s="15">
        <v>4</v>
      </c>
      <c r="D876" s="15" t="s">
        <v>49</v>
      </c>
      <c r="E876" s="15" t="s">
        <v>66</v>
      </c>
      <c r="F876" s="15" t="s">
        <v>16</v>
      </c>
      <c r="G876" s="15" t="s">
        <v>29</v>
      </c>
      <c r="H876" s="15">
        <v>69</v>
      </c>
      <c r="I876" s="15">
        <v>6</v>
      </c>
      <c r="J876" s="15">
        <v>414</v>
      </c>
    </row>
    <row r="877" spans="1:10" x14ac:dyDescent="0.3">
      <c r="A877" s="13" t="s">
        <v>920</v>
      </c>
      <c r="B877" s="14">
        <v>43372</v>
      </c>
      <c r="C877" s="15">
        <v>7</v>
      </c>
      <c r="D877" s="15" t="s">
        <v>86</v>
      </c>
      <c r="E877" s="15" t="s">
        <v>44</v>
      </c>
      <c r="F877" s="15" t="s">
        <v>21</v>
      </c>
      <c r="G877" s="15" t="s">
        <v>17</v>
      </c>
      <c r="H877" s="15">
        <v>289</v>
      </c>
      <c r="I877" s="15">
        <v>0</v>
      </c>
      <c r="J877" s="15">
        <v>0</v>
      </c>
    </row>
    <row r="878" spans="1:10" x14ac:dyDescent="0.3">
      <c r="A878" s="13" t="s">
        <v>921</v>
      </c>
      <c r="B878" s="14">
        <v>43373</v>
      </c>
      <c r="C878" s="15">
        <v>11</v>
      </c>
      <c r="D878" s="15" t="s">
        <v>9</v>
      </c>
      <c r="E878" s="15" t="s">
        <v>10</v>
      </c>
      <c r="F878" s="15" t="s">
        <v>11</v>
      </c>
      <c r="G878" s="15" t="s">
        <v>17</v>
      </c>
      <c r="H878" s="15">
        <v>289</v>
      </c>
      <c r="I878" s="15">
        <v>1</v>
      </c>
      <c r="J878" s="15">
        <v>289</v>
      </c>
    </row>
    <row r="879" spans="1:10" x14ac:dyDescent="0.3">
      <c r="A879" s="13" t="s">
        <v>922</v>
      </c>
      <c r="B879" s="14">
        <v>43373</v>
      </c>
      <c r="C879" s="15">
        <v>15</v>
      </c>
      <c r="D879" s="15" t="s">
        <v>116</v>
      </c>
      <c r="E879" s="15" t="s">
        <v>61</v>
      </c>
      <c r="F879" s="15" t="s">
        <v>11</v>
      </c>
      <c r="G879" s="15" t="s">
        <v>22</v>
      </c>
      <c r="H879" s="15">
        <v>159</v>
      </c>
      <c r="I879" s="15">
        <v>0</v>
      </c>
      <c r="J879" s="15">
        <v>0</v>
      </c>
    </row>
    <row r="880" spans="1:10" x14ac:dyDescent="0.3">
      <c r="A880" s="13" t="s">
        <v>923</v>
      </c>
      <c r="B880" s="14">
        <v>43373</v>
      </c>
      <c r="C880" s="15">
        <v>20</v>
      </c>
      <c r="D880" s="15" t="s">
        <v>38</v>
      </c>
      <c r="E880" s="15" t="s">
        <v>34</v>
      </c>
      <c r="F880" s="15" t="s">
        <v>26</v>
      </c>
      <c r="G880" s="15" t="s">
        <v>12</v>
      </c>
      <c r="H880" s="15">
        <v>199</v>
      </c>
      <c r="I880" s="15">
        <v>1</v>
      </c>
      <c r="J880" s="15">
        <v>199</v>
      </c>
    </row>
    <row r="881" spans="1:10" x14ac:dyDescent="0.3">
      <c r="A881" s="13" t="s">
        <v>924</v>
      </c>
      <c r="B881" s="14">
        <v>43373</v>
      </c>
      <c r="C881" s="15">
        <v>6</v>
      </c>
      <c r="D881" s="15" t="s">
        <v>46</v>
      </c>
      <c r="E881" s="15" t="s">
        <v>20</v>
      </c>
      <c r="F881" s="15" t="s">
        <v>21</v>
      </c>
      <c r="G881" s="15" t="s">
        <v>12</v>
      </c>
      <c r="H881" s="15">
        <v>199</v>
      </c>
      <c r="I881" s="15">
        <v>7</v>
      </c>
      <c r="J881" s="15">
        <v>1393</v>
      </c>
    </row>
    <row r="882" spans="1:10" x14ac:dyDescent="0.3">
      <c r="A882" s="13" t="s">
        <v>925</v>
      </c>
      <c r="B882" s="14">
        <v>43374</v>
      </c>
      <c r="C882" s="15">
        <v>9</v>
      </c>
      <c r="D882" s="15" t="s">
        <v>19</v>
      </c>
      <c r="E882" s="15" t="s">
        <v>20</v>
      </c>
      <c r="F882" s="15" t="s">
        <v>21</v>
      </c>
      <c r="G882" s="15" t="s">
        <v>39</v>
      </c>
      <c r="H882" s="15">
        <v>399</v>
      </c>
      <c r="I882" s="15">
        <v>7</v>
      </c>
      <c r="J882" s="15">
        <v>2793</v>
      </c>
    </row>
    <row r="883" spans="1:10" x14ac:dyDescent="0.3">
      <c r="A883" s="13" t="s">
        <v>926</v>
      </c>
      <c r="B883" s="14">
        <v>43374</v>
      </c>
      <c r="C883" s="15">
        <v>7</v>
      </c>
      <c r="D883" s="15" t="s">
        <v>86</v>
      </c>
      <c r="E883" s="15" t="s">
        <v>44</v>
      </c>
      <c r="F883" s="15" t="s">
        <v>21</v>
      </c>
      <c r="G883" s="15" t="s">
        <v>22</v>
      </c>
      <c r="H883" s="15">
        <v>159</v>
      </c>
      <c r="I883" s="15">
        <v>2</v>
      </c>
      <c r="J883" s="15">
        <v>318</v>
      </c>
    </row>
    <row r="884" spans="1:10" x14ac:dyDescent="0.3">
      <c r="A884" s="13" t="s">
        <v>927</v>
      </c>
      <c r="B884" s="14">
        <v>43375</v>
      </c>
      <c r="C884" s="15">
        <v>3</v>
      </c>
      <c r="D884" s="15" t="s">
        <v>41</v>
      </c>
      <c r="E884" s="15" t="s">
        <v>66</v>
      </c>
      <c r="F884" s="15" t="s">
        <v>16</v>
      </c>
      <c r="G884" s="15" t="s">
        <v>12</v>
      </c>
      <c r="H884" s="15">
        <v>199</v>
      </c>
      <c r="I884" s="15">
        <v>5</v>
      </c>
      <c r="J884" s="15">
        <v>995</v>
      </c>
    </row>
    <row r="885" spans="1:10" x14ac:dyDescent="0.3">
      <c r="A885" s="13" t="s">
        <v>928</v>
      </c>
      <c r="B885" s="14">
        <v>43375</v>
      </c>
      <c r="C885" s="15">
        <v>14</v>
      </c>
      <c r="D885" s="15" t="s">
        <v>36</v>
      </c>
      <c r="E885" s="15" t="s">
        <v>61</v>
      </c>
      <c r="F885" s="15" t="s">
        <v>11</v>
      </c>
      <c r="G885" s="15" t="s">
        <v>17</v>
      </c>
      <c r="H885" s="15">
        <v>289</v>
      </c>
      <c r="I885" s="15">
        <v>9</v>
      </c>
      <c r="J885" s="15">
        <v>2601</v>
      </c>
    </row>
    <row r="886" spans="1:10" x14ac:dyDescent="0.3">
      <c r="A886" s="13" t="s">
        <v>929</v>
      </c>
      <c r="B886" s="14">
        <v>43375</v>
      </c>
      <c r="C886" s="15">
        <v>15</v>
      </c>
      <c r="D886" s="15" t="s">
        <v>116</v>
      </c>
      <c r="E886" s="15" t="s">
        <v>61</v>
      </c>
      <c r="F886" s="15" t="s">
        <v>11</v>
      </c>
      <c r="G886" s="15" t="s">
        <v>22</v>
      </c>
      <c r="H886" s="15">
        <v>159</v>
      </c>
      <c r="I886" s="15">
        <v>8</v>
      </c>
      <c r="J886" s="15">
        <v>1272</v>
      </c>
    </row>
    <row r="887" spans="1:10" x14ac:dyDescent="0.3">
      <c r="A887" s="13" t="s">
        <v>930</v>
      </c>
      <c r="B887" s="14">
        <v>43376</v>
      </c>
      <c r="C887" s="15">
        <v>20</v>
      </c>
      <c r="D887" s="15" t="s">
        <v>38</v>
      </c>
      <c r="E887" s="15" t="s">
        <v>25</v>
      </c>
      <c r="F887" s="15" t="s">
        <v>26</v>
      </c>
      <c r="G887" s="15" t="s">
        <v>22</v>
      </c>
      <c r="H887" s="15">
        <v>159</v>
      </c>
      <c r="I887" s="15">
        <v>1</v>
      </c>
      <c r="J887" s="15">
        <v>159</v>
      </c>
    </row>
    <row r="888" spans="1:10" x14ac:dyDescent="0.3">
      <c r="A888" s="13" t="s">
        <v>931</v>
      </c>
      <c r="B888" s="14">
        <v>43377</v>
      </c>
      <c r="C888" s="15">
        <v>20</v>
      </c>
      <c r="D888" s="15" t="s">
        <v>38</v>
      </c>
      <c r="E888" s="15" t="s">
        <v>34</v>
      </c>
      <c r="F888" s="15" t="s">
        <v>26</v>
      </c>
      <c r="G888" s="15" t="s">
        <v>17</v>
      </c>
      <c r="H888" s="15">
        <v>289</v>
      </c>
      <c r="I888" s="15">
        <v>1</v>
      </c>
      <c r="J888" s="15">
        <v>289</v>
      </c>
    </row>
    <row r="889" spans="1:10" x14ac:dyDescent="0.3">
      <c r="A889" s="13" t="s">
        <v>932</v>
      </c>
      <c r="B889" s="14">
        <v>43377</v>
      </c>
      <c r="C889" s="15">
        <v>15</v>
      </c>
      <c r="D889" s="15" t="s">
        <v>116</v>
      </c>
      <c r="E889" s="15" t="s">
        <v>10</v>
      </c>
      <c r="F889" s="15" t="s">
        <v>11</v>
      </c>
      <c r="G889" s="15" t="s">
        <v>12</v>
      </c>
      <c r="H889" s="15">
        <v>199</v>
      </c>
      <c r="I889" s="15">
        <v>3</v>
      </c>
      <c r="J889" s="15">
        <v>597</v>
      </c>
    </row>
    <row r="890" spans="1:10" x14ac:dyDescent="0.3">
      <c r="A890" s="13" t="s">
        <v>933</v>
      </c>
      <c r="B890" s="14">
        <v>43378</v>
      </c>
      <c r="C890" s="15">
        <v>20</v>
      </c>
      <c r="D890" s="15" t="s">
        <v>38</v>
      </c>
      <c r="E890" s="15" t="s">
        <v>25</v>
      </c>
      <c r="F890" s="15" t="s">
        <v>26</v>
      </c>
      <c r="G890" s="15" t="s">
        <v>12</v>
      </c>
      <c r="H890" s="15">
        <v>199</v>
      </c>
      <c r="I890" s="15">
        <v>3</v>
      </c>
      <c r="J890" s="15">
        <v>597</v>
      </c>
    </row>
    <row r="891" spans="1:10" x14ac:dyDescent="0.3">
      <c r="A891" s="13" t="s">
        <v>934</v>
      </c>
      <c r="B891" s="14">
        <v>43378</v>
      </c>
      <c r="C891" s="15">
        <v>9</v>
      </c>
      <c r="D891" s="15" t="s">
        <v>19</v>
      </c>
      <c r="E891" s="15" t="s">
        <v>44</v>
      </c>
      <c r="F891" s="15" t="s">
        <v>21</v>
      </c>
      <c r="G891" s="15" t="s">
        <v>17</v>
      </c>
      <c r="H891" s="15">
        <v>289</v>
      </c>
      <c r="I891" s="15">
        <v>9</v>
      </c>
      <c r="J891" s="15">
        <v>2601</v>
      </c>
    </row>
    <row r="892" spans="1:10" x14ac:dyDescent="0.3">
      <c r="A892" s="13" t="s">
        <v>935</v>
      </c>
      <c r="B892" s="14">
        <v>43378</v>
      </c>
      <c r="C892" s="15">
        <v>4</v>
      </c>
      <c r="D892" s="15" t="s">
        <v>49</v>
      </c>
      <c r="E892" s="15" t="s">
        <v>15</v>
      </c>
      <c r="F892" s="15" t="s">
        <v>16</v>
      </c>
      <c r="G892" s="15" t="s">
        <v>12</v>
      </c>
      <c r="H892" s="15">
        <v>199</v>
      </c>
      <c r="I892" s="15">
        <v>9</v>
      </c>
      <c r="J892" s="15">
        <v>1791</v>
      </c>
    </row>
    <row r="893" spans="1:10" x14ac:dyDescent="0.3">
      <c r="A893" s="13" t="s">
        <v>936</v>
      </c>
      <c r="B893" s="14">
        <v>43378</v>
      </c>
      <c r="C893" s="15">
        <v>16</v>
      </c>
      <c r="D893" s="15" t="s">
        <v>28</v>
      </c>
      <c r="E893" s="15" t="s">
        <v>34</v>
      </c>
      <c r="F893" s="15" t="s">
        <v>26</v>
      </c>
      <c r="G893" s="15" t="s">
        <v>22</v>
      </c>
      <c r="H893" s="15">
        <v>159</v>
      </c>
      <c r="I893" s="15">
        <v>7</v>
      </c>
      <c r="J893" s="15">
        <v>1113</v>
      </c>
    </row>
    <row r="894" spans="1:10" x14ac:dyDescent="0.3">
      <c r="A894" s="13" t="s">
        <v>937</v>
      </c>
      <c r="B894" s="14">
        <v>43378</v>
      </c>
      <c r="C894" s="15">
        <v>5</v>
      </c>
      <c r="D894" s="15" t="s">
        <v>58</v>
      </c>
      <c r="E894" s="15" t="s">
        <v>66</v>
      </c>
      <c r="F894" s="15" t="s">
        <v>16</v>
      </c>
      <c r="G894" s="15" t="s">
        <v>29</v>
      </c>
      <c r="H894" s="15">
        <v>69</v>
      </c>
      <c r="I894" s="15">
        <v>3</v>
      </c>
      <c r="J894" s="15">
        <v>207</v>
      </c>
    </row>
    <row r="895" spans="1:10" x14ac:dyDescent="0.3">
      <c r="A895" s="13" t="s">
        <v>938</v>
      </c>
      <c r="B895" s="14">
        <v>43379</v>
      </c>
      <c r="C895" s="15">
        <v>11</v>
      </c>
      <c r="D895" s="15" t="s">
        <v>9</v>
      </c>
      <c r="E895" s="15" t="s">
        <v>61</v>
      </c>
      <c r="F895" s="15" t="s">
        <v>11</v>
      </c>
      <c r="G895" s="15" t="s">
        <v>22</v>
      </c>
      <c r="H895" s="15">
        <v>159</v>
      </c>
      <c r="I895" s="15">
        <v>6</v>
      </c>
      <c r="J895" s="15">
        <v>954</v>
      </c>
    </row>
    <row r="896" spans="1:10" x14ac:dyDescent="0.3">
      <c r="A896" s="13" t="s">
        <v>939</v>
      </c>
      <c r="B896" s="14">
        <v>43379</v>
      </c>
      <c r="C896" s="15">
        <v>9</v>
      </c>
      <c r="D896" s="15" t="s">
        <v>19</v>
      </c>
      <c r="E896" s="15" t="s">
        <v>20</v>
      </c>
      <c r="F896" s="15" t="s">
        <v>21</v>
      </c>
      <c r="G896" s="15" t="s">
        <v>12</v>
      </c>
      <c r="H896" s="15">
        <v>199</v>
      </c>
      <c r="I896" s="15">
        <v>2</v>
      </c>
      <c r="J896" s="15">
        <v>398</v>
      </c>
    </row>
    <row r="897" spans="1:10" x14ac:dyDescent="0.3">
      <c r="A897" s="13" t="s">
        <v>940</v>
      </c>
      <c r="B897" s="14">
        <v>43379</v>
      </c>
      <c r="C897" s="15">
        <v>6</v>
      </c>
      <c r="D897" s="15" t="s">
        <v>46</v>
      </c>
      <c r="E897" s="15" t="s">
        <v>44</v>
      </c>
      <c r="F897" s="15" t="s">
        <v>21</v>
      </c>
      <c r="G897" s="15" t="s">
        <v>12</v>
      </c>
      <c r="H897" s="15">
        <v>199</v>
      </c>
      <c r="I897" s="15">
        <v>8</v>
      </c>
      <c r="J897" s="15">
        <v>1592</v>
      </c>
    </row>
    <row r="898" spans="1:10" x14ac:dyDescent="0.3">
      <c r="A898" s="13" t="s">
        <v>941</v>
      </c>
      <c r="B898" s="14">
        <v>43379</v>
      </c>
      <c r="C898" s="15">
        <v>4</v>
      </c>
      <c r="D898" s="15" t="s">
        <v>49</v>
      </c>
      <c r="E898" s="15" t="s">
        <v>15</v>
      </c>
      <c r="F898" s="15" t="s">
        <v>16</v>
      </c>
      <c r="G898" s="15" t="s">
        <v>39</v>
      </c>
      <c r="H898" s="15">
        <v>399</v>
      </c>
      <c r="I898" s="15">
        <v>0</v>
      </c>
      <c r="J898" s="15">
        <v>0</v>
      </c>
    </row>
    <row r="899" spans="1:10" x14ac:dyDescent="0.3">
      <c r="A899" s="13" t="s">
        <v>942</v>
      </c>
      <c r="B899" s="14">
        <v>43379</v>
      </c>
      <c r="C899" s="15">
        <v>17</v>
      </c>
      <c r="D899" s="15" t="s">
        <v>33</v>
      </c>
      <c r="E899" s="15" t="s">
        <v>34</v>
      </c>
      <c r="F899" s="15" t="s">
        <v>26</v>
      </c>
      <c r="G899" s="15" t="s">
        <v>12</v>
      </c>
      <c r="H899" s="15">
        <v>199</v>
      </c>
      <c r="I899" s="15">
        <v>2</v>
      </c>
      <c r="J899" s="15">
        <v>398</v>
      </c>
    </row>
    <row r="900" spans="1:10" x14ac:dyDescent="0.3">
      <c r="A900" s="13" t="s">
        <v>943</v>
      </c>
      <c r="B900" s="14">
        <v>43380</v>
      </c>
      <c r="C900" s="15">
        <v>1</v>
      </c>
      <c r="D900" s="15" t="s">
        <v>14</v>
      </c>
      <c r="E900" s="15" t="s">
        <v>66</v>
      </c>
      <c r="F900" s="15" t="s">
        <v>16</v>
      </c>
      <c r="G900" s="15" t="s">
        <v>12</v>
      </c>
      <c r="H900" s="15">
        <v>199</v>
      </c>
      <c r="I900" s="15">
        <v>4</v>
      </c>
      <c r="J900" s="15">
        <v>796</v>
      </c>
    </row>
    <row r="901" spans="1:10" x14ac:dyDescent="0.3">
      <c r="A901" s="13" t="s">
        <v>944</v>
      </c>
      <c r="B901" s="14">
        <v>43380</v>
      </c>
      <c r="C901" s="15">
        <v>4</v>
      </c>
      <c r="D901" s="15" t="s">
        <v>49</v>
      </c>
      <c r="E901" s="15" t="s">
        <v>15</v>
      </c>
      <c r="F901" s="15" t="s">
        <v>16</v>
      </c>
      <c r="G901" s="15" t="s">
        <v>22</v>
      </c>
      <c r="H901" s="15">
        <v>159</v>
      </c>
      <c r="I901" s="15">
        <v>5</v>
      </c>
      <c r="J901" s="15">
        <v>795</v>
      </c>
    </row>
    <row r="902" spans="1:10" x14ac:dyDescent="0.3">
      <c r="A902" s="13" t="s">
        <v>945</v>
      </c>
      <c r="B902" s="14">
        <v>43381</v>
      </c>
      <c r="C902" s="15">
        <v>15</v>
      </c>
      <c r="D902" s="15" t="s">
        <v>116</v>
      </c>
      <c r="E902" s="15" t="s">
        <v>10</v>
      </c>
      <c r="F902" s="15" t="s">
        <v>11</v>
      </c>
      <c r="G902" s="15" t="s">
        <v>39</v>
      </c>
      <c r="H902" s="15">
        <v>399</v>
      </c>
      <c r="I902" s="15">
        <v>7</v>
      </c>
      <c r="J902" s="15">
        <v>2793</v>
      </c>
    </row>
    <row r="903" spans="1:10" x14ac:dyDescent="0.3">
      <c r="A903" s="13" t="s">
        <v>946</v>
      </c>
      <c r="B903" s="14">
        <v>43382</v>
      </c>
      <c r="C903" s="15">
        <v>13</v>
      </c>
      <c r="D903" s="15" t="s">
        <v>31</v>
      </c>
      <c r="E903" s="15" t="s">
        <v>10</v>
      </c>
      <c r="F903" s="15" t="s">
        <v>11</v>
      </c>
      <c r="G903" s="15" t="s">
        <v>39</v>
      </c>
      <c r="H903" s="15">
        <v>399</v>
      </c>
      <c r="I903" s="15">
        <v>4</v>
      </c>
      <c r="J903" s="15">
        <v>1596</v>
      </c>
    </row>
    <row r="904" spans="1:10" x14ac:dyDescent="0.3">
      <c r="A904" s="13" t="s">
        <v>947</v>
      </c>
      <c r="B904" s="14">
        <v>43383</v>
      </c>
      <c r="C904" s="15">
        <v>6</v>
      </c>
      <c r="D904" s="15" t="s">
        <v>46</v>
      </c>
      <c r="E904" s="15" t="s">
        <v>20</v>
      </c>
      <c r="F904" s="15" t="s">
        <v>21</v>
      </c>
      <c r="G904" s="15" t="s">
        <v>17</v>
      </c>
      <c r="H904" s="15">
        <v>289</v>
      </c>
      <c r="I904" s="15">
        <v>3</v>
      </c>
      <c r="J904" s="15">
        <v>867</v>
      </c>
    </row>
    <row r="905" spans="1:10" x14ac:dyDescent="0.3">
      <c r="A905" s="13" t="s">
        <v>948</v>
      </c>
      <c r="B905" s="14">
        <v>43383</v>
      </c>
      <c r="C905" s="15">
        <v>5</v>
      </c>
      <c r="D905" s="15" t="s">
        <v>58</v>
      </c>
      <c r="E905" s="15" t="s">
        <v>15</v>
      </c>
      <c r="F905" s="15" t="s">
        <v>16</v>
      </c>
      <c r="G905" s="15" t="s">
        <v>17</v>
      </c>
      <c r="H905" s="15">
        <v>289</v>
      </c>
      <c r="I905" s="15">
        <v>1</v>
      </c>
      <c r="J905" s="15">
        <v>289</v>
      </c>
    </row>
    <row r="906" spans="1:10" x14ac:dyDescent="0.3">
      <c r="A906" s="13" t="s">
        <v>949</v>
      </c>
      <c r="B906" s="14">
        <v>43384</v>
      </c>
      <c r="C906" s="15">
        <v>13</v>
      </c>
      <c r="D906" s="15" t="s">
        <v>31</v>
      </c>
      <c r="E906" s="15" t="s">
        <v>10</v>
      </c>
      <c r="F906" s="15" t="s">
        <v>11</v>
      </c>
      <c r="G906" s="15" t="s">
        <v>17</v>
      </c>
      <c r="H906" s="15">
        <v>289</v>
      </c>
      <c r="I906" s="15">
        <v>7</v>
      </c>
      <c r="J906" s="15">
        <v>2023</v>
      </c>
    </row>
    <row r="907" spans="1:10" x14ac:dyDescent="0.3">
      <c r="A907" s="13" t="s">
        <v>950</v>
      </c>
      <c r="B907" s="14">
        <v>43384</v>
      </c>
      <c r="C907" s="15">
        <v>19</v>
      </c>
      <c r="D907" s="15" t="s">
        <v>54</v>
      </c>
      <c r="E907" s="15" t="s">
        <v>25</v>
      </c>
      <c r="F907" s="15" t="s">
        <v>26</v>
      </c>
      <c r="G907" s="15" t="s">
        <v>12</v>
      </c>
      <c r="H907" s="15">
        <v>199</v>
      </c>
      <c r="I907" s="15">
        <v>5</v>
      </c>
      <c r="J907" s="15">
        <v>995</v>
      </c>
    </row>
    <row r="908" spans="1:10" x14ac:dyDescent="0.3">
      <c r="A908" s="13" t="s">
        <v>951</v>
      </c>
      <c r="B908" s="14">
        <v>43385</v>
      </c>
      <c r="C908" s="15">
        <v>10</v>
      </c>
      <c r="D908" s="15" t="s">
        <v>56</v>
      </c>
      <c r="E908" s="15" t="s">
        <v>20</v>
      </c>
      <c r="F908" s="15" t="s">
        <v>21</v>
      </c>
      <c r="G908" s="15" t="s">
        <v>12</v>
      </c>
      <c r="H908" s="15">
        <v>199</v>
      </c>
      <c r="I908" s="15">
        <v>1</v>
      </c>
      <c r="J908" s="15">
        <v>199</v>
      </c>
    </row>
    <row r="909" spans="1:10" x14ac:dyDescent="0.3">
      <c r="A909" s="13" t="s">
        <v>952</v>
      </c>
      <c r="B909" s="14">
        <v>43385</v>
      </c>
      <c r="C909" s="15">
        <v>20</v>
      </c>
      <c r="D909" s="15" t="s">
        <v>38</v>
      </c>
      <c r="E909" s="15" t="s">
        <v>25</v>
      </c>
      <c r="F909" s="15" t="s">
        <v>26</v>
      </c>
      <c r="G909" s="15" t="s">
        <v>17</v>
      </c>
      <c r="H909" s="15">
        <v>289</v>
      </c>
      <c r="I909" s="15">
        <v>3</v>
      </c>
      <c r="J909" s="15">
        <v>867</v>
      </c>
    </row>
    <row r="910" spans="1:10" x14ac:dyDescent="0.3">
      <c r="A910" s="13" t="s">
        <v>953</v>
      </c>
      <c r="B910" s="14">
        <v>43386</v>
      </c>
      <c r="C910" s="15">
        <v>7</v>
      </c>
      <c r="D910" s="15" t="s">
        <v>86</v>
      </c>
      <c r="E910" s="15" t="s">
        <v>44</v>
      </c>
      <c r="F910" s="15" t="s">
        <v>21</v>
      </c>
      <c r="G910" s="15" t="s">
        <v>22</v>
      </c>
      <c r="H910" s="15">
        <v>159</v>
      </c>
      <c r="I910" s="15">
        <v>8</v>
      </c>
      <c r="J910" s="15">
        <v>1272</v>
      </c>
    </row>
    <row r="911" spans="1:10" x14ac:dyDescent="0.3">
      <c r="A911" s="13" t="s">
        <v>954</v>
      </c>
      <c r="B911" s="14">
        <v>43386</v>
      </c>
      <c r="C911" s="15">
        <v>19</v>
      </c>
      <c r="D911" s="15" t="s">
        <v>54</v>
      </c>
      <c r="E911" s="15" t="s">
        <v>25</v>
      </c>
      <c r="F911" s="15" t="s">
        <v>26</v>
      </c>
      <c r="G911" s="15" t="s">
        <v>12</v>
      </c>
      <c r="H911" s="15">
        <v>199</v>
      </c>
      <c r="I911" s="15">
        <v>3</v>
      </c>
      <c r="J911" s="15">
        <v>597</v>
      </c>
    </row>
    <row r="912" spans="1:10" x14ac:dyDescent="0.3">
      <c r="A912" s="13" t="s">
        <v>955</v>
      </c>
      <c r="B912" s="14">
        <v>43386</v>
      </c>
      <c r="C912" s="15">
        <v>18</v>
      </c>
      <c r="D912" s="15" t="s">
        <v>24</v>
      </c>
      <c r="E912" s="15" t="s">
        <v>25</v>
      </c>
      <c r="F912" s="15" t="s">
        <v>26</v>
      </c>
      <c r="G912" s="15" t="s">
        <v>29</v>
      </c>
      <c r="H912" s="15">
        <v>69</v>
      </c>
      <c r="I912" s="15">
        <v>9</v>
      </c>
      <c r="J912" s="15">
        <v>621</v>
      </c>
    </row>
    <row r="913" spans="1:10" x14ac:dyDescent="0.3">
      <c r="A913" s="13" t="s">
        <v>956</v>
      </c>
      <c r="B913" s="14">
        <v>43386</v>
      </c>
      <c r="C913" s="15">
        <v>13</v>
      </c>
      <c r="D913" s="15" t="s">
        <v>31</v>
      </c>
      <c r="E913" s="15" t="s">
        <v>10</v>
      </c>
      <c r="F913" s="15" t="s">
        <v>11</v>
      </c>
      <c r="G913" s="15" t="s">
        <v>17</v>
      </c>
      <c r="H913" s="15">
        <v>289</v>
      </c>
      <c r="I913" s="15">
        <v>8</v>
      </c>
      <c r="J913" s="15">
        <v>2312</v>
      </c>
    </row>
    <row r="914" spans="1:10" x14ac:dyDescent="0.3">
      <c r="A914" s="13" t="s">
        <v>957</v>
      </c>
      <c r="B914" s="14">
        <v>43386</v>
      </c>
      <c r="C914" s="15">
        <v>9</v>
      </c>
      <c r="D914" s="15" t="s">
        <v>19</v>
      </c>
      <c r="E914" s="15" t="s">
        <v>44</v>
      </c>
      <c r="F914" s="15" t="s">
        <v>21</v>
      </c>
      <c r="G914" s="15" t="s">
        <v>12</v>
      </c>
      <c r="H914" s="15">
        <v>199</v>
      </c>
      <c r="I914" s="15">
        <v>5</v>
      </c>
      <c r="J914" s="15">
        <v>995</v>
      </c>
    </row>
    <row r="915" spans="1:10" x14ac:dyDescent="0.3">
      <c r="A915" s="13" t="s">
        <v>958</v>
      </c>
      <c r="B915" s="14">
        <v>43386</v>
      </c>
      <c r="C915" s="15">
        <v>14</v>
      </c>
      <c r="D915" s="15" t="s">
        <v>36</v>
      </c>
      <c r="E915" s="15" t="s">
        <v>10</v>
      </c>
      <c r="F915" s="15" t="s">
        <v>11</v>
      </c>
      <c r="G915" s="15" t="s">
        <v>22</v>
      </c>
      <c r="H915" s="15">
        <v>159</v>
      </c>
      <c r="I915" s="15">
        <v>7</v>
      </c>
      <c r="J915" s="15">
        <v>1113</v>
      </c>
    </row>
    <row r="916" spans="1:10" x14ac:dyDescent="0.3">
      <c r="A916" s="13" t="s">
        <v>959</v>
      </c>
      <c r="B916" s="14">
        <v>43387</v>
      </c>
      <c r="C916" s="15">
        <v>3</v>
      </c>
      <c r="D916" s="15" t="s">
        <v>41</v>
      </c>
      <c r="E916" s="15" t="s">
        <v>15</v>
      </c>
      <c r="F916" s="15" t="s">
        <v>16</v>
      </c>
      <c r="G916" s="15" t="s">
        <v>29</v>
      </c>
      <c r="H916" s="15">
        <v>69</v>
      </c>
      <c r="I916" s="15">
        <v>2</v>
      </c>
      <c r="J916" s="15">
        <v>138</v>
      </c>
    </row>
    <row r="917" spans="1:10" x14ac:dyDescent="0.3">
      <c r="A917" s="13" t="s">
        <v>960</v>
      </c>
      <c r="B917" s="14">
        <v>43387</v>
      </c>
      <c r="C917" s="15">
        <v>10</v>
      </c>
      <c r="D917" s="15" t="s">
        <v>56</v>
      </c>
      <c r="E917" s="15" t="s">
        <v>44</v>
      </c>
      <c r="F917" s="15" t="s">
        <v>21</v>
      </c>
      <c r="G917" s="15" t="s">
        <v>17</v>
      </c>
      <c r="H917" s="15">
        <v>289</v>
      </c>
      <c r="I917" s="15">
        <v>5</v>
      </c>
      <c r="J917" s="15">
        <v>1445</v>
      </c>
    </row>
    <row r="918" spans="1:10" x14ac:dyDescent="0.3">
      <c r="A918" s="13" t="s">
        <v>961</v>
      </c>
      <c r="B918" s="14">
        <v>43388</v>
      </c>
      <c r="C918" s="15">
        <v>18</v>
      </c>
      <c r="D918" s="15" t="s">
        <v>24</v>
      </c>
      <c r="E918" s="15" t="s">
        <v>34</v>
      </c>
      <c r="F918" s="15" t="s">
        <v>26</v>
      </c>
      <c r="G918" s="15" t="s">
        <v>29</v>
      </c>
      <c r="H918" s="15">
        <v>69</v>
      </c>
      <c r="I918" s="15">
        <v>2</v>
      </c>
      <c r="J918" s="15">
        <v>138</v>
      </c>
    </row>
    <row r="919" spans="1:10" x14ac:dyDescent="0.3">
      <c r="A919" s="13" t="s">
        <v>962</v>
      </c>
      <c r="B919" s="14">
        <v>43388</v>
      </c>
      <c r="C919" s="15">
        <v>18</v>
      </c>
      <c r="D919" s="15" t="s">
        <v>24</v>
      </c>
      <c r="E919" s="15" t="s">
        <v>34</v>
      </c>
      <c r="F919" s="15" t="s">
        <v>26</v>
      </c>
      <c r="G919" s="15" t="s">
        <v>22</v>
      </c>
      <c r="H919" s="15">
        <v>159</v>
      </c>
      <c r="I919" s="15">
        <v>5</v>
      </c>
      <c r="J919" s="15">
        <v>795</v>
      </c>
    </row>
    <row r="920" spans="1:10" x14ac:dyDescent="0.3">
      <c r="A920" s="13" t="s">
        <v>963</v>
      </c>
      <c r="B920" s="14">
        <v>43388</v>
      </c>
      <c r="C920" s="15">
        <v>14</v>
      </c>
      <c r="D920" s="15" t="s">
        <v>36</v>
      </c>
      <c r="E920" s="15" t="s">
        <v>61</v>
      </c>
      <c r="F920" s="15" t="s">
        <v>11</v>
      </c>
      <c r="G920" s="15" t="s">
        <v>39</v>
      </c>
      <c r="H920" s="15">
        <v>399</v>
      </c>
      <c r="I920" s="15">
        <v>9</v>
      </c>
      <c r="J920" s="15">
        <v>3591</v>
      </c>
    </row>
    <row r="921" spans="1:10" x14ac:dyDescent="0.3">
      <c r="A921" s="13" t="s">
        <v>964</v>
      </c>
      <c r="B921" s="14">
        <v>43388</v>
      </c>
      <c r="C921" s="15">
        <v>2</v>
      </c>
      <c r="D921" s="15" t="s">
        <v>104</v>
      </c>
      <c r="E921" s="15" t="s">
        <v>66</v>
      </c>
      <c r="F921" s="15" t="s">
        <v>16</v>
      </c>
      <c r="G921" s="15" t="s">
        <v>12</v>
      </c>
      <c r="H921" s="15">
        <v>199</v>
      </c>
      <c r="I921" s="15">
        <v>3</v>
      </c>
      <c r="J921" s="15">
        <v>597</v>
      </c>
    </row>
    <row r="922" spans="1:10" x14ac:dyDescent="0.3">
      <c r="A922" s="13" t="s">
        <v>965</v>
      </c>
      <c r="B922" s="14">
        <v>43389</v>
      </c>
      <c r="C922" s="15">
        <v>17</v>
      </c>
      <c r="D922" s="15" t="s">
        <v>33</v>
      </c>
      <c r="E922" s="15" t="s">
        <v>25</v>
      </c>
      <c r="F922" s="15" t="s">
        <v>26</v>
      </c>
      <c r="G922" s="15" t="s">
        <v>39</v>
      </c>
      <c r="H922" s="15">
        <v>399</v>
      </c>
      <c r="I922" s="15">
        <v>6</v>
      </c>
      <c r="J922" s="15">
        <v>2394</v>
      </c>
    </row>
    <row r="923" spans="1:10" x14ac:dyDescent="0.3">
      <c r="A923" s="13" t="s">
        <v>966</v>
      </c>
      <c r="B923" s="14">
        <v>43389</v>
      </c>
      <c r="C923" s="15">
        <v>1</v>
      </c>
      <c r="D923" s="15" t="s">
        <v>14</v>
      </c>
      <c r="E923" s="15" t="s">
        <v>15</v>
      </c>
      <c r="F923" s="15" t="s">
        <v>16</v>
      </c>
      <c r="G923" s="15" t="s">
        <v>17</v>
      </c>
      <c r="H923" s="15">
        <v>289</v>
      </c>
      <c r="I923" s="15">
        <v>7</v>
      </c>
      <c r="J923" s="15">
        <v>2023</v>
      </c>
    </row>
    <row r="924" spans="1:10" x14ac:dyDescent="0.3">
      <c r="A924" s="13" t="s">
        <v>967</v>
      </c>
      <c r="B924" s="14">
        <v>43389</v>
      </c>
      <c r="C924" s="15">
        <v>15</v>
      </c>
      <c r="D924" s="15" t="s">
        <v>116</v>
      </c>
      <c r="E924" s="15" t="s">
        <v>61</v>
      </c>
      <c r="F924" s="15" t="s">
        <v>11</v>
      </c>
      <c r="G924" s="15" t="s">
        <v>22</v>
      </c>
      <c r="H924" s="15">
        <v>159</v>
      </c>
      <c r="I924" s="15">
        <v>3</v>
      </c>
      <c r="J924" s="15">
        <v>477</v>
      </c>
    </row>
    <row r="925" spans="1:10" x14ac:dyDescent="0.3">
      <c r="A925" s="13" t="s">
        <v>968</v>
      </c>
      <c r="B925" s="14">
        <v>43389</v>
      </c>
      <c r="C925" s="15">
        <v>11</v>
      </c>
      <c r="D925" s="15" t="s">
        <v>9</v>
      </c>
      <c r="E925" s="15" t="s">
        <v>10</v>
      </c>
      <c r="F925" s="15" t="s">
        <v>11</v>
      </c>
      <c r="G925" s="15" t="s">
        <v>17</v>
      </c>
      <c r="H925" s="15">
        <v>289</v>
      </c>
      <c r="I925" s="15">
        <v>9</v>
      </c>
      <c r="J925" s="15">
        <v>2601</v>
      </c>
    </row>
    <row r="926" spans="1:10" x14ac:dyDescent="0.3">
      <c r="A926" s="13" t="s">
        <v>969</v>
      </c>
      <c r="B926" s="14">
        <v>43389</v>
      </c>
      <c r="C926" s="15">
        <v>12</v>
      </c>
      <c r="D926" s="15" t="s">
        <v>64</v>
      </c>
      <c r="E926" s="15" t="s">
        <v>10</v>
      </c>
      <c r="F926" s="15" t="s">
        <v>11</v>
      </c>
      <c r="G926" s="15" t="s">
        <v>12</v>
      </c>
      <c r="H926" s="15">
        <v>199</v>
      </c>
      <c r="I926" s="15">
        <v>7</v>
      </c>
      <c r="J926" s="15">
        <v>1393</v>
      </c>
    </row>
    <row r="927" spans="1:10" x14ac:dyDescent="0.3">
      <c r="A927" s="13" t="s">
        <v>970</v>
      </c>
      <c r="B927" s="14">
        <v>43390</v>
      </c>
      <c r="C927" s="15">
        <v>1</v>
      </c>
      <c r="D927" s="15" t="s">
        <v>14</v>
      </c>
      <c r="E927" s="15" t="s">
        <v>66</v>
      </c>
      <c r="F927" s="15" t="s">
        <v>16</v>
      </c>
      <c r="G927" s="15" t="s">
        <v>12</v>
      </c>
      <c r="H927" s="15">
        <v>199</v>
      </c>
      <c r="I927" s="15">
        <v>0</v>
      </c>
      <c r="J927" s="15">
        <v>0</v>
      </c>
    </row>
    <row r="928" spans="1:10" x14ac:dyDescent="0.3">
      <c r="A928" s="13" t="s">
        <v>971</v>
      </c>
      <c r="B928" s="14">
        <v>43390</v>
      </c>
      <c r="C928" s="15">
        <v>8</v>
      </c>
      <c r="D928" s="15" t="s">
        <v>43</v>
      </c>
      <c r="E928" s="15" t="s">
        <v>44</v>
      </c>
      <c r="F928" s="15" t="s">
        <v>21</v>
      </c>
      <c r="G928" s="15" t="s">
        <v>12</v>
      </c>
      <c r="H928" s="15">
        <v>199</v>
      </c>
      <c r="I928" s="15">
        <v>8</v>
      </c>
      <c r="J928" s="15">
        <v>1592</v>
      </c>
    </row>
    <row r="929" spans="1:10" x14ac:dyDescent="0.3">
      <c r="A929" s="13" t="s">
        <v>972</v>
      </c>
      <c r="B929" s="14">
        <v>43390</v>
      </c>
      <c r="C929" s="15">
        <v>20</v>
      </c>
      <c r="D929" s="15" t="s">
        <v>38</v>
      </c>
      <c r="E929" s="15" t="s">
        <v>34</v>
      </c>
      <c r="F929" s="15" t="s">
        <v>26</v>
      </c>
      <c r="G929" s="15" t="s">
        <v>22</v>
      </c>
      <c r="H929" s="15">
        <v>159</v>
      </c>
      <c r="I929" s="15">
        <v>8</v>
      </c>
      <c r="J929" s="15">
        <v>1272</v>
      </c>
    </row>
    <row r="930" spans="1:10" x14ac:dyDescent="0.3">
      <c r="A930" s="13" t="s">
        <v>973</v>
      </c>
      <c r="B930" s="14">
        <v>43390</v>
      </c>
      <c r="C930" s="15">
        <v>14</v>
      </c>
      <c r="D930" s="15" t="s">
        <v>36</v>
      </c>
      <c r="E930" s="15" t="s">
        <v>61</v>
      </c>
      <c r="F930" s="15" t="s">
        <v>11</v>
      </c>
      <c r="G930" s="15" t="s">
        <v>22</v>
      </c>
      <c r="H930" s="15">
        <v>159</v>
      </c>
      <c r="I930" s="15">
        <v>5</v>
      </c>
      <c r="J930" s="15">
        <v>795</v>
      </c>
    </row>
    <row r="931" spans="1:10" x14ac:dyDescent="0.3">
      <c r="A931" s="13" t="s">
        <v>974</v>
      </c>
      <c r="B931" s="14">
        <v>43390</v>
      </c>
      <c r="C931" s="15">
        <v>10</v>
      </c>
      <c r="D931" s="15" t="s">
        <v>56</v>
      </c>
      <c r="E931" s="15" t="s">
        <v>44</v>
      </c>
      <c r="F931" s="15" t="s">
        <v>21</v>
      </c>
      <c r="G931" s="15" t="s">
        <v>12</v>
      </c>
      <c r="H931" s="15">
        <v>199</v>
      </c>
      <c r="I931" s="15">
        <v>3</v>
      </c>
      <c r="J931" s="15">
        <v>597</v>
      </c>
    </row>
    <row r="932" spans="1:10" x14ac:dyDescent="0.3">
      <c r="A932" s="13" t="s">
        <v>975</v>
      </c>
      <c r="B932" s="14">
        <v>43391</v>
      </c>
      <c r="C932" s="15">
        <v>17</v>
      </c>
      <c r="D932" s="15" t="s">
        <v>33</v>
      </c>
      <c r="E932" s="15" t="s">
        <v>34</v>
      </c>
      <c r="F932" s="15" t="s">
        <v>26</v>
      </c>
      <c r="G932" s="15" t="s">
        <v>39</v>
      </c>
      <c r="H932" s="15">
        <v>399</v>
      </c>
      <c r="I932" s="15">
        <v>0</v>
      </c>
      <c r="J932" s="15">
        <v>0</v>
      </c>
    </row>
    <row r="933" spans="1:10" x14ac:dyDescent="0.3">
      <c r="A933" s="13" t="s">
        <v>976</v>
      </c>
      <c r="B933" s="14">
        <v>43392</v>
      </c>
      <c r="C933" s="15">
        <v>5</v>
      </c>
      <c r="D933" s="15" t="s">
        <v>58</v>
      </c>
      <c r="E933" s="15" t="s">
        <v>66</v>
      </c>
      <c r="F933" s="15" t="s">
        <v>16</v>
      </c>
      <c r="G933" s="15" t="s">
        <v>12</v>
      </c>
      <c r="H933" s="15">
        <v>199</v>
      </c>
      <c r="I933" s="15">
        <v>6</v>
      </c>
      <c r="J933" s="15">
        <v>1194</v>
      </c>
    </row>
    <row r="934" spans="1:10" x14ac:dyDescent="0.3">
      <c r="A934" s="13" t="s">
        <v>977</v>
      </c>
      <c r="B934" s="14">
        <v>43392</v>
      </c>
      <c r="C934" s="15">
        <v>10</v>
      </c>
      <c r="D934" s="15" t="s">
        <v>56</v>
      </c>
      <c r="E934" s="15" t="s">
        <v>44</v>
      </c>
      <c r="F934" s="15" t="s">
        <v>21</v>
      </c>
      <c r="G934" s="15" t="s">
        <v>22</v>
      </c>
      <c r="H934" s="15">
        <v>159</v>
      </c>
      <c r="I934" s="15">
        <v>6</v>
      </c>
      <c r="J934" s="15">
        <v>954</v>
      </c>
    </row>
    <row r="935" spans="1:10" x14ac:dyDescent="0.3">
      <c r="A935" s="13" t="s">
        <v>978</v>
      </c>
      <c r="B935" s="14">
        <v>43393</v>
      </c>
      <c r="C935" s="15">
        <v>17</v>
      </c>
      <c r="D935" s="15" t="s">
        <v>33</v>
      </c>
      <c r="E935" s="15" t="s">
        <v>34</v>
      </c>
      <c r="F935" s="15" t="s">
        <v>26</v>
      </c>
      <c r="G935" s="15" t="s">
        <v>22</v>
      </c>
      <c r="H935" s="15">
        <v>159</v>
      </c>
      <c r="I935" s="15">
        <v>1</v>
      </c>
      <c r="J935" s="15">
        <v>159</v>
      </c>
    </row>
    <row r="936" spans="1:10" x14ac:dyDescent="0.3">
      <c r="A936" s="13" t="s">
        <v>979</v>
      </c>
      <c r="B936" s="14">
        <v>43393</v>
      </c>
      <c r="C936" s="15">
        <v>18</v>
      </c>
      <c r="D936" s="15" t="s">
        <v>24</v>
      </c>
      <c r="E936" s="15" t="s">
        <v>25</v>
      </c>
      <c r="F936" s="15" t="s">
        <v>26</v>
      </c>
      <c r="G936" s="15" t="s">
        <v>17</v>
      </c>
      <c r="H936" s="15">
        <v>289</v>
      </c>
      <c r="I936" s="15">
        <v>5</v>
      </c>
      <c r="J936" s="15">
        <v>1445</v>
      </c>
    </row>
    <row r="937" spans="1:10" x14ac:dyDescent="0.3">
      <c r="A937" s="13" t="s">
        <v>980</v>
      </c>
      <c r="B937" s="14">
        <v>43393</v>
      </c>
      <c r="C937" s="15">
        <v>2</v>
      </c>
      <c r="D937" s="15" t="s">
        <v>104</v>
      </c>
      <c r="E937" s="15" t="s">
        <v>15</v>
      </c>
      <c r="F937" s="15" t="s">
        <v>16</v>
      </c>
      <c r="G937" s="15" t="s">
        <v>29</v>
      </c>
      <c r="H937" s="15">
        <v>69</v>
      </c>
      <c r="I937" s="15">
        <v>8</v>
      </c>
      <c r="J937" s="15">
        <v>552</v>
      </c>
    </row>
    <row r="938" spans="1:10" x14ac:dyDescent="0.3">
      <c r="A938" s="13" t="s">
        <v>981</v>
      </c>
      <c r="B938" s="14">
        <v>43394</v>
      </c>
      <c r="C938" s="15">
        <v>17</v>
      </c>
      <c r="D938" s="15" t="s">
        <v>33</v>
      </c>
      <c r="E938" s="15" t="s">
        <v>25</v>
      </c>
      <c r="F938" s="15" t="s">
        <v>26</v>
      </c>
      <c r="G938" s="15" t="s">
        <v>29</v>
      </c>
      <c r="H938" s="15">
        <v>69</v>
      </c>
      <c r="I938" s="15">
        <v>5</v>
      </c>
      <c r="J938" s="15">
        <v>345</v>
      </c>
    </row>
    <row r="939" spans="1:10" x14ac:dyDescent="0.3">
      <c r="A939" s="13" t="s">
        <v>982</v>
      </c>
      <c r="B939" s="14">
        <v>43395</v>
      </c>
      <c r="C939" s="15">
        <v>10</v>
      </c>
      <c r="D939" s="15" t="s">
        <v>56</v>
      </c>
      <c r="E939" s="15" t="s">
        <v>20</v>
      </c>
      <c r="F939" s="15" t="s">
        <v>21</v>
      </c>
      <c r="G939" s="15" t="s">
        <v>39</v>
      </c>
      <c r="H939" s="15">
        <v>399</v>
      </c>
      <c r="I939" s="15">
        <v>0</v>
      </c>
      <c r="J939" s="15">
        <v>0</v>
      </c>
    </row>
    <row r="940" spans="1:10" x14ac:dyDescent="0.3">
      <c r="A940" s="13" t="s">
        <v>983</v>
      </c>
      <c r="B940" s="14">
        <v>43395</v>
      </c>
      <c r="C940" s="15">
        <v>1</v>
      </c>
      <c r="D940" s="15" t="s">
        <v>14</v>
      </c>
      <c r="E940" s="15" t="s">
        <v>66</v>
      </c>
      <c r="F940" s="15" t="s">
        <v>16</v>
      </c>
      <c r="G940" s="15" t="s">
        <v>17</v>
      </c>
      <c r="H940" s="15">
        <v>289</v>
      </c>
      <c r="I940" s="15">
        <v>7</v>
      </c>
      <c r="J940" s="15">
        <v>2023</v>
      </c>
    </row>
    <row r="941" spans="1:10" x14ac:dyDescent="0.3">
      <c r="A941" s="13" t="s">
        <v>984</v>
      </c>
      <c r="B941" s="14">
        <v>43395</v>
      </c>
      <c r="C941" s="15">
        <v>5</v>
      </c>
      <c r="D941" s="15" t="s">
        <v>58</v>
      </c>
      <c r="E941" s="15" t="s">
        <v>15</v>
      </c>
      <c r="F941" s="15" t="s">
        <v>16</v>
      </c>
      <c r="G941" s="15" t="s">
        <v>12</v>
      </c>
      <c r="H941" s="15">
        <v>199</v>
      </c>
      <c r="I941" s="15">
        <v>5</v>
      </c>
      <c r="J941" s="15">
        <v>995</v>
      </c>
    </row>
    <row r="942" spans="1:10" x14ac:dyDescent="0.3">
      <c r="A942" s="13" t="s">
        <v>985</v>
      </c>
      <c r="B942" s="14">
        <v>43395</v>
      </c>
      <c r="C942" s="15">
        <v>20</v>
      </c>
      <c r="D942" s="15" t="s">
        <v>38</v>
      </c>
      <c r="E942" s="15" t="s">
        <v>25</v>
      </c>
      <c r="F942" s="15" t="s">
        <v>26</v>
      </c>
      <c r="G942" s="15" t="s">
        <v>22</v>
      </c>
      <c r="H942" s="15">
        <v>159</v>
      </c>
      <c r="I942" s="15">
        <v>5</v>
      </c>
      <c r="J942" s="15">
        <v>795</v>
      </c>
    </row>
    <row r="943" spans="1:10" x14ac:dyDescent="0.3">
      <c r="A943" s="13" t="s">
        <v>986</v>
      </c>
      <c r="B943" s="14">
        <v>43395</v>
      </c>
      <c r="C943" s="15">
        <v>1</v>
      </c>
      <c r="D943" s="15" t="s">
        <v>14</v>
      </c>
      <c r="E943" s="15" t="s">
        <v>15</v>
      </c>
      <c r="F943" s="15" t="s">
        <v>16</v>
      </c>
      <c r="G943" s="15" t="s">
        <v>39</v>
      </c>
      <c r="H943" s="15">
        <v>399</v>
      </c>
      <c r="I943" s="15">
        <v>8</v>
      </c>
      <c r="J943" s="15">
        <v>3192</v>
      </c>
    </row>
    <row r="944" spans="1:10" x14ac:dyDescent="0.3">
      <c r="A944" s="13" t="s">
        <v>987</v>
      </c>
      <c r="B944" s="14">
        <v>43395</v>
      </c>
      <c r="C944" s="15">
        <v>6</v>
      </c>
      <c r="D944" s="15" t="s">
        <v>46</v>
      </c>
      <c r="E944" s="15" t="s">
        <v>20</v>
      </c>
      <c r="F944" s="15" t="s">
        <v>21</v>
      </c>
      <c r="G944" s="15" t="s">
        <v>22</v>
      </c>
      <c r="H944" s="15">
        <v>159</v>
      </c>
      <c r="I944" s="15">
        <v>6</v>
      </c>
      <c r="J944" s="15">
        <v>954</v>
      </c>
    </row>
    <row r="945" spans="1:10" x14ac:dyDescent="0.3">
      <c r="A945" s="13" t="s">
        <v>988</v>
      </c>
      <c r="B945" s="14">
        <v>43396</v>
      </c>
      <c r="C945" s="15">
        <v>4</v>
      </c>
      <c r="D945" s="15" t="s">
        <v>49</v>
      </c>
      <c r="E945" s="15" t="s">
        <v>66</v>
      </c>
      <c r="F945" s="15" t="s">
        <v>16</v>
      </c>
      <c r="G945" s="15" t="s">
        <v>39</v>
      </c>
      <c r="H945" s="15">
        <v>399</v>
      </c>
      <c r="I945" s="15">
        <v>1</v>
      </c>
      <c r="J945" s="15">
        <v>399</v>
      </c>
    </row>
    <row r="946" spans="1:10" x14ac:dyDescent="0.3">
      <c r="A946" s="13" t="s">
        <v>989</v>
      </c>
      <c r="B946" s="14">
        <v>43397</v>
      </c>
      <c r="C946" s="15">
        <v>17</v>
      </c>
      <c r="D946" s="15" t="s">
        <v>33</v>
      </c>
      <c r="E946" s="15" t="s">
        <v>34</v>
      </c>
      <c r="F946" s="15" t="s">
        <v>26</v>
      </c>
      <c r="G946" s="15" t="s">
        <v>12</v>
      </c>
      <c r="H946" s="15">
        <v>199</v>
      </c>
      <c r="I946" s="15">
        <v>5</v>
      </c>
      <c r="J946" s="15">
        <v>995</v>
      </c>
    </row>
    <row r="947" spans="1:10" x14ac:dyDescent="0.3">
      <c r="A947" s="13" t="s">
        <v>990</v>
      </c>
      <c r="B947" s="14">
        <v>43398</v>
      </c>
      <c r="C947" s="15">
        <v>1</v>
      </c>
      <c r="D947" s="15" t="s">
        <v>14</v>
      </c>
      <c r="E947" s="15" t="s">
        <v>15</v>
      </c>
      <c r="F947" s="15" t="s">
        <v>16</v>
      </c>
      <c r="G947" s="15" t="s">
        <v>12</v>
      </c>
      <c r="H947" s="15">
        <v>199</v>
      </c>
      <c r="I947" s="15">
        <v>1</v>
      </c>
      <c r="J947" s="15">
        <v>199</v>
      </c>
    </row>
    <row r="948" spans="1:10" x14ac:dyDescent="0.3">
      <c r="A948" s="13" t="s">
        <v>991</v>
      </c>
      <c r="B948" s="14">
        <v>43398</v>
      </c>
      <c r="C948" s="15">
        <v>15</v>
      </c>
      <c r="D948" s="15" t="s">
        <v>116</v>
      </c>
      <c r="E948" s="15" t="s">
        <v>10</v>
      </c>
      <c r="F948" s="15" t="s">
        <v>11</v>
      </c>
      <c r="G948" s="15" t="s">
        <v>29</v>
      </c>
      <c r="H948" s="15">
        <v>69</v>
      </c>
      <c r="I948" s="15">
        <v>4</v>
      </c>
      <c r="J948" s="15">
        <v>276</v>
      </c>
    </row>
    <row r="949" spans="1:10" x14ac:dyDescent="0.3">
      <c r="A949" s="13" t="s">
        <v>992</v>
      </c>
      <c r="B949" s="14">
        <v>43398</v>
      </c>
      <c r="C949" s="15">
        <v>9</v>
      </c>
      <c r="D949" s="15" t="s">
        <v>19</v>
      </c>
      <c r="E949" s="15" t="s">
        <v>44</v>
      </c>
      <c r="F949" s="15" t="s">
        <v>21</v>
      </c>
      <c r="G949" s="15" t="s">
        <v>12</v>
      </c>
      <c r="H949" s="15">
        <v>199</v>
      </c>
      <c r="I949" s="15">
        <v>5</v>
      </c>
      <c r="J949" s="15">
        <v>995</v>
      </c>
    </row>
    <row r="950" spans="1:10" x14ac:dyDescent="0.3">
      <c r="A950" s="13" t="s">
        <v>993</v>
      </c>
      <c r="B950" s="14">
        <v>43399</v>
      </c>
      <c r="C950" s="15">
        <v>6</v>
      </c>
      <c r="D950" s="15" t="s">
        <v>46</v>
      </c>
      <c r="E950" s="15" t="s">
        <v>44</v>
      </c>
      <c r="F950" s="15" t="s">
        <v>21</v>
      </c>
      <c r="G950" s="15" t="s">
        <v>39</v>
      </c>
      <c r="H950" s="15">
        <v>399</v>
      </c>
      <c r="I950" s="15">
        <v>5</v>
      </c>
      <c r="J950" s="15">
        <v>1995</v>
      </c>
    </row>
    <row r="951" spans="1:10" x14ac:dyDescent="0.3">
      <c r="A951" s="13" t="s">
        <v>994</v>
      </c>
      <c r="B951" s="14">
        <v>43399</v>
      </c>
      <c r="C951" s="15">
        <v>20</v>
      </c>
      <c r="D951" s="15" t="s">
        <v>38</v>
      </c>
      <c r="E951" s="15" t="s">
        <v>25</v>
      </c>
      <c r="F951" s="15" t="s">
        <v>26</v>
      </c>
      <c r="G951" s="15" t="s">
        <v>29</v>
      </c>
      <c r="H951" s="15">
        <v>69</v>
      </c>
      <c r="I951" s="15">
        <v>8</v>
      </c>
      <c r="J951" s="15">
        <v>552</v>
      </c>
    </row>
    <row r="952" spans="1:10" x14ac:dyDescent="0.3">
      <c r="A952" s="13" t="s">
        <v>995</v>
      </c>
      <c r="B952" s="14">
        <v>43400</v>
      </c>
      <c r="C952" s="15">
        <v>17</v>
      </c>
      <c r="D952" s="15" t="s">
        <v>33</v>
      </c>
      <c r="E952" s="15" t="s">
        <v>34</v>
      </c>
      <c r="F952" s="15" t="s">
        <v>26</v>
      </c>
      <c r="G952" s="15" t="s">
        <v>12</v>
      </c>
      <c r="H952" s="15">
        <v>199</v>
      </c>
      <c r="I952" s="15">
        <v>1</v>
      </c>
      <c r="J952" s="15">
        <v>199</v>
      </c>
    </row>
    <row r="953" spans="1:10" x14ac:dyDescent="0.3">
      <c r="A953" s="13" t="s">
        <v>996</v>
      </c>
      <c r="B953" s="14">
        <v>43400</v>
      </c>
      <c r="C953" s="15">
        <v>6</v>
      </c>
      <c r="D953" s="15" t="s">
        <v>46</v>
      </c>
      <c r="E953" s="15" t="s">
        <v>44</v>
      </c>
      <c r="F953" s="15" t="s">
        <v>21</v>
      </c>
      <c r="G953" s="15" t="s">
        <v>39</v>
      </c>
      <c r="H953" s="15">
        <v>399</v>
      </c>
      <c r="I953" s="15">
        <v>7</v>
      </c>
      <c r="J953" s="15">
        <v>2793</v>
      </c>
    </row>
    <row r="954" spans="1:10" x14ac:dyDescent="0.3">
      <c r="A954" s="13" t="s">
        <v>997</v>
      </c>
      <c r="B954" s="14">
        <v>43400</v>
      </c>
      <c r="C954" s="15">
        <v>3</v>
      </c>
      <c r="D954" s="15" t="s">
        <v>41</v>
      </c>
      <c r="E954" s="15" t="s">
        <v>66</v>
      </c>
      <c r="F954" s="15" t="s">
        <v>16</v>
      </c>
      <c r="G954" s="15" t="s">
        <v>12</v>
      </c>
      <c r="H954" s="15">
        <v>199</v>
      </c>
      <c r="I954" s="15">
        <v>1</v>
      </c>
      <c r="J954" s="15">
        <v>199</v>
      </c>
    </row>
    <row r="955" spans="1:10" x14ac:dyDescent="0.3">
      <c r="A955" s="13" t="s">
        <v>998</v>
      </c>
      <c r="B955" s="14">
        <v>43400</v>
      </c>
      <c r="C955" s="15">
        <v>4</v>
      </c>
      <c r="D955" s="15" t="s">
        <v>49</v>
      </c>
      <c r="E955" s="15" t="s">
        <v>15</v>
      </c>
      <c r="F955" s="15" t="s">
        <v>16</v>
      </c>
      <c r="G955" s="15" t="s">
        <v>12</v>
      </c>
      <c r="H955" s="15">
        <v>199</v>
      </c>
      <c r="I955" s="15">
        <v>8</v>
      </c>
      <c r="J955" s="15">
        <v>1592</v>
      </c>
    </row>
    <row r="956" spans="1:10" x14ac:dyDescent="0.3">
      <c r="A956" s="13" t="s">
        <v>999</v>
      </c>
      <c r="B956" s="14">
        <v>43401</v>
      </c>
      <c r="C956" s="15">
        <v>10</v>
      </c>
      <c r="D956" s="15" t="s">
        <v>56</v>
      </c>
      <c r="E956" s="15" t="s">
        <v>20</v>
      </c>
      <c r="F956" s="15" t="s">
        <v>21</v>
      </c>
      <c r="G956" s="15" t="s">
        <v>12</v>
      </c>
      <c r="H956" s="15">
        <v>199</v>
      </c>
      <c r="I956" s="15">
        <v>0</v>
      </c>
      <c r="J956" s="15">
        <v>0</v>
      </c>
    </row>
    <row r="957" spans="1:10" x14ac:dyDescent="0.3">
      <c r="A957" s="13" t="s">
        <v>1000</v>
      </c>
      <c r="B957" s="14">
        <v>43402</v>
      </c>
      <c r="C957" s="15">
        <v>6</v>
      </c>
      <c r="D957" s="15" t="s">
        <v>46</v>
      </c>
      <c r="E957" s="15" t="s">
        <v>20</v>
      </c>
      <c r="F957" s="15" t="s">
        <v>21</v>
      </c>
      <c r="G957" s="15" t="s">
        <v>22</v>
      </c>
      <c r="H957" s="15">
        <v>159</v>
      </c>
      <c r="I957" s="15">
        <v>4</v>
      </c>
      <c r="J957" s="15">
        <v>636</v>
      </c>
    </row>
    <row r="958" spans="1:10" x14ac:dyDescent="0.3">
      <c r="A958" s="13" t="s">
        <v>1001</v>
      </c>
      <c r="B958" s="14">
        <v>43402</v>
      </c>
      <c r="C958" s="15">
        <v>17</v>
      </c>
      <c r="D958" s="15" t="s">
        <v>33</v>
      </c>
      <c r="E958" s="15" t="s">
        <v>34</v>
      </c>
      <c r="F958" s="15" t="s">
        <v>26</v>
      </c>
      <c r="G958" s="15" t="s">
        <v>17</v>
      </c>
      <c r="H958" s="15">
        <v>289</v>
      </c>
      <c r="I958" s="15">
        <v>9</v>
      </c>
      <c r="J958" s="15">
        <v>2601</v>
      </c>
    </row>
    <row r="959" spans="1:10" x14ac:dyDescent="0.3">
      <c r="A959" s="13" t="s">
        <v>1002</v>
      </c>
      <c r="B959" s="14">
        <v>43402</v>
      </c>
      <c r="C959" s="15">
        <v>9</v>
      </c>
      <c r="D959" s="15" t="s">
        <v>19</v>
      </c>
      <c r="E959" s="15" t="s">
        <v>20</v>
      </c>
      <c r="F959" s="15" t="s">
        <v>21</v>
      </c>
      <c r="G959" s="15" t="s">
        <v>39</v>
      </c>
      <c r="H959" s="15">
        <v>399</v>
      </c>
      <c r="I959" s="15">
        <v>2</v>
      </c>
      <c r="J959" s="15">
        <v>798</v>
      </c>
    </row>
    <row r="960" spans="1:10" x14ac:dyDescent="0.3">
      <c r="A960" s="13" t="s">
        <v>1003</v>
      </c>
      <c r="B960" s="14">
        <v>43402</v>
      </c>
      <c r="C960" s="15">
        <v>2</v>
      </c>
      <c r="D960" s="15" t="s">
        <v>104</v>
      </c>
      <c r="E960" s="15" t="s">
        <v>15</v>
      </c>
      <c r="F960" s="15" t="s">
        <v>16</v>
      </c>
      <c r="G960" s="15" t="s">
        <v>29</v>
      </c>
      <c r="H960" s="15">
        <v>69</v>
      </c>
      <c r="I960" s="15">
        <v>6</v>
      </c>
      <c r="J960" s="15">
        <v>414</v>
      </c>
    </row>
    <row r="961" spans="1:10" x14ac:dyDescent="0.3">
      <c r="A961" s="13" t="s">
        <v>1004</v>
      </c>
      <c r="B961" s="14">
        <v>43402</v>
      </c>
      <c r="C961" s="15">
        <v>9</v>
      </c>
      <c r="D961" s="15" t="s">
        <v>19</v>
      </c>
      <c r="E961" s="15" t="s">
        <v>20</v>
      </c>
      <c r="F961" s="15" t="s">
        <v>21</v>
      </c>
      <c r="G961" s="15" t="s">
        <v>29</v>
      </c>
      <c r="H961" s="15">
        <v>69</v>
      </c>
      <c r="I961" s="15">
        <v>6</v>
      </c>
      <c r="J961" s="15">
        <v>414</v>
      </c>
    </row>
    <row r="962" spans="1:10" x14ac:dyDescent="0.3">
      <c r="A962" s="13" t="s">
        <v>1005</v>
      </c>
      <c r="B962" s="14">
        <v>43402</v>
      </c>
      <c r="C962" s="15">
        <v>18</v>
      </c>
      <c r="D962" s="15" t="s">
        <v>24</v>
      </c>
      <c r="E962" s="15" t="s">
        <v>34</v>
      </c>
      <c r="F962" s="15" t="s">
        <v>26</v>
      </c>
      <c r="G962" s="15" t="s">
        <v>29</v>
      </c>
      <c r="H962" s="15">
        <v>69</v>
      </c>
      <c r="I962" s="15">
        <v>3</v>
      </c>
      <c r="J962" s="15">
        <v>207</v>
      </c>
    </row>
    <row r="963" spans="1:10" x14ac:dyDescent="0.3">
      <c r="A963" s="13" t="s">
        <v>1006</v>
      </c>
      <c r="B963" s="14">
        <v>43402</v>
      </c>
      <c r="C963" s="15">
        <v>9</v>
      </c>
      <c r="D963" s="15" t="s">
        <v>19</v>
      </c>
      <c r="E963" s="15" t="s">
        <v>20</v>
      </c>
      <c r="F963" s="15" t="s">
        <v>21</v>
      </c>
      <c r="G963" s="15" t="s">
        <v>29</v>
      </c>
      <c r="H963" s="15">
        <v>69</v>
      </c>
      <c r="I963" s="15">
        <v>2</v>
      </c>
      <c r="J963" s="15">
        <v>138</v>
      </c>
    </row>
    <row r="964" spans="1:10" x14ac:dyDescent="0.3">
      <c r="A964" s="13" t="s">
        <v>1007</v>
      </c>
      <c r="B964" s="14">
        <v>43402</v>
      </c>
      <c r="C964" s="15">
        <v>14</v>
      </c>
      <c r="D964" s="15" t="s">
        <v>36</v>
      </c>
      <c r="E964" s="15" t="s">
        <v>10</v>
      </c>
      <c r="F964" s="15" t="s">
        <v>11</v>
      </c>
      <c r="G964" s="15" t="s">
        <v>22</v>
      </c>
      <c r="H964" s="15">
        <v>159</v>
      </c>
      <c r="I964" s="15">
        <v>1</v>
      </c>
      <c r="J964" s="15">
        <v>159</v>
      </c>
    </row>
    <row r="965" spans="1:10" x14ac:dyDescent="0.3">
      <c r="A965" s="13" t="s">
        <v>1008</v>
      </c>
      <c r="B965" s="14">
        <v>43402</v>
      </c>
      <c r="C965" s="15">
        <v>7</v>
      </c>
      <c r="D965" s="15" t="s">
        <v>86</v>
      </c>
      <c r="E965" s="15" t="s">
        <v>20</v>
      </c>
      <c r="F965" s="15" t="s">
        <v>21</v>
      </c>
      <c r="G965" s="15" t="s">
        <v>39</v>
      </c>
      <c r="H965" s="15">
        <v>399</v>
      </c>
      <c r="I965" s="15">
        <v>2</v>
      </c>
      <c r="J965" s="15">
        <v>798</v>
      </c>
    </row>
    <row r="966" spans="1:10" x14ac:dyDescent="0.3">
      <c r="A966" s="13" t="s">
        <v>1009</v>
      </c>
      <c r="B966" s="14">
        <v>43402</v>
      </c>
      <c r="C966" s="15">
        <v>2</v>
      </c>
      <c r="D966" s="15" t="s">
        <v>104</v>
      </c>
      <c r="E966" s="15" t="s">
        <v>66</v>
      </c>
      <c r="F966" s="15" t="s">
        <v>16</v>
      </c>
      <c r="G966" s="15" t="s">
        <v>12</v>
      </c>
      <c r="H966" s="15">
        <v>199</v>
      </c>
      <c r="I966" s="15">
        <v>7</v>
      </c>
      <c r="J966" s="15">
        <v>1393</v>
      </c>
    </row>
    <row r="967" spans="1:10" x14ac:dyDescent="0.3">
      <c r="A967" s="13" t="s">
        <v>1010</v>
      </c>
      <c r="B967" s="14">
        <v>43402</v>
      </c>
      <c r="C967" s="15">
        <v>18</v>
      </c>
      <c r="D967" s="15" t="s">
        <v>24</v>
      </c>
      <c r="E967" s="15" t="s">
        <v>34</v>
      </c>
      <c r="F967" s="15" t="s">
        <v>26</v>
      </c>
      <c r="G967" s="15" t="s">
        <v>22</v>
      </c>
      <c r="H967" s="15">
        <v>159</v>
      </c>
      <c r="I967" s="15">
        <v>7</v>
      </c>
      <c r="J967" s="15">
        <v>1113</v>
      </c>
    </row>
    <row r="968" spans="1:10" x14ac:dyDescent="0.3">
      <c r="A968" s="13" t="s">
        <v>1011</v>
      </c>
      <c r="B968" s="14">
        <v>43403</v>
      </c>
      <c r="C968" s="15">
        <v>14</v>
      </c>
      <c r="D968" s="15" t="s">
        <v>36</v>
      </c>
      <c r="E968" s="15" t="s">
        <v>61</v>
      </c>
      <c r="F968" s="15" t="s">
        <v>11</v>
      </c>
      <c r="G968" s="15" t="s">
        <v>39</v>
      </c>
      <c r="H968" s="15">
        <v>399</v>
      </c>
      <c r="I968" s="15">
        <v>1</v>
      </c>
      <c r="J968" s="15">
        <v>399</v>
      </c>
    </row>
    <row r="969" spans="1:10" x14ac:dyDescent="0.3">
      <c r="A969" s="13" t="s">
        <v>1012</v>
      </c>
      <c r="B969" s="14">
        <v>43403</v>
      </c>
      <c r="C969" s="15">
        <v>19</v>
      </c>
      <c r="D969" s="15" t="s">
        <v>54</v>
      </c>
      <c r="E969" s="15" t="s">
        <v>25</v>
      </c>
      <c r="F969" s="15" t="s">
        <v>26</v>
      </c>
      <c r="G969" s="15" t="s">
        <v>29</v>
      </c>
      <c r="H969" s="15">
        <v>69</v>
      </c>
      <c r="I969" s="15">
        <v>3</v>
      </c>
      <c r="J969" s="15">
        <v>207</v>
      </c>
    </row>
    <row r="970" spans="1:10" x14ac:dyDescent="0.3">
      <c r="A970" s="13" t="s">
        <v>1013</v>
      </c>
      <c r="B970" s="14">
        <v>43403</v>
      </c>
      <c r="C970" s="15">
        <v>7</v>
      </c>
      <c r="D970" s="15" t="s">
        <v>86</v>
      </c>
      <c r="E970" s="15" t="s">
        <v>44</v>
      </c>
      <c r="F970" s="15" t="s">
        <v>21</v>
      </c>
      <c r="G970" s="15" t="s">
        <v>22</v>
      </c>
      <c r="H970" s="15">
        <v>159</v>
      </c>
      <c r="I970" s="15">
        <v>1</v>
      </c>
      <c r="J970" s="15">
        <v>159</v>
      </c>
    </row>
    <row r="971" spans="1:10" x14ac:dyDescent="0.3">
      <c r="A971" s="13" t="s">
        <v>1014</v>
      </c>
      <c r="B971" s="14">
        <v>43404</v>
      </c>
      <c r="C971" s="15">
        <v>7</v>
      </c>
      <c r="D971" s="15" t="s">
        <v>86</v>
      </c>
      <c r="E971" s="15" t="s">
        <v>44</v>
      </c>
      <c r="F971" s="15" t="s">
        <v>21</v>
      </c>
      <c r="G971" s="15" t="s">
        <v>39</v>
      </c>
      <c r="H971" s="15">
        <v>399</v>
      </c>
      <c r="I971" s="15">
        <v>0</v>
      </c>
      <c r="J971" s="15">
        <v>0</v>
      </c>
    </row>
    <row r="972" spans="1:10" x14ac:dyDescent="0.3">
      <c r="A972" s="13" t="s">
        <v>1015</v>
      </c>
      <c r="B972" s="14">
        <v>43405</v>
      </c>
      <c r="C972" s="15">
        <v>14</v>
      </c>
      <c r="D972" s="15" t="s">
        <v>36</v>
      </c>
      <c r="E972" s="15" t="s">
        <v>61</v>
      </c>
      <c r="F972" s="15" t="s">
        <v>11</v>
      </c>
      <c r="G972" s="15" t="s">
        <v>12</v>
      </c>
      <c r="H972" s="15">
        <v>199</v>
      </c>
      <c r="I972" s="15">
        <v>0</v>
      </c>
      <c r="J972" s="15">
        <v>0</v>
      </c>
    </row>
    <row r="973" spans="1:10" x14ac:dyDescent="0.3">
      <c r="A973" s="13" t="s">
        <v>1016</v>
      </c>
      <c r="B973" s="14">
        <v>43406</v>
      </c>
      <c r="C973" s="15">
        <v>19</v>
      </c>
      <c r="D973" s="15" t="s">
        <v>54</v>
      </c>
      <c r="E973" s="15" t="s">
        <v>25</v>
      </c>
      <c r="F973" s="15" t="s">
        <v>26</v>
      </c>
      <c r="G973" s="15" t="s">
        <v>22</v>
      </c>
      <c r="H973" s="15">
        <v>159</v>
      </c>
      <c r="I973" s="15">
        <v>4</v>
      </c>
      <c r="J973" s="15">
        <v>636</v>
      </c>
    </row>
    <row r="974" spans="1:10" x14ac:dyDescent="0.3">
      <c r="A974" s="13" t="s">
        <v>1017</v>
      </c>
      <c r="B974" s="14">
        <v>43407</v>
      </c>
      <c r="C974" s="15">
        <v>13</v>
      </c>
      <c r="D974" s="15" t="s">
        <v>31</v>
      </c>
      <c r="E974" s="15" t="s">
        <v>10</v>
      </c>
      <c r="F974" s="15" t="s">
        <v>11</v>
      </c>
      <c r="G974" s="15" t="s">
        <v>39</v>
      </c>
      <c r="H974" s="15">
        <v>399</v>
      </c>
      <c r="I974" s="15">
        <v>0</v>
      </c>
      <c r="J974" s="15">
        <v>0</v>
      </c>
    </row>
    <row r="975" spans="1:10" x14ac:dyDescent="0.3">
      <c r="A975" s="13" t="s">
        <v>1018</v>
      </c>
      <c r="B975" s="14">
        <v>43408</v>
      </c>
      <c r="C975" s="15">
        <v>1</v>
      </c>
      <c r="D975" s="15" t="s">
        <v>14</v>
      </c>
      <c r="E975" s="15" t="s">
        <v>15</v>
      </c>
      <c r="F975" s="15" t="s">
        <v>16</v>
      </c>
      <c r="G975" s="15" t="s">
        <v>29</v>
      </c>
      <c r="H975" s="15">
        <v>69</v>
      </c>
      <c r="I975" s="15">
        <v>7</v>
      </c>
      <c r="J975" s="15">
        <v>483</v>
      </c>
    </row>
    <row r="976" spans="1:10" x14ac:dyDescent="0.3">
      <c r="A976" s="13" t="s">
        <v>1019</v>
      </c>
      <c r="B976" s="14">
        <v>43408</v>
      </c>
      <c r="C976" s="15">
        <v>13</v>
      </c>
      <c r="D976" s="15" t="s">
        <v>31</v>
      </c>
      <c r="E976" s="15" t="s">
        <v>61</v>
      </c>
      <c r="F976" s="15" t="s">
        <v>11</v>
      </c>
      <c r="G976" s="15" t="s">
        <v>22</v>
      </c>
      <c r="H976" s="15">
        <v>159</v>
      </c>
      <c r="I976" s="15">
        <v>2</v>
      </c>
      <c r="J976" s="15">
        <v>318</v>
      </c>
    </row>
    <row r="977" spans="1:10" x14ac:dyDescent="0.3">
      <c r="A977" s="13" t="s">
        <v>1020</v>
      </c>
      <c r="B977" s="14">
        <v>43408</v>
      </c>
      <c r="C977" s="15">
        <v>2</v>
      </c>
      <c r="D977" s="15" t="s">
        <v>104</v>
      </c>
      <c r="E977" s="15" t="s">
        <v>66</v>
      </c>
      <c r="F977" s="15" t="s">
        <v>16</v>
      </c>
      <c r="G977" s="15" t="s">
        <v>29</v>
      </c>
      <c r="H977" s="15">
        <v>69</v>
      </c>
      <c r="I977" s="15">
        <v>1</v>
      </c>
      <c r="J977" s="15">
        <v>69</v>
      </c>
    </row>
    <row r="978" spans="1:10" x14ac:dyDescent="0.3">
      <c r="A978" s="13" t="s">
        <v>1021</v>
      </c>
      <c r="B978" s="14">
        <v>43409</v>
      </c>
      <c r="C978" s="15">
        <v>5</v>
      </c>
      <c r="D978" s="15" t="s">
        <v>58</v>
      </c>
      <c r="E978" s="15" t="s">
        <v>66</v>
      </c>
      <c r="F978" s="15" t="s">
        <v>16</v>
      </c>
      <c r="G978" s="15" t="s">
        <v>12</v>
      </c>
      <c r="H978" s="15">
        <v>199</v>
      </c>
      <c r="I978" s="15">
        <v>9</v>
      </c>
      <c r="J978" s="15">
        <v>1791</v>
      </c>
    </row>
    <row r="979" spans="1:10" x14ac:dyDescent="0.3">
      <c r="A979" s="13" t="s">
        <v>1022</v>
      </c>
      <c r="B979" s="14">
        <v>43410</v>
      </c>
      <c r="C979" s="15">
        <v>20</v>
      </c>
      <c r="D979" s="15" t="s">
        <v>38</v>
      </c>
      <c r="E979" s="15" t="s">
        <v>25</v>
      </c>
      <c r="F979" s="15" t="s">
        <v>26</v>
      </c>
      <c r="G979" s="15" t="s">
        <v>22</v>
      </c>
      <c r="H979" s="15">
        <v>159</v>
      </c>
      <c r="I979" s="15">
        <v>0</v>
      </c>
      <c r="J979" s="15">
        <v>0</v>
      </c>
    </row>
    <row r="980" spans="1:10" x14ac:dyDescent="0.3">
      <c r="A980" s="13" t="s">
        <v>1023</v>
      </c>
      <c r="B980" s="14">
        <v>43411</v>
      </c>
      <c r="C980" s="15">
        <v>16</v>
      </c>
      <c r="D980" s="15" t="s">
        <v>28</v>
      </c>
      <c r="E980" s="15" t="s">
        <v>25</v>
      </c>
      <c r="F980" s="15" t="s">
        <v>26</v>
      </c>
      <c r="G980" s="15" t="s">
        <v>29</v>
      </c>
      <c r="H980" s="15">
        <v>69</v>
      </c>
      <c r="I980" s="15">
        <v>9</v>
      </c>
      <c r="J980" s="15">
        <v>621</v>
      </c>
    </row>
    <row r="981" spans="1:10" x14ac:dyDescent="0.3">
      <c r="A981" s="13" t="s">
        <v>1024</v>
      </c>
      <c r="B981" s="14">
        <v>43411</v>
      </c>
      <c r="C981" s="15">
        <v>9</v>
      </c>
      <c r="D981" s="15" t="s">
        <v>19</v>
      </c>
      <c r="E981" s="15" t="s">
        <v>44</v>
      </c>
      <c r="F981" s="15" t="s">
        <v>21</v>
      </c>
      <c r="G981" s="15" t="s">
        <v>17</v>
      </c>
      <c r="H981" s="15">
        <v>289</v>
      </c>
      <c r="I981" s="15">
        <v>9</v>
      </c>
      <c r="J981" s="15">
        <v>2601</v>
      </c>
    </row>
    <row r="982" spans="1:10" x14ac:dyDescent="0.3">
      <c r="A982" s="13" t="s">
        <v>1025</v>
      </c>
      <c r="B982" s="14">
        <v>43411</v>
      </c>
      <c r="C982" s="15">
        <v>2</v>
      </c>
      <c r="D982" s="15" t="s">
        <v>104</v>
      </c>
      <c r="E982" s="15" t="s">
        <v>15</v>
      </c>
      <c r="F982" s="15" t="s">
        <v>16</v>
      </c>
      <c r="G982" s="15" t="s">
        <v>39</v>
      </c>
      <c r="H982" s="15">
        <v>399</v>
      </c>
      <c r="I982" s="15">
        <v>4</v>
      </c>
      <c r="J982" s="15">
        <v>1596</v>
      </c>
    </row>
    <row r="983" spans="1:10" x14ac:dyDescent="0.3">
      <c r="A983" s="13" t="s">
        <v>1026</v>
      </c>
      <c r="B983" s="14">
        <v>43412</v>
      </c>
      <c r="C983" s="15">
        <v>8</v>
      </c>
      <c r="D983" s="15" t="s">
        <v>43</v>
      </c>
      <c r="E983" s="15" t="s">
        <v>44</v>
      </c>
      <c r="F983" s="15" t="s">
        <v>21</v>
      </c>
      <c r="G983" s="15" t="s">
        <v>12</v>
      </c>
      <c r="H983" s="15">
        <v>199</v>
      </c>
      <c r="I983" s="15">
        <v>1</v>
      </c>
      <c r="J983" s="15">
        <v>199</v>
      </c>
    </row>
    <row r="984" spans="1:10" x14ac:dyDescent="0.3">
      <c r="A984" s="13" t="s">
        <v>1027</v>
      </c>
      <c r="B984" s="14">
        <v>43412</v>
      </c>
      <c r="C984" s="15">
        <v>18</v>
      </c>
      <c r="D984" s="15" t="s">
        <v>24</v>
      </c>
      <c r="E984" s="15" t="s">
        <v>34</v>
      </c>
      <c r="F984" s="15" t="s">
        <v>26</v>
      </c>
      <c r="G984" s="15" t="s">
        <v>39</v>
      </c>
      <c r="H984" s="15">
        <v>399</v>
      </c>
      <c r="I984" s="15">
        <v>9</v>
      </c>
      <c r="J984" s="15">
        <v>3591</v>
      </c>
    </row>
    <row r="985" spans="1:10" x14ac:dyDescent="0.3">
      <c r="A985" s="13" t="s">
        <v>1028</v>
      </c>
      <c r="B985" s="14">
        <v>43412</v>
      </c>
      <c r="C985" s="15">
        <v>12</v>
      </c>
      <c r="D985" s="15" t="s">
        <v>64</v>
      </c>
      <c r="E985" s="15" t="s">
        <v>10</v>
      </c>
      <c r="F985" s="15" t="s">
        <v>11</v>
      </c>
      <c r="G985" s="15" t="s">
        <v>29</v>
      </c>
      <c r="H985" s="15">
        <v>69</v>
      </c>
      <c r="I985" s="15">
        <v>0</v>
      </c>
      <c r="J985" s="15">
        <v>0</v>
      </c>
    </row>
    <row r="986" spans="1:10" x14ac:dyDescent="0.3">
      <c r="A986" s="13" t="s">
        <v>1029</v>
      </c>
      <c r="B986" s="14">
        <v>43412</v>
      </c>
      <c r="C986" s="15">
        <v>10</v>
      </c>
      <c r="D986" s="15" t="s">
        <v>56</v>
      </c>
      <c r="E986" s="15" t="s">
        <v>20</v>
      </c>
      <c r="F986" s="15" t="s">
        <v>21</v>
      </c>
      <c r="G986" s="15" t="s">
        <v>22</v>
      </c>
      <c r="H986" s="15">
        <v>159</v>
      </c>
      <c r="I986" s="15">
        <v>9</v>
      </c>
      <c r="J986" s="15">
        <v>1431</v>
      </c>
    </row>
    <row r="987" spans="1:10" x14ac:dyDescent="0.3">
      <c r="A987" s="13" t="s">
        <v>1030</v>
      </c>
      <c r="B987" s="14">
        <v>43412</v>
      </c>
      <c r="C987" s="15">
        <v>9</v>
      </c>
      <c r="D987" s="15" t="s">
        <v>19</v>
      </c>
      <c r="E987" s="15" t="s">
        <v>44</v>
      </c>
      <c r="F987" s="15" t="s">
        <v>21</v>
      </c>
      <c r="G987" s="15" t="s">
        <v>22</v>
      </c>
      <c r="H987" s="15">
        <v>159</v>
      </c>
      <c r="I987" s="15">
        <v>7</v>
      </c>
      <c r="J987" s="15">
        <v>1113</v>
      </c>
    </row>
    <row r="988" spans="1:10" x14ac:dyDescent="0.3">
      <c r="A988" s="13" t="s">
        <v>1031</v>
      </c>
      <c r="B988" s="14">
        <v>43413</v>
      </c>
      <c r="C988" s="15">
        <v>8</v>
      </c>
      <c r="D988" s="15" t="s">
        <v>43</v>
      </c>
      <c r="E988" s="15" t="s">
        <v>20</v>
      </c>
      <c r="F988" s="15" t="s">
        <v>21</v>
      </c>
      <c r="G988" s="15" t="s">
        <v>12</v>
      </c>
      <c r="H988" s="15">
        <v>199</v>
      </c>
      <c r="I988" s="15">
        <v>7</v>
      </c>
      <c r="J988" s="15">
        <v>1393</v>
      </c>
    </row>
    <row r="989" spans="1:10" x14ac:dyDescent="0.3">
      <c r="A989" s="13" t="s">
        <v>1032</v>
      </c>
      <c r="B989" s="14">
        <v>43413</v>
      </c>
      <c r="C989" s="15">
        <v>17</v>
      </c>
      <c r="D989" s="15" t="s">
        <v>33</v>
      </c>
      <c r="E989" s="15" t="s">
        <v>25</v>
      </c>
      <c r="F989" s="15" t="s">
        <v>26</v>
      </c>
      <c r="G989" s="15" t="s">
        <v>12</v>
      </c>
      <c r="H989" s="15">
        <v>199</v>
      </c>
      <c r="I989" s="15">
        <v>2</v>
      </c>
      <c r="J989" s="15">
        <v>398</v>
      </c>
    </row>
    <row r="990" spans="1:10" x14ac:dyDescent="0.3">
      <c r="A990" s="13" t="s">
        <v>1033</v>
      </c>
      <c r="B990" s="14">
        <v>43413</v>
      </c>
      <c r="C990" s="15">
        <v>4</v>
      </c>
      <c r="D990" s="15" t="s">
        <v>49</v>
      </c>
      <c r="E990" s="15" t="s">
        <v>15</v>
      </c>
      <c r="F990" s="15" t="s">
        <v>16</v>
      </c>
      <c r="G990" s="15" t="s">
        <v>22</v>
      </c>
      <c r="H990" s="15">
        <v>159</v>
      </c>
      <c r="I990" s="15">
        <v>9</v>
      </c>
      <c r="J990" s="15">
        <v>1431</v>
      </c>
    </row>
    <row r="991" spans="1:10" x14ac:dyDescent="0.3">
      <c r="A991" s="13" t="s">
        <v>1034</v>
      </c>
      <c r="B991" s="14">
        <v>43413</v>
      </c>
      <c r="C991" s="15">
        <v>16</v>
      </c>
      <c r="D991" s="15" t="s">
        <v>28</v>
      </c>
      <c r="E991" s="15" t="s">
        <v>34</v>
      </c>
      <c r="F991" s="15" t="s">
        <v>26</v>
      </c>
      <c r="G991" s="15" t="s">
        <v>17</v>
      </c>
      <c r="H991" s="15">
        <v>289</v>
      </c>
      <c r="I991" s="15">
        <v>4</v>
      </c>
      <c r="J991" s="15">
        <v>1156</v>
      </c>
    </row>
    <row r="992" spans="1:10" x14ac:dyDescent="0.3">
      <c r="A992" s="13" t="s">
        <v>1035</v>
      </c>
      <c r="B992" s="14">
        <v>43413</v>
      </c>
      <c r="C992" s="15">
        <v>18</v>
      </c>
      <c r="D992" s="15" t="s">
        <v>24</v>
      </c>
      <c r="E992" s="15" t="s">
        <v>25</v>
      </c>
      <c r="F992" s="15" t="s">
        <v>26</v>
      </c>
      <c r="G992" s="15" t="s">
        <v>39</v>
      </c>
      <c r="H992" s="15">
        <v>399</v>
      </c>
      <c r="I992" s="15">
        <v>9</v>
      </c>
      <c r="J992" s="15">
        <v>3591</v>
      </c>
    </row>
    <row r="993" spans="1:10" x14ac:dyDescent="0.3">
      <c r="A993" s="13" t="s">
        <v>1036</v>
      </c>
      <c r="B993" s="14">
        <v>43414</v>
      </c>
      <c r="C993" s="15">
        <v>19</v>
      </c>
      <c r="D993" s="15" t="s">
        <v>54</v>
      </c>
      <c r="E993" s="15" t="s">
        <v>34</v>
      </c>
      <c r="F993" s="15" t="s">
        <v>26</v>
      </c>
      <c r="G993" s="15" t="s">
        <v>12</v>
      </c>
      <c r="H993" s="15">
        <v>199</v>
      </c>
      <c r="I993" s="15">
        <v>8</v>
      </c>
      <c r="J993" s="15">
        <v>1592</v>
      </c>
    </row>
    <row r="994" spans="1:10" x14ac:dyDescent="0.3">
      <c r="A994" s="13" t="s">
        <v>1037</v>
      </c>
      <c r="B994" s="14">
        <v>43414</v>
      </c>
      <c r="C994" s="15">
        <v>10</v>
      </c>
      <c r="D994" s="15" t="s">
        <v>56</v>
      </c>
      <c r="E994" s="15" t="s">
        <v>44</v>
      </c>
      <c r="F994" s="15" t="s">
        <v>21</v>
      </c>
      <c r="G994" s="15" t="s">
        <v>39</v>
      </c>
      <c r="H994" s="15">
        <v>399</v>
      </c>
      <c r="I994" s="15">
        <v>6</v>
      </c>
      <c r="J994" s="15">
        <v>2394</v>
      </c>
    </row>
    <row r="995" spans="1:10" x14ac:dyDescent="0.3">
      <c r="A995" s="13" t="s">
        <v>1038</v>
      </c>
      <c r="B995" s="14">
        <v>43414</v>
      </c>
      <c r="C995" s="15">
        <v>5</v>
      </c>
      <c r="D995" s="15" t="s">
        <v>58</v>
      </c>
      <c r="E995" s="15" t="s">
        <v>15</v>
      </c>
      <c r="F995" s="15" t="s">
        <v>16</v>
      </c>
      <c r="G995" s="15" t="s">
        <v>22</v>
      </c>
      <c r="H995" s="15">
        <v>159</v>
      </c>
      <c r="I995" s="15">
        <v>4</v>
      </c>
      <c r="J995" s="15">
        <v>636</v>
      </c>
    </row>
    <row r="996" spans="1:10" x14ac:dyDescent="0.3">
      <c r="A996" s="13" t="s">
        <v>1039</v>
      </c>
      <c r="B996" s="14">
        <v>43415</v>
      </c>
      <c r="C996" s="15">
        <v>10</v>
      </c>
      <c r="D996" s="15" t="s">
        <v>56</v>
      </c>
      <c r="E996" s="15" t="s">
        <v>20</v>
      </c>
      <c r="F996" s="15" t="s">
        <v>21</v>
      </c>
      <c r="G996" s="15" t="s">
        <v>29</v>
      </c>
      <c r="H996" s="15">
        <v>69</v>
      </c>
      <c r="I996" s="15">
        <v>1</v>
      </c>
      <c r="J996" s="15">
        <v>69</v>
      </c>
    </row>
    <row r="997" spans="1:10" x14ac:dyDescent="0.3">
      <c r="A997" s="13" t="s">
        <v>1040</v>
      </c>
      <c r="B997" s="14">
        <v>43415</v>
      </c>
      <c r="C997" s="15">
        <v>7</v>
      </c>
      <c r="D997" s="15" t="s">
        <v>86</v>
      </c>
      <c r="E997" s="15" t="s">
        <v>20</v>
      </c>
      <c r="F997" s="15" t="s">
        <v>21</v>
      </c>
      <c r="G997" s="15" t="s">
        <v>12</v>
      </c>
      <c r="H997" s="15">
        <v>199</v>
      </c>
      <c r="I997" s="15">
        <v>0</v>
      </c>
      <c r="J997" s="15">
        <v>0</v>
      </c>
    </row>
    <row r="998" spans="1:10" x14ac:dyDescent="0.3">
      <c r="A998" s="13" t="s">
        <v>1041</v>
      </c>
      <c r="B998" s="14">
        <v>43415</v>
      </c>
      <c r="C998" s="15">
        <v>13</v>
      </c>
      <c r="D998" s="15" t="s">
        <v>31</v>
      </c>
      <c r="E998" s="15" t="s">
        <v>61</v>
      </c>
      <c r="F998" s="15" t="s">
        <v>11</v>
      </c>
      <c r="G998" s="15" t="s">
        <v>12</v>
      </c>
      <c r="H998" s="15">
        <v>199</v>
      </c>
      <c r="I998" s="15">
        <v>9</v>
      </c>
      <c r="J998" s="15">
        <v>1791</v>
      </c>
    </row>
    <row r="999" spans="1:10" x14ac:dyDescent="0.3">
      <c r="A999" s="13" t="s">
        <v>1042</v>
      </c>
      <c r="B999" s="14">
        <v>43416</v>
      </c>
      <c r="C999" s="15">
        <v>14</v>
      </c>
      <c r="D999" s="15" t="s">
        <v>36</v>
      </c>
      <c r="E999" s="15" t="s">
        <v>61</v>
      </c>
      <c r="F999" s="15" t="s">
        <v>11</v>
      </c>
      <c r="G999" s="15" t="s">
        <v>12</v>
      </c>
      <c r="H999" s="15">
        <v>199</v>
      </c>
      <c r="I999" s="15">
        <v>5</v>
      </c>
      <c r="J999" s="15">
        <v>995</v>
      </c>
    </row>
    <row r="1000" spans="1:10" x14ac:dyDescent="0.3">
      <c r="A1000" s="13" t="s">
        <v>1043</v>
      </c>
      <c r="B1000" s="14">
        <v>43417</v>
      </c>
      <c r="C1000" s="15">
        <v>2</v>
      </c>
      <c r="D1000" s="15" t="s">
        <v>104</v>
      </c>
      <c r="E1000" s="15" t="s">
        <v>15</v>
      </c>
      <c r="F1000" s="15" t="s">
        <v>16</v>
      </c>
      <c r="G1000" s="15" t="s">
        <v>12</v>
      </c>
      <c r="H1000" s="15">
        <v>199</v>
      </c>
      <c r="I1000" s="15">
        <v>3</v>
      </c>
      <c r="J1000" s="15">
        <v>597</v>
      </c>
    </row>
    <row r="1001" spans="1:10" x14ac:dyDescent="0.3">
      <c r="A1001" s="13" t="s">
        <v>1044</v>
      </c>
      <c r="B1001" s="14">
        <v>43418</v>
      </c>
      <c r="C1001" s="15">
        <v>1</v>
      </c>
      <c r="D1001" s="15" t="s">
        <v>14</v>
      </c>
      <c r="E1001" s="15" t="s">
        <v>66</v>
      </c>
      <c r="F1001" s="15" t="s">
        <v>16</v>
      </c>
      <c r="G1001" s="15" t="s">
        <v>12</v>
      </c>
      <c r="H1001" s="15">
        <v>199</v>
      </c>
      <c r="I1001" s="15">
        <v>7</v>
      </c>
      <c r="J1001" s="15">
        <v>1393</v>
      </c>
    </row>
    <row r="1002" spans="1:10" x14ac:dyDescent="0.3">
      <c r="A1002" s="13" t="s">
        <v>1045</v>
      </c>
      <c r="B1002" s="14">
        <v>43419</v>
      </c>
      <c r="C1002" s="15">
        <v>15</v>
      </c>
      <c r="D1002" s="15" t="s">
        <v>116</v>
      </c>
      <c r="E1002" s="15" t="s">
        <v>10</v>
      </c>
      <c r="F1002" s="15" t="s">
        <v>11</v>
      </c>
      <c r="G1002" s="15" t="s">
        <v>17</v>
      </c>
      <c r="H1002" s="15">
        <v>289</v>
      </c>
      <c r="I1002" s="15">
        <v>7</v>
      </c>
      <c r="J1002" s="15">
        <v>2023</v>
      </c>
    </row>
    <row r="1003" spans="1:10" x14ac:dyDescent="0.3">
      <c r="A1003" s="13" t="s">
        <v>1046</v>
      </c>
      <c r="B1003" s="14">
        <v>43419</v>
      </c>
      <c r="C1003" s="15">
        <v>2</v>
      </c>
      <c r="D1003" s="15" t="s">
        <v>104</v>
      </c>
      <c r="E1003" s="15" t="s">
        <v>66</v>
      </c>
      <c r="F1003" s="15" t="s">
        <v>16</v>
      </c>
      <c r="G1003" s="15" t="s">
        <v>12</v>
      </c>
      <c r="H1003" s="15">
        <v>199</v>
      </c>
      <c r="I1003" s="15">
        <v>2</v>
      </c>
      <c r="J1003" s="15">
        <v>398</v>
      </c>
    </row>
    <row r="1004" spans="1:10" x14ac:dyDescent="0.3">
      <c r="A1004" s="13" t="s">
        <v>1047</v>
      </c>
      <c r="B1004" s="14">
        <v>43419</v>
      </c>
      <c r="C1004" s="15">
        <v>10</v>
      </c>
      <c r="D1004" s="15" t="s">
        <v>56</v>
      </c>
      <c r="E1004" s="15" t="s">
        <v>44</v>
      </c>
      <c r="F1004" s="15" t="s">
        <v>21</v>
      </c>
      <c r="G1004" s="15" t="s">
        <v>22</v>
      </c>
      <c r="H1004" s="15">
        <v>159</v>
      </c>
      <c r="I1004" s="15">
        <v>4</v>
      </c>
      <c r="J1004" s="15">
        <v>636</v>
      </c>
    </row>
    <row r="1005" spans="1:10" x14ac:dyDescent="0.3">
      <c r="A1005" s="13" t="s">
        <v>1048</v>
      </c>
      <c r="B1005" s="14">
        <v>43419</v>
      </c>
      <c r="C1005" s="15">
        <v>17</v>
      </c>
      <c r="D1005" s="15" t="s">
        <v>33</v>
      </c>
      <c r="E1005" s="15" t="s">
        <v>25</v>
      </c>
      <c r="F1005" s="15" t="s">
        <v>26</v>
      </c>
      <c r="G1005" s="15" t="s">
        <v>12</v>
      </c>
      <c r="H1005" s="15">
        <v>199</v>
      </c>
      <c r="I1005" s="15">
        <v>9</v>
      </c>
      <c r="J1005" s="15">
        <v>1791</v>
      </c>
    </row>
    <row r="1006" spans="1:10" x14ac:dyDescent="0.3">
      <c r="A1006" s="13" t="s">
        <v>1049</v>
      </c>
      <c r="B1006" s="14">
        <v>43419</v>
      </c>
      <c r="C1006" s="15">
        <v>10</v>
      </c>
      <c r="D1006" s="15" t="s">
        <v>56</v>
      </c>
      <c r="E1006" s="15" t="s">
        <v>20</v>
      </c>
      <c r="F1006" s="15" t="s">
        <v>21</v>
      </c>
      <c r="G1006" s="15" t="s">
        <v>12</v>
      </c>
      <c r="H1006" s="15">
        <v>199</v>
      </c>
      <c r="I1006" s="15">
        <v>1</v>
      </c>
      <c r="J1006" s="15">
        <v>199</v>
      </c>
    </row>
    <row r="1007" spans="1:10" x14ac:dyDescent="0.3">
      <c r="A1007" s="13" t="s">
        <v>1050</v>
      </c>
      <c r="B1007" s="14">
        <v>43419</v>
      </c>
      <c r="C1007" s="15">
        <v>19</v>
      </c>
      <c r="D1007" s="15" t="s">
        <v>54</v>
      </c>
      <c r="E1007" s="15" t="s">
        <v>25</v>
      </c>
      <c r="F1007" s="15" t="s">
        <v>26</v>
      </c>
      <c r="G1007" s="15" t="s">
        <v>22</v>
      </c>
      <c r="H1007" s="15">
        <v>159</v>
      </c>
      <c r="I1007" s="15">
        <v>2</v>
      </c>
      <c r="J1007" s="15">
        <v>318</v>
      </c>
    </row>
    <row r="1008" spans="1:10" x14ac:dyDescent="0.3">
      <c r="A1008" s="13" t="s">
        <v>1051</v>
      </c>
      <c r="B1008" s="14">
        <v>43419</v>
      </c>
      <c r="C1008" s="15">
        <v>6</v>
      </c>
      <c r="D1008" s="15" t="s">
        <v>46</v>
      </c>
      <c r="E1008" s="15" t="s">
        <v>20</v>
      </c>
      <c r="F1008" s="15" t="s">
        <v>21</v>
      </c>
      <c r="G1008" s="15" t="s">
        <v>12</v>
      </c>
      <c r="H1008" s="15">
        <v>199</v>
      </c>
      <c r="I1008" s="15">
        <v>7</v>
      </c>
      <c r="J1008" s="15">
        <v>1393</v>
      </c>
    </row>
    <row r="1009" spans="1:10" x14ac:dyDescent="0.3">
      <c r="A1009" s="13" t="s">
        <v>1052</v>
      </c>
      <c r="B1009" s="14">
        <v>43420</v>
      </c>
      <c r="C1009" s="15">
        <v>15</v>
      </c>
      <c r="D1009" s="15" t="s">
        <v>116</v>
      </c>
      <c r="E1009" s="15" t="s">
        <v>10</v>
      </c>
      <c r="F1009" s="15" t="s">
        <v>11</v>
      </c>
      <c r="G1009" s="15" t="s">
        <v>17</v>
      </c>
      <c r="H1009" s="15">
        <v>289</v>
      </c>
      <c r="I1009" s="15">
        <v>1</v>
      </c>
      <c r="J1009" s="15">
        <v>289</v>
      </c>
    </row>
    <row r="1010" spans="1:10" x14ac:dyDescent="0.3">
      <c r="A1010" s="13" t="s">
        <v>1053</v>
      </c>
      <c r="B1010" s="14">
        <v>43420</v>
      </c>
      <c r="C1010" s="15">
        <v>8</v>
      </c>
      <c r="D1010" s="15" t="s">
        <v>43</v>
      </c>
      <c r="E1010" s="15" t="s">
        <v>20</v>
      </c>
      <c r="F1010" s="15" t="s">
        <v>21</v>
      </c>
      <c r="G1010" s="15" t="s">
        <v>39</v>
      </c>
      <c r="H1010" s="15">
        <v>399</v>
      </c>
      <c r="I1010" s="15">
        <v>0</v>
      </c>
      <c r="J1010" s="15">
        <v>0</v>
      </c>
    </row>
    <row r="1011" spans="1:10" x14ac:dyDescent="0.3">
      <c r="A1011" s="13" t="s">
        <v>1054</v>
      </c>
      <c r="B1011" s="14">
        <v>43421</v>
      </c>
      <c r="C1011" s="15">
        <v>1</v>
      </c>
      <c r="D1011" s="15" t="s">
        <v>14</v>
      </c>
      <c r="E1011" s="15" t="s">
        <v>15</v>
      </c>
      <c r="F1011" s="15" t="s">
        <v>16</v>
      </c>
      <c r="G1011" s="15" t="s">
        <v>12</v>
      </c>
      <c r="H1011" s="15">
        <v>199</v>
      </c>
      <c r="I1011" s="15">
        <v>2</v>
      </c>
      <c r="J1011" s="15">
        <v>398</v>
      </c>
    </row>
    <row r="1012" spans="1:10" x14ac:dyDescent="0.3">
      <c r="A1012" s="13" t="s">
        <v>1055</v>
      </c>
      <c r="B1012" s="14">
        <v>43421</v>
      </c>
      <c r="C1012" s="15">
        <v>7</v>
      </c>
      <c r="D1012" s="15" t="s">
        <v>86</v>
      </c>
      <c r="E1012" s="15" t="s">
        <v>44</v>
      </c>
      <c r="F1012" s="15" t="s">
        <v>21</v>
      </c>
      <c r="G1012" s="15" t="s">
        <v>17</v>
      </c>
      <c r="H1012" s="15">
        <v>289</v>
      </c>
      <c r="I1012" s="15">
        <v>0</v>
      </c>
      <c r="J1012" s="15">
        <v>0</v>
      </c>
    </row>
    <row r="1013" spans="1:10" x14ac:dyDescent="0.3">
      <c r="A1013" s="13" t="s">
        <v>1056</v>
      </c>
      <c r="B1013" s="14">
        <v>43421</v>
      </c>
      <c r="C1013" s="15">
        <v>3</v>
      </c>
      <c r="D1013" s="15" t="s">
        <v>41</v>
      </c>
      <c r="E1013" s="15" t="s">
        <v>66</v>
      </c>
      <c r="F1013" s="15" t="s">
        <v>16</v>
      </c>
      <c r="G1013" s="15" t="s">
        <v>17</v>
      </c>
      <c r="H1013" s="15">
        <v>289</v>
      </c>
      <c r="I1013" s="15">
        <v>4</v>
      </c>
      <c r="J1013" s="15">
        <v>1156</v>
      </c>
    </row>
    <row r="1014" spans="1:10" x14ac:dyDescent="0.3">
      <c r="A1014" s="13" t="s">
        <v>1057</v>
      </c>
      <c r="B1014" s="14">
        <v>43421</v>
      </c>
      <c r="C1014" s="15">
        <v>9</v>
      </c>
      <c r="D1014" s="15" t="s">
        <v>19</v>
      </c>
      <c r="E1014" s="15" t="s">
        <v>44</v>
      </c>
      <c r="F1014" s="15" t="s">
        <v>21</v>
      </c>
      <c r="G1014" s="15" t="s">
        <v>29</v>
      </c>
      <c r="H1014" s="15">
        <v>69</v>
      </c>
      <c r="I1014" s="15">
        <v>8</v>
      </c>
      <c r="J1014" s="15">
        <v>552</v>
      </c>
    </row>
    <row r="1015" spans="1:10" x14ac:dyDescent="0.3">
      <c r="A1015" s="13" t="s">
        <v>1058</v>
      </c>
      <c r="B1015" s="14">
        <v>43422</v>
      </c>
      <c r="C1015" s="15">
        <v>2</v>
      </c>
      <c r="D1015" s="15" t="s">
        <v>104</v>
      </c>
      <c r="E1015" s="15" t="s">
        <v>66</v>
      </c>
      <c r="F1015" s="15" t="s">
        <v>16</v>
      </c>
      <c r="G1015" s="15" t="s">
        <v>12</v>
      </c>
      <c r="H1015" s="15">
        <v>199</v>
      </c>
      <c r="I1015" s="15">
        <v>6</v>
      </c>
      <c r="J1015" s="15">
        <v>1194</v>
      </c>
    </row>
    <row r="1016" spans="1:10" x14ac:dyDescent="0.3">
      <c r="A1016" s="13" t="s">
        <v>1059</v>
      </c>
      <c r="B1016" s="14">
        <v>43423</v>
      </c>
      <c r="C1016" s="15">
        <v>5</v>
      </c>
      <c r="D1016" s="15" t="s">
        <v>58</v>
      </c>
      <c r="E1016" s="15" t="s">
        <v>15</v>
      </c>
      <c r="F1016" s="15" t="s">
        <v>16</v>
      </c>
      <c r="G1016" s="15" t="s">
        <v>39</v>
      </c>
      <c r="H1016" s="15">
        <v>399</v>
      </c>
      <c r="I1016" s="15">
        <v>2</v>
      </c>
      <c r="J1016" s="15">
        <v>798</v>
      </c>
    </row>
    <row r="1017" spans="1:10" x14ac:dyDescent="0.3">
      <c r="A1017" s="13" t="s">
        <v>1060</v>
      </c>
      <c r="B1017" s="14">
        <v>43423</v>
      </c>
      <c r="C1017" s="15">
        <v>6</v>
      </c>
      <c r="D1017" s="15" t="s">
        <v>46</v>
      </c>
      <c r="E1017" s="15" t="s">
        <v>20</v>
      </c>
      <c r="F1017" s="15" t="s">
        <v>21</v>
      </c>
      <c r="G1017" s="15" t="s">
        <v>17</v>
      </c>
      <c r="H1017" s="15">
        <v>289</v>
      </c>
      <c r="I1017" s="15">
        <v>5</v>
      </c>
      <c r="J1017" s="15">
        <v>1445</v>
      </c>
    </row>
    <row r="1018" spans="1:10" x14ac:dyDescent="0.3">
      <c r="A1018" s="13" t="s">
        <v>1061</v>
      </c>
      <c r="B1018" s="14">
        <v>43423</v>
      </c>
      <c r="C1018" s="15">
        <v>12</v>
      </c>
      <c r="D1018" s="15" t="s">
        <v>64</v>
      </c>
      <c r="E1018" s="15" t="s">
        <v>10</v>
      </c>
      <c r="F1018" s="15" t="s">
        <v>11</v>
      </c>
      <c r="G1018" s="15" t="s">
        <v>12</v>
      </c>
      <c r="H1018" s="15">
        <v>199</v>
      </c>
      <c r="I1018" s="15">
        <v>4</v>
      </c>
      <c r="J1018" s="15">
        <v>796</v>
      </c>
    </row>
    <row r="1019" spans="1:10" x14ac:dyDescent="0.3">
      <c r="A1019" s="13" t="s">
        <v>1062</v>
      </c>
      <c r="B1019" s="14">
        <v>43423</v>
      </c>
      <c r="C1019" s="15">
        <v>5</v>
      </c>
      <c r="D1019" s="15" t="s">
        <v>58</v>
      </c>
      <c r="E1019" s="15" t="s">
        <v>66</v>
      </c>
      <c r="F1019" s="15" t="s">
        <v>16</v>
      </c>
      <c r="G1019" s="15" t="s">
        <v>39</v>
      </c>
      <c r="H1019" s="15">
        <v>399</v>
      </c>
      <c r="I1019" s="15">
        <v>1</v>
      </c>
      <c r="J1019" s="15">
        <v>399</v>
      </c>
    </row>
    <row r="1020" spans="1:10" x14ac:dyDescent="0.3">
      <c r="A1020" s="13" t="s">
        <v>1063</v>
      </c>
      <c r="B1020" s="14">
        <v>43424</v>
      </c>
      <c r="C1020" s="15">
        <v>5</v>
      </c>
      <c r="D1020" s="15" t="s">
        <v>58</v>
      </c>
      <c r="E1020" s="15" t="s">
        <v>66</v>
      </c>
      <c r="F1020" s="15" t="s">
        <v>16</v>
      </c>
      <c r="G1020" s="15" t="s">
        <v>39</v>
      </c>
      <c r="H1020" s="15">
        <v>399</v>
      </c>
      <c r="I1020" s="15">
        <v>8</v>
      </c>
      <c r="J1020" s="15">
        <v>3192</v>
      </c>
    </row>
    <row r="1021" spans="1:10" x14ac:dyDescent="0.3">
      <c r="A1021" s="13" t="s">
        <v>1064</v>
      </c>
      <c r="B1021" s="14">
        <v>43425</v>
      </c>
      <c r="C1021" s="15">
        <v>20</v>
      </c>
      <c r="D1021" s="15" t="s">
        <v>38</v>
      </c>
      <c r="E1021" s="15" t="s">
        <v>34</v>
      </c>
      <c r="F1021" s="15" t="s">
        <v>26</v>
      </c>
      <c r="G1021" s="15" t="s">
        <v>29</v>
      </c>
      <c r="H1021" s="15">
        <v>69</v>
      </c>
      <c r="I1021" s="15">
        <v>9</v>
      </c>
      <c r="J1021" s="15">
        <v>621</v>
      </c>
    </row>
    <row r="1022" spans="1:10" x14ac:dyDescent="0.3">
      <c r="A1022" s="13" t="s">
        <v>1065</v>
      </c>
      <c r="B1022" s="14">
        <v>43425</v>
      </c>
      <c r="C1022" s="15">
        <v>16</v>
      </c>
      <c r="D1022" s="15" t="s">
        <v>28</v>
      </c>
      <c r="E1022" s="15" t="s">
        <v>25</v>
      </c>
      <c r="F1022" s="15" t="s">
        <v>26</v>
      </c>
      <c r="G1022" s="15" t="s">
        <v>39</v>
      </c>
      <c r="H1022" s="15">
        <v>399</v>
      </c>
      <c r="I1022" s="15">
        <v>3</v>
      </c>
      <c r="J1022" s="15">
        <v>1197</v>
      </c>
    </row>
    <row r="1023" spans="1:10" x14ac:dyDescent="0.3">
      <c r="A1023" s="13" t="s">
        <v>1066</v>
      </c>
      <c r="B1023" s="14">
        <v>43426</v>
      </c>
      <c r="C1023" s="15">
        <v>1</v>
      </c>
      <c r="D1023" s="15" t="s">
        <v>14</v>
      </c>
      <c r="E1023" s="15" t="s">
        <v>66</v>
      </c>
      <c r="F1023" s="15" t="s">
        <v>16</v>
      </c>
      <c r="G1023" s="15" t="s">
        <v>22</v>
      </c>
      <c r="H1023" s="15">
        <v>159</v>
      </c>
      <c r="I1023" s="15">
        <v>6</v>
      </c>
      <c r="J1023" s="15">
        <v>954</v>
      </c>
    </row>
    <row r="1024" spans="1:10" x14ac:dyDescent="0.3">
      <c r="A1024" s="13" t="s">
        <v>1067</v>
      </c>
      <c r="B1024" s="14">
        <v>43426</v>
      </c>
      <c r="C1024" s="15">
        <v>5</v>
      </c>
      <c r="D1024" s="15" t="s">
        <v>58</v>
      </c>
      <c r="E1024" s="15" t="s">
        <v>66</v>
      </c>
      <c r="F1024" s="15" t="s">
        <v>16</v>
      </c>
      <c r="G1024" s="15" t="s">
        <v>39</v>
      </c>
      <c r="H1024" s="15">
        <v>399</v>
      </c>
      <c r="I1024" s="15">
        <v>6</v>
      </c>
      <c r="J1024" s="15">
        <v>2394</v>
      </c>
    </row>
    <row r="1025" spans="1:10" x14ac:dyDescent="0.3">
      <c r="A1025" s="13" t="s">
        <v>1068</v>
      </c>
      <c r="B1025" s="14">
        <v>43426</v>
      </c>
      <c r="C1025" s="15">
        <v>15</v>
      </c>
      <c r="D1025" s="15" t="s">
        <v>116</v>
      </c>
      <c r="E1025" s="15" t="s">
        <v>61</v>
      </c>
      <c r="F1025" s="15" t="s">
        <v>11</v>
      </c>
      <c r="G1025" s="15" t="s">
        <v>29</v>
      </c>
      <c r="H1025" s="15">
        <v>69</v>
      </c>
      <c r="I1025" s="15">
        <v>7</v>
      </c>
      <c r="J1025" s="15">
        <v>483</v>
      </c>
    </row>
    <row r="1026" spans="1:10" x14ac:dyDescent="0.3">
      <c r="A1026" s="13" t="s">
        <v>1069</v>
      </c>
      <c r="B1026" s="14">
        <v>43426</v>
      </c>
      <c r="C1026" s="15">
        <v>2</v>
      </c>
      <c r="D1026" s="15" t="s">
        <v>104</v>
      </c>
      <c r="E1026" s="15" t="s">
        <v>66</v>
      </c>
      <c r="F1026" s="15" t="s">
        <v>16</v>
      </c>
      <c r="G1026" s="15" t="s">
        <v>12</v>
      </c>
      <c r="H1026" s="15">
        <v>199</v>
      </c>
      <c r="I1026" s="15">
        <v>9</v>
      </c>
      <c r="J1026" s="15">
        <v>1791</v>
      </c>
    </row>
    <row r="1027" spans="1:10" x14ac:dyDescent="0.3">
      <c r="A1027" s="13" t="s">
        <v>1070</v>
      </c>
      <c r="B1027" s="14">
        <v>43426</v>
      </c>
      <c r="C1027" s="15">
        <v>8</v>
      </c>
      <c r="D1027" s="15" t="s">
        <v>43</v>
      </c>
      <c r="E1027" s="15" t="s">
        <v>20</v>
      </c>
      <c r="F1027" s="15" t="s">
        <v>21</v>
      </c>
      <c r="G1027" s="15" t="s">
        <v>22</v>
      </c>
      <c r="H1027" s="15">
        <v>159</v>
      </c>
      <c r="I1027" s="15">
        <v>6</v>
      </c>
      <c r="J1027" s="15">
        <v>954</v>
      </c>
    </row>
    <row r="1028" spans="1:10" x14ac:dyDescent="0.3">
      <c r="A1028" s="13" t="s">
        <v>1071</v>
      </c>
      <c r="B1028" s="14">
        <v>43426</v>
      </c>
      <c r="C1028" s="15">
        <v>3</v>
      </c>
      <c r="D1028" s="15" t="s">
        <v>41</v>
      </c>
      <c r="E1028" s="15" t="s">
        <v>66</v>
      </c>
      <c r="F1028" s="15" t="s">
        <v>16</v>
      </c>
      <c r="G1028" s="15" t="s">
        <v>29</v>
      </c>
      <c r="H1028" s="15">
        <v>69</v>
      </c>
      <c r="I1028" s="15">
        <v>5</v>
      </c>
      <c r="J1028" s="15">
        <v>345</v>
      </c>
    </row>
    <row r="1029" spans="1:10" x14ac:dyDescent="0.3">
      <c r="A1029" s="13" t="s">
        <v>1072</v>
      </c>
      <c r="B1029" s="14">
        <v>43426</v>
      </c>
      <c r="C1029" s="15">
        <v>20</v>
      </c>
      <c r="D1029" s="15" t="s">
        <v>38</v>
      </c>
      <c r="E1029" s="15" t="s">
        <v>25</v>
      </c>
      <c r="F1029" s="15" t="s">
        <v>26</v>
      </c>
      <c r="G1029" s="15" t="s">
        <v>22</v>
      </c>
      <c r="H1029" s="15">
        <v>159</v>
      </c>
      <c r="I1029" s="15">
        <v>0</v>
      </c>
      <c r="J1029" s="15">
        <v>0</v>
      </c>
    </row>
    <row r="1030" spans="1:10" x14ac:dyDescent="0.3">
      <c r="A1030" s="13" t="s">
        <v>1073</v>
      </c>
      <c r="B1030" s="14">
        <v>43426</v>
      </c>
      <c r="C1030" s="15">
        <v>8</v>
      </c>
      <c r="D1030" s="15" t="s">
        <v>43</v>
      </c>
      <c r="E1030" s="15" t="s">
        <v>20</v>
      </c>
      <c r="F1030" s="15" t="s">
        <v>21</v>
      </c>
      <c r="G1030" s="15" t="s">
        <v>39</v>
      </c>
      <c r="H1030" s="15">
        <v>399</v>
      </c>
      <c r="I1030" s="15">
        <v>9</v>
      </c>
      <c r="J1030" s="15">
        <v>3591</v>
      </c>
    </row>
    <row r="1031" spans="1:10" x14ac:dyDescent="0.3">
      <c r="A1031" s="13" t="s">
        <v>1074</v>
      </c>
      <c r="B1031" s="14">
        <v>43426</v>
      </c>
      <c r="C1031" s="15">
        <v>7</v>
      </c>
      <c r="D1031" s="15" t="s">
        <v>86</v>
      </c>
      <c r="E1031" s="15" t="s">
        <v>20</v>
      </c>
      <c r="F1031" s="15" t="s">
        <v>21</v>
      </c>
      <c r="G1031" s="15" t="s">
        <v>39</v>
      </c>
      <c r="H1031" s="15">
        <v>399</v>
      </c>
      <c r="I1031" s="15">
        <v>5</v>
      </c>
      <c r="J1031" s="15">
        <v>1995</v>
      </c>
    </row>
    <row r="1032" spans="1:10" x14ac:dyDescent="0.3">
      <c r="A1032" s="13" t="s">
        <v>1075</v>
      </c>
      <c r="B1032" s="14">
        <v>43426</v>
      </c>
      <c r="C1032" s="15">
        <v>10</v>
      </c>
      <c r="D1032" s="15" t="s">
        <v>56</v>
      </c>
      <c r="E1032" s="15" t="s">
        <v>44</v>
      </c>
      <c r="F1032" s="15" t="s">
        <v>21</v>
      </c>
      <c r="G1032" s="15" t="s">
        <v>39</v>
      </c>
      <c r="H1032" s="15">
        <v>399</v>
      </c>
      <c r="I1032" s="15">
        <v>0</v>
      </c>
      <c r="J1032" s="15">
        <v>0</v>
      </c>
    </row>
    <row r="1033" spans="1:10" x14ac:dyDescent="0.3">
      <c r="A1033" s="13" t="s">
        <v>1076</v>
      </c>
      <c r="B1033" s="14">
        <v>43426</v>
      </c>
      <c r="C1033" s="15">
        <v>13</v>
      </c>
      <c r="D1033" s="15" t="s">
        <v>31</v>
      </c>
      <c r="E1033" s="15" t="s">
        <v>10</v>
      </c>
      <c r="F1033" s="15" t="s">
        <v>11</v>
      </c>
      <c r="G1033" s="15" t="s">
        <v>12</v>
      </c>
      <c r="H1033" s="15">
        <v>199</v>
      </c>
      <c r="I1033" s="15">
        <v>7</v>
      </c>
      <c r="J1033" s="15">
        <v>1393</v>
      </c>
    </row>
    <row r="1034" spans="1:10" x14ac:dyDescent="0.3">
      <c r="A1034" s="13" t="s">
        <v>1077</v>
      </c>
      <c r="B1034" s="14">
        <v>43427</v>
      </c>
      <c r="C1034" s="15">
        <v>15</v>
      </c>
      <c r="D1034" s="15" t="s">
        <v>116</v>
      </c>
      <c r="E1034" s="15" t="s">
        <v>10</v>
      </c>
      <c r="F1034" s="15" t="s">
        <v>11</v>
      </c>
      <c r="G1034" s="15" t="s">
        <v>29</v>
      </c>
      <c r="H1034" s="15">
        <v>69</v>
      </c>
      <c r="I1034" s="15">
        <v>7</v>
      </c>
      <c r="J1034" s="15">
        <v>483</v>
      </c>
    </row>
    <row r="1035" spans="1:10" x14ac:dyDescent="0.3">
      <c r="A1035" s="13" t="s">
        <v>1078</v>
      </c>
      <c r="B1035" s="14">
        <v>43427</v>
      </c>
      <c r="C1035" s="15">
        <v>3</v>
      </c>
      <c r="D1035" s="15" t="s">
        <v>41</v>
      </c>
      <c r="E1035" s="15" t="s">
        <v>15</v>
      </c>
      <c r="F1035" s="15" t="s">
        <v>16</v>
      </c>
      <c r="G1035" s="15" t="s">
        <v>39</v>
      </c>
      <c r="H1035" s="15">
        <v>399</v>
      </c>
      <c r="I1035" s="15">
        <v>2</v>
      </c>
      <c r="J1035" s="15">
        <v>798</v>
      </c>
    </row>
    <row r="1036" spans="1:10" x14ac:dyDescent="0.3">
      <c r="A1036" s="13" t="s">
        <v>1079</v>
      </c>
      <c r="B1036" s="14">
        <v>43427</v>
      </c>
      <c r="C1036" s="15">
        <v>4</v>
      </c>
      <c r="D1036" s="15" t="s">
        <v>49</v>
      </c>
      <c r="E1036" s="15" t="s">
        <v>15</v>
      </c>
      <c r="F1036" s="15" t="s">
        <v>16</v>
      </c>
      <c r="G1036" s="15" t="s">
        <v>39</v>
      </c>
      <c r="H1036" s="15">
        <v>399</v>
      </c>
      <c r="I1036" s="15">
        <v>6</v>
      </c>
      <c r="J1036" s="15">
        <v>2394</v>
      </c>
    </row>
    <row r="1037" spans="1:10" x14ac:dyDescent="0.3">
      <c r="A1037" s="13" t="s">
        <v>1080</v>
      </c>
      <c r="B1037" s="14">
        <v>43427</v>
      </c>
      <c r="C1037" s="15">
        <v>13</v>
      </c>
      <c r="D1037" s="15" t="s">
        <v>31</v>
      </c>
      <c r="E1037" s="15" t="s">
        <v>10</v>
      </c>
      <c r="F1037" s="15" t="s">
        <v>11</v>
      </c>
      <c r="G1037" s="15" t="s">
        <v>39</v>
      </c>
      <c r="H1037" s="15">
        <v>399</v>
      </c>
      <c r="I1037" s="15">
        <v>9</v>
      </c>
      <c r="J1037" s="15">
        <v>3591</v>
      </c>
    </row>
    <row r="1038" spans="1:10" x14ac:dyDescent="0.3">
      <c r="A1038" s="13" t="s">
        <v>1081</v>
      </c>
      <c r="B1038" s="14">
        <v>43427</v>
      </c>
      <c r="C1038" s="15">
        <v>12</v>
      </c>
      <c r="D1038" s="15" t="s">
        <v>64</v>
      </c>
      <c r="E1038" s="15" t="s">
        <v>10</v>
      </c>
      <c r="F1038" s="15" t="s">
        <v>11</v>
      </c>
      <c r="G1038" s="15" t="s">
        <v>17</v>
      </c>
      <c r="H1038" s="15">
        <v>289</v>
      </c>
      <c r="I1038" s="15">
        <v>6</v>
      </c>
      <c r="J1038" s="15">
        <v>1734</v>
      </c>
    </row>
    <row r="1039" spans="1:10" x14ac:dyDescent="0.3">
      <c r="A1039" s="13" t="s">
        <v>1082</v>
      </c>
      <c r="B1039" s="14">
        <v>43427</v>
      </c>
      <c r="C1039" s="15">
        <v>17</v>
      </c>
      <c r="D1039" s="15" t="s">
        <v>33</v>
      </c>
      <c r="E1039" s="15" t="s">
        <v>34</v>
      </c>
      <c r="F1039" s="15" t="s">
        <v>26</v>
      </c>
      <c r="G1039" s="15" t="s">
        <v>12</v>
      </c>
      <c r="H1039" s="15">
        <v>199</v>
      </c>
      <c r="I1039" s="15">
        <v>3</v>
      </c>
      <c r="J1039" s="15">
        <v>597</v>
      </c>
    </row>
    <row r="1040" spans="1:10" x14ac:dyDescent="0.3">
      <c r="A1040" s="13" t="s">
        <v>1083</v>
      </c>
      <c r="B1040" s="14">
        <v>43428</v>
      </c>
      <c r="C1040" s="15">
        <v>13</v>
      </c>
      <c r="D1040" s="15" t="s">
        <v>31</v>
      </c>
      <c r="E1040" s="15" t="s">
        <v>61</v>
      </c>
      <c r="F1040" s="15" t="s">
        <v>11</v>
      </c>
      <c r="G1040" s="15" t="s">
        <v>17</v>
      </c>
      <c r="H1040" s="15">
        <v>289</v>
      </c>
      <c r="I1040" s="15">
        <v>1</v>
      </c>
      <c r="J1040" s="15">
        <v>289</v>
      </c>
    </row>
    <row r="1041" spans="1:10" x14ac:dyDescent="0.3">
      <c r="A1041" s="13" t="s">
        <v>1084</v>
      </c>
      <c r="B1041" s="14">
        <v>43428</v>
      </c>
      <c r="C1041" s="15">
        <v>7</v>
      </c>
      <c r="D1041" s="15" t="s">
        <v>86</v>
      </c>
      <c r="E1041" s="15" t="s">
        <v>44</v>
      </c>
      <c r="F1041" s="15" t="s">
        <v>21</v>
      </c>
      <c r="G1041" s="15" t="s">
        <v>12</v>
      </c>
      <c r="H1041" s="15">
        <v>199</v>
      </c>
      <c r="I1041" s="15">
        <v>5</v>
      </c>
      <c r="J1041" s="15">
        <v>995</v>
      </c>
    </row>
    <row r="1042" spans="1:10" x14ac:dyDescent="0.3">
      <c r="A1042" s="13" t="s">
        <v>1085</v>
      </c>
      <c r="B1042" s="14">
        <v>43428</v>
      </c>
      <c r="C1042" s="15">
        <v>18</v>
      </c>
      <c r="D1042" s="15" t="s">
        <v>24</v>
      </c>
      <c r="E1042" s="15" t="s">
        <v>34</v>
      </c>
      <c r="F1042" s="15" t="s">
        <v>26</v>
      </c>
      <c r="G1042" s="15" t="s">
        <v>22</v>
      </c>
      <c r="H1042" s="15">
        <v>159</v>
      </c>
      <c r="I1042" s="15">
        <v>2</v>
      </c>
      <c r="J1042" s="15">
        <v>318</v>
      </c>
    </row>
    <row r="1043" spans="1:10" x14ac:dyDescent="0.3">
      <c r="A1043" s="13" t="s">
        <v>1086</v>
      </c>
      <c r="B1043" s="14">
        <v>43428</v>
      </c>
      <c r="C1043" s="15">
        <v>14</v>
      </c>
      <c r="D1043" s="15" t="s">
        <v>36</v>
      </c>
      <c r="E1043" s="15" t="s">
        <v>61</v>
      </c>
      <c r="F1043" s="15" t="s">
        <v>11</v>
      </c>
      <c r="G1043" s="15" t="s">
        <v>17</v>
      </c>
      <c r="H1043" s="15">
        <v>289</v>
      </c>
      <c r="I1043" s="15">
        <v>2</v>
      </c>
      <c r="J1043" s="15">
        <v>578</v>
      </c>
    </row>
    <row r="1044" spans="1:10" x14ac:dyDescent="0.3">
      <c r="A1044" s="13" t="s">
        <v>1087</v>
      </c>
      <c r="B1044" s="14">
        <v>43428</v>
      </c>
      <c r="C1044" s="15">
        <v>3</v>
      </c>
      <c r="D1044" s="15" t="s">
        <v>41</v>
      </c>
      <c r="E1044" s="15" t="s">
        <v>66</v>
      </c>
      <c r="F1044" s="15" t="s">
        <v>16</v>
      </c>
      <c r="G1044" s="15" t="s">
        <v>29</v>
      </c>
      <c r="H1044" s="15">
        <v>69</v>
      </c>
      <c r="I1044" s="15">
        <v>4</v>
      </c>
      <c r="J1044" s="15">
        <v>276</v>
      </c>
    </row>
    <row r="1045" spans="1:10" x14ac:dyDescent="0.3">
      <c r="A1045" s="13" t="s">
        <v>1088</v>
      </c>
      <c r="B1045" s="14">
        <v>43428</v>
      </c>
      <c r="C1045" s="15">
        <v>9</v>
      </c>
      <c r="D1045" s="15" t="s">
        <v>19</v>
      </c>
      <c r="E1045" s="15" t="s">
        <v>44</v>
      </c>
      <c r="F1045" s="15" t="s">
        <v>21</v>
      </c>
      <c r="G1045" s="15" t="s">
        <v>39</v>
      </c>
      <c r="H1045" s="15">
        <v>399</v>
      </c>
      <c r="I1045" s="15">
        <v>1</v>
      </c>
      <c r="J1045" s="15">
        <v>399</v>
      </c>
    </row>
    <row r="1046" spans="1:10" x14ac:dyDescent="0.3">
      <c r="A1046" s="13" t="s">
        <v>1089</v>
      </c>
      <c r="B1046" s="14">
        <v>43428</v>
      </c>
      <c r="C1046" s="15">
        <v>11</v>
      </c>
      <c r="D1046" s="15" t="s">
        <v>9</v>
      </c>
      <c r="E1046" s="15" t="s">
        <v>61</v>
      </c>
      <c r="F1046" s="15" t="s">
        <v>11</v>
      </c>
      <c r="G1046" s="15" t="s">
        <v>39</v>
      </c>
      <c r="H1046" s="15">
        <v>399</v>
      </c>
      <c r="I1046" s="15">
        <v>3</v>
      </c>
      <c r="J1046" s="15">
        <v>1197</v>
      </c>
    </row>
    <row r="1047" spans="1:10" x14ac:dyDescent="0.3">
      <c r="A1047" s="13" t="s">
        <v>1090</v>
      </c>
      <c r="B1047" s="14">
        <v>43429</v>
      </c>
      <c r="C1047" s="15">
        <v>4</v>
      </c>
      <c r="D1047" s="15" t="s">
        <v>49</v>
      </c>
      <c r="E1047" s="15" t="s">
        <v>66</v>
      </c>
      <c r="F1047" s="15" t="s">
        <v>16</v>
      </c>
      <c r="G1047" s="15" t="s">
        <v>39</v>
      </c>
      <c r="H1047" s="15">
        <v>399</v>
      </c>
      <c r="I1047" s="15">
        <v>5</v>
      </c>
      <c r="J1047" s="15">
        <v>1995</v>
      </c>
    </row>
    <row r="1048" spans="1:10" x14ac:dyDescent="0.3">
      <c r="A1048" s="13" t="s">
        <v>1091</v>
      </c>
      <c r="B1048" s="14">
        <v>43430</v>
      </c>
      <c r="C1048" s="15">
        <v>6</v>
      </c>
      <c r="D1048" s="15" t="s">
        <v>46</v>
      </c>
      <c r="E1048" s="15" t="s">
        <v>44</v>
      </c>
      <c r="F1048" s="15" t="s">
        <v>21</v>
      </c>
      <c r="G1048" s="15" t="s">
        <v>17</v>
      </c>
      <c r="H1048" s="15">
        <v>289</v>
      </c>
      <c r="I1048" s="15">
        <v>1</v>
      </c>
      <c r="J1048" s="15">
        <v>289</v>
      </c>
    </row>
    <row r="1049" spans="1:10" x14ac:dyDescent="0.3">
      <c r="A1049" s="13" t="s">
        <v>1092</v>
      </c>
      <c r="B1049" s="14">
        <v>43430</v>
      </c>
      <c r="C1049" s="15">
        <v>13</v>
      </c>
      <c r="D1049" s="15" t="s">
        <v>31</v>
      </c>
      <c r="E1049" s="15" t="s">
        <v>61</v>
      </c>
      <c r="F1049" s="15" t="s">
        <v>11</v>
      </c>
      <c r="G1049" s="15" t="s">
        <v>17</v>
      </c>
      <c r="H1049" s="15">
        <v>289</v>
      </c>
      <c r="I1049" s="15">
        <v>7</v>
      </c>
      <c r="J1049" s="15">
        <v>2023</v>
      </c>
    </row>
    <row r="1050" spans="1:10" x14ac:dyDescent="0.3">
      <c r="A1050" s="13" t="s">
        <v>1093</v>
      </c>
      <c r="B1050" s="14">
        <v>43431</v>
      </c>
      <c r="C1050" s="15">
        <v>2</v>
      </c>
      <c r="D1050" s="15" t="s">
        <v>104</v>
      </c>
      <c r="E1050" s="15" t="s">
        <v>15</v>
      </c>
      <c r="F1050" s="15" t="s">
        <v>16</v>
      </c>
      <c r="G1050" s="15" t="s">
        <v>39</v>
      </c>
      <c r="H1050" s="15">
        <v>399</v>
      </c>
      <c r="I1050" s="15">
        <v>8</v>
      </c>
      <c r="J1050" s="15">
        <v>3192</v>
      </c>
    </row>
    <row r="1051" spans="1:10" x14ac:dyDescent="0.3">
      <c r="A1051" s="13" t="s">
        <v>1094</v>
      </c>
      <c r="B1051" s="14">
        <v>43431</v>
      </c>
      <c r="C1051" s="15">
        <v>4</v>
      </c>
      <c r="D1051" s="15" t="s">
        <v>49</v>
      </c>
      <c r="E1051" s="15" t="s">
        <v>66</v>
      </c>
      <c r="F1051" s="15" t="s">
        <v>16</v>
      </c>
      <c r="G1051" s="15" t="s">
        <v>39</v>
      </c>
      <c r="H1051" s="15">
        <v>399</v>
      </c>
      <c r="I1051" s="15">
        <v>6</v>
      </c>
      <c r="J1051" s="15">
        <v>2394</v>
      </c>
    </row>
    <row r="1052" spans="1:10" x14ac:dyDescent="0.3">
      <c r="A1052" s="13" t="s">
        <v>1095</v>
      </c>
      <c r="B1052" s="14">
        <v>43431</v>
      </c>
      <c r="C1052" s="15">
        <v>1</v>
      </c>
      <c r="D1052" s="15" t="s">
        <v>14</v>
      </c>
      <c r="E1052" s="15" t="s">
        <v>66</v>
      </c>
      <c r="F1052" s="15" t="s">
        <v>16</v>
      </c>
      <c r="G1052" s="15" t="s">
        <v>29</v>
      </c>
      <c r="H1052" s="15">
        <v>69</v>
      </c>
      <c r="I1052" s="15">
        <v>9</v>
      </c>
      <c r="J1052" s="15">
        <v>621</v>
      </c>
    </row>
    <row r="1053" spans="1:10" x14ac:dyDescent="0.3">
      <c r="A1053" s="13" t="s">
        <v>1096</v>
      </c>
      <c r="B1053" s="14">
        <v>43432</v>
      </c>
      <c r="C1053" s="15">
        <v>10</v>
      </c>
      <c r="D1053" s="15" t="s">
        <v>56</v>
      </c>
      <c r="E1053" s="15" t="s">
        <v>20</v>
      </c>
      <c r="F1053" s="15" t="s">
        <v>21</v>
      </c>
      <c r="G1053" s="15" t="s">
        <v>29</v>
      </c>
      <c r="H1053" s="15">
        <v>69</v>
      </c>
      <c r="I1053" s="15">
        <v>7</v>
      </c>
      <c r="J1053" s="15">
        <v>483</v>
      </c>
    </row>
    <row r="1054" spans="1:10" x14ac:dyDescent="0.3">
      <c r="A1054" s="13" t="s">
        <v>1097</v>
      </c>
      <c r="B1054" s="14">
        <v>43432</v>
      </c>
      <c r="C1054" s="15">
        <v>15</v>
      </c>
      <c r="D1054" s="15" t="s">
        <v>116</v>
      </c>
      <c r="E1054" s="15" t="s">
        <v>61</v>
      </c>
      <c r="F1054" s="15" t="s">
        <v>11</v>
      </c>
      <c r="G1054" s="15" t="s">
        <v>29</v>
      </c>
      <c r="H1054" s="15">
        <v>69</v>
      </c>
      <c r="I1054" s="15">
        <v>1</v>
      </c>
      <c r="J1054" s="15">
        <v>69</v>
      </c>
    </row>
    <row r="1055" spans="1:10" x14ac:dyDescent="0.3">
      <c r="A1055" s="13" t="s">
        <v>1098</v>
      </c>
      <c r="B1055" s="14">
        <v>43432</v>
      </c>
      <c r="C1055" s="15">
        <v>6</v>
      </c>
      <c r="D1055" s="15" t="s">
        <v>46</v>
      </c>
      <c r="E1055" s="15" t="s">
        <v>44</v>
      </c>
      <c r="F1055" s="15" t="s">
        <v>21</v>
      </c>
      <c r="G1055" s="15" t="s">
        <v>22</v>
      </c>
      <c r="H1055" s="15">
        <v>159</v>
      </c>
      <c r="I1055" s="15">
        <v>2</v>
      </c>
      <c r="J1055" s="15">
        <v>318</v>
      </c>
    </row>
    <row r="1056" spans="1:10" x14ac:dyDescent="0.3">
      <c r="A1056" s="13" t="s">
        <v>1099</v>
      </c>
      <c r="B1056" s="14">
        <v>43432</v>
      </c>
      <c r="C1056" s="15">
        <v>11</v>
      </c>
      <c r="D1056" s="15" t="s">
        <v>9</v>
      </c>
      <c r="E1056" s="15" t="s">
        <v>10</v>
      </c>
      <c r="F1056" s="15" t="s">
        <v>11</v>
      </c>
      <c r="G1056" s="15" t="s">
        <v>17</v>
      </c>
      <c r="H1056" s="15">
        <v>289</v>
      </c>
      <c r="I1056" s="15">
        <v>8</v>
      </c>
      <c r="J1056" s="15">
        <v>2312</v>
      </c>
    </row>
    <row r="1057" spans="1:10" x14ac:dyDescent="0.3">
      <c r="A1057" s="13" t="s">
        <v>1100</v>
      </c>
      <c r="B1057" s="14">
        <v>43432</v>
      </c>
      <c r="C1057" s="15">
        <v>4</v>
      </c>
      <c r="D1057" s="15" t="s">
        <v>49</v>
      </c>
      <c r="E1057" s="15" t="s">
        <v>15</v>
      </c>
      <c r="F1057" s="15" t="s">
        <v>16</v>
      </c>
      <c r="G1057" s="15" t="s">
        <v>17</v>
      </c>
      <c r="H1057" s="15">
        <v>289</v>
      </c>
      <c r="I1057" s="15">
        <v>7</v>
      </c>
      <c r="J1057" s="15">
        <v>2023</v>
      </c>
    </row>
    <row r="1058" spans="1:10" x14ac:dyDescent="0.3">
      <c r="A1058" s="13" t="s">
        <v>1101</v>
      </c>
      <c r="B1058" s="14">
        <v>43433</v>
      </c>
      <c r="C1058" s="15">
        <v>8</v>
      </c>
      <c r="D1058" s="15" t="s">
        <v>43</v>
      </c>
      <c r="E1058" s="15" t="s">
        <v>44</v>
      </c>
      <c r="F1058" s="15" t="s">
        <v>21</v>
      </c>
      <c r="G1058" s="15" t="s">
        <v>12</v>
      </c>
      <c r="H1058" s="15">
        <v>199</v>
      </c>
      <c r="I1058" s="15">
        <v>3</v>
      </c>
      <c r="J1058" s="15">
        <v>597</v>
      </c>
    </row>
    <row r="1059" spans="1:10" x14ac:dyDescent="0.3">
      <c r="A1059" s="13" t="s">
        <v>1102</v>
      </c>
      <c r="B1059" s="14">
        <v>43433</v>
      </c>
      <c r="C1059" s="15">
        <v>9</v>
      </c>
      <c r="D1059" s="15" t="s">
        <v>19</v>
      </c>
      <c r="E1059" s="15" t="s">
        <v>44</v>
      </c>
      <c r="F1059" s="15" t="s">
        <v>21</v>
      </c>
      <c r="G1059" s="15" t="s">
        <v>39</v>
      </c>
      <c r="H1059" s="15">
        <v>399</v>
      </c>
      <c r="I1059" s="15">
        <v>6</v>
      </c>
      <c r="J1059" s="15">
        <v>2394</v>
      </c>
    </row>
    <row r="1060" spans="1:10" x14ac:dyDescent="0.3">
      <c r="A1060" s="13" t="s">
        <v>1103</v>
      </c>
      <c r="B1060" s="14">
        <v>43433</v>
      </c>
      <c r="C1060" s="15">
        <v>12</v>
      </c>
      <c r="D1060" s="15" t="s">
        <v>64</v>
      </c>
      <c r="E1060" s="15" t="s">
        <v>61</v>
      </c>
      <c r="F1060" s="15" t="s">
        <v>11</v>
      </c>
      <c r="G1060" s="15" t="s">
        <v>17</v>
      </c>
      <c r="H1060" s="15">
        <v>289</v>
      </c>
      <c r="I1060" s="15">
        <v>9</v>
      </c>
      <c r="J1060" s="15">
        <v>2601</v>
      </c>
    </row>
    <row r="1061" spans="1:10" x14ac:dyDescent="0.3">
      <c r="A1061" s="13" t="s">
        <v>1104</v>
      </c>
      <c r="B1061" s="14">
        <v>43434</v>
      </c>
      <c r="C1061" s="15">
        <v>2</v>
      </c>
      <c r="D1061" s="15" t="s">
        <v>104</v>
      </c>
      <c r="E1061" s="15" t="s">
        <v>15</v>
      </c>
      <c r="F1061" s="15" t="s">
        <v>16</v>
      </c>
      <c r="G1061" s="15" t="s">
        <v>22</v>
      </c>
      <c r="H1061" s="15">
        <v>159</v>
      </c>
      <c r="I1061" s="15">
        <v>1</v>
      </c>
      <c r="J1061" s="15">
        <v>159</v>
      </c>
    </row>
    <row r="1062" spans="1:10" x14ac:dyDescent="0.3">
      <c r="A1062" s="13" t="s">
        <v>1105</v>
      </c>
      <c r="B1062" s="14">
        <v>43435</v>
      </c>
      <c r="C1062" s="15">
        <v>8</v>
      </c>
      <c r="D1062" s="15" t="s">
        <v>43</v>
      </c>
      <c r="E1062" s="15" t="s">
        <v>44</v>
      </c>
      <c r="F1062" s="15" t="s">
        <v>21</v>
      </c>
      <c r="G1062" s="15" t="s">
        <v>39</v>
      </c>
      <c r="H1062" s="15">
        <v>399</v>
      </c>
      <c r="I1062" s="15">
        <v>5</v>
      </c>
      <c r="J1062" s="15">
        <v>1995</v>
      </c>
    </row>
    <row r="1063" spans="1:10" x14ac:dyDescent="0.3">
      <c r="A1063" s="13" t="s">
        <v>1106</v>
      </c>
      <c r="B1063" s="14">
        <v>43435</v>
      </c>
      <c r="C1063" s="15">
        <v>17</v>
      </c>
      <c r="D1063" s="15" t="s">
        <v>33</v>
      </c>
      <c r="E1063" s="15" t="s">
        <v>34</v>
      </c>
      <c r="F1063" s="15" t="s">
        <v>26</v>
      </c>
      <c r="G1063" s="15" t="s">
        <v>17</v>
      </c>
      <c r="H1063" s="15">
        <v>289</v>
      </c>
      <c r="I1063" s="15">
        <v>0</v>
      </c>
      <c r="J1063" s="15">
        <v>0</v>
      </c>
    </row>
    <row r="1064" spans="1:10" x14ac:dyDescent="0.3">
      <c r="A1064" s="13" t="s">
        <v>1107</v>
      </c>
      <c r="B1064" s="14">
        <v>43436</v>
      </c>
      <c r="C1064" s="15">
        <v>7</v>
      </c>
      <c r="D1064" s="15" t="s">
        <v>86</v>
      </c>
      <c r="E1064" s="15" t="s">
        <v>44</v>
      </c>
      <c r="F1064" s="15" t="s">
        <v>21</v>
      </c>
      <c r="G1064" s="15" t="s">
        <v>39</v>
      </c>
      <c r="H1064" s="15">
        <v>399</v>
      </c>
      <c r="I1064" s="15">
        <v>3</v>
      </c>
      <c r="J1064" s="15">
        <v>1197</v>
      </c>
    </row>
    <row r="1065" spans="1:10" x14ac:dyDescent="0.3">
      <c r="A1065" s="13" t="s">
        <v>1108</v>
      </c>
      <c r="B1065" s="14">
        <v>43437</v>
      </c>
      <c r="C1065" s="15">
        <v>1</v>
      </c>
      <c r="D1065" s="15" t="s">
        <v>14</v>
      </c>
      <c r="E1065" s="15" t="s">
        <v>66</v>
      </c>
      <c r="F1065" s="15" t="s">
        <v>16</v>
      </c>
      <c r="G1065" s="15" t="s">
        <v>17</v>
      </c>
      <c r="H1065" s="15">
        <v>289</v>
      </c>
      <c r="I1065" s="15">
        <v>4</v>
      </c>
      <c r="J1065" s="15">
        <v>1156</v>
      </c>
    </row>
    <row r="1066" spans="1:10" x14ac:dyDescent="0.3">
      <c r="A1066" s="13" t="s">
        <v>1109</v>
      </c>
      <c r="B1066" s="14">
        <v>43437</v>
      </c>
      <c r="C1066" s="15">
        <v>19</v>
      </c>
      <c r="D1066" s="15" t="s">
        <v>54</v>
      </c>
      <c r="E1066" s="15" t="s">
        <v>25</v>
      </c>
      <c r="F1066" s="15" t="s">
        <v>26</v>
      </c>
      <c r="G1066" s="15" t="s">
        <v>17</v>
      </c>
      <c r="H1066" s="15">
        <v>289</v>
      </c>
      <c r="I1066" s="15">
        <v>2</v>
      </c>
      <c r="J1066" s="15">
        <v>578</v>
      </c>
    </row>
    <row r="1067" spans="1:10" x14ac:dyDescent="0.3">
      <c r="A1067" s="13" t="s">
        <v>1110</v>
      </c>
      <c r="B1067" s="14">
        <v>43438</v>
      </c>
      <c r="C1067" s="15">
        <v>2</v>
      </c>
      <c r="D1067" s="15" t="s">
        <v>104</v>
      </c>
      <c r="E1067" s="15" t="s">
        <v>15</v>
      </c>
      <c r="F1067" s="15" t="s">
        <v>16</v>
      </c>
      <c r="G1067" s="15" t="s">
        <v>29</v>
      </c>
      <c r="H1067" s="15">
        <v>69</v>
      </c>
      <c r="I1067" s="15">
        <v>7</v>
      </c>
      <c r="J1067" s="15">
        <v>483</v>
      </c>
    </row>
    <row r="1068" spans="1:10" x14ac:dyDescent="0.3">
      <c r="A1068" s="13" t="s">
        <v>1111</v>
      </c>
      <c r="B1068" s="14">
        <v>43438</v>
      </c>
      <c r="C1068" s="15">
        <v>16</v>
      </c>
      <c r="D1068" s="15" t="s">
        <v>28</v>
      </c>
      <c r="E1068" s="15" t="s">
        <v>34</v>
      </c>
      <c r="F1068" s="15" t="s">
        <v>26</v>
      </c>
      <c r="G1068" s="15" t="s">
        <v>39</v>
      </c>
      <c r="H1068" s="15">
        <v>399</v>
      </c>
      <c r="I1068" s="15">
        <v>0</v>
      </c>
      <c r="J1068" s="15">
        <v>0</v>
      </c>
    </row>
    <row r="1069" spans="1:10" x14ac:dyDescent="0.3">
      <c r="A1069" s="13" t="s">
        <v>1112</v>
      </c>
      <c r="B1069" s="14">
        <v>43439</v>
      </c>
      <c r="C1069" s="15">
        <v>5</v>
      </c>
      <c r="D1069" s="15" t="s">
        <v>58</v>
      </c>
      <c r="E1069" s="15" t="s">
        <v>66</v>
      </c>
      <c r="F1069" s="15" t="s">
        <v>16</v>
      </c>
      <c r="G1069" s="15" t="s">
        <v>39</v>
      </c>
      <c r="H1069" s="15">
        <v>399</v>
      </c>
      <c r="I1069" s="15">
        <v>4</v>
      </c>
      <c r="J1069" s="15">
        <v>1596</v>
      </c>
    </row>
    <row r="1070" spans="1:10" x14ac:dyDescent="0.3">
      <c r="A1070" s="13" t="s">
        <v>1113</v>
      </c>
      <c r="B1070" s="14">
        <v>43440</v>
      </c>
      <c r="C1070" s="15">
        <v>4</v>
      </c>
      <c r="D1070" s="15" t="s">
        <v>49</v>
      </c>
      <c r="E1070" s="15" t="s">
        <v>15</v>
      </c>
      <c r="F1070" s="15" t="s">
        <v>16</v>
      </c>
      <c r="G1070" s="15" t="s">
        <v>12</v>
      </c>
      <c r="H1070" s="15">
        <v>199</v>
      </c>
      <c r="I1070" s="15">
        <v>2</v>
      </c>
      <c r="J1070" s="15">
        <v>398</v>
      </c>
    </row>
    <row r="1071" spans="1:10" x14ac:dyDescent="0.3">
      <c r="A1071" s="13" t="s">
        <v>1114</v>
      </c>
      <c r="B1071" s="14">
        <v>43440</v>
      </c>
      <c r="C1071" s="15">
        <v>14</v>
      </c>
      <c r="D1071" s="15" t="s">
        <v>36</v>
      </c>
      <c r="E1071" s="15" t="s">
        <v>10</v>
      </c>
      <c r="F1071" s="15" t="s">
        <v>11</v>
      </c>
      <c r="G1071" s="15" t="s">
        <v>12</v>
      </c>
      <c r="H1071" s="15">
        <v>199</v>
      </c>
      <c r="I1071" s="15">
        <v>3</v>
      </c>
      <c r="J1071" s="15">
        <v>597</v>
      </c>
    </row>
    <row r="1072" spans="1:10" x14ac:dyDescent="0.3">
      <c r="A1072" s="13" t="s">
        <v>1115</v>
      </c>
      <c r="B1072" s="14">
        <v>43440</v>
      </c>
      <c r="C1072" s="15">
        <v>4</v>
      </c>
      <c r="D1072" s="15" t="s">
        <v>49</v>
      </c>
      <c r="E1072" s="15" t="s">
        <v>15</v>
      </c>
      <c r="F1072" s="15" t="s">
        <v>16</v>
      </c>
      <c r="G1072" s="15" t="s">
        <v>12</v>
      </c>
      <c r="H1072" s="15">
        <v>199</v>
      </c>
      <c r="I1072" s="15">
        <v>5</v>
      </c>
      <c r="J1072" s="15">
        <v>995</v>
      </c>
    </row>
    <row r="1073" spans="1:10" x14ac:dyDescent="0.3">
      <c r="A1073" s="13" t="s">
        <v>1116</v>
      </c>
      <c r="B1073" s="14">
        <v>43441</v>
      </c>
      <c r="C1073" s="15">
        <v>4</v>
      </c>
      <c r="D1073" s="15" t="s">
        <v>49</v>
      </c>
      <c r="E1073" s="15" t="s">
        <v>15</v>
      </c>
      <c r="F1073" s="15" t="s">
        <v>16</v>
      </c>
      <c r="G1073" s="15" t="s">
        <v>29</v>
      </c>
      <c r="H1073" s="15">
        <v>69</v>
      </c>
      <c r="I1073" s="15">
        <v>7</v>
      </c>
      <c r="J1073" s="15">
        <v>483</v>
      </c>
    </row>
    <row r="1074" spans="1:10" x14ac:dyDescent="0.3">
      <c r="A1074" s="13" t="s">
        <v>1117</v>
      </c>
      <c r="B1074" s="14">
        <v>43441</v>
      </c>
      <c r="C1074" s="15">
        <v>9</v>
      </c>
      <c r="D1074" s="15" t="s">
        <v>19</v>
      </c>
      <c r="E1074" s="15" t="s">
        <v>20</v>
      </c>
      <c r="F1074" s="15" t="s">
        <v>21</v>
      </c>
      <c r="G1074" s="15" t="s">
        <v>17</v>
      </c>
      <c r="H1074" s="15">
        <v>289</v>
      </c>
      <c r="I1074" s="15">
        <v>7</v>
      </c>
      <c r="J1074" s="15">
        <v>2023</v>
      </c>
    </row>
    <row r="1075" spans="1:10" x14ac:dyDescent="0.3">
      <c r="A1075" s="13" t="s">
        <v>1118</v>
      </c>
      <c r="B1075" s="14">
        <v>43442</v>
      </c>
      <c r="C1075" s="15">
        <v>10</v>
      </c>
      <c r="D1075" s="15" t="s">
        <v>56</v>
      </c>
      <c r="E1075" s="15" t="s">
        <v>20</v>
      </c>
      <c r="F1075" s="15" t="s">
        <v>21</v>
      </c>
      <c r="G1075" s="15" t="s">
        <v>29</v>
      </c>
      <c r="H1075" s="15">
        <v>69</v>
      </c>
      <c r="I1075" s="15">
        <v>7</v>
      </c>
      <c r="J1075" s="15">
        <v>483</v>
      </c>
    </row>
    <row r="1076" spans="1:10" x14ac:dyDescent="0.3">
      <c r="A1076" s="13" t="s">
        <v>1119</v>
      </c>
      <c r="B1076" s="14">
        <v>43442</v>
      </c>
      <c r="C1076" s="15">
        <v>4</v>
      </c>
      <c r="D1076" s="15" t="s">
        <v>49</v>
      </c>
      <c r="E1076" s="15" t="s">
        <v>15</v>
      </c>
      <c r="F1076" s="15" t="s">
        <v>16</v>
      </c>
      <c r="G1076" s="15" t="s">
        <v>29</v>
      </c>
      <c r="H1076" s="15">
        <v>69</v>
      </c>
      <c r="I1076" s="15">
        <v>5</v>
      </c>
      <c r="J1076" s="15">
        <v>345</v>
      </c>
    </row>
    <row r="1077" spans="1:10" x14ac:dyDescent="0.3">
      <c r="A1077" s="13" t="s">
        <v>1120</v>
      </c>
      <c r="B1077" s="14">
        <v>43443</v>
      </c>
      <c r="C1077" s="15">
        <v>20</v>
      </c>
      <c r="D1077" s="15" t="s">
        <v>38</v>
      </c>
      <c r="E1077" s="15" t="s">
        <v>25</v>
      </c>
      <c r="F1077" s="15" t="s">
        <v>26</v>
      </c>
      <c r="G1077" s="15" t="s">
        <v>17</v>
      </c>
      <c r="H1077" s="15">
        <v>289</v>
      </c>
      <c r="I1077" s="15">
        <v>8</v>
      </c>
      <c r="J1077" s="15">
        <v>2312</v>
      </c>
    </row>
    <row r="1078" spans="1:10" x14ac:dyDescent="0.3">
      <c r="A1078" s="13" t="s">
        <v>1121</v>
      </c>
      <c r="B1078" s="14">
        <v>43444</v>
      </c>
      <c r="C1078" s="15">
        <v>11</v>
      </c>
      <c r="D1078" s="15" t="s">
        <v>9</v>
      </c>
      <c r="E1078" s="15" t="s">
        <v>10</v>
      </c>
      <c r="F1078" s="15" t="s">
        <v>11</v>
      </c>
      <c r="G1078" s="15" t="s">
        <v>17</v>
      </c>
      <c r="H1078" s="15">
        <v>289</v>
      </c>
      <c r="I1078" s="15">
        <v>9</v>
      </c>
      <c r="J1078" s="15">
        <v>2601</v>
      </c>
    </row>
    <row r="1079" spans="1:10" x14ac:dyDescent="0.3">
      <c r="A1079" s="13" t="s">
        <v>1122</v>
      </c>
      <c r="B1079" s="14">
        <v>43445</v>
      </c>
      <c r="C1079" s="15">
        <v>13</v>
      </c>
      <c r="D1079" s="15" t="s">
        <v>31</v>
      </c>
      <c r="E1079" s="15" t="s">
        <v>10</v>
      </c>
      <c r="F1079" s="15" t="s">
        <v>11</v>
      </c>
      <c r="G1079" s="15" t="s">
        <v>17</v>
      </c>
      <c r="H1079" s="15">
        <v>289</v>
      </c>
      <c r="I1079" s="15">
        <v>8</v>
      </c>
      <c r="J1079" s="15">
        <v>2312</v>
      </c>
    </row>
    <row r="1080" spans="1:10" x14ac:dyDescent="0.3">
      <c r="A1080" s="13" t="s">
        <v>1123</v>
      </c>
      <c r="B1080" s="14">
        <v>43445</v>
      </c>
      <c r="C1080" s="15">
        <v>10</v>
      </c>
      <c r="D1080" s="15" t="s">
        <v>56</v>
      </c>
      <c r="E1080" s="15" t="s">
        <v>20</v>
      </c>
      <c r="F1080" s="15" t="s">
        <v>21</v>
      </c>
      <c r="G1080" s="15" t="s">
        <v>29</v>
      </c>
      <c r="H1080" s="15">
        <v>69</v>
      </c>
      <c r="I1080" s="15">
        <v>6</v>
      </c>
      <c r="J1080" s="15">
        <v>414</v>
      </c>
    </row>
    <row r="1081" spans="1:10" x14ac:dyDescent="0.3">
      <c r="A1081" s="13" t="s">
        <v>1124</v>
      </c>
      <c r="B1081" s="14">
        <v>43445</v>
      </c>
      <c r="C1081" s="15">
        <v>19</v>
      </c>
      <c r="D1081" s="15" t="s">
        <v>54</v>
      </c>
      <c r="E1081" s="15" t="s">
        <v>25</v>
      </c>
      <c r="F1081" s="15" t="s">
        <v>26</v>
      </c>
      <c r="G1081" s="15" t="s">
        <v>17</v>
      </c>
      <c r="H1081" s="15">
        <v>289</v>
      </c>
      <c r="I1081" s="15">
        <v>9</v>
      </c>
      <c r="J1081" s="15">
        <v>2601</v>
      </c>
    </row>
    <row r="1082" spans="1:10" x14ac:dyDescent="0.3">
      <c r="A1082" s="13" t="s">
        <v>1125</v>
      </c>
      <c r="B1082" s="14">
        <v>43446</v>
      </c>
      <c r="C1082" s="15">
        <v>14</v>
      </c>
      <c r="D1082" s="15" t="s">
        <v>36</v>
      </c>
      <c r="E1082" s="15" t="s">
        <v>10</v>
      </c>
      <c r="F1082" s="15" t="s">
        <v>11</v>
      </c>
      <c r="G1082" s="15" t="s">
        <v>17</v>
      </c>
      <c r="H1082" s="15">
        <v>289</v>
      </c>
      <c r="I1082" s="15">
        <v>5</v>
      </c>
      <c r="J1082" s="15">
        <v>1445</v>
      </c>
    </row>
    <row r="1083" spans="1:10" x14ac:dyDescent="0.3">
      <c r="A1083" s="13" t="s">
        <v>1126</v>
      </c>
      <c r="B1083" s="14">
        <v>43447</v>
      </c>
      <c r="C1083" s="15">
        <v>16</v>
      </c>
      <c r="D1083" s="15" t="s">
        <v>28</v>
      </c>
      <c r="E1083" s="15" t="s">
        <v>25</v>
      </c>
      <c r="F1083" s="15" t="s">
        <v>26</v>
      </c>
      <c r="G1083" s="15" t="s">
        <v>22</v>
      </c>
      <c r="H1083" s="15">
        <v>159</v>
      </c>
      <c r="I1083" s="15">
        <v>0</v>
      </c>
      <c r="J1083" s="15">
        <v>0</v>
      </c>
    </row>
    <row r="1084" spans="1:10" x14ac:dyDescent="0.3">
      <c r="A1084" s="13" t="s">
        <v>1127</v>
      </c>
      <c r="B1084" s="14">
        <v>43447</v>
      </c>
      <c r="C1084" s="15">
        <v>13</v>
      </c>
      <c r="D1084" s="15" t="s">
        <v>31</v>
      </c>
      <c r="E1084" s="15" t="s">
        <v>10</v>
      </c>
      <c r="F1084" s="15" t="s">
        <v>11</v>
      </c>
      <c r="G1084" s="15" t="s">
        <v>17</v>
      </c>
      <c r="H1084" s="15">
        <v>289</v>
      </c>
      <c r="I1084" s="15">
        <v>5</v>
      </c>
      <c r="J1084" s="15">
        <v>1445</v>
      </c>
    </row>
    <row r="1085" spans="1:10" x14ac:dyDescent="0.3">
      <c r="A1085" s="13" t="s">
        <v>1128</v>
      </c>
      <c r="B1085" s="14">
        <v>43447</v>
      </c>
      <c r="C1085" s="15">
        <v>2</v>
      </c>
      <c r="D1085" s="15" t="s">
        <v>104</v>
      </c>
      <c r="E1085" s="15" t="s">
        <v>15</v>
      </c>
      <c r="F1085" s="15" t="s">
        <v>16</v>
      </c>
      <c r="G1085" s="15" t="s">
        <v>12</v>
      </c>
      <c r="H1085" s="15">
        <v>199</v>
      </c>
      <c r="I1085" s="15">
        <v>4</v>
      </c>
      <c r="J1085" s="15">
        <v>796</v>
      </c>
    </row>
    <row r="1086" spans="1:10" x14ac:dyDescent="0.3">
      <c r="A1086" s="13" t="s">
        <v>1129</v>
      </c>
      <c r="B1086" s="14">
        <v>43447</v>
      </c>
      <c r="C1086" s="15">
        <v>5</v>
      </c>
      <c r="D1086" s="15" t="s">
        <v>58</v>
      </c>
      <c r="E1086" s="15" t="s">
        <v>66</v>
      </c>
      <c r="F1086" s="15" t="s">
        <v>16</v>
      </c>
      <c r="G1086" s="15" t="s">
        <v>12</v>
      </c>
      <c r="H1086" s="15">
        <v>199</v>
      </c>
      <c r="I1086" s="15">
        <v>9</v>
      </c>
      <c r="J1086" s="15">
        <v>1791</v>
      </c>
    </row>
    <row r="1087" spans="1:10" x14ac:dyDescent="0.3">
      <c r="A1087" s="13" t="s">
        <v>1130</v>
      </c>
      <c r="B1087" s="14">
        <v>43447</v>
      </c>
      <c r="C1087" s="15">
        <v>11</v>
      </c>
      <c r="D1087" s="15" t="s">
        <v>9</v>
      </c>
      <c r="E1087" s="15" t="s">
        <v>61</v>
      </c>
      <c r="F1087" s="15" t="s">
        <v>11</v>
      </c>
      <c r="G1087" s="15" t="s">
        <v>29</v>
      </c>
      <c r="H1087" s="15">
        <v>69</v>
      </c>
      <c r="I1087" s="15">
        <v>1</v>
      </c>
      <c r="J1087" s="15">
        <v>69</v>
      </c>
    </row>
    <row r="1088" spans="1:10" x14ac:dyDescent="0.3">
      <c r="A1088" s="13" t="s">
        <v>1131</v>
      </c>
      <c r="B1088" s="14">
        <v>43447</v>
      </c>
      <c r="C1088" s="15">
        <v>3</v>
      </c>
      <c r="D1088" s="15" t="s">
        <v>41</v>
      </c>
      <c r="E1088" s="15" t="s">
        <v>15</v>
      </c>
      <c r="F1088" s="15" t="s">
        <v>16</v>
      </c>
      <c r="G1088" s="15" t="s">
        <v>29</v>
      </c>
      <c r="H1088" s="15">
        <v>69</v>
      </c>
      <c r="I1088" s="15">
        <v>5</v>
      </c>
      <c r="J1088" s="15">
        <v>345</v>
      </c>
    </row>
    <row r="1089" spans="1:10" x14ac:dyDescent="0.3">
      <c r="A1089" s="13" t="s">
        <v>1132</v>
      </c>
      <c r="B1089" s="14">
        <v>43447</v>
      </c>
      <c r="C1089" s="15">
        <v>11</v>
      </c>
      <c r="D1089" s="15" t="s">
        <v>9</v>
      </c>
      <c r="E1089" s="15" t="s">
        <v>61</v>
      </c>
      <c r="F1089" s="15" t="s">
        <v>11</v>
      </c>
      <c r="G1089" s="15" t="s">
        <v>22</v>
      </c>
      <c r="H1089" s="15">
        <v>159</v>
      </c>
      <c r="I1089" s="15">
        <v>3</v>
      </c>
      <c r="J1089" s="15">
        <v>477</v>
      </c>
    </row>
    <row r="1090" spans="1:10" x14ac:dyDescent="0.3">
      <c r="A1090" s="13" t="s">
        <v>1133</v>
      </c>
      <c r="B1090" s="14">
        <v>43447</v>
      </c>
      <c r="C1090" s="15">
        <v>1</v>
      </c>
      <c r="D1090" s="15" t="s">
        <v>14</v>
      </c>
      <c r="E1090" s="15" t="s">
        <v>15</v>
      </c>
      <c r="F1090" s="15" t="s">
        <v>16</v>
      </c>
      <c r="G1090" s="15" t="s">
        <v>39</v>
      </c>
      <c r="H1090" s="15">
        <v>399</v>
      </c>
      <c r="I1090" s="15">
        <v>1</v>
      </c>
      <c r="J1090" s="15">
        <v>399</v>
      </c>
    </row>
    <row r="1091" spans="1:10" x14ac:dyDescent="0.3">
      <c r="A1091" s="13" t="s">
        <v>1134</v>
      </c>
      <c r="B1091" s="14">
        <v>43448</v>
      </c>
      <c r="C1091" s="15">
        <v>18</v>
      </c>
      <c r="D1091" s="15" t="s">
        <v>24</v>
      </c>
      <c r="E1091" s="15" t="s">
        <v>25</v>
      </c>
      <c r="F1091" s="15" t="s">
        <v>26</v>
      </c>
      <c r="G1091" s="15" t="s">
        <v>17</v>
      </c>
      <c r="H1091" s="15">
        <v>289</v>
      </c>
      <c r="I1091" s="15">
        <v>9</v>
      </c>
      <c r="J1091" s="15">
        <v>2601</v>
      </c>
    </row>
    <row r="1092" spans="1:10" x14ac:dyDescent="0.3">
      <c r="A1092" s="13" t="s">
        <v>1135</v>
      </c>
      <c r="B1092" s="14">
        <v>43449</v>
      </c>
      <c r="C1092" s="15">
        <v>15</v>
      </c>
      <c r="D1092" s="15" t="s">
        <v>116</v>
      </c>
      <c r="E1092" s="15" t="s">
        <v>61</v>
      </c>
      <c r="F1092" s="15" t="s">
        <v>11</v>
      </c>
      <c r="G1092" s="15" t="s">
        <v>17</v>
      </c>
      <c r="H1092" s="15">
        <v>289</v>
      </c>
      <c r="I1092" s="15">
        <v>9</v>
      </c>
      <c r="J1092" s="15">
        <v>2601</v>
      </c>
    </row>
    <row r="1093" spans="1:10" x14ac:dyDescent="0.3">
      <c r="A1093" s="13" t="s">
        <v>1136</v>
      </c>
      <c r="B1093" s="14">
        <v>43449</v>
      </c>
      <c r="C1093" s="15">
        <v>8</v>
      </c>
      <c r="D1093" s="15" t="s">
        <v>43</v>
      </c>
      <c r="E1093" s="15" t="s">
        <v>20</v>
      </c>
      <c r="F1093" s="15" t="s">
        <v>21</v>
      </c>
      <c r="G1093" s="15" t="s">
        <v>17</v>
      </c>
      <c r="H1093" s="15">
        <v>289</v>
      </c>
      <c r="I1093" s="15">
        <v>2</v>
      </c>
      <c r="J1093" s="15">
        <v>578</v>
      </c>
    </row>
    <row r="1094" spans="1:10" x14ac:dyDescent="0.3">
      <c r="A1094" s="13" t="s">
        <v>1137</v>
      </c>
      <c r="B1094" s="14">
        <v>43450</v>
      </c>
      <c r="C1094" s="15">
        <v>18</v>
      </c>
      <c r="D1094" s="15" t="s">
        <v>24</v>
      </c>
      <c r="E1094" s="15" t="s">
        <v>25</v>
      </c>
      <c r="F1094" s="15" t="s">
        <v>26</v>
      </c>
      <c r="G1094" s="15" t="s">
        <v>22</v>
      </c>
      <c r="H1094" s="15">
        <v>159</v>
      </c>
      <c r="I1094" s="15">
        <v>4</v>
      </c>
      <c r="J1094" s="15">
        <v>636</v>
      </c>
    </row>
    <row r="1095" spans="1:10" x14ac:dyDescent="0.3">
      <c r="A1095" s="13" t="s">
        <v>1138</v>
      </c>
      <c r="B1095" s="14">
        <v>43450</v>
      </c>
      <c r="C1095" s="15">
        <v>5</v>
      </c>
      <c r="D1095" s="15" t="s">
        <v>58</v>
      </c>
      <c r="E1095" s="15" t="s">
        <v>66</v>
      </c>
      <c r="F1095" s="15" t="s">
        <v>16</v>
      </c>
      <c r="G1095" s="15" t="s">
        <v>29</v>
      </c>
      <c r="H1095" s="15">
        <v>69</v>
      </c>
      <c r="I1095" s="15">
        <v>1</v>
      </c>
      <c r="J1095" s="15">
        <v>69</v>
      </c>
    </row>
    <row r="1096" spans="1:10" x14ac:dyDescent="0.3">
      <c r="A1096" s="13" t="s">
        <v>1139</v>
      </c>
      <c r="B1096" s="14">
        <v>43450</v>
      </c>
      <c r="C1096" s="15">
        <v>20</v>
      </c>
      <c r="D1096" s="15" t="s">
        <v>38</v>
      </c>
      <c r="E1096" s="15" t="s">
        <v>34</v>
      </c>
      <c r="F1096" s="15" t="s">
        <v>26</v>
      </c>
      <c r="G1096" s="15" t="s">
        <v>17</v>
      </c>
      <c r="H1096" s="15">
        <v>289</v>
      </c>
      <c r="I1096" s="15">
        <v>3</v>
      </c>
      <c r="J1096" s="15">
        <v>867</v>
      </c>
    </row>
    <row r="1097" spans="1:10" x14ac:dyDescent="0.3">
      <c r="A1097" s="13" t="s">
        <v>1140</v>
      </c>
      <c r="B1097" s="14">
        <v>43451</v>
      </c>
      <c r="C1097" s="15">
        <v>12</v>
      </c>
      <c r="D1097" s="15" t="s">
        <v>64</v>
      </c>
      <c r="E1097" s="15" t="s">
        <v>10</v>
      </c>
      <c r="F1097" s="15" t="s">
        <v>11</v>
      </c>
      <c r="G1097" s="15" t="s">
        <v>39</v>
      </c>
      <c r="H1097" s="15">
        <v>399</v>
      </c>
      <c r="I1097" s="15">
        <v>5</v>
      </c>
      <c r="J1097" s="15">
        <v>1995</v>
      </c>
    </row>
    <row r="1098" spans="1:10" x14ac:dyDescent="0.3">
      <c r="A1098" s="13" t="s">
        <v>1141</v>
      </c>
      <c r="B1098" s="14">
        <v>43451</v>
      </c>
      <c r="C1098" s="15">
        <v>1</v>
      </c>
      <c r="D1098" s="15" t="s">
        <v>14</v>
      </c>
      <c r="E1098" s="15" t="s">
        <v>15</v>
      </c>
      <c r="F1098" s="15" t="s">
        <v>16</v>
      </c>
      <c r="G1098" s="15" t="s">
        <v>29</v>
      </c>
      <c r="H1098" s="15">
        <v>69</v>
      </c>
      <c r="I1098" s="15">
        <v>6</v>
      </c>
      <c r="J1098" s="15">
        <v>414</v>
      </c>
    </row>
    <row r="1099" spans="1:10" x14ac:dyDescent="0.3">
      <c r="A1099" s="13" t="s">
        <v>1142</v>
      </c>
      <c r="B1099" s="14">
        <v>43452</v>
      </c>
      <c r="C1099" s="15">
        <v>10</v>
      </c>
      <c r="D1099" s="15" t="s">
        <v>56</v>
      </c>
      <c r="E1099" s="15" t="s">
        <v>20</v>
      </c>
      <c r="F1099" s="15" t="s">
        <v>21</v>
      </c>
      <c r="G1099" s="15" t="s">
        <v>12</v>
      </c>
      <c r="H1099" s="15">
        <v>199</v>
      </c>
      <c r="I1099" s="15">
        <v>3</v>
      </c>
      <c r="J1099" s="15">
        <v>597</v>
      </c>
    </row>
    <row r="1100" spans="1:10" x14ac:dyDescent="0.3">
      <c r="A1100" s="13" t="s">
        <v>1143</v>
      </c>
      <c r="B1100" s="14">
        <v>43452</v>
      </c>
      <c r="C1100" s="15">
        <v>3</v>
      </c>
      <c r="D1100" s="15" t="s">
        <v>41</v>
      </c>
      <c r="E1100" s="15" t="s">
        <v>15</v>
      </c>
      <c r="F1100" s="15" t="s">
        <v>16</v>
      </c>
      <c r="G1100" s="15" t="s">
        <v>29</v>
      </c>
      <c r="H1100" s="15">
        <v>69</v>
      </c>
      <c r="I1100" s="15">
        <v>2</v>
      </c>
      <c r="J1100" s="15">
        <v>138</v>
      </c>
    </row>
    <row r="1101" spans="1:10" x14ac:dyDescent="0.3">
      <c r="A1101" s="13" t="s">
        <v>1144</v>
      </c>
      <c r="B1101" s="14">
        <v>43452</v>
      </c>
      <c r="C1101" s="15">
        <v>8</v>
      </c>
      <c r="D1101" s="15" t="s">
        <v>43</v>
      </c>
      <c r="E1101" s="15" t="s">
        <v>44</v>
      </c>
      <c r="F1101" s="15" t="s">
        <v>21</v>
      </c>
      <c r="G1101" s="15" t="s">
        <v>22</v>
      </c>
      <c r="H1101" s="15">
        <v>159</v>
      </c>
      <c r="I1101" s="15">
        <v>3</v>
      </c>
      <c r="J1101" s="15">
        <v>477</v>
      </c>
    </row>
    <row r="1102" spans="1:10" x14ac:dyDescent="0.3">
      <c r="A1102" s="13" t="s">
        <v>1145</v>
      </c>
      <c r="B1102" s="14">
        <v>43452</v>
      </c>
      <c r="C1102" s="15">
        <v>8</v>
      </c>
      <c r="D1102" s="15" t="s">
        <v>43</v>
      </c>
      <c r="E1102" s="15" t="s">
        <v>20</v>
      </c>
      <c r="F1102" s="15" t="s">
        <v>21</v>
      </c>
      <c r="G1102" s="15" t="s">
        <v>29</v>
      </c>
      <c r="H1102" s="15">
        <v>69</v>
      </c>
      <c r="I1102" s="15">
        <v>9</v>
      </c>
      <c r="J1102" s="15">
        <v>621</v>
      </c>
    </row>
    <row r="1103" spans="1:10" x14ac:dyDescent="0.3">
      <c r="A1103" s="13" t="s">
        <v>1146</v>
      </c>
      <c r="B1103" s="14">
        <v>43452</v>
      </c>
      <c r="C1103" s="15">
        <v>12</v>
      </c>
      <c r="D1103" s="15" t="s">
        <v>64</v>
      </c>
      <c r="E1103" s="15" t="s">
        <v>10</v>
      </c>
      <c r="F1103" s="15" t="s">
        <v>11</v>
      </c>
      <c r="G1103" s="15" t="s">
        <v>39</v>
      </c>
      <c r="H1103" s="15">
        <v>399</v>
      </c>
      <c r="I1103" s="15">
        <v>3</v>
      </c>
      <c r="J1103" s="15">
        <v>1197</v>
      </c>
    </row>
    <row r="1104" spans="1:10" x14ac:dyDescent="0.3">
      <c r="A1104" s="13" t="s">
        <v>1147</v>
      </c>
      <c r="B1104" s="14">
        <v>43452</v>
      </c>
      <c r="C1104" s="15">
        <v>5</v>
      </c>
      <c r="D1104" s="15" t="s">
        <v>58</v>
      </c>
      <c r="E1104" s="15" t="s">
        <v>66</v>
      </c>
      <c r="F1104" s="15" t="s">
        <v>16</v>
      </c>
      <c r="G1104" s="15" t="s">
        <v>39</v>
      </c>
      <c r="H1104" s="15">
        <v>399</v>
      </c>
      <c r="I1104" s="15">
        <v>0</v>
      </c>
      <c r="J1104" s="15">
        <v>0</v>
      </c>
    </row>
    <row r="1105" spans="1:10" x14ac:dyDescent="0.3">
      <c r="A1105" s="13" t="s">
        <v>1148</v>
      </c>
      <c r="B1105" s="14">
        <v>43452</v>
      </c>
      <c r="C1105" s="15">
        <v>12</v>
      </c>
      <c r="D1105" s="15" t="s">
        <v>64</v>
      </c>
      <c r="E1105" s="15" t="s">
        <v>61</v>
      </c>
      <c r="F1105" s="15" t="s">
        <v>11</v>
      </c>
      <c r="G1105" s="15" t="s">
        <v>12</v>
      </c>
      <c r="H1105" s="15">
        <v>199</v>
      </c>
      <c r="I1105" s="15">
        <v>2</v>
      </c>
      <c r="J1105" s="15">
        <v>398</v>
      </c>
    </row>
    <row r="1106" spans="1:10" x14ac:dyDescent="0.3">
      <c r="A1106" s="13" t="s">
        <v>1149</v>
      </c>
      <c r="B1106" s="14">
        <v>43452</v>
      </c>
      <c r="C1106" s="15">
        <v>12</v>
      </c>
      <c r="D1106" s="15" t="s">
        <v>64</v>
      </c>
      <c r="E1106" s="15" t="s">
        <v>10</v>
      </c>
      <c r="F1106" s="15" t="s">
        <v>11</v>
      </c>
      <c r="G1106" s="15" t="s">
        <v>22</v>
      </c>
      <c r="H1106" s="15">
        <v>159</v>
      </c>
      <c r="I1106" s="15">
        <v>7</v>
      </c>
      <c r="J1106" s="15">
        <v>1113</v>
      </c>
    </row>
    <row r="1107" spans="1:10" x14ac:dyDescent="0.3">
      <c r="A1107" s="13" t="s">
        <v>1150</v>
      </c>
      <c r="B1107" s="14">
        <v>43452</v>
      </c>
      <c r="C1107" s="15">
        <v>20</v>
      </c>
      <c r="D1107" s="15" t="s">
        <v>38</v>
      </c>
      <c r="E1107" s="15" t="s">
        <v>25</v>
      </c>
      <c r="F1107" s="15" t="s">
        <v>26</v>
      </c>
      <c r="G1107" s="15" t="s">
        <v>17</v>
      </c>
      <c r="H1107" s="15">
        <v>289</v>
      </c>
      <c r="I1107" s="15">
        <v>4</v>
      </c>
      <c r="J1107" s="15">
        <v>1156</v>
      </c>
    </row>
    <row r="1108" spans="1:10" x14ac:dyDescent="0.3">
      <c r="A1108" s="13" t="s">
        <v>1151</v>
      </c>
      <c r="B1108" s="14">
        <v>43452</v>
      </c>
      <c r="C1108" s="15">
        <v>7</v>
      </c>
      <c r="D1108" s="15" t="s">
        <v>86</v>
      </c>
      <c r="E1108" s="15" t="s">
        <v>44</v>
      </c>
      <c r="F1108" s="15" t="s">
        <v>21</v>
      </c>
      <c r="G1108" s="15" t="s">
        <v>12</v>
      </c>
      <c r="H1108" s="15">
        <v>199</v>
      </c>
      <c r="I1108" s="15">
        <v>9</v>
      </c>
      <c r="J1108" s="15">
        <v>1791</v>
      </c>
    </row>
    <row r="1109" spans="1:10" x14ac:dyDescent="0.3">
      <c r="A1109" s="13" t="s">
        <v>1152</v>
      </c>
      <c r="B1109" s="14">
        <v>43452</v>
      </c>
      <c r="C1109" s="15">
        <v>14</v>
      </c>
      <c r="D1109" s="15" t="s">
        <v>36</v>
      </c>
      <c r="E1109" s="15" t="s">
        <v>10</v>
      </c>
      <c r="F1109" s="15" t="s">
        <v>11</v>
      </c>
      <c r="G1109" s="15" t="s">
        <v>39</v>
      </c>
      <c r="H1109" s="15">
        <v>399</v>
      </c>
      <c r="I1109" s="15">
        <v>5</v>
      </c>
      <c r="J1109" s="15">
        <v>1995</v>
      </c>
    </row>
    <row r="1110" spans="1:10" x14ac:dyDescent="0.3">
      <c r="A1110" s="13" t="s">
        <v>1153</v>
      </c>
      <c r="B1110" s="14">
        <v>43453</v>
      </c>
      <c r="C1110" s="15">
        <v>11</v>
      </c>
      <c r="D1110" s="15" t="s">
        <v>9</v>
      </c>
      <c r="E1110" s="15" t="s">
        <v>10</v>
      </c>
      <c r="F1110" s="15" t="s">
        <v>11</v>
      </c>
      <c r="G1110" s="15" t="s">
        <v>22</v>
      </c>
      <c r="H1110" s="15">
        <v>159</v>
      </c>
      <c r="I1110" s="15">
        <v>2</v>
      </c>
      <c r="J1110" s="15">
        <v>318</v>
      </c>
    </row>
    <row r="1111" spans="1:10" x14ac:dyDescent="0.3">
      <c r="A1111" s="13" t="s">
        <v>1154</v>
      </c>
      <c r="B1111" s="14">
        <v>43453</v>
      </c>
      <c r="C1111" s="15">
        <v>10</v>
      </c>
      <c r="D1111" s="15" t="s">
        <v>56</v>
      </c>
      <c r="E1111" s="15" t="s">
        <v>44</v>
      </c>
      <c r="F1111" s="15" t="s">
        <v>21</v>
      </c>
      <c r="G1111" s="15" t="s">
        <v>22</v>
      </c>
      <c r="H1111" s="15">
        <v>159</v>
      </c>
      <c r="I1111" s="15">
        <v>9</v>
      </c>
      <c r="J1111" s="15">
        <v>1431</v>
      </c>
    </row>
    <row r="1112" spans="1:10" x14ac:dyDescent="0.3">
      <c r="A1112" s="13" t="s">
        <v>1155</v>
      </c>
      <c r="B1112" s="14">
        <v>43454</v>
      </c>
      <c r="C1112" s="15">
        <v>4</v>
      </c>
      <c r="D1112" s="15" t="s">
        <v>49</v>
      </c>
      <c r="E1112" s="15" t="s">
        <v>15</v>
      </c>
      <c r="F1112" s="15" t="s">
        <v>16</v>
      </c>
      <c r="G1112" s="15" t="s">
        <v>39</v>
      </c>
      <c r="H1112" s="15">
        <v>399</v>
      </c>
      <c r="I1112" s="15">
        <v>8</v>
      </c>
      <c r="J1112" s="15">
        <v>3192</v>
      </c>
    </row>
    <row r="1113" spans="1:10" x14ac:dyDescent="0.3">
      <c r="A1113" s="13" t="s">
        <v>1156</v>
      </c>
      <c r="B1113" s="14">
        <v>43454</v>
      </c>
      <c r="C1113" s="15">
        <v>10</v>
      </c>
      <c r="D1113" s="15" t="s">
        <v>56</v>
      </c>
      <c r="E1113" s="15" t="s">
        <v>20</v>
      </c>
      <c r="F1113" s="15" t="s">
        <v>21</v>
      </c>
      <c r="G1113" s="15" t="s">
        <v>29</v>
      </c>
      <c r="H1113" s="15">
        <v>69</v>
      </c>
      <c r="I1113" s="15">
        <v>6</v>
      </c>
      <c r="J1113" s="15">
        <v>414</v>
      </c>
    </row>
    <row r="1114" spans="1:10" x14ac:dyDescent="0.3">
      <c r="A1114" s="13" t="s">
        <v>1157</v>
      </c>
      <c r="B1114" s="14">
        <v>43454</v>
      </c>
      <c r="C1114" s="15">
        <v>19</v>
      </c>
      <c r="D1114" s="15" t="s">
        <v>54</v>
      </c>
      <c r="E1114" s="15" t="s">
        <v>25</v>
      </c>
      <c r="F1114" s="15" t="s">
        <v>26</v>
      </c>
      <c r="G1114" s="15" t="s">
        <v>29</v>
      </c>
      <c r="H1114" s="15">
        <v>69</v>
      </c>
      <c r="I1114" s="15">
        <v>7</v>
      </c>
      <c r="J1114" s="15">
        <v>483</v>
      </c>
    </row>
    <row r="1115" spans="1:10" x14ac:dyDescent="0.3">
      <c r="A1115" s="13" t="s">
        <v>1158</v>
      </c>
      <c r="B1115" s="14">
        <v>43454</v>
      </c>
      <c r="C1115" s="15">
        <v>13</v>
      </c>
      <c r="D1115" s="15" t="s">
        <v>31</v>
      </c>
      <c r="E1115" s="15" t="s">
        <v>10</v>
      </c>
      <c r="F1115" s="15" t="s">
        <v>11</v>
      </c>
      <c r="G1115" s="15" t="s">
        <v>29</v>
      </c>
      <c r="H1115" s="15">
        <v>69</v>
      </c>
      <c r="I1115" s="15">
        <v>8</v>
      </c>
      <c r="J1115" s="15">
        <v>552</v>
      </c>
    </row>
    <row r="1116" spans="1:10" x14ac:dyDescent="0.3">
      <c r="A1116" s="13" t="s">
        <v>1159</v>
      </c>
      <c r="B1116" s="14">
        <v>43454</v>
      </c>
      <c r="C1116" s="15">
        <v>20</v>
      </c>
      <c r="D1116" s="15" t="s">
        <v>38</v>
      </c>
      <c r="E1116" s="15" t="s">
        <v>34</v>
      </c>
      <c r="F1116" s="15" t="s">
        <v>26</v>
      </c>
      <c r="G1116" s="15" t="s">
        <v>12</v>
      </c>
      <c r="H1116" s="15">
        <v>199</v>
      </c>
      <c r="I1116" s="15">
        <v>1</v>
      </c>
      <c r="J1116" s="15">
        <v>199</v>
      </c>
    </row>
    <row r="1117" spans="1:10" x14ac:dyDescent="0.3">
      <c r="A1117" s="13" t="s">
        <v>1160</v>
      </c>
      <c r="B1117" s="14">
        <v>43454</v>
      </c>
      <c r="C1117" s="15">
        <v>14</v>
      </c>
      <c r="D1117" s="15" t="s">
        <v>36</v>
      </c>
      <c r="E1117" s="15" t="s">
        <v>10</v>
      </c>
      <c r="F1117" s="15" t="s">
        <v>11</v>
      </c>
      <c r="G1117" s="15" t="s">
        <v>22</v>
      </c>
      <c r="H1117" s="15">
        <v>159</v>
      </c>
      <c r="I1117" s="15">
        <v>9</v>
      </c>
      <c r="J1117" s="15">
        <v>1431</v>
      </c>
    </row>
    <row r="1118" spans="1:10" x14ac:dyDescent="0.3">
      <c r="A1118" s="13" t="s">
        <v>1161</v>
      </c>
      <c r="B1118" s="14">
        <v>43454</v>
      </c>
      <c r="C1118" s="15">
        <v>9</v>
      </c>
      <c r="D1118" s="15" t="s">
        <v>19</v>
      </c>
      <c r="E1118" s="15" t="s">
        <v>20</v>
      </c>
      <c r="F1118" s="15" t="s">
        <v>21</v>
      </c>
      <c r="G1118" s="15" t="s">
        <v>17</v>
      </c>
      <c r="H1118" s="15">
        <v>289</v>
      </c>
      <c r="I1118" s="15">
        <v>5</v>
      </c>
      <c r="J1118" s="15">
        <v>1445</v>
      </c>
    </row>
    <row r="1119" spans="1:10" x14ac:dyDescent="0.3">
      <c r="A1119" s="13" t="s">
        <v>1162</v>
      </c>
      <c r="B1119" s="14">
        <v>43454</v>
      </c>
      <c r="C1119" s="15">
        <v>18</v>
      </c>
      <c r="D1119" s="15" t="s">
        <v>24</v>
      </c>
      <c r="E1119" s="15" t="s">
        <v>25</v>
      </c>
      <c r="F1119" s="15" t="s">
        <v>26</v>
      </c>
      <c r="G1119" s="15" t="s">
        <v>39</v>
      </c>
      <c r="H1119" s="15">
        <v>399</v>
      </c>
      <c r="I1119" s="15">
        <v>7</v>
      </c>
      <c r="J1119" s="15">
        <v>2793</v>
      </c>
    </row>
    <row r="1120" spans="1:10" x14ac:dyDescent="0.3">
      <c r="A1120" s="13" t="s">
        <v>1163</v>
      </c>
      <c r="B1120" s="14">
        <v>43454</v>
      </c>
      <c r="C1120" s="15">
        <v>10</v>
      </c>
      <c r="D1120" s="15" t="s">
        <v>56</v>
      </c>
      <c r="E1120" s="15" t="s">
        <v>20</v>
      </c>
      <c r="F1120" s="15" t="s">
        <v>21</v>
      </c>
      <c r="G1120" s="15" t="s">
        <v>12</v>
      </c>
      <c r="H1120" s="15">
        <v>199</v>
      </c>
      <c r="I1120" s="15">
        <v>6</v>
      </c>
      <c r="J1120" s="15">
        <v>1194</v>
      </c>
    </row>
    <row r="1121" spans="1:10" x14ac:dyDescent="0.3">
      <c r="A1121" s="13" t="s">
        <v>1164</v>
      </c>
      <c r="B1121" s="14">
        <v>43455</v>
      </c>
      <c r="C1121" s="15">
        <v>1</v>
      </c>
      <c r="D1121" s="15" t="s">
        <v>14</v>
      </c>
      <c r="E1121" s="15" t="s">
        <v>66</v>
      </c>
      <c r="F1121" s="15" t="s">
        <v>16</v>
      </c>
      <c r="G1121" s="15" t="s">
        <v>22</v>
      </c>
      <c r="H1121" s="15">
        <v>159</v>
      </c>
      <c r="I1121" s="15">
        <v>8</v>
      </c>
      <c r="J1121" s="15">
        <v>1272</v>
      </c>
    </row>
    <row r="1122" spans="1:10" x14ac:dyDescent="0.3">
      <c r="A1122" s="13" t="s">
        <v>1165</v>
      </c>
      <c r="B1122" s="14">
        <v>43456</v>
      </c>
      <c r="C1122" s="15">
        <v>14</v>
      </c>
      <c r="D1122" s="15" t="s">
        <v>36</v>
      </c>
      <c r="E1122" s="15" t="s">
        <v>61</v>
      </c>
      <c r="F1122" s="15" t="s">
        <v>11</v>
      </c>
      <c r="G1122" s="15" t="s">
        <v>39</v>
      </c>
      <c r="H1122" s="15">
        <v>399</v>
      </c>
      <c r="I1122" s="15">
        <v>7</v>
      </c>
      <c r="J1122" s="15">
        <v>2793</v>
      </c>
    </row>
    <row r="1123" spans="1:10" x14ac:dyDescent="0.3">
      <c r="A1123" s="13" t="s">
        <v>1166</v>
      </c>
      <c r="B1123" s="14">
        <v>43457</v>
      </c>
      <c r="C1123" s="15">
        <v>6</v>
      </c>
      <c r="D1123" s="15" t="s">
        <v>46</v>
      </c>
      <c r="E1123" s="15" t="s">
        <v>44</v>
      </c>
      <c r="F1123" s="15" t="s">
        <v>21</v>
      </c>
      <c r="G1123" s="15" t="s">
        <v>22</v>
      </c>
      <c r="H1123" s="15">
        <v>159</v>
      </c>
      <c r="I1123" s="15">
        <v>2</v>
      </c>
      <c r="J1123" s="15">
        <v>318</v>
      </c>
    </row>
    <row r="1124" spans="1:10" x14ac:dyDescent="0.3">
      <c r="A1124" s="13" t="s">
        <v>1167</v>
      </c>
      <c r="B1124" s="14">
        <v>43457</v>
      </c>
      <c r="C1124" s="15">
        <v>9</v>
      </c>
      <c r="D1124" s="15" t="s">
        <v>19</v>
      </c>
      <c r="E1124" s="15" t="s">
        <v>20</v>
      </c>
      <c r="F1124" s="15" t="s">
        <v>21</v>
      </c>
      <c r="G1124" s="15" t="s">
        <v>22</v>
      </c>
      <c r="H1124" s="15">
        <v>159</v>
      </c>
      <c r="I1124" s="15">
        <v>9</v>
      </c>
      <c r="J1124" s="15">
        <v>1431</v>
      </c>
    </row>
    <row r="1125" spans="1:10" x14ac:dyDescent="0.3">
      <c r="A1125" s="13" t="s">
        <v>1168</v>
      </c>
      <c r="B1125" s="14">
        <v>43457</v>
      </c>
      <c r="C1125" s="15">
        <v>14</v>
      </c>
      <c r="D1125" s="15" t="s">
        <v>36</v>
      </c>
      <c r="E1125" s="15" t="s">
        <v>10</v>
      </c>
      <c r="F1125" s="15" t="s">
        <v>11</v>
      </c>
      <c r="G1125" s="15" t="s">
        <v>22</v>
      </c>
      <c r="H1125" s="15">
        <v>159</v>
      </c>
      <c r="I1125" s="15">
        <v>2</v>
      </c>
      <c r="J1125" s="15">
        <v>318</v>
      </c>
    </row>
    <row r="1126" spans="1:10" x14ac:dyDescent="0.3">
      <c r="A1126" s="13" t="s">
        <v>1169</v>
      </c>
      <c r="B1126" s="14">
        <v>43457</v>
      </c>
      <c r="C1126" s="15">
        <v>19</v>
      </c>
      <c r="D1126" s="15" t="s">
        <v>54</v>
      </c>
      <c r="E1126" s="15" t="s">
        <v>25</v>
      </c>
      <c r="F1126" s="15" t="s">
        <v>26</v>
      </c>
      <c r="G1126" s="15" t="s">
        <v>29</v>
      </c>
      <c r="H1126" s="15">
        <v>69</v>
      </c>
      <c r="I1126" s="15">
        <v>5</v>
      </c>
      <c r="J1126" s="15">
        <v>345</v>
      </c>
    </row>
    <row r="1127" spans="1:10" x14ac:dyDescent="0.3">
      <c r="A1127" s="13" t="s">
        <v>1170</v>
      </c>
      <c r="B1127" s="14">
        <v>43457</v>
      </c>
      <c r="C1127" s="15">
        <v>11</v>
      </c>
      <c r="D1127" s="15" t="s">
        <v>9</v>
      </c>
      <c r="E1127" s="15" t="s">
        <v>10</v>
      </c>
      <c r="F1127" s="15" t="s">
        <v>11</v>
      </c>
      <c r="G1127" s="15" t="s">
        <v>17</v>
      </c>
      <c r="H1127" s="15">
        <v>289</v>
      </c>
      <c r="I1127" s="15">
        <v>9</v>
      </c>
      <c r="J1127" s="15">
        <v>2601</v>
      </c>
    </row>
    <row r="1128" spans="1:10" x14ac:dyDescent="0.3">
      <c r="A1128" s="13" t="s">
        <v>1171</v>
      </c>
      <c r="B1128" s="14">
        <v>43457</v>
      </c>
      <c r="C1128" s="15">
        <v>17</v>
      </c>
      <c r="D1128" s="15" t="s">
        <v>33</v>
      </c>
      <c r="E1128" s="15" t="s">
        <v>34</v>
      </c>
      <c r="F1128" s="15" t="s">
        <v>26</v>
      </c>
      <c r="G1128" s="15" t="s">
        <v>12</v>
      </c>
      <c r="H1128" s="15">
        <v>199</v>
      </c>
      <c r="I1128" s="15">
        <v>9</v>
      </c>
      <c r="J1128" s="15">
        <v>1791</v>
      </c>
    </row>
    <row r="1129" spans="1:10" x14ac:dyDescent="0.3">
      <c r="A1129" s="13" t="s">
        <v>1172</v>
      </c>
      <c r="B1129" s="14">
        <v>43458</v>
      </c>
      <c r="C1129" s="15">
        <v>9</v>
      </c>
      <c r="D1129" s="15" t="s">
        <v>19</v>
      </c>
      <c r="E1129" s="15" t="s">
        <v>44</v>
      </c>
      <c r="F1129" s="15" t="s">
        <v>21</v>
      </c>
      <c r="G1129" s="15" t="s">
        <v>39</v>
      </c>
      <c r="H1129" s="15">
        <v>399</v>
      </c>
      <c r="I1129" s="15">
        <v>2</v>
      </c>
      <c r="J1129" s="15">
        <v>798</v>
      </c>
    </row>
    <row r="1130" spans="1:10" x14ac:dyDescent="0.3">
      <c r="A1130" s="13" t="s">
        <v>1173</v>
      </c>
      <c r="B1130" s="14">
        <v>43458</v>
      </c>
      <c r="C1130" s="15">
        <v>13</v>
      </c>
      <c r="D1130" s="15" t="s">
        <v>31</v>
      </c>
      <c r="E1130" s="15" t="s">
        <v>10</v>
      </c>
      <c r="F1130" s="15" t="s">
        <v>11</v>
      </c>
      <c r="G1130" s="15" t="s">
        <v>22</v>
      </c>
      <c r="H1130" s="15">
        <v>159</v>
      </c>
      <c r="I1130" s="15">
        <v>2</v>
      </c>
      <c r="J1130" s="15">
        <v>318</v>
      </c>
    </row>
    <row r="1131" spans="1:10" x14ac:dyDescent="0.3">
      <c r="A1131" s="13" t="s">
        <v>1174</v>
      </c>
      <c r="B1131" s="14">
        <v>43459</v>
      </c>
      <c r="C1131" s="15">
        <v>18</v>
      </c>
      <c r="D1131" s="15" t="s">
        <v>24</v>
      </c>
      <c r="E1131" s="15" t="s">
        <v>34</v>
      </c>
      <c r="F1131" s="15" t="s">
        <v>26</v>
      </c>
      <c r="G1131" s="15" t="s">
        <v>12</v>
      </c>
      <c r="H1131" s="15">
        <v>199</v>
      </c>
      <c r="I1131" s="15">
        <v>8</v>
      </c>
      <c r="J1131" s="15">
        <v>1592</v>
      </c>
    </row>
    <row r="1132" spans="1:10" x14ac:dyDescent="0.3">
      <c r="A1132" s="13" t="s">
        <v>1175</v>
      </c>
      <c r="B1132" s="14">
        <v>43459</v>
      </c>
      <c r="C1132" s="15">
        <v>4</v>
      </c>
      <c r="D1132" s="15" t="s">
        <v>49</v>
      </c>
      <c r="E1132" s="15" t="s">
        <v>66</v>
      </c>
      <c r="F1132" s="15" t="s">
        <v>16</v>
      </c>
      <c r="G1132" s="15" t="s">
        <v>29</v>
      </c>
      <c r="H1132" s="15">
        <v>69</v>
      </c>
      <c r="I1132" s="15">
        <v>7</v>
      </c>
      <c r="J1132" s="15">
        <v>483</v>
      </c>
    </row>
    <row r="1133" spans="1:10" x14ac:dyDescent="0.3">
      <c r="A1133" s="13" t="s">
        <v>1176</v>
      </c>
      <c r="B1133" s="14">
        <v>43459</v>
      </c>
      <c r="C1133" s="15">
        <v>17</v>
      </c>
      <c r="D1133" s="15" t="s">
        <v>33</v>
      </c>
      <c r="E1133" s="15" t="s">
        <v>25</v>
      </c>
      <c r="F1133" s="15" t="s">
        <v>26</v>
      </c>
      <c r="G1133" s="15" t="s">
        <v>12</v>
      </c>
      <c r="H1133" s="15">
        <v>199</v>
      </c>
      <c r="I1133" s="15">
        <v>3</v>
      </c>
      <c r="J1133" s="15">
        <v>597</v>
      </c>
    </row>
    <row r="1134" spans="1:10" x14ac:dyDescent="0.3">
      <c r="A1134" s="13" t="s">
        <v>1177</v>
      </c>
      <c r="B1134" s="14">
        <v>43459</v>
      </c>
      <c r="C1134" s="15">
        <v>8</v>
      </c>
      <c r="D1134" s="15" t="s">
        <v>43</v>
      </c>
      <c r="E1134" s="15" t="s">
        <v>44</v>
      </c>
      <c r="F1134" s="15" t="s">
        <v>21</v>
      </c>
      <c r="G1134" s="15" t="s">
        <v>29</v>
      </c>
      <c r="H1134" s="15">
        <v>69</v>
      </c>
      <c r="I1134" s="15">
        <v>2</v>
      </c>
      <c r="J1134" s="15">
        <v>138</v>
      </c>
    </row>
    <row r="1135" spans="1:10" x14ac:dyDescent="0.3">
      <c r="A1135" s="13" t="s">
        <v>1178</v>
      </c>
      <c r="B1135" s="14">
        <v>43459</v>
      </c>
      <c r="C1135" s="15">
        <v>12</v>
      </c>
      <c r="D1135" s="15" t="s">
        <v>64</v>
      </c>
      <c r="E1135" s="15" t="s">
        <v>61</v>
      </c>
      <c r="F1135" s="15" t="s">
        <v>11</v>
      </c>
      <c r="G1135" s="15" t="s">
        <v>22</v>
      </c>
      <c r="H1135" s="15">
        <v>159</v>
      </c>
      <c r="I1135" s="15">
        <v>5</v>
      </c>
      <c r="J1135" s="15">
        <v>795</v>
      </c>
    </row>
    <row r="1136" spans="1:10" x14ac:dyDescent="0.3">
      <c r="A1136" s="13" t="s">
        <v>1179</v>
      </c>
      <c r="B1136" s="14">
        <v>43459</v>
      </c>
      <c r="C1136" s="15">
        <v>5</v>
      </c>
      <c r="D1136" s="15" t="s">
        <v>58</v>
      </c>
      <c r="E1136" s="15" t="s">
        <v>15</v>
      </c>
      <c r="F1136" s="15" t="s">
        <v>16</v>
      </c>
      <c r="G1136" s="15" t="s">
        <v>17</v>
      </c>
      <c r="H1136" s="15">
        <v>289</v>
      </c>
      <c r="I1136" s="15">
        <v>4</v>
      </c>
      <c r="J1136" s="15">
        <v>1156</v>
      </c>
    </row>
    <row r="1137" spans="1:10" x14ac:dyDescent="0.3">
      <c r="A1137" s="13" t="s">
        <v>1180</v>
      </c>
      <c r="B1137" s="14">
        <v>43459</v>
      </c>
      <c r="C1137" s="15">
        <v>16</v>
      </c>
      <c r="D1137" s="15" t="s">
        <v>28</v>
      </c>
      <c r="E1137" s="15" t="s">
        <v>25</v>
      </c>
      <c r="F1137" s="15" t="s">
        <v>26</v>
      </c>
      <c r="G1137" s="15" t="s">
        <v>22</v>
      </c>
      <c r="H1137" s="15">
        <v>159</v>
      </c>
      <c r="I1137" s="15">
        <v>4</v>
      </c>
      <c r="J1137" s="15">
        <v>636</v>
      </c>
    </row>
    <row r="1138" spans="1:10" x14ac:dyDescent="0.3">
      <c r="A1138" s="13" t="s">
        <v>1181</v>
      </c>
      <c r="B1138" s="14">
        <v>43459</v>
      </c>
      <c r="C1138" s="15">
        <v>3</v>
      </c>
      <c r="D1138" s="15" t="s">
        <v>41</v>
      </c>
      <c r="E1138" s="15" t="s">
        <v>66</v>
      </c>
      <c r="F1138" s="15" t="s">
        <v>16</v>
      </c>
      <c r="G1138" s="15" t="s">
        <v>17</v>
      </c>
      <c r="H1138" s="15">
        <v>289</v>
      </c>
      <c r="I1138" s="15">
        <v>6</v>
      </c>
      <c r="J1138" s="15">
        <v>1734</v>
      </c>
    </row>
    <row r="1139" spans="1:10" x14ac:dyDescent="0.3">
      <c r="A1139" s="13" t="s">
        <v>1182</v>
      </c>
      <c r="B1139" s="14">
        <v>43459</v>
      </c>
      <c r="C1139" s="15">
        <v>14</v>
      </c>
      <c r="D1139" s="15" t="s">
        <v>36</v>
      </c>
      <c r="E1139" s="15" t="s">
        <v>10</v>
      </c>
      <c r="F1139" s="15" t="s">
        <v>11</v>
      </c>
      <c r="G1139" s="15" t="s">
        <v>22</v>
      </c>
      <c r="H1139" s="15">
        <v>159</v>
      </c>
      <c r="I1139" s="15">
        <v>0</v>
      </c>
      <c r="J1139" s="15">
        <v>0</v>
      </c>
    </row>
    <row r="1140" spans="1:10" x14ac:dyDescent="0.3">
      <c r="A1140" s="13" t="s">
        <v>1183</v>
      </c>
      <c r="B1140" s="14">
        <v>43460</v>
      </c>
      <c r="C1140" s="15">
        <v>11</v>
      </c>
      <c r="D1140" s="15" t="s">
        <v>9</v>
      </c>
      <c r="E1140" s="15" t="s">
        <v>10</v>
      </c>
      <c r="F1140" s="15" t="s">
        <v>11</v>
      </c>
      <c r="G1140" s="15" t="s">
        <v>17</v>
      </c>
      <c r="H1140" s="15">
        <v>289</v>
      </c>
      <c r="I1140" s="15">
        <v>2</v>
      </c>
      <c r="J1140" s="15">
        <v>578</v>
      </c>
    </row>
    <row r="1141" spans="1:10" x14ac:dyDescent="0.3">
      <c r="A1141" s="13" t="s">
        <v>1184</v>
      </c>
      <c r="B1141" s="14">
        <v>43461</v>
      </c>
      <c r="C1141" s="15">
        <v>6</v>
      </c>
      <c r="D1141" s="15" t="s">
        <v>46</v>
      </c>
      <c r="E1141" s="15" t="s">
        <v>44</v>
      </c>
      <c r="F1141" s="15" t="s">
        <v>21</v>
      </c>
      <c r="G1141" s="15" t="s">
        <v>22</v>
      </c>
      <c r="H1141" s="15">
        <v>159</v>
      </c>
      <c r="I1141" s="15">
        <v>1</v>
      </c>
      <c r="J1141" s="15">
        <v>159</v>
      </c>
    </row>
    <row r="1142" spans="1:10" x14ac:dyDescent="0.3">
      <c r="A1142" s="13" t="s">
        <v>1185</v>
      </c>
      <c r="B1142" s="14">
        <v>43461</v>
      </c>
      <c r="C1142" s="15">
        <v>15</v>
      </c>
      <c r="D1142" s="15" t="s">
        <v>116</v>
      </c>
      <c r="E1142" s="15" t="s">
        <v>10</v>
      </c>
      <c r="F1142" s="15" t="s">
        <v>11</v>
      </c>
      <c r="G1142" s="15" t="s">
        <v>22</v>
      </c>
      <c r="H1142" s="15">
        <v>159</v>
      </c>
      <c r="I1142" s="15">
        <v>0</v>
      </c>
      <c r="J1142" s="15">
        <v>0</v>
      </c>
    </row>
    <row r="1143" spans="1:10" x14ac:dyDescent="0.3">
      <c r="A1143" s="13" t="s">
        <v>1186</v>
      </c>
      <c r="B1143" s="14">
        <v>43461</v>
      </c>
      <c r="C1143" s="15">
        <v>16</v>
      </c>
      <c r="D1143" s="15" t="s">
        <v>28</v>
      </c>
      <c r="E1143" s="15" t="s">
        <v>25</v>
      </c>
      <c r="F1143" s="15" t="s">
        <v>26</v>
      </c>
      <c r="G1143" s="15" t="s">
        <v>39</v>
      </c>
      <c r="H1143" s="15">
        <v>399</v>
      </c>
      <c r="I1143" s="15">
        <v>8</v>
      </c>
      <c r="J1143" s="15">
        <v>3192</v>
      </c>
    </row>
    <row r="1144" spans="1:10" x14ac:dyDescent="0.3">
      <c r="A1144" s="13" t="s">
        <v>1187</v>
      </c>
      <c r="B1144" s="14">
        <v>43462</v>
      </c>
      <c r="C1144" s="15">
        <v>17</v>
      </c>
      <c r="D1144" s="15" t="s">
        <v>33</v>
      </c>
      <c r="E1144" s="15" t="s">
        <v>25</v>
      </c>
      <c r="F1144" s="15" t="s">
        <v>26</v>
      </c>
      <c r="G1144" s="15" t="s">
        <v>29</v>
      </c>
      <c r="H1144" s="15">
        <v>69</v>
      </c>
      <c r="I1144" s="15">
        <v>6</v>
      </c>
      <c r="J1144" s="15">
        <v>414</v>
      </c>
    </row>
    <row r="1145" spans="1:10" x14ac:dyDescent="0.3">
      <c r="A1145" s="13" t="s">
        <v>1188</v>
      </c>
      <c r="B1145" s="14">
        <v>43463</v>
      </c>
      <c r="C1145" s="15">
        <v>11</v>
      </c>
      <c r="D1145" s="15" t="s">
        <v>9</v>
      </c>
      <c r="E1145" s="15" t="s">
        <v>10</v>
      </c>
      <c r="F1145" s="15" t="s">
        <v>11</v>
      </c>
      <c r="G1145" s="15" t="s">
        <v>39</v>
      </c>
      <c r="H1145" s="15">
        <v>399</v>
      </c>
      <c r="I1145" s="15">
        <v>2</v>
      </c>
      <c r="J1145" s="15">
        <v>798</v>
      </c>
    </row>
    <row r="1146" spans="1:10" x14ac:dyDescent="0.3">
      <c r="A1146" s="13" t="s">
        <v>1189</v>
      </c>
      <c r="B1146" s="14">
        <v>43464</v>
      </c>
      <c r="C1146" s="15">
        <v>12</v>
      </c>
      <c r="D1146" s="15" t="s">
        <v>64</v>
      </c>
      <c r="E1146" s="15" t="s">
        <v>10</v>
      </c>
      <c r="F1146" s="15" t="s">
        <v>11</v>
      </c>
      <c r="G1146" s="15" t="s">
        <v>39</v>
      </c>
      <c r="H1146" s="15">
        <v>399</v>
      </c>
      <c r="I1146" s="15">
        <v>8</v>
      </c>
      <c r="J1146" s="15">
        <v>3192</v>
      </c>
    </row>
    <row r="1147" spans="1:10" x14ac:dyDescent="0.3">
      <c r="A1147" s="13" t="s">
        <v>1190</v>
      </c>
      <c r="B1147" s="14">
        <v>43465</v>
      </c>
      <c r="C1147" s="15">
        <v>4</v>
      </c>
      <c r="D1147" s="15" t="s">
        <v>49</v>
      </c>
      <c r="E1147" s="15" t="s">
        <v>15</v>
      </c>
      <c r="F1147" s="15" t="s">
        <v>16</v>
      </c>
      <c r="G1147" s="15" t="s">
        <v>12</v>
      </c>
      <c r="H1147" s="15">
        <v>199</v>
      </c>
      <c r="I1147" s="15">
        <v>8</v>
      </c>
      <c r="J1147" s="15">
        <v>1592</v>
      </c>
    </row>
    <row r="1148" spans="1:10" x14ac:dyDescent="0.3">
      <c r="A1148" s="13" t="s">
        <v>1191</v>
      </c>
      <c r="B1148" s="14">
        <v>43466</v>
      </c>
      <c r="C1148" s="15">
        <v>20</v>
      </c>
      <c r="D1148" s="15" t="s">
        <v>38</v>
      </c>
      <c r="E1148" s="15" t="s">
        <v>34</v>
      </c>
      <c r="F1148" s="15" t="s">
        <v>26</v>
      </c>
      <c r="G1148" s="15" t="s">
        <v>39</v>
      </c>
      <c r="H1148" s="15">
        <v>399</v>
      </c>
      <c r="I1148" s="15">
        <v>4</v>
      </c>
      <c r="J1148" s="15">
        <v>1596</v>
      </c>
    </row>
    <row r="1149" spans="1:10" x14ac:dyDescent="0.3">
      <c r="A1149" s="13" t="s">
        <v>1192</v>
      </c>
      <c r="B1149" s="14">
        <v>43467</v>
      </c>
      <c r="C1149" s="15">
        <v>19</v>
      </c>
      <c r="D1149" s="15" t="s">
        <v>54</v>
      </c>
      <c r="E1149" s="15" t="s">
        <v>34</v>
      </c>
      <c r="F1149" s="15" t="s">
        <v>26</v>
      </c>
      <c r="G1149" s="15" t="s">
        <v>12</v>
      </c>
      <c r="H1149" s="15">
        <v>199</v>
      </c>
      <c r="I1149" s="15">
        <v>0</v>
      </c>
      <c r="J1149" s="15">
        <v>0</v>
      </c>
    </row>
    <row r="1150" spans="1:10" x14ac:dyDescent="0.3">
      <c r="A1150" s="13" t="s">
        <v>1193</v>
      </c>
      <c r="B1150" s="14">
        <v>43467</v>
      </c>
      <c r="C1150" s="15">
        <v>10</v>
      </c>
      <c r="D1150" s="15" t="s">
        <v>56</v>
      </c>
      <c r="E1150" s="15" t="s">
        <v>20</v>
      </c>
      <c r="F1150" s="15" t="s">
        <v>21</v>
      </c>
      <c r="G1150" s="15" t="s">
        <v>22</v>
      </c>
      <c r="H1150" s="15">
        <v>159</v>
      </c>
      <c r="I1150" s="15">
        <v>7</v>
      </c>
      <c r="J1150" s="15">
        <v>1113</v>
      </c>
    </row>
    <row r="1151" spans="1:10" x14ac:dyDescent="0.3">
      <c r="A1151" s="13" t="s">
        <v>1194</v>
      </c>
      <c r="B1151" s="14">
        <v>43467</v>
      </c>
      <c r="C1151" s="15">
        <v>5</v>
      </c>
      <c r="D1151" s="15" t="s">
        <v>58</v>
      </c>
      <c r="E1151" s="15" t="s">
        <v>66</v>
      </c>
      <c r="F1151" s="15" t="s">
        <v>16</v>
      </c>
      <c r="G1151" s="15" t="s">
        <v>22</v>
      </c>
      <c r="H1151" s="15">
        <v>159</v>
      </c>
      <c r="I1151" s="15">
        <v>0</v>
      </c>
      <c r="J1151" s="15">
        <v>0</v>
      </c>
    </row>
    <row r="1152" spans="1:10" x14ac:dyDescent="0.3">
      <c r="A1152" s="13" t="s">
        <v>1195</v>
      </c>
      <c r="B1152" s="14">
        <v>43468</v>
      </c>
      <c r="C1152" s="15">
        <v>1</v>
      </c>
      <c r="D1152" s="15" t="s">
        <v>14</v>
      </c>
      <c r="E1152" s="15" t="s">
        <v>66</v>
      </c>
      <c r="F1152" s="15" t="s">
        <v>16</v>
      </c>
      <c r="G1152" s="15" t="s">
        <v>17</v>
      </c>
      <c r="H1152" s="15">
        <v>289</v>
      </c>
      <c r="I1152" s="15">
        <v>4</v>
      </c>
      <c r="J1152" s="15">
        <v>1156</v>
      </c>
    </row>
    <row r="1153" spans="1:10" x14ac:dyDescent="0.3">
      <c r="A1153" s="13" t="s">
        <v>1196</v>
      </c>
      <c r="B1153" s="14">
        <v>43468</v>
      </c>
      <c r="C1153" s="15">
        <v>1</v>
      </c>
      <c r="D1153" s="15" t="s">
        <v>14</v>
      </c>
      <c r="E1153" s="15" t="s">
        <v>66</v>
      </c>
      <c r="F1153" s="15" t="s">
        <v>16</v>
      </c>
      <c r="G1153" s="15" t="s">
        <v>29</v>
      </c>
      <c r="H1153" s="15">
        <v>69</v>
      </c>
      <c r="I1153" s="15">
        <v>7</v>
      </c>
      <c r="J1153" s="15">
        <v>483</v>
      </c>
    </row>
    <row r="1154" spans="1:10" x14ac:dyDescent="0.3">
      <c r="A1154" s="13" t="s">
        <v>1197</v>
      </c>
      <c r="B1154" s="14">
        <v>43469</v>
      </c>
      <c r="C1154" s="15">
        <v>20</v>
      </c>
      <c r="D1154" s="15" t="s">
        <v>38</v>
      </c>
      <c r="E1154" s="15" t="s">
        <v>34</v>
      </c>
      <c r="F1154" s="15" t="s">
        <v>26</v>
      </c>
      <c r="G1154" s="15" t="s">
        <v>22</v>
      </c>
      <c r="H1154" s="15">
        <v>159</v>
      </c>
      <c r="I1154" s="15">
        <v>2</v>
      </c>
      <c r="J1154" s="15">
        <v>318</v>
      </c>
    </row>
    <row r="1155" spans="1:10" x14ac:dyDescent="0.3">
      <c r="A1155" s="13" t="s">
        <v>1198</v>
      </c>
      <c r="B1155" s="14">
        <v>43470</v>
      </c>
      <c r="C1155" s="15">
        <v>4</v>
      </c>
      <c r="D1155" s="15" t="s">
        <v>49</v>
      </c>
      <c r="E1155" s="15" t="s">
        <v>66</v>
      </c>
      <c r="F1155" s="15" t="s">
        <v>16</v>
      </c>
      <c r="G1155" s="15" t="s">
        <v>29</v>
      </c>
      <c r="H1155" s="15">
        <v>69</v>
      </c>
      <c r="I1155" s="15">
        <v>1</v>
      </c>
      <c r="J1155" s="15">
        <v>69</v>
      </c>
    </row>
    <row r="1156" spans="1:10" x14ac:dyDescent="0.3">
      <c r="A1156" s="13" t="s">
        <v>1199</v>
      </c>
      <c r="B1156" s="14">
        <v>43470</v>
      </c>
      <c r="C1156" s="15">
        <v>12</v>
      </c>
      <c r="D1156" s="15" t="s">
        <v>64</v>
      </c>
      <c r="E1156" s="15" t="s">
        <v>10</v>
      </c>
      <c r="F1156" s="15" t="s">
        <v>11</v>
      </c>
      <c r="G1156" s="15" t="s">
        <v>29</v>
      </c>
      <c r="H1156" s="15">
        <v>69</v>
      </c>
      <c r="I1156" s="15">
        <v>5</v>
      </c>
      <c r="J1156" s="15">
        <v>345</v>
      </c>
    </row>
    <row r="1157" spans="1:10" x14ac:dyDescent="0.3">
      <c r="A1157" s="13" t="s">
        <v>1200</v>
      </c>
      <c r="B1157" s="14">
        <v>43470</v>
      </c>
      <c r="C1157" s="15">
        <v>15</v>
      </c>
      <c r="D1157" s="15" t="s">
        <v>116</v>
      </c>
      <c r="E1157" s="15" t="s">
        <v>61</v>
      </c>
      <c r="F1157" s="15" t="s">
        <v>11</v>
      </c>
      <c r="G1157" s="15" t="s">
        <v>17</v>
      </c>
      <c r="H1157" s="15">
        <v>289</v>
      </c>
      <c r="I1157" s="15">
        <v>0</v>
      </c>
      <c r="J1157" s="15">
        <v>0</v>
      </c>
    </row>
    <row r="1158" spans="1:10" x14ac:dyDescent="0.3">
      <c r="A1158" s="13" t="s">
        <v>1201</v>
      </c>
      <c r="B1158" s="14">
        <v>43470</v>
      </c>
      <c r="C1158" s="15">
        <v>17</v>
      </c>
      <c r="D1158" s="15" t="s">
        <v>33</v>
      </c>
      <c r="E1158" s="15" t="s">
        <v>25</v>
      </c>
      <c r="F1158" s="15" t="s">
        <v>26</v>
      </c>
      <c r="G1158" s="15" t="s">
        <v>29</v>
      </c>
      <c r="H1158" s="15">
        <v>69</v>
      </c>
      <c r="I1158" s="15">
        <v>6</v>
      </c>
      <c r="J1158" s="15">
        <v>414</v>
      </c>
    </row>
    <row r="1159" spans="1:10" x14ac:dyDescent="0.3">
      <c r="A1159" s="13" t="s">
        <v>1202</v>
      </c>
      <c r="B1159" s="14">
        <v>43470</v>
      </c>
      <c r="C1159" s="15">
        <v>17</v>
      </c>
      <c r="D1159" s="15" t="s">
        <v>33</v>
      </c>
      <c r="E1159" s="15" t="s">
        <v>25</v>
      </c>
      <c r="F1159" s="15" t="s">
        <v>26</v>
      </c>
      <c r="G1159" s="15" t="s">
        <v>12</v>
      </c>
      <c r="H1159" s="15">
        <v>199</v>
      </c>
      <c r="I1159" s="15">
        <v>6</v>
      </c>
      <c r="J1159" s="15">
        <v>1194</v>
      </c>
    </row>
    <row r="1160" spans="1:10" x14ac:dyDescent="0.3">
      <c r="A1160" s="13" t="s">
        <v>1203</v>
      </c>
      <c r="B1160" s="14">
        <v>43471</v>
      </c>
      <c r="C1160" s="15">
        <v>7</v>
      </c>
      <c r="D1160" s="15" t="s">
        <v>86</v>
      </c>
      <c r="E1160" s="15" t="s">
        <v>44</v>
      </c>
      <c r="F1160" s="15" t="s">
        <v>21</v>
      </c>
      <c r="G1160" s="15" t="s">
        <v>22</v>
      </c>
      <c r="H1160" s="15">
        <v>159</v>
      </c>
      <c r="I1160" s="15">
        <v>1</v>
      </c>
      <c r="J1160" s="15">
        <v>159</v>
      </c>
    </row>
    <row r="1161" spans="1:10" x14ac:dyDescent="0.3">
      <c r="A1161" s="13" t="s">
        <v>1204</v>
      </c>
      <c r="B1161" s="14">
        <v>43471</v>
      </c>
      <c r="C1161" s="15">
        <v>20</v>
      </c>
      <c r="D1161" s="15" t="s">
        <v>38</v>
      </c>
      <c r="E1161" s="15" t="s">
        <v>34</v>
      </c>
      <c r="F1161" s="15" t="s">
        <v>26</v>
      </c>
      <c r="G1161" s="15" t="s">
        <v>12</v>
      </c>
      <c r="H1161" s="15">
        <v>199</v>
      </c>
      <c r="I1161" s="15">
        <v>0</v>
      </c>
      <c r="J1161" s="15">
        <v>0</v>
      </c>
    </row>
    <row r="1162" spans="1:10" x14ac:dyDescent="0.3">
      <c r="A1162" s="13" t="s">
        <v>1205</v>
      </c>
      <c r="B1162" s="14">
        <v>43471</v>
      </c>
      <c r="C1162" s="15">
        <v>10</v>
      </c>
      <c r="D1162" s="15" t="s">
        <v>56</v>
      </c>
      <c r="E1162" s="15" t="s">
        <v>44</v>
      </c>
      <c r="F1162" s="15" t="s">
        <v>21</v>
      </c>
      <c r="G1162" s="15" t="s">
        <v>17</v>
      </c>
      <c r="H1162" s="15">
        <v>289</v>
      </c>
      <c r="I1162" s="15">
        <v>3</v>
      </c>
      <c r="J1162" s="15">
        <v>867</v>
      </c>
    </row>
    <row r="1163" spans="1:10" x14ac:dyDescent="0.3">
      <c r="A1163" s="13" t="s">
        <v>1206</v>
      </c>
      <c r="B1163" s="14">
        <v>43471</v>
      </c>
      <c r="C1163" s="15">
        <v>15</v>
      </c>
      <c r="D1163" s="15" t="s">
        <v>116</v>
      </c>
      <c r="E1163" s="15" t="s">
        <v>61</v>
      </c>
      <c r="F1163" s="15" t="s">
        <v>11</v>
      </c>
      <c r="G1163" s="15" t="s">
        <v>12</v>
      </c>
      <c r="H1163" s="15">
        <v>199</v>
      </c>
      <c r="I1163" s="15">
        <v>7</v>
      </c>
      <c r="J1163" s="15">
        <v>1393</v>
      </c>
    </row>
    <row r="1164" spans="1:10" x14ac:dyDescent="0.3">
      <c r="A1164" s="13" t="s">
        <v>1207</v>
      </c>
      <c r="B1164" s="14">
        <v>43472</v>
      </c>
      <c r="C1164" s="15">
        <v>17</v>
      </c>
      <c r="D1164" s="15" t="s">
        <v>33</v>
      </c>
      <c r="E1164" s="15" t="s">
        <v>34</v>
      </c>
      <c r="F1164" s="15" t="s">
        <v>26</v>
      </c>
      <c r="G1164" s="15" t="s">
        <v>12</v>
      </c>
      <c r="H1164" s="15">
        <v>199</v>
      </c>
      <c r="I1164" s="15">
        <v>0</v>
      </c>
      <c r="J1164" s="15">
        <v>0</v>
      </c>
    </row>
    <row r="1165" spans="1:10" x14ac:dyDescent="0.3">
      <c r="A1165" s="13" t="s">
        <v>1208</v>
      </c>
      <c r="B1165" s="14">
        <v>43472</v>
      </c>
      <c r="C1165" s="15">
        <v>7</v>
      </c>
      <c r="D1165" s="15" t="s">
        <v>86</v>
      </c>
      <c r="E1165" s="15" t="s">
        <v>20</v>
      </c>
      <c r="F1165" s="15" t="s">
        <v>21</v>
      </c>
      <c r="G1165" s="15" t="s">
        <v>29</v>
      </c>
      <c r="H1165" s="15">
        <v>69</v>
      </c>
      <c r="I1165" s="15">
        <v>6</v>
      </c>
      <c r="J1165" s="15">
        <v>414</v>
      </c>
    </row>
    <row r="1166" spans="1:10" x14ac:dyDescent="0.3">
      <c r="A1166" s="13" t="s">
        <v>1209</v>
      </c>
      <c r="B1166" s="14">
        <v>43472</v>
      </c>
      <c r="C1166" s="15">
        <v>6</v>
      </c>
      <c r="D1166" s="15" t="s">
        <v>46</v>
      </c>
      <c r="E1166" s="15" t="s">
        <v>20</v>
      </c>
      <c r="F1166" s="15" t="s">
        <v>21</v>
      </c>
      <c r="G1166" s="15" t="s">
        <v>12</v>
      </c>
      <c r="H1166" s="15">
        <v>199</v>
      </c>
      <c r="I1166" s="15">
        <v>1</v>
      </c>
      <c r="J1166" s="15">
        <v>199</v>
      </c>
    </row>
    <row r="1167" spans="1:10" x14ac:dyDescent="0.3">
      <c r="A1167" s="13" t="s">
        <v>1210</v>
      </c>
      <c r="B1167" s="14">
        <v>43472</v>
      </c>
      <c r="C1167" s="15">
        <v>13</v>
      </c>
      <c r="D1167" s="15" t="s">
        <v>31</v>
      </c>
      <c r="E1167" s="15" t="s">
        <v>61</v>
      </c>
      <c r="F1167" s="15" t="s">
        <v>11</v>
      </c>
      <c r="G1167" s="15" t="s">
        <v>17</v>
      </c>
      <c r="H1167" s="15">
        <v>289</v>
      </c>
      <c r="I1167" s="15">
        <v>9</v>
      </c>
      <c r="J1167" s="15">
        <v>2601</v>
      </c>
    </row>
    <row r="1168" spans="1:10" x14ac:dyDescent="0.3">
      <c r="A1168" s="13" t="s">
        <v>1211</v>
      </c>
      <c r="B1168" s="14">
        <v>43473</v>
      </c>
      <c r="C1168" s="15">
        <v>13</v>
      </c>
      <c r="D1168" s="15" t="s">
        <v>31</v>
      </c>
      <c r="E1168" s="15" t="s">
        <v>61</v>
      </c>
      <c r="F1168" s="15" t="s">
        <v>11</v>
      </c>
      <c r="G1168" s="15" t="s">
        <v>29</v>
      </c>
      <c r="H1168" s="15">
        <v>69</v>
      </c>
      <c r="I1168" s="15">
        <v>9</v>
      </c>
      <c r="J1168" s="15">
        <v>621</v>
      </c>
    </row>
    <row r="1169" spans="1:10" x14ac:dyDescent="0.3">
      <c r="A1169" s="13" t="s">
        <v>1212</v>
      </c>
      <c r="B1169" s="14">
        <v>43473</v>
      </c>
      <c r="C1169" s="15">
        <v>3</v>
      </c>
      <c r="D1169" s="15" t="s">
        <v>41</v>
      </c>
      <c r="E1169" s="15" t="s">
        <v>66</v>
      </c>
      <c r="F1169" s="15" t="s">
        <v>16</v>
      </c>
      <c r="G1169" s="15" t="s">
        <v>22</v>
      </c>
      <c r="H1169" s="15">
        <v>159</v>
      </c>
      <c r="I1169" s="15">
        <v>6</v>
      </c>
      <c r="J1169" s="15">
        <v>954</v>
      </c>
    </row>
    <row r="1170" spans="1:10" x14ac:dyDescent="0.3">
      <c r="A1170" s="13" t="s">
        <v>1213</v>
      </c>
      <c r="B1170" s="14">
        <v>43473</v>
      </c>
      <c r="C1170" s="15">
        <v>13</v>
      </c>
      <c r="D1170" s="15" t="s">
        <v>31</v>
      </c>
      <c r="E1170" s="15" t="s">
        <v>61</v>
      </c>
      <c r="F1170" s="15" t="s">
        <v>11</v>
      </c>
      <c r="G1170" s="15" t="s">
        <v>29</v>
      </c>
      <c r="H1170" s="15">
        <v>69</v>
      </c>
      <c r="I1170" s="15">
        <v>6</v>
      </c>
      <c r="J1170" s="15">
        <v>414</v>
      </c>
    </row>
    <row r="1171" spans="1:10" x14ac:dyDescent="0.3">
      <c r="A1171" s="13" t="s">
        <v>1214</v>
      </c>
      <c r="B1171" s="14">
        <v>43474</v>
      </c>
      <c r="C1171" s="15">
        <v>3</v>
      </c>
      <c r="D1171" s="15" t="s">
        <v>41</v>
      </c>
      <c r="E1171" s="15" t="s">
        <v>66</v>
      </c>
      <c r="F1171" s="15" t="s">
        <v>16</v>
      </c>
      <c r="G1171" s="15" t="s">
        <v>22</v>
      </c>
      <c r="H1171" s="15">
        <v>159</v>
      </c>
      <c r="I1171" s="15">
        <v>0</v>
      </c>
      <c r="J1171" s="15">
        <v>0</v>
      </c>
    </row>
    <row r="1172" spans="1:10" x14ac:dyDescent="0.3">
      <c r="A1172" s="13" t="s">
        <v>1215</v>
      </c>
      <c r="B1172" s="14">
        <v>43475</v>
      </c>
      <c r="C1172" s="15">
        <v>14</v>
      </c>
      <c r="D1172" s="15" t="s">
        <v>36</v>
      </c>
      <c r="E1172" s="15" t="s">
        <v>10</v>
      </c>
      <c r="F1172" s="15" t="s">
        <v>11</v>
      </c>
      <c r="G1172" s="15" t="s">
        <v>12</v>
      </c>
      <c r="H1172" s="15">
        <v>199</v>
      </c>
      <c r="I1172" s="15">
        <v>7</v>
      </c>
      <c r="J1172" s="15">
        <v>1393</v>
      </c>
    </row>
    <row r="1173" spans="1:10" x14ac:dyDescent="0.3">
      <c r="A1173" s="13" t="s">
        <v>1216</v>
      </c>
      <c r="B1173" s="14">
        <v>43475</v>
      </c>
      <c r="C1173" s="15">
        <v>11</v>
      </c>
      <c r="D1173" s="15" t="s">
        <v>9</v>
      </c>
      <c r="E1173" s="15" t="s">
        <v>61</v>
      </c>
      <c r="F1173" s="15" t="s">
        <v>11</v>
      </c>
      <c r="G1173" s="15" t="s">
        <v>22</v>
      </c>
      <c r="H1173" s="15">
        <v>159</v>
      </c>
      <c r="I1173" s="15">
        <v>4</v>
      </c>
      <c r="J1173" s="15">
        <v>636</v>
      </c>
    </row>
    <row r="1174" spans="1:10" x14ac:dyDescent="0.3">
      <c r="A1174" s="13" t="s">
        <v>1217</v>
      </c>
      <c r="B1174" s="14">
        <v>43475</v>
      </c>
      <c r="C1174" s="15">
        <v>6</v>
      </c>
      <c r="D1174" s="15" t="s">
        <v>46</v>
      </c>
      <c r="E1174" s="15" t="s">
        <v>44</v>
      </c>
      <c r="F1174" s="15" t="s">
        <v>21</v>
      </c>
      <c r="G1174" s="15" t="s">
        <v>12</v>
      </c>
      <c r="H1174" s="15">
        <v>199</v>
      </c>
      <c r="I1174" s="15">
        <v>2</v>
      </c>
      <c r="J1174" s="15">
        <v>398</v>
      </c>
    </row>
    <row r="1175" spans="1:10" x14ac:dyDescent="0.3">
      <c r="A1175" s="13" t="s">
        <v>1218</v>
      </c>
      <c r="B1175" s="14">
        <v>43476</v>
      </c>
      <c r="C1175" s="15">
        <v>11</v>
      </c>
      <c r="D1175" s="15" t="s">
        <v>9</v>
      </c>
      <c r="E1175" s="15" t="s">
        <v>10</v>
      </c>
      <c r="F1175" s="15" t="s">
        <v>11</v>
      </c>
      <c r="G1175" s="15" t="s">
        <v>12</v>
      </c>
      <c r="H1175" s="15">
        <v>199</v>
      </c>
      <c r="I1175" s="15">
        <v>6</v>
      </c>
      <c r="J1175" s="15">
        <v>1194</v>
      </c>
    </row>
    <row r="1176" spans="1:10" x14ac:dyDescent="0.3">
      <c r="A1176" s="13" t="s">
        <v>1219</v>
      </c>
      <c r="B1176" s="14">
        <v>43477</v>
      </c>
      <c r="C1176" s="15">
        <v>16</v>
      </c>
      <c r="D1176" s="15" t="s">
        <v>28</v>
      </c>
      <c r="E1176" s="15" t="s">
        <v>34</v>
      </c>
      <c r="F1176" s="15" t="s">
        <v>26</v>
      </c>
      <c r="G1176" s="15" t="s">
        <v>29</v>
      </c>
      <c r="H1176" s="15">
        <v>69</v>
      </c>
      <c r="I1176" s="15">
        <v>1</v>
      </c>
      <c r="J1176" s="15">
        <v>69</v>
      </c>
    </row>
    <row r="1177" spans="1:10" x14ac:dyDescent="0.3">
      <c r="A1177" s="13" t="s">
        <v>1220</v>
      </c>
      <c r="B1177" s="14">
        <v>43477</v>
      </c>
      <c r="C1177" s="15">
        <v>8</v>
      </c>
      <c r="D1177" s="15" t="s">
        <v>43</v>
      </c>
      <c r="E1177" s="15" t="s">
        <v>20</v>
      </c>
      <c r="F1177" s="15" t="s">
        <v>21</v>
      </c>
      <c r="G1177" s="15" t="s">
        <v>29</v>
      </c>
      <c r="H1177" s="15">
        <v>69</v>
      </c>
      <c r="I1177" s="15">
        <v>1</v>
      </c>
      <c r="J1177" s="15">
        <v>69</v>
      </c>
    </row>
    <row r="1178" spans="1:10" x14ac:dyDescent="0.3">
      <c r="A1178" s="13" t="s">
        <v>1221</v>
      </c>
      <c r="B1178" s="14">
        <v>43477</v>
      </c>
      <c r="C1178" s="15">
        <v>5</v>
      </c>
      <c r="D1178" s="15" t="s">
        <v>58</v>
      </c>
      <c r="E1178" s="15" t="s">
        <v>66</v>
      </c>
      <c r="F1178" s="15" t="s">
        <v>16</v>
      </c>
      <c r="G1178" s="15" t="s">
        <v>12</v>
      </c>
      <c r="H1178" s="15">
        <v>199</v>
      </c>
      <c r="I1178" s="15">
        <v>9</v>
      </c>
      <c r="J1178" s="15">
        <v>1791</v>
      </c>
    </row>
    <row r="1179" spans="1:10" x14ac:dyDescent="0.3">
      <c r="A1179" s="13" t="s">
        <v>1222</v>
      </c>
      <c r="B1179" s="14">
        <v>43477</v>
      </c>
      <c r="C1179" s="15">
        <v>19</v>
      </c>
      <c r="D1179" s="15" t="s">
        <v>54</v>
      </c>
      <c r="E1179" s="15" t="s">
        <v>25</v>
      </c>
      <c r="F1179" s="15" t="s">
        <v>26</v>
      </c>
      <c r="G1179" s="15" t="s">
        <v>39</v>
      </c>
      <c r="H1179" s="15">
        <v>399</v>
      </c>
      <c r="I1179" s="15">
        <v>5</v>
      </c>
      <c r="J1179" s="15">
        <v>1995</v>
      </c>
    </row>
    <row r="1180" spans="1:10" x14ac:dyDescent="0.3">
      <c r="A1180" s="13" t="s">
        <v>1223</v>
      </c>
      <c r="B1180" s="14">
        <v>43477</v>
      </c>
      <c r="C1180" s="15">
        <v>10</v>
      </c>
      <c r="D1180" s="15" t="s">
        <v>56</v>
      </c>
      <c r="E1180" s="15" t="s">
        <v>44</v>
      </c>
      <c r="F1180" s="15" t="s">
        <v>21</v>
      </c>
      <c r="G1180" s="15" t="s">
        <v>39</v>
      </c>
      <c r="H1180" s="15">
        <v>399</v>
      </c>
      <c r="I1180" s="15">
        <v>7</v>
      </c>
      <c r="J1180" s="15">
        <v>2793</v>
      </c>
    </row>
    <row r="1181" spans="1:10" x14ac:dyDescent="0.3">
      <c r="A1181" s="13" t="s">
        <v>1224</v>
      </c>
      <c r="B1181" s="14">
        <v>43477</v>
      </c>
      <c r="C1181" s="15">
        <v>14</v>
      </c>
      <c r="D1181" s="15" t="s">
        <v>36</v>
      </c>
      <c r="E1181" s="15" t="s">
        <v>10</v>
      </c>
      <c r="F1181" s="15" t="s">
        <v>11</v>
      </c>
      <c r="G1181" s="15" t="s">
        <v>29</v>
      </c>
      <c r="H1181" s="15">
        <v>69</v>
      </c>
      <c r="I1181" s="15">
        <v>8</v>
      </c>
      <c r="J1181" s="15">
        <v>552</v>
      </c>
    </row>
    <row r="1182" spans="1:10" x14ac:dyDescent="0.3">
      <c r="A1182" s="13" t="s">
        <v>1225</v>
      </c>
      <c r="B1182" s="14">
        <v>43477</v>
      </c>
      <c r="C1182" s="15">
        <v>11</v>
      </c>
      <c r="D1182" s="15" t="s">
        <v>9</v>
      </c>
      <c r="E1182" s="15" t="s">
        <v>61</v>
      </c>
      <c r="F1182" s="15" t="s">
        <v>11</v>
      </c>
      <c r="G1182" s="15" t="s">
        <v>39</v>
      </c>
      <c r="H1182" s="15">
        <v>399</v>
      </c>
      <c r="I1182" s="15">
        <v>4</v>
      </c>
      <c r="J1182" s="15">
        <v>1596</v>
      </c>
    </row>
    <row r="1183" spans="1:10" x14ac:dyDescent="0.3">
      <c r="A1183" s="13" t="s">
        <v>1226</v>
      </c>
      <c r="B1183" s="14">
        <v>43478</v>
      </c>
      <c r="C1183" s="15">
        <v>15</v>
      </c>
      <c r="D1183" s="15" t="s">
        <v>116</v>
      </c>
      <c r="E1183" s="15" t="s">
        <v>61</v>
      </c>
      <c r="F1183" s="15" t="s">
        <v>11</v>
      </c>
      <c r="G1183" s="15" t="s">
        <v>17</v>
      </c>
      <c r="H1183" s="15">
        <v>289</v>
      </c>
      <c r="I1183" s="15">
        <v>2</v>
      </c>
      <c r="J1183" s="15">
        <v>578</v>
      </c>
    </row>
    <row r="1184" spans="1:10" x14ac:dyDescent="0.3">
      <c r="A1184" s="13" t="s">
        <v>1227</v>
      </c>
      <c r="B1184" s="14">
        <v>43478</v>
      </c>
      <c r="C1184" s="15">
        <v>3</v>
      </c>
      <c r="D1184" s="15" t="s">
        <v>41</v>
      </c>
      <c r="E1184" s="15" t="s">
        <v>66</v>
      </c>
      <c r="F1184" s="15" t="s">
        <v>16</v>
      </c>
      <c r="G1184" s="15" t="s">
        <v>39</v>
      </c>
      <c r="H1184" s="15">
        <v>399</v>
      </c>
      <c r="I1184" s="15">
        <v>7</v>
      </c>
      <c r="J1184" s="15">
        <v>2793</v>
      </c>
    </row>
    <row r="1185" spans="1:10" x14ac:dyDescent="0.3">
      <c r="A1185" s="13" t="s">
        <v>1228</v>
      </c>
      <c r="B1185" s="14">
        <v>43478</v>
      </c>
      <c r="C1185" s="15">
        <v>15</v>
      </c>
      <c r="D1185" s="15" t="s">
        <v>116</v>
      </c>
      <c r="E1185" s="15" t="s">
        <v>61</v>
      </c>
      <c r="F1185" s="15" t="s">
        <v>11</v>
      </c>
      <c r="G1185" s="15" t="s">
        <v>12</v>
      </c>
      <c r="H1185" s="15">
        <v>199</v>
      </c>
      <c r="I1185" s="15">
        <v>3</v>
      </c>
      <c r="J1185" s="15">
        <v>597</v>
      </c>
    </row>
    <row r="1186" spans="1:10" x14ac:dyDescent="0.3">
      <c r="A1186" s="13" t="s">
        <v>1229</v>
      </c>
      <c r="B1186" s="14">
        <v>43478</v>
      </c>
      <c r="C1186" s="15">
        <v>13</v>
      </c>
      <c r="D1186" s="15" t="s">
        <v>31</v>
      </c>
      <c r="E1186" s="15" t="s">
        <v>10</v>
      </c>
      <c r="F1186" s="15" t="s">
        <v>11</v>
      </c>
      <c r="G1186" s="15" t="s">
        <v>22</v>
      </c>
      <c r="H1186" s="15">
        <v>159</v>
      </c>
      <c r="I1186" s="15">
        <v>0</v>
      </c>
      <c r="J1186" s="15">
        <v>0</v>
      </c>
    </row>
    <row r="1187" spans="1:10" x14ac:dyDescent="0.3">
      <c r="A1187" s="13" t="s">
        <v>1230</v>
      </c>
      <c r="B1187" s="14">
        <v>43478</v>
      </c>
      <c r="C1187" s="15">
        <v>3</v>
      </c>
      <c r="D1187" s="15" t="s">
        <v>41</v>
      </c>
      <c r="E1187" s="15" t="s">
        <v>66</v>
      </c>
      <c r="F1187" s="15" t="s">
        <v>16</v>
      </c>
      <c r="G1187" s="15" t="s">
        <v>22</v>
      </c>
      <c r="H1187" s="15">
        <v>159</v>
      </c>
      <c r="I1187" s="15">
        <v>4</v>
      </c>
      <c r="J1187" s="15">
        <v>636</v>
      </c>
    </row>
    <row r="1188" spans="1:10" x14ac:dyDescent="0.3">
      <c r="A1188" s="13" t="s">
        <v>1231</v>
      </c>
      <c r="B1188" s="14">
        <v>43478</v>
      </c>
      <c r="C1188" s="15">
        <v>4</v>
      </c>
      <c r="D1188" s="15" t="s">
        <v>49</v>
      </c>
      <c r="E1188" s="15" t="s">
        <v>66</v>
      </c>
      <c r="F1188" s="15" t="s">
        <v>16</v>
      </c>
      <c r="G1188" s="15" t="s">
        <v>39</v>
      </c>
      <c r="H1188" s="15">
        <v>399</v>
      </c>
      <c r="I1188" s="15">
        <v>2</v>
      </c>
      <c r="J1188" s="15">
        <v>798</v>
      </c>
    </row>
    <row r="1189" spans="1:10" x14ac:dyDescent="0.3">
      <c r="A1189" s="13" t="s">
        <v>1232</v>
      </c>
      <c r="B1189" s="14">
        <v>43478</v>
      </c>
      <c r="C1189" s="15">
        <v>8</v>
      </c>
      <c r="D1189" s="15" t="s">
        <v>43</v>
      </c>
      <c r="E1189" s="15" t="s">
        <v>20</v>
      </c>
      <c r="F1189" s="15" t="s">
        <v>21</v>
      </c>
      <c r="G1189" s="15" t="s">
        <v>22</v>
      </c>
      <c r="H1189" s="15">
        <v>159</v>
      </c>
      <c r="I1189" s="15">
        <v>6</v>
      </c>
      <c r="J1189" s="15">
        <v>954</v>
      </c>
    </row>
    <row r="1190" spans="1:10" x14ac:dyDescent="0.3">
      <c r="A1190" s="13" t="s">
        <v>1233</v>
      </c>
      <c r="B1190" s="14">
        <v>43478</v>
      </c>
      <c r="C1190" s="15">
        <v>12</v>
      </c>
      <c r="D1190" s="15" t="s">
        <v>64</v>
      </c>
      <c r="E1190" s="15" t="s">
        <v>10</v>
      </c>
      <c r="F1190" s="15" t="s">
        <v>11</v>
      </c>
      <c r="G1190" s="15" t="s">
        <v>29</v>
      </c>
      <c r="H1190" s="15">
        <v>69</v>
      </c>
      <c r="I1190" s="15">
        <v>4</v>
      </c>
      <c r="J1190" s="15">
        <v>276</v>
      </c>
    </row>
    <row r="1191" spans="1:10" x14ac:dyDescent="0.3">
      <c r="A1191" s="13" t="s">
        <v>1234</v>
      </c>
      <c r="B1191" s="14">
        <v>43478</v>
      </c>
      <c r="C1191" s="15">
        <v>2</v>
      </c>
      <c r="D1191" s="15" t="s">
        <v>104</v>
      </c>
      <c r="E1191" s="15" t="s">
        <v>15</v>
      </c>
      <c r="F1191" s="15" t="s">
        <v>16</v>
      </c>
      <c r="G1191" s="15" t="s">
        <v>39</v>
      </c>
      <c r="H1191" s="15">
        <v>399</v>
      </c>
      <c r="I1191" s="15">
        <v>4</v>
      </c>
      <c r="J1191" s="15">
        <v>1596</v>
      </c>
    </row>
    <row r="1192" spans="1:10" x14ac:dyDescent="0.3">
      <c r="A1192" s="13" t="s">
        <v>1235</v>
      </c>
      <c r="B1192" s="14">
        <v>43478</v>
      </c>
      <c r="C1192" s="15">
        <v>18</v>
      </c>
      <c r="D1192" s="15" t="s">
        <v>24</v>
      </c>
      <c r="E1192" s="15" t="s">
        <v>34</v>
      </c>
      <c r="F1192" s="15" t="s">
        <v>26</v>
      </c>
      <c r="G1192" s="15" t="s">
        <v>39</v>
      </c>
      <c r="H1192" s="15">
        <v>399</v>
      </c>
      <c r="I1192" s="15">
        <v>1</v>
      </c>
      <c r="J1192" s="15">
        <v>399</v>
      </c>
    </row>
    <row r="1193" spans="1:10" x14ac:dyDescent="0.3">
      <c r="A1193" s="13" t="s">
        <v>1236</v>
      </c>
      <c r="B1193" s="14">
        <v>43479</v>
      </c>
      <c r="C1193" s="15">
        <v>10</v>
      </c>
      <c r="D1193" s="15" t="s">
        <v>56</v>
      </c>
      <c r="E1193" s="15" t="s">
        <v>44</v>
      </c>
      <c r="F1193" s="15" t="s">
        <v>21</v>
      </c>
      <c r="G1193" s="15" t="s">
        <v>22</v>
      </c>
      <c r="H1193" s="15">
        <v>159</v>
      </c>
      <c r="I1193" s="15">
        <v>3</v>
      </c>
      <c r="J1193" s="15">
        <v>477</v>
      </c>
    </row>
    <row r="1194" spans="1:10" x14ac:dyDescent="0.3">
      <c r="A1194" s="13" t="s">
        <v>1237</v>
      </c>
      <c r="B1194" s="14">
        <v>43479</v>
      </c>
      <c r="C1194" s="15">
        <v>3</v>
      </c>
      <c r="D1194" s="15" t="s">
        <v>41</v>
      </c>
      <c r="E1194" s="15" t="s">
        <v>66</v>
      </c>
      <c r="F1194" s="15" t="s">
        <v>16</v>
      </c>
      <c r="G1194" s="15" t="s">
        <v>29</v>
      </c>
      <c r="H1194" s="15">
        <v>69</v>
      </c>
      <c r="I1194" s="15">
        <v>0</v>
      </c>
      <c r="J1194" s="15">
        <v>0</v>
      </c>
    </row>
    <row r="1195" spans="1:10" x14ac:dyDescent="0.3">
      <c r="A1195" s="13" t="s">
        <v>1238</v>
      </c>
      <c r="B1195" s="14">
        <v>43479</v>
      </c>
      <c r="C1195" s="15">
        <v>12</v>
      </c>
      <c r="D1195" s="15" t="s">
        <v>64</v>
      </c>
      <c r="E1195" s="15" t="s">
        <v>61</v>
      </c>
      <c r="F1195" s="15" t="s">
        <v>11</v>
      </c>
      <c r="G1195" s="15" t="s">
        <v>17</v>
      </c>
      <c r="H1195" s="15">
        <v>289</v>
      </c>
      <c r="I1195" s="15">
        <v>7</v>
      </c>
      <c r="J1195" s="15">
        <v>2023</v>
      </c>
    </row>
    <row r="1196" spans="1:10" x14ac:dyDescent="0.3">
      <c r="A1196" s="13" t="s">
        <v>1239</v>
      </c>
      <c r="B1196" s="14">
        <v>43479</v>
      </c>
      <c r="C1196" s="15">
        <v>19</v>
      </c>
      <c r="D1196" s="15" t="s">
        <v>54</v>
      </c>
      <c r="E1196" s="15" t="s">
        <v>25</v>
      </c>
      <c r="F1196" s="15" t="s">
        <v>26</v>
      </c>
      <c r="G1196" s="15" t="s">
        <v>39</v>
      </c>
      <c r="H1196" s="15">
        <v>399</v>
      </c>
      <c r="I1196" s="15">
        <v>8</v>
      </c>
      <c r="J1196" s="15">
        <v>3192</v>
      </c>
    </row>
    <row r="1197" spans="1:10" x14ac:dyDescent="0.3">
      <c r="A1197" s="13" t="s">
        <v>1240</v>
      </c>
      <c r="B1197" s="14">
        <v>43480</v>
      </c>
      <c r="C1197" s="15">
        <v>16</v>
      </c>
      <c r="D1197" s="15" t="s">
        <v>28</v>
      </c>
      <c r="E1197" s="15" t="s">
        <v>34</v>
      </c>
      <c r="F1197" s="15" t="s">
        <v>26</v>
      </c>
      <c r="G1197" s="15" t="s">
        <v>17</v>
      </c>
      <c r="H1197" s="15">
        <v>289</v>
      </c>
      <c r="I1197" s="15">
        <v>9</v>
      </c>
      <c r="J1197" s="15">
        <v>2601</v>
      </c>
    </row>
    <row r="1198" spans="1:10" x14ac:dyDescent="0.3">
      <c r="A1198" s="13" t="s">
        <v>1241</v>
      </c>
      <c r="B1198" s="14">
        <v>43481</v>
      </c>
      <c r="C1198" s="15">
        <v>6</v>
      </c>
      <c r="D1198" s="15" t="s">
        <v>46</v>
      </c>
      <c r="E1198" s="15" t="s">
        <v>20</v>
      </c>
      <c r="F1198" s="15" t="s">
        <v>21</v>
      </c>
      <c r="G1198" s="15" t="s">
        <v>12</v>
      </c>
      <c r="H1198" s="15">
        <v>199</v>
      </c>
      <c r="I1198" s="15">
        <v>2</v>
      </c>
      <c r="J1198" s="15">
        <v>398</v>
      </c>
    </row>
    <row r="1199" spans="1:10" x14ac:dyDescent="0.3">
      <c r="A1199" s="13" t="s">
        <v>1242</v>
      </c>
      <c r="B1199" s="14">
        <v>43481</v>
      </c>
      <c r="C1199" s="15">
        <v>16</v>
      </c>
      <c r="D1199" s="15" t="s">
        <v>28</v>
      </c>
      <c r="E1199" s="15" t="s">
        <v>34</v>
      </c>
      <c r="F1199" s="15" t="s">
        <v>26</v>
      </c>
      <c r="G1199" s="15" t="s">
        <v>29</v>
      </c>
      <c r="H1199" s="15">
        <v>69</v>
      </c>
      <c r="I1199" s="15">
        <v>9</v>
      </c>
      <c r="J1199" s="15">
        <v>621</v>
      </c>
    </row>
    <row r="1200" spans="1:10" x14ac:dyDescent="0.3">
      <c r="A1200" s="13" t="s">
        <v>1243</v>
      </c>
      <c r="B1200" s="14">
        <v>43481</v>
      </c>
      <c r="C1200" s="15">
        <v>16</v>
      </c>
      <c r="D1200" s="15" t="s">
        <v>28</v>
      </c>
      <c r="E1200" s="15" t="s">
        <v>34</v>
      </c>
      <c r="F1200" s="15" t="s">
        <v>26</v>
      </c>
      <c r="G1200" s="15" t="s">
        <v>29</v>
      </c>
      <c r="H1200" s="15">
        <v>69</v>
      </c>
      <c r="I1200" s="15">
        <v>5</v>
      </c>
      <c r="J1200" s="15">
        <v>345</v>
      </c>
    </row>
    <row r="1201" spans="1:10" x14ac:dyDescent="0.3">
      <c r="A1201" s="13" t="s">
        <v>1244</v>
      </c>
      <c r="B1201" s="14">
        <v>43481</v>
      </c>
      <c r="C1201" s="15">
        <v>16</v>
      </c>
      <c r="D1201" s="15" t="s">
        <v>28</v>
      </c>
      <c r="E1201" s="15" t="s">
        <v>25</v>
      </c>
      <c r="F1201" s="15" t="s">
        <v>26</v>
      </c>
      <c r="G1201" s="15" t="s">
        <v>29</v>
      </c>
      <c r="H1201" s="15">
        <v>69</v>
      </c>
      <c r="I1201" s="15">
        <v>2</v>
      </c>
      <c r="J1201" s="15">
        <v>138</v>
      </c>
    </row>
    <row r="1202" spans="1:10" x14ac:dyDescent="0.3">
      <c r="A1202" s="13" t="s">
        <v>1245</v>
      </c>
      <c r="B1202" s="14">
        <v>43482</v>
      </c>
      <c r="C1202" s="15">
        <v>16</v>
      </c>
      <c r="D1202" s="15" t="s">
        <v>28</v>
      </c>
      <c r="E1202" s="15" t="s">
        <v>25</v>
      </c>
      <c r="F1202" s="15" t="s">
        <v>26</v>
      </c>
      <c r="G1202" s="15" t="s">
        <v>29</v>
      </c>
      <c r="H1202" s="15">
        <v>69</v>
      </c>
      <c r="I1202" s="15">
        <v>1</v>
      </c>
      <c r="J1202" s="15">
        <v>69</v>
      </c>
    </row>
    <row r="1203" spans="1:10" x14ac:dyDescent="0.3">
      <c r="A1203" s="13" t="s">
        <v>1246</v>
      </c>
      <c r="B1203" s="14">
        <v>43482</v>
      </c>
      <c r="C1203" s="15">
        <v>18</v>
      </c>
      <c r="D1203" s="15" t="s">
        <v>24</v>
      </c>
      <c r="E1203" s="15" t="s">
        <v>34</v>
      </c>
      <c r="F1203" s="15" t="s">
        <v>26</v>
      </c>
      <c r="G1203" s="15" t="s">
        <v>17</v>
      </c>
      <c r="H1203" s="15">
        <v>289</v>
      </c>
      <c r="I1203" s="15">
        <v>2</v>
      </c>
      <c r="J1203" s="15">
        <v>578</v>
      </c>
    </row>
    <row r="1204" spans="1:10" x14ac:dyDescent="0.3">
      <c r="A1204" s="13" t="s">
        <v>1247</v>
      </c>
      <c r="B1204" s="14">
        <v>43482</v>
      </c>
      <c r="C1204" s="15">
        <v>14</v>
      </c>
      <c r="D1204" s="15" t="s">
        <v>36</v>
      </c>
      <c r="E1204" s="15" t="s">
        <v>10</v>
      </c>
      <c r="F1204" s="15" t="s">
        <v>11</v>
      </c>
      <c r="G1204" s="15" t="s">
        <v>39</v>
      </c>
      <c r="H1204" s="15">
        <v>399</v>
      </c>
      <c r="I1204" s="15">
        <v>2</v>
      </c>
      <c r="J1204" s="15">
        <v>798</v>
      </c>
    </row>
    <row r="1205" spans="1:10" x14ac:dyDescent="0.3">
      <c r="A1205" s="13" t="s">
        <v>1248</v>
      </c>
      <c r="B1205" s="14">
        <v>43482</v>
      </c>
      <c r="C1205" s="15">
        <v>5</v>
      </c>
      <c r="D1205" s="15" t="s">
        <v>58</v>
      </c>
      <c r="E1205" s="15" t="s">
        <v>15</v>
      </c>
      <c r="F1205" s="15" t="s">
        <v>16</v>
      </c>
      <c r="G1205" s="15" t="s">
        <v>29</v>
      </c>
      <c r="H1205" s="15">
        <v>69</v>
      </c>
      <c r="I1205" s="15">
        <v>3</v>
      </c>
      <c r="J1205" s="15">
        <v>207</v>
      </c>
    </row>
    <row r="1206" spans="1:10" x14ac:dyDescent="0.3">
      <c r="A1206" s="13" t="s">
        <v>1249</v>
      </c>
      <c r="B1206" s="14">
        <v>43482</v>
      </c>
      <c r="C1206" s="15">
        <v>7</v>
      </c>
      <c r="D1206" s="15" t="s">
        <v>86</v>
      </c>
      <c r="E1206" s="15" t="s">
        <v>20</v>
      </c>
      <c r="F1206" s="15" t="s">
        <v>21</v>
      </c>
      <c r="G1206" s="15" t="s">
        <v>17</v>
      </c>
      <c r="H1206" s="15">
        <v>289</v>
      </c>
      <c r="I1206" s="15">
        <v>5</v>
      </c>
      <c r="J1206" s="15">
        <v>1445</v>
      </c>
    </row>
    <row r="1207" spans="1:10" x14ac:dyDescent="0.3">
      <c r="A1207" s="13" t="s">
        <v>1250</v>
      </c>
      <c r="B1207" s="14">
        <v>43482</v>
      </c>
      <c r="C1207" s="15">
        <v>17</v>
      </c>
      <c r="D1207" s="15" t="s">
        <v>33</v>
      </c>
      <c r="E1207" s="15" t="s">
        <v>25</v>
      </c>
      <c r="F1207" s="15" t="s">
        <v>26</v>
      </c>
      <c r="G1207" s="15" t="s">
        <v>29</v>
      </c>
      <c r="H1207" s="15">
        <v>69</v>
      </c>
      <c r="I1207" s="15">
        <v>6</v>
      </c>
      <c r="J1207" s="15">
        <v>414</v>
      </c>
    </row>
    <row r="1208" spans="1:10" x14ac:dyDescent="0.3">
      <c r="A1208" s="13" t="s">
        <v>1251</v>
      </c>
      <c r="B1208" s="14">
        <v>43482</v>
      </c>
      <c r="C1208" s="15">
        <v>10</v>
      </c>
      <c r="D1208" s="15" t="s">
        <v>56</v>
      </c>
      <c r="E1208" s="15" t="s">
        <v>44</v>
      </c>
      <c r="F1208" s="15" t="s">
        <v>21</v>
      </c>
      <c r="G1208" s="15" t="s">
        <v>22</v>
      </c>
      <c r="H1208" s="15">
        <v>159</v>
      </c>
      <c r="I1208" s="15">
        <v>3</v>
      </c>
      <c r="J1208" s="15">
        <v>477</v>
      </c>
    </row>
    <row r="1209" spans="1:10" x14ac:dyDescent="0.3">
      <c r="A1209" s="13" t="s">
        <v>1252</v>
      </c>
      <c r="B1209" s="14">
        <v>43483</v>
      </c>
      <c r="C1209" s="15">
        <v>7</v>
      </c>
      <c r="D1209" s="15" t="s">
        <v>86</v>
      </c>
      <c r="E1209" s="15" t="s">
        <v>20</v>
      </c>
      <c r="F1209" s="15" t="s">
        <v>21</v>
      </c>
      <c r="G1209" s="15" t="s">
        <v>39</v>
      </c>
      <c r="H1209" s="15">
        <v>399</v>
      </c>
      <c r="I1209" s="15">
        <v>6</v>
      </c>
      <c r="J1209" s="15">
        <v>2394</v>
      </c>
    </row>
    <row r="1210" spans="1:10" x14ac:dyDescent="0.3">
      <c r="A1210" s="13" t="s">
        <v>1253</v>
      </c>
      <c r="B1210" s="14">
        <v>43483</v>
      </c>
      <c r="C1210" s="15">
        <v>12</v>
      </c>
      <c r="D1210" s="15" t="s">
        <v>64</v>
      </c>
      <c r="E1210" s="15" t="s">
        <v>61</v>
      </c>
      <c r="F1210" s="15" t="s">
        <v>11</v>
      </c>
      <c r="G1210" s="15" t="s">
        <v>39</v>
      </c>
      <c r="H1210" s="15">
        <v>399</v>
      </c>
      <c r="I1210" s="15">
        <v>3</v>
      </c>
      <c r="J1210" s="15">
        <v>1197</v>
      </c>
    </row>
    <row r="1211" spans="1:10" x14ac:dyDescent="0.3">
      <c r="A1211" s="13" t="s">
        <v>1254</v>
      </c>
      <c r="B1211" s="14">
        <v>43483</v>
      </c>
      <c r="C1211" s="15">
        <v>11</v>
      </c>
      <c r="D1211" s="15" t="s">
        <v>9</v>
      </c>
      <c r="E1211" s="15" t="s">
        <v>61</v>
      </c>
      <c r="F1211" s="15" t="s">
        <v>11</v>
      </c>
      <c r="G1211" s="15" t="s">
        <v>12</v>
      </c>
      <c r="H1211" s="15">
        <v>199</v>
      </c>
      <c r="I1211" s="15">
        <v>7</v>
      </c>
      <c r="J1211" s="15">
        <v>1393</v>
      </c>
    </row>
    <row r="1212" spans="1:10" x14ac:dyDescent="0.3">
      <c r="A1212" s="13" t="s">
        <v>1255</v>
      </c>
      <c r="B1212" s="14">
        <v>43484</v>
      </c>
      <c r="C1212" s="15">
        <v>9</v>
      </c>
      <c r="D1212" s="15" t="s">
        <v>19</v>
      </c>
      <c r="E1212" s="15" t="s">
        <v>44</v>
      </c>
      <c r="F1212" s="15" t="s">
        <v>21</v>
      </c>
      <c r="G1212" s="15" t="s">
        <v>22</v>
      </c>
      <c r="H1212" s="15">
        <v>159</v>
      </c>
      <c r="I1212" s="15">
        <v>7</v>
      </c>
      <c r="J1212" s="15">
        <v>1113</v>
      </c>
    </row>
    <row r="1213" spans="1:10" x14ac:dyDescent="0.3">
      <c r="A1213" s="13" t="s">
        <v>1256</v>
      </c>
      <c r="B1213" s="14">
        <v>43485</v>
      </c>
      <c r="C1213" s="15">
        <v>14</v>
      </c>
      <c r="D1213" s="15" t="s">
        <v>36</v>
      </c>
      <c r="E1213" s="15" t="s">
        <v>10</v>
      </c>
      <c r="F1213" s="15" t="s">
        <v>11</v>
      </c>
      <c r="G1213" s="15" t="s">
        <v>22</v>
      </c>
      <c r="H1213" s="15">
        <v>159</v>
      </c>
      <c r="I1213" s="15">
        <v>1</v>
      </c>
      <c r="J1213" s="15">
        <v>159</v>
      </c>
    </row>
    <row r="1214" spans="1:10" x14ac:dyDescent="0.3">
      <c r="A1214" s="13" t="s">
        <v>1257</v>
      </c>
      <c r="B1214" s="14">
        <v>43485</v>
      </c>
      <c r="C1214" s="15">
        <v>16</v>
      </c>
      <c r="D1214" s="15" t="s">
        <v>28</v>
      </c>
      <c r="E1214" s="15" t="s">
        <v>25</v>
      </c>
      <c r="F1214" s="15" t="s">
        <v>26</v>
      </c>
      <c r="G1214" s="15" t="s">
        <v>29</v>
      </c>
      <c r="H1214" s="15">
        <v>69</v>
      </c>
      <c r="I1214" s="15">
        <v>2</v>
      </c>
      <c r="J1214" s="15">
        <v>138</v>
      </c>
    </row>
    <row r="1215" spans="1:10" x14ac:dyDescent="0.3">
      <c r="A1215" s="13" t="s">
        <v>1258</v>
      </c>
      <c r="B1215" s="14">
        <v>43486</v>
      </c>
      <c r="C1215" s="15">
        <v>8</v>
      </c>
      <c r="D1215" s="15" t="s">
        <v>43</v>
      </c>
      <c r="E1215" s="15" t="s">
        <v>44</v>
      </c>
      <c r="F1215" s="15" t="s">
        <v>21</v>
      </c>
      <c r="G1215" s="15" t="s">
        <v>17</v>
      </c>
      <c r="H1215" s="15">
        <v>289</v>
      </c>
      <c r="I1215" s="15">
        <v>4</v>
      </c>
      <c r="J1215" s="15">
        <v>1156</v>
      </c>
    </row>
    <row r="1216" spans="1:10" x14ac:dyDescent="0.3">
      <c r="A1216" s="13" t="s">
        <v>1259</v>
      </c>
      <c r="B1216" s="14">
        <v>43486</v>
      </c>
      <c r="C1216" s="15">
        <v>4</v>
      </c>
      <c r="D1216" s="15" t="s">
        <v>49</v>
      </c>
      <c r="E1216" s="15" t="s">
        <v>15</v>
      </c>
      <c r="F1216" s="15" t="s">
        <v>16</v>
      </c>
      <c r="G1216" s="15" t="s">
        <v>29</v>
      </c>
      <c r="H1216" s="15">
        <v>69</v>
      </c>
      <c r="I1216" s="15">
        <v>6</v>
      </c>
      <c r="J1216" s="15">
        <v>414</v>
      </c>
    </row>
    <row r="1217" spans="1:10" x14ac:dyDescent="0.3">
      <c r="A1217" s="13" t="s">
        <v>1260</v>
      </c>
      <c r="B1217" s="14">
        <v>43486</v>
      </c>
      <c r="C1217" s="15">
        <v>10</v>
      </c>
      <c r="D1217" s="15" t="s">
        <v>56</v>
      </c>
      <c r="E1217" s="15" t="s">
        <v>44</v>
      </c>
      <c r="F1217" s="15" t="s">
        <v>21</v>
      </c>
      <c r="G1217" s="15" t="s">
        <v>22</v>
      </c>
      <c r="H1217" s="15">
        <v>159</v>
      </c>
      <c r="I1217" s="15">
        <v>1</v>
      </c>
      <c r="J1217" s="15">
        <v>159</v>
      </c>
    </row>
    <row r="1218" spans="1:10" x14ac:dyDescent="0.3">
      <c r="A1218" s="13" t="s">
        <v>1261</v>
      </c>
      <c r="B1218" s="14">
        <v>43486</v>
      </c>
      <c r="C1218" s="15">
        <v>4</v>
      </c>
      <c r="D1218" s="15" t="s">
        <v>49</v>
      </c>
      <c r="E1218" s="15" t="s">
        <v>66</v>
      </c>
      <c r="F1218" s="15" t="s">
        <v>16</v>
      </c>
      <c r="G1218" s="15" t="s">
        <v>22</v>
      </c>
      <c r="H1218" s="15">
        <v>159</v>
      </c>
      <c r="I1218" s="15">
        <v>4</v>
      </c>
      <c r="J1218" s="15">
        <v>636</v>
      </c>
    </row>
    <row r="1219" spans="1:10" x14ac:dyDescent="0.3">
      <c r="A1219" s="13" t="s">
        <v>1262</v>
      </c>
      <c r="B1219" s="14">
        <v>43487</v>
      </c>
      <c r="C1219" s="15">
        <v>12</v>
      </c>
      <c r="D1219" s="15" t="s">
        <v>64</v>
      </c>
      <c r="E1219" s="15" t="s">
        <v>10</v>
      </c>
      <c r="F1219" s="15" t="s">
        <v>11</v>
      </c>
      <c r="G1219" s="15" t="s">
        <v>29</v>
      </c>
      <c r="H1219" s="15">
        <v>69</v>
      </c>
      <c r="I1219" s="15">
        <v>7</v>
      </c>
      <c r="J1219" s="15">
        <v>483</v>
      </c>
    </row>
    <row r="1220" spans="1:10" x14ac:dyDescent="0.3">
      <c r="A1220" s="13" t="s">
        <v>1263</v>
      </c>
      <c r="B1220" s="14">
        <v>43487</v>
      </c>
      <c r="C1220" s="15">
        <v>2</v>
      </c>
      <c r="D1220" s="15" t="s">
        <v>104</v>
      </c>
      <c r="E1220" s="15" t="s">
        <v>66</v>
      </c>
      <c r="F1220" s="15" t="s">
        <v>16</v>
      </c>
      <c r="G1220" s="15" t="s">
        <v>17</v>
      </c>
      <c r="H1220" s="15">
        <v>289</v>
      </c>
      <c r="I1220" s="15">
        <v>5</v>
      </c>
      <c r="J1220" s="15">
        <v>1445</v>
      </c>
    </row>
    <row r="1221" spans="1:10" x14ac:dyDescent="0.3">
      <c r="A1221" s="13" t="s">
        <v>1264</v>
      </c>
      <c r="B1221" s="14">
        <v>43487</v>
      </c>
      <c r="C1221" s="15">
        <v>7</v>
      </c>
      <c r="D1221" s="15" t="s">
        <v>86</v>
      </c>
      <c r="E1221" s="15" t="s">
        <v>20</v>
      </c>
      <c r="F1221" s="15" t="s">
        <v>21</v>
      </c>
      <c r="G1221" s="15" t="s">
        <v>17</v>
      </c>
      <c r="H1221" s="15">
        <v>289</v>
      </c>
      <c r="I1221" s="15">
        <v>7</v>
      </c>
      <c r="J1221" s="15">
        <v>2023</v>
      </c>
    </row>
    <row r="1222" spans="1:10" x14ac:dyDescent="0.3">
      <c r="A1222" s="13" t="s">
        <v>1265</v>
      </c>
      <c r="B1222" s="14">
        <v>43488</v>
      </c>
      <c r="C1222" s="15">
        <v>10</v>
      </c>
      <c r="D1222" s="15" t="s">
        <v>56</v>
      </c>
      <c r="E1222" s="15" t="s">
        <v>44</v>
      </c>
      <c r="F1222" s="15" t="s">
        <v>21</v>
      </c>
      <c r="G1222" s="15" t="s">
        <v>22</v>
      </c>
      <c r="H1222" s="15">
        <v>159</v>
      </c>
      <c r="I1222" s="15">
        <v>6</v>
      </c>
      <c r="J1222" s="15">
        <v>954</v>
      </c>
    </row>
    <row r="1223" spans="1:10" x14ac:dyDescent="0.3">
      <c r="A1223" s="13" t="s">
        <v>1266</v>
      </c>
      <c r="B1223" s="14">
        <v>43489</v>
      </c>
      <c r="C1223" s="15">
        <v>8</v>
      </c>
      <c r="D1223" s="15" t="s">
        <v>43</v>
      </c>
      <c r="E1223" s="15" t="s">
        <v>20</v>
      </c>
      <c r="F1223" s="15" t="s">
        <v>21</v>
      </c>
      <c r="G1223" s="15" t="s">
        <v>22</v>
      </c>
      <c r="H1223" s="15">
        <v>159</v>
      </c>
      <c r="I1223" s="15">
        <v>4</v>
      </c>
      <c r="J1223" s="15">
        <v>636</v>
      </c>
    </row>
    <row r="1224" spans="1:10" x14ac:dyDescent="0.3">
      <c r="A1224" s="13" t="s">
        <v>1267</v>
      </c>
      <c r="B1224" s="14">
        <v>43490</v>
      </c>
      <c r="C1224" s="15">
        <v>18</v>
      </c>
      <c r="D1224" s="15" t="s">
        <v>24</v>
      </c>
      <c r="E1224" s="15" t="s">
        <v>34</v>
      </c>
      <c r="F1224" s="15" t="s">
        <v>26</v>
      </c>
      <c r="G1224" s="15" t="s">
        <v>39</v>
      </c>
      <c r="H1224" s="15">
        <v>399</v>
      </c>
      <c r="I1224" s="15">
        <v>9</v>
      </c>
      <c r="J1224" s="15">
        <v>3591</v>
      </c>
    </row>
    <row r="1225" spans="1:10" x14ac:dyDescent="0.3">
      <c r="A1225" s="13" t="s">
        <v>1268</v>
      </c>
      <c r="B1225" s="14">
        <v>43491</v>
      </c>
      <c r="C1225" s="15">
        <v>4</v>
      </c>
      <c r="D1225" s="15" t="s">
        <v>49</v>
      </c>
      <c r="E1225" s="15" t="s">
        <v>15</v>
      </c>
      <c r="F1225" s="15" t="s">
        <v>16</v>
      </c>
      <c r="G1225" s="15" t="s">
        <v>12</v>
      </c>
      <c r="H1225" s="15">
        <v>199</v>
      </c>
      <c r="I1225" s="15">
        <v>5</v>
      </c>
      <c r="J1225" s="15">
        <v>995</v>
      </c>
    </row>
    <row r="1226" spans="1:10" x14ac:dyDescent="0.3">
      <c r="A1226" s="13" t="s">
        <v>1269</v>
      </c>
      <c r="B1226" s="14">
        <v>43491</v>
      </c>
      <c r="C1226" s="15">
        <v>7</v>
      </c>
      <c r="D1226" s="15" t="s">
        <v>86</v>
      </c>
      <c r="E1226" s="15" t="s">
        <v>44</v>
      </c>
      <c r="F1226" s="15" t="s">
        <v>21</v>
      </c>
      <c r="G1226" s="15" t="s">
        <v>39</v>
      </c>
      <c r="H1226" s="15">
        <v>399</v>
      </c>
      <c r="I1226" s="15">
        <v>8</v>
      </c>
      <c r="J1226" s="15">
        <v>3192</v>
      </c>
    </row>
    <row r="1227" spans="1:10" x14ac:dyDescent="0.3">
      <c r="A1227" s="13" t="s">
        <v>1270</v>
      </c>
      <c r="B1227" s="14">
        <v>43491</v>
      </c>
      <c r="C1227" s="15">
        <v>1</v>
      </c>
      <c r="D1227" s="15" t="s">
        <v>14</v>
      </c>
      <c r="E1227" s="15" t="s">
        <v>66</v>
      </c>
      <c r="F1227" s="15" t="s">
        <v>16</v>
      </c>
      <c r="G1227" s="15" t="s">
        <v>39</v>
      </c>
      <c r="H1227" s="15">
        <v>399</v>
      </c>
      <c r="I1227" s="15">
        <v>4</v>
      </c>
      <c r="J1227" s="15">
        <v>1596</v>
      </c>
    </row>
    <row r="1228" spans="1:10" x14ac:dyDescent="0.3">
      <c r="A1228" s="13" t="s">
        <v>1271</v>
      </c>
      <c r="B1228" s="14">
        <v>43491</v>
      </c>
      <c r="C1228" s="15">
        <v>10</v>
      </c>
      <c r="D1228" s="15" t="s">
        <v>56</v>
      </c>
      <c r="E1228" s="15" t="s">
        <v>20</v>
      </c>
      <c r="F1228" s="15" t="s">
        <v>21</v>
      </c>
      <c r="G1228" s="15" t="s">
        <v>39</v>
      </c>
      <c r="H1228" s="15">
        <v>399</v>
      </c>
      <c r="I1228" s="15">
        <v>4</v>
      </c>
      <c r="J1228" s="15">
        <v>1596</v>
      </c>
    </row>
    <row r="1229" spans="1:10" x14ac:dyDescent="0.3">
      <c r="A1229" s="13" t="s">
        <v>1272</v>
      </c>
      <c r="B1229" s="14">
        <v>43492</v>
      </c>
      <c r="C1229" s="15">
        <v>17</v>
      </c>
      <c r="D1229" s="15" t="s">
        <v>33</v>
      </c>
      <c r="E1229" s="15" t="s">
        <v>25</v>
      </c>
      <c r="F1229" s="15" t="s">
        <v>26</v>
      </c>
      <c r="G1229" s="15" t="s">
        <v>17</v>
      </c>
      <c r="H1229" s="15">
        <v>289</v>
      </c>
      <c r="I1229" s="15">
        <v>2</v>
      </c>
      <c r="J1229" s="15">
        <v>578</v>
      </c>
    </row>
    <row r="1230" spans="1:10" x14ac:dyDescent="0.3">
      <c r="A1230" s="13" t="s">
        <v>1273</v>
      </c>
      <c r="B1230" s="14">
        <v>43493</v>
      </c>
      <c r="C1230" s="15">
        <v>12</v>
      </c>
      <c r="D1230" s="15" t="s">
        <v>64</v>
      </c>
      <c r="E1230" s="15" t="s">
        <v>61</v>
      </c>
      <c r="F1230" s="15" t="s">
        <v>11</v>
      </c>
      <c r="G1230" s="15" t="s">
        <v>12</v>
      </c>
      <c r="H1230" s="15">
        <v>199</v>
      </c>
      <c r="I1230" s="15">
        <v>4</v>
      </c>
      <c r="J1230" s="15">
        <v>796</v>
      </c>
    </row>
    <row r="1231" spans="1:10" x14ac:dyDescent="0.3">
      <c r="A1231" s="13" t="s">
        <v>1274</v>
      </c>
      <c r="B1231" s="14">
        <v>43493</v>
      </c>
      <c r="C1231" s="15">
        <v>3</v>
      </c>
      <c r="D1231" s="15" t="s">
        <v>41</v>
      </c>
      <c r="E1231" s="15" t="s">
        <v>15</v>
      </c>
      <c r="F1231" s="15" t="s">
        <v>16</v>
      </c>
      <c r="G1231" s="15" t="s">
        <v>39</v>
      </c>
      <c r="H1231" s="15">
        <v>399</v>
      </c>
      <c r="I1231" s="15">
        <v>5</v>
      </c>
      <c r="J1231" s="15">
        <v>1995</v>
      </c>
    </row>
    <row r="1232" spans="1:10" x14ac:dyDescent="0.3">
      <c r="A1232" s="13" t="s">
        <v>1275</v>
      </c>
      <c r="B1232" s="14">
        <v>43493</v>
      </c>
      <c r="C1232" s="15">
        <v>2</v>
      </c>
      <c r="D1232" s="15" t="s">
        <v>104</v>
      </c>
      <c r="E1232" s="15" t="s">
        <v>66</v>
      </c>
      <c r="F1232" s="15" t="s">
        <v>16</v>
      </c>
      <c r="G1232" s="15" t="s">
        <v>29</v>
      </c>
      <c r="H1232" s="15">
        <v>69</v>
      </c>
      <c r="I1232" s="15">
        <v>3</v>
      </c>
      <c r="J1232" s="15">
        <v>207</v>
      </c>
    </row>
    <row r="1233" spans="1:10" x14ac:dyDescent="0.3">
      <c r="A1233" s="13" t="s">
        <v>1276</v>
      </c>
      <c r="B1233" s="14">
        <v>43493</v>
      </c>
      <c r="C1233" s="15">
        <v>4</v>
      </c>
      <c r="D1233" s="15" t="s">
        <v>49</v>
      </c>
      <c r="E1233" s="15" t="s">
        <v>15</v>
      </c>
      <c r="F1233" s="15" t="s">
        <v>16</v>
      </c>
      <c r="G1233" s="15" t="s">
        <v>22</v>
      </c>
      <c r="H1233" s="15">
        <v>159</v>
      </c>
      <c r="I1233" s="15">
        <v>7</v>
      </c>
      <c r="J1233" s="15">
        <v>1113</v>
      </c>
    </row>
    <row r="1234" spans="1:10" x14ac:dyDescent="0.3">
      <c r="A1234" s="13" t="s">
        <v>1277</v>
      </c>
      <c r="B1234" s="14">
        <v>43493</v>
      </c>
      <c r="C1234" s="15">
        <v>5</v>
      </c>
      <c r="D1234" s="15" t="s">
        <v>58</v>
      </c>
      <c r="E1234" s="15" t="s">
        <v>15</v>
      </c>
      <c r="F1234" s="15" t="s">
        <v>16</v>
      </c>
      <c r="G1234" s="15" t="s">
        <v>29</v>
      </c>
      <c r="H1234" s="15">
        <v>69</v>
      </c>
      <c r="I1234" s="15">
        <v>2</v>
      </c>
      <c r="J1234" s="15">
        <v>138</v>
      </c>
    </row>
    <row r="1235" spans="1:10" x14ac:dyDescent="0.3">
      <c r="A1235" s="13" t="s">
        <v>1278</v>
      </c>
      <c r="B1235" s="14">
        <v>43494</v>
      </c>
      <c r="C1235" s="15">
        <v>9</v>
      </c>
      <c r="D1235" s="15" t="s">
        <v>19</v>
      </c>
      <c r="E1235" s="15" t="s">
        <v>44</v>
      </c>
      <c r="F1235" s="15" t="s">
        <v>21</v>
      </c>
      <c r="G1235" s="15" t="s">
        <v>22</v>
      </c>
      <c r="H1235" s="15">
        <v>159</v>
      </c>
      <c r="I1235" s="15">
        <v>3</v>
      </c>
      <c r="J1235" s="15">
        <v>477</v>
      </c>
    </row>
    <row r="1236" spans="1:10" x14ac:dyDescent="0.3">
      <c r="A1236" s="13" t="s">
        <v>1279</v>
      </c>
      <c r="B1236" s="14">
        <v>43494</v>
      </c>
      <c r="C1236" s="15">
        <v>9</v>
      </c>
      <c r="D1236" s="15" t="s">
        <v>19</v>
      </c>
      <c r="E1236" s="15" t="s">
        <v>44</v>
      </c>
      <c r="F1236" s="15" t="s">
        <v>21</v>
      </c>
      <c r="G1236" s="15" t="s">
        <v>17</v>
      </c>
      <c r="H1236" s="15">
        <v>289</v>
      </c>
      <c r="I1236" s="15">
        <v>1</v>
      </c>
      <c r="J1236" s="15">
        <v>289</v>
      </c>
    </row>
    <row r="1237" spans="1:10" x14ac:dyDescent="0.3">
      <c r="A1237" s="13" t="s">
        <v>1280</v>
      </c>
      <c r="B1237" s="14">
        <v>43495</v>
      </c>
      <c r="C1237" s="15">
        <v>3</v>
      </c>
      <c r="D1237" s="15" t="s">
        <v>41</v>
      </c>
      <c r="E1237" s="15" t="s">
        <v>66</v>
      </c>
      <c r="F1237" s="15" t="s">
        <v>16</v>
      </c>
      <c r="G1237" s="15" t="s">
        <v>22</v>
      </c>
      <c r="H1237" s="15">
        <v>159</v>
      </c>
      <c r="I1237" s="15">
        <v>9</v>
      </c>
      <c r="J1237" s="15">
        <v>1431</v>
      </c>
    </row>
    <row r="1238" spans="1:10" x14ac:dyDescent="0.3">
      <c r="A1238" s="13" t="s">
        <v>1281</v>
      </c>
      <c r="B1238" s="14">
        <v>43496</v>
      </c>
      <c r="C1238" s="15">
        <v>2</v>
      </c>
      <c r="D1238" s="15" t="s">
        <v>104</v>
      </c>
      <c r="E1238" s="15" t="s">
        <v>66</v>
      </c>
      <c r="F1238" s="15" t="s">
        <v>16</v>
      </c>
      <c r="G1238" s="15" t="s">
        <v>39</v>
      </c>
      <c r="H1238" s="15">
        <v>399</v>
      </c>
      <c r="I1238" s="15">
        <v>7</v>
      </c>
      <c r="J1238" s="15">
        <v>2793</v>
      </c>
    </row>
    <row r="1239" spans="1:10" x14ac:dyDescent="0.3">
      <c r="A1239" s="13" t="s">
        <v>1282</v>
      </c>
      <c r="B1239" s="14">
        <v>43497</v>
      </c>
      <c r="C1239" s="15">
        <v>13</v>
      </c>
      <c r="D1239" s="15" t="s">
        <v>31</v>
      </c>
      <c r="E1239" s="15" t="s">
        <v>61</v>
      </c>
      <c r="F1239" s="15" t="s">
        <v>11</v>
      </c>
      <c r="G1239" s="15" t="s">
        <v>17</v>
      </c>
      <c r="H1239" s="15">
        <v>289</v>
      </c>
      <c r="I1239" s="15">
        <v>9</v>
      </c>
      <c r="J1239" s="15">
        <v>2601</v>
      </c>
    </row>
    <row r="1240" spans="1:10" x14ac:dyDescent="0.3">
      <c r="A1240" s="13" t="s">
        <v>1283</v>
      </c>
      <c r="B1240" s="14">
        <v>43498</v>
      </c>
      <c r="C1240" s="15">
        <v>8</v>
      </c>
      <c r="D1240" s="15" t="s">
        <v>43</v>
      </c>
      <c r="E1240" s="15" t="s">
        <v>20</v>
      </c>
      <c r="F1240" s="15" t="s">
        <v>21</v>
      </c>
      <c r="G1240" s="15" t="s">
        <v>17</v>
      </c>
      <c r="H1240" s="15">
        <v>289</v>
      </c>
      <c r="I1240" s="15">
        <v>3</v>
      </c>
      <c r="J1240" s="15">
        <v>867</v>
      </c>
    </row>
    <row r="1241" spans="1:10" x14ac:dyDescent="0.3">
      <c r="A1241" s="13" t="s">
        <v>1284</v>
      </c>
      <c r="B1241" s="14">
        <v>43499</v>
      </c>
      <c r="C1241" s="15">
        <v>12</v>
      </c>
      <c r="D1241" s="15" t="s">
        <v>64</v>
      </c>
      <c r="E1241" s="15" t="s">
        <v>10</v>
      </c>
      <c r="F1241" s="15" t="s">
        <v>11</v>
      </c>
      <c r="G1241" s="15" t="s">
        <v>12</v>
      </c>
      <c r="H1241" s="15">
        <v>199</v>
      </c>
      <c r="I1241" s="15">
        <v>3</v>
      </c>
      <c r="J1241" s="15">
        <v>597</v>
      </c>
    </row>
    <row r="1242" spans="1:10" x14ac:dyDescent="0.3">
      <c r="A1242" s="13" t="s">
        <v>1285</v>
      </c>
      <c r="B1242" s="14">
        <v>43499</v>
      </c>
      <c r="C1242" s="15">
        <v>6</v>
      </c>
      <c r="D1242" s="15" t="s">
        <v>46</v>
      </c>
      <c r="E1242" s="15" t="s">
        <v>44</v>
      </c>
      <c r="F1242" s="15" t="s">
        <v>21</v>
      </c>
      <c r="G1242" s="15" t="s">
        <v>29</v>
      </c>
      <c r="H1242" s="15">
        <v>69</v>
      </c>
      <c r="I1242" s="15">
        <v>5</v>
      </c>
      <c r="J1242" s="15">
        <v>345</v>
      </c>
    </row>
    <row r="1243" spans="1:10" x14ac:dyDescent="0.3">
      <c r="A1243" s="13" t="s">
        <v>1286</v>
      </c>
      <c r="B1243" s="14">
        <v>43500</v>
      </c>
      <c r="C1243" s="15">
        <v>9</v>
      </c>
      <c r="D1243" s="15" t="s">
        <v>19</v>
      </c>
      <c r="E1243" s="15" t="s">
        <v>44</v>
      </c>
      <c r="F1243" s="15" t="s">
        <v>21</v>
      </c>
      <c r="G1243" s="15" t="s">
        <v>17</v>
      </c>
      <c r="H1243" s="15">
        <v>289</v>
      </c>
      <c r="I1243" s="15">
        <v>0</v>
      </c>
      <c r="J1243" s="15">
        <v>0</v>
      </c>
    </row>
    <row r="1244" spans="1:10" x14ac:dyDescent="0.3">
      <c r="A1244" s="13" t="s">
        <v>1287</v>
      </c>
      <c r="B1244" s="14">
        <v>43501</v>
      </c>
      <c r="C1244" s="15">
        <v>16</v>
      </c>
      <c r="D1244" s="15" t="s">
        <v>28</v>
      </c>
      <c r="E1244" s="15" t="s">
        <v>34</v>
      </c>
      <c r="F1244" s="15" t="s">
        <v>26</v>
      </c>
      <c r="G1244" s="15" t="s">
        <v>17</v>
      </c>
      <c r="H1244" s="15">
        <v>289</v>
      </c>
      <c r="I1244" s="15">
        <v>9</v>
      </c>
      <c r="J1244" s="15">
        <v>2601</v>
      </c>
    </row>
    <row r="1245" spans="1:10" x14ac:dyDescent="0.3">
      <c r="A1245" s="13" t="s">
        <v>1288</v>
      </c>
      <c r="B1245" s="14">
        <v>43501</v>
      </c>
      <c r="C1245" s="15">
        <v>16</v>
      </c>
      <c r="D1245" s="15" t="s">
        <v>28</v>
      </c>
      <c r="E1245" s="15" t="s">
        <v>25</v>
      </c>
      <c r="F1245" s="15" t="s">
        <v>26</v>
      </c>
      <c r="G1245" s="15" t="s">
        <v>17</v>
      </c>
      <c r="H1245" s="15">
        <v>289</v>
      </c>
      <c r="I1245" s="15">
        <v>9</v>
      </c>
      <c r="J1245" s="15">
        <v>2601</v>
      </c>
    </row>
    <row r="1246" spans="1:10" x14ac:dyDescent="0.3">
      <c r="A1246" s="13" t="s">
        <v>1289</v>
      </c>
      <c r="B1246" s="14">
        <v>43501</v>
      </c>
      <c r="C1246" s="15">
        <v>8</v>
      </c>
      <c r="D1246" s="15" t="s">
        <v>43</v>
      </c>
      <c r="E1246" s="15" t="s">
        <v>20</v>
      </c>
      <c r="F1246" s="15" t="s">
        <v>21</v>
      </c>
      <c r="G1246" s="15" t="s">
        <v>12</v>
      </c>
      <c r="H1246" s="15">
        <v>199</v>
      </c>
      <c r="I1246" s="15">
        <v>0</v>
      </c>
      <c r="J1246" s="15">
        <v>0</v>
      </c>
    </row>
    <row r="1247" spans="1:10" x14ac:dyDescent="0.3">
      <c r="A1247" s="13" t="s">
        <v>1290</v>
      </c>
      <c r="B1247" s="14">
        <v>43501</v>
      </c>
      <c r="C1247" s="15">
        <v>3</v>
      </c>
      <c r="D1247" s="15" t="s">
        <v>41</v>
      </c>
      <c r="E1247" s="15" t="s">
        <v>66</v>
      </c>
      <c r="F1247" s="15" t="s">
        <v>16</v>
      </c>
      <c r="G1247" s="15" t="s">
        <v>17</v>
      </c>
      <c r="H1247" s="15">
        <v>289</v>
      </c>
      <c r="I1247" s="15">
        <v>9</v>
      </c>
      <c r="J1247" s="15">
        <v>2601</v>
      </c>
    </row>
    <row r="1248" spans="1:10" x14ac:dyDescent="0.3">
      <c r="A1248" s="13" t="s">
        <v>1291</v>
      </c>
      <c r="B1248" s="14">
        <v>43501</v>
      </c>
      <c r="C1248" s="15">
        <v>12</v>
      </c>
      <c r="D1248" s="15" t="s">
        <v>64</v>
      </c>
      <c r="E1248" s="15" t="s">
        <v>10</v>
      </c>
      <c r="F1248" s="15" t="s">
        <v>11</v>
      </c>
      <c r="G1248" s="15" t="s">
        <v>22</v>
      </c>
      <c r="H1248" s="15">
        <v>159</v>
      </c>
      <c r="I1248" s="15">
        <v>2</v>
      </c>
      <c r="J1248" s="15">
        <v>318</v>
      </c>
    </row>
    <row r="1249" spans="1:10" x14ac:dyDescent="0.3">
      <c r="A1249" s="13" t="s">
        <v>1292</v>
      </c>
      <c r="B1249" s="14">
        <v>43501</v>
      </c>
      <c r="C1249" s="15">
        <v>11</v>
      </c>
      <c r="D1249" s="15" t="s">
        <v>9</v>
      </c>
      <c r="E1249" s="15" t="s">
        <v>10</v>
      </c>
      <c r="F1249" s="15" t="s">
        <v>11</v>
      </c>
      <c r="G1249" s="15" t="s">
        <v>29</v>
      </c>
      <c r="H1249" s="15">
        <v>69</v>
      </c>
      <c r="I1249" s="15">
        <v>4</v>
      </c>
      <c r="J1249" s="15">
        <v>276</v>
      </c>
    </row>
    <row r="1250" spans="1:10" x14ac:dyDescent="0.3">
      <c r="A1250" s="13" t="s">
        <v>1293</v>
      </c>
      <c r="B1250" s="14">
        <v>43501</v>
      </c>
      <c r="C1250" s="15">
        <v>9</v>
      </c>
      <c r="D1250" s="15" t="s">
        <v>19</v>
      </c>
      <c r="E1250" s="15" t="s">
        <v>44</v>
      </c>
      <c r="F1250" s="15" t="s">
        <v>21</v>
      </c>
      <c r="G1250" s="15" t="s">
        <v>39</v>
      </c>
      <c r="H1250" s="15">
        <v>399</v>
      </c>
      <c r="I1250" s="15">
        <v>7</v>
      </c>
      <c r="J1250" s="15">
        <v>2793</v>
      </c>
    </row>
    <row r="1251" spans="1:10" x14ac:dyDescent="0.3">
      <c r="A1251" s="13" t="s">
        <v>1294</v>
      </c>
      <c r="B1251" s="14">
        <v>43501</v>
      </c>
      <c r="C1251" s="15">
        <v>3</v>
      </c>
      <c r="D1251" s="15" t="s">
        <v>41</v>
      </c>
      <c r="E1251" s="15" t="s">
        <v>15</v>
      </c>
      <c r="F1251" s="15" t="s">
        <v>16</v>
      </c>
      <c r="G1251" s="15" t="s">
        <v>29</v>
      </c>
      <c r="H1251" s="15">
        <v>69</v>
      </c>
      <c r="I1251" s="15">
        <v>6</v>
      </c>
      <c r="J1251" s="15">
        <v>414</v>
      </c>
    </row>
    <row r="1252" spans="1:10" x14ac:dyDescent="0.3">
      <c r="A1252" s="13" t="s">
        <v>1295</v>
      </c>
      <c r="B1252" s="14">
        <v>43501</v>
      </c>
      <c r="C1252" s="15">
        <v>3</v>
      </c>
      <c r="D1252" s="15" t="s">
        <v>41</v>
      </c>
      <c r="E1252" s="15" t="s">
        <v>66</v>
      </c>
      <c r="F1252" s="15" t="s">
        <v>16</v>
      </c>
      <c r="G1252" s="15" t="s">
        <v>12</v>
      </c>
      <c r="H1252" s="15">
        <v>199</v>
      </c>
      <c r="I1252" s="15">
        <v>1</v>
      </c>
      <c r="J1252" s="15">
        <v>199</v>
      </c>
    </row>
    <row r="1253" spans="1:10" x14ac:dyDescent="0.3">
      <c r="A1253" s="13" t="s">
        <v>1296</v>
      </c>
      <c r="B1253" s="14">
        <v>43502</v>
      </c>
      <c r="C1253" s="15">
        <v>9</v>
      </c>
      <c r="D1253" s="15" t="s">
        <v>19</v>
      </c>
      <c r="E1253" s="15" t="s">
        <v>20</v>
      </c>
      <c r="F1253" s="15" t="s">
        <v>21</v>
      </c>
      <c r="G1253" s="15" t="s">
        <v>17</v>
      </c>
      <c r="H1253" s="15">
        <v>289</v>
      </c>
      <c r="I1253" s="15">
        <v>4</v>
      </c>
      <c r="J1253" s="15">
        <v>1156</v>
      </c>
    </row>
    <row r="1254" spans="1:10" x14ac:dyDescent="0.3">
      <c r="A1254" s="13" t="s">
        <v>1297</v>
      </c>
      <c r="B1254" s="14">
        <v>43502</v>
      </c>
      <c r="C1254" s="15">
        <v>12</v>
      </c>
      <c r="D1254" s="15" t="s">
        <v>64</v>
      </c>
      <c r="E1254" s="15" t="s">
        <v>61</v>
      </c>
      <c r="F1254" s="15" t="s">
        <v>11</v>
      </c>
      <c r="G1254" s="15" t="s">
        <v>22</v>
      </c>
      <c r="H1254" s="15">
        <v>159</v>
      </c>
      <c r="I1254" s="15">
        <v>2</v>
      </c>
      <c r="J1254" s="15">
        <v>318</v>
      </c>
    </row>
    <row r="1255" spans="1:10" x14ac:dyDescent="0.3">
      <c r="A1255" s="13" t="s">
        <v>1298</v>
      </c>
      <c r="B1255" s="14">
        <v>43503</v>
      </c>
      <c r="C1255" s="15">
        <v>15</v>
      </c>
      <c r="D1255" s="15" t="s">
        <v>116</v>
      </c>
      <c r="E1255" s="15" t="s">
        <v>10</v>
      </c>
      <c r="F1255" s="15" t="s">
        <v>11</v>
      </c>
      <c r="G1255" s="15" t="s">
        <v>12</v>
      </c>
      <c r="H1255" s="15">
        <v>199</v>
      </c>
      <c r="I1255" s="15">
        <v>8</v>
      </c>
      <c r="J1255" s="15">
        <v>1592</v>
      </c>
    </row>
    <row r="1256" spans="1:10" x14ac:dyDescent="0.3">
      <c r="A1256" s="13" t="s">
        <v>1299</v>
      </c>
      <c r="B1256" s="14">
        <v>43503</v>
      </c>
      <c r="C1256" s="15">
        <v>14</v>
      </c>
      <c r="D1256" s="15" t="s">
        <v>36</v>
      </c>
      <c r="E1256" s="15" t="s">
        <v>10</v>
      </c>
      <c r="F1256" s="15" t="s">
        <v>11</v>
      </c>
      <c r="G1256" s="15" t="s">
        <v>39</v>
      </c>
      <c r="H1256" s="15">
        <v>399</v>
      </c>
      <c r="I1256" s="15">
        <v>4</v>
      </c>
      <c r="J1256" s="15">
        <v>1596</v>
      </c>
    </row>
    <row r="1257" spans="1:10" x14ac:dyDescent="0.3">
      <c r="A1257" s="13" t="s">
        <v>1300</v>
      </c>
      <c r="B1257" s="14">
        <v>43503</v>
      </c>
      <c r="C1257" s="15">
        <v>8</v>
      </c>
      <c r="D1257" s="15" t="s">
        <v>43</v>
      </c>
      <c r="E1257" s="15" t="s">
        <v>20</v>
      </c>
      <c r="F1257" s="15" t="s">
        <v>21</v>
      </c>
      <c r="G1257" s="15" t="s">
        <v>39</v>
      </c>
      <c r="H1257" s="15">
        <v>399</v>
      </c>
      <c r="I1257" s="15">
        <v>9</v>
      </c>
      <c r="J1257" s="15">
        <v>3591</v>
      </c>
    </row>
    <row r="1258" spans="1:10" x14ac:dyDescent="0.3">
      <c r="A1258" s="13" t="s">
        <v>1301</v>
      </c>
      <c r="B1258" s="14">
        <v>43504</v>
      </c>
      <c r="C1258" s="15">
        <v>14</v>
      </c>
      <c r="D1258" s="15" t="s">
        <v>36</v>
      </c>
      <c r="E1258" s="15" t="s">
        <v>61</v>
      </c>
      <c r="F1258" s="15" t="s">
        <v>11</v>
      </c>
      <c r="G1258" s="15" t="s">
        <v>22</v>
      </c>
      <c r="H1258" s="15">
        <v>159</v>
      </c>
      <c r="I1258" s="15">
        <v>8</v>
      </c>
      <c r="J1258" s="15">
        <v>1272</v>
      </c>
    </row>
    <row r="1259" spans="1:10" x14ac:dyDescent="0.3">
      <c r="A1259" s="13" t="s">
        <v>1302</v>
      </c>
      <c r="B1259" s="14">
        <v>43504</v>
      </c>
      <c r="C1259" s="15">
        <v>11</v>
      </c>
      <c r="D1259" s="15" t="s">
        <v>9</v>
      </c>
      <c r="E1259" s="15" t="s">
        <v>10</v>
      </c>
      <c r="F1259" s="15" t="s">
        <v>11</v>
      </c>
      <c r="G1259" s="15" t="s">
        <v>29</v>
      </c>
      <c r="H1259" s="15">
        <v>69</v>
      </c>
      <c r="I1259" s="15">
        <v>6</v>
      </c>
      <c r="J1259" s="15">
        <v>414</v>
      </c>
    </row>
    <row r="1260" spans="1:10" x14ac:dyDescent="0.3">
      <c r="A1260" s="13" t="s">
        <v>1303</v>
      </c>
      <c r="B1260" s="14">
        <v>43505</v>
      </c>
      <c r="C1260" s="15">
        <v>7</v>
      </c>
      <c r="D1260" s="15" t="s">
        <v>86</v>
      </c>
      <c r="E1260" s="15" t="s">
        <v>20</v>
      </c>
      <c r="F1260" s="15" t="s">
        <v>21</v>
      </c>
      <c r="G1260" s="15" t="s">
        <v>39</v>
      </c>
      <c r="H1260" s="15">
        <v>399</v>
      </c>
      <c r="I1260" s="15">
        <v>5</v>
      </c>
      <c r="J1260" s="15">
        <v>1995</v>
      </c>
    </row>
    <row r="1261" spans="1:10" x14ac:dyDescent="0.3">
      <c r="A1261" s="13" t="s">
        <v>1304</v>
      </c>
      <c r="B1261" s="14">
        <v>43505</v>
      </c>
      <c r="C1261" s="15">
        <v>8</v>
      </c>
      <c r="D1261" s="15" t="s">
        <v>43</v>
      </c>
      <c r="E1261" s="15" t="s">
        <v>44</v>
      </c>
      <c r="F1261" s="15" t="s">
        <v>21</v>
      </c>
      <c r="G1261" s="15" t="s">
        <v>12</v>
      </c>
      <c r="H1261" s="15">
        <v>199</v>
      </c>
      <c r="I1261" s="15">
        <v>3</v>
      </c>
      <c r="J1261" s="15">
        <v>597</v>
      </c>
    </row>
    <row r="1262" spans="1:10" x14ac:dyDescent="0.3">
      <c r="A1262" s="13" t="s">
        <v>1305</v>
      </c>
      <c r="B1262" s="14">
        <v>43506</v>
      </c>
      <c r="C1262" s="15">
        <v>5</v>
      </c>
      <c r="D1262" s="15" t="s">
        <v>58</v>
      </c>
      <c r="E1262" s="15" t="s">
        <v>66</v>
      </c>
      <c r="F1262" s="15" t="s">
        <v>16</v>
      </c>
      <c r="G1262" s="15" t="s">
        <v>12</v>
      </c>
      <c r="H1262" s="15">
        <v>199</v>
      </c>
      <c r="I1262" s="15">
        <v>5</v>
      </c>
      <c r="J1262" s="15">
        <v>995</v>
      </c>
    </row>
    <row r="1263" spans="1:10" x14ac:dyDescent="0.3">
      <c r="A1263" s="13" t="s">
        <v>1306</v>
      </c>
      <c r="B1263" s="14">
        <v>43506</v>
      </c>
      <c r="C1263" s="15">
        <v>13</v>
      </c>
      <c r="D1263" s="15" t="s">
        <v>31</v>
      </c>
      <c r="E1263" s="15" t="s">
        <v>61</v>
      </c>
      <c r="F1263" s="15" t="s">
        <v>11</v>
      </c>
      <c r="G1263" s="15" t="s">
        <v>22</v>
      </c>
      <c r="H1263" s="15">
        <v>159</v>
      </c>
      <c r="I1263" s="15">
        <v>8</v>
      </c>
      <c r="J1263" s="15">
        <v>1272</v>
      </c>
    </row>
    <row r="1264" spans="1:10" x14ac:dyDescent="0.3">
      <c r="A1264" s="13" t="s">
        <v>1307</v>
      </c>
      <c r="B1264" s="14">
        <v>43507</v>
      </c>
      <c r="C1264" s="15">
        <v>20</v>
      </c>
      <c r="D1264" s="15" t="s">
        <v>38</v>
      </c>
      <c r="E1264" s="15" t="s">
        <v>25</v>
      </c>
      <c r="F1264" s="15" t="s">
        <v>26</v>
      </c>
      <c r="G1264" s="15" t="s">
        <v>39</v>
      </c>
      <c r="H1264" s="15">
        <v>399</v>
      </c>
      <c r="I1264" s="15">
        <v>2</v>
      </c>
      <c r="J1264" s="15">
        <v>798</v>
      </c>
    </row>
    <row r="1265" spans="1:10" x14ac:dyDescent="0.3">
      <c r="A1265" s="13" t="s">
        <v>1308</v>
      </c>
      <c r="B1265" s="14">
        <v>43508</v>
      </c>
      <c r="C1265" s="15">
        <v>10</v>
      </c>
      <c r="D1265" s="15" t="s">
        <v>56</v>
      </c>
      <c r="E1265" s="15" t="s">
        <v>20</v>
      </c>
      <c r="F1265" s="15" t="s">
        <v>21</v>
      </c>
      <c r="G1265" s="15" t="s">
        <v>39</v>
      </c>
      <c r="H1265" s="15">
        <v>399</v>
      </c>
      <c r="I1265" s="15">
        <v>5</v>
      </c>
      <c r="J1265" s="15">
        <v>1995</v>
      </c>
    </row>
    <row r="1266" spans="1:10" x14ac:dyDescent="0.3">
      <c r="A1266" s="13" t="s">
        <v>1309</v>
      </c>
      <c r="B1266" s="14">
        <v>43509</v>
      </c>
      <c r="C1266" s="15">
        <v>13</v>
      </c>
      <c r="D1266" s="15" t="s">
        <v>31</v>
      </c>
      <c r="E1266" s="15" t="s">
        <v>10</v>
      </c>
      <c r="F1266" s="15" t="s">
        <v>11</v>
      </c>
      <c r="G1266" s="15" t="s">
        <v>22</v>
      </c>
      <c r="H1266" s="15">
        <v>159</v>
      </c>
      <c r="I1266" s="15">
        <v>3</v>
      </c>
      <c r="J1266" s="15">
        <v>477</v>
      </c>
    </row>
    <row r="1267" spans="1:10" x14ac:dyDescent="0.3">
      <c r="A1267" s="13" t="s">
        <v>1310</v>
      </c>
      <c r="B1267" s="14">
        <v>43509</v>
      </c>
      <c r="C1267" s="15">
        <v>8</v>
      </c>
      <c r="D1267" s="15" t="s">
        <v>43</v>
      </c>
      <c r="E1267" s="15" t="s">
        <v>44</v>
      </c>
      <c r="F1267" s="15" t="s">
        <v>21</v>
      </c>
      <c r="G1267" s="15" t="s">
        <v>12</v>
      </c>
      <c r="H1267" s="15">
        <v>199</v>
      </c>
      <c r="I1267" s="15">
        <v>7</v>
      </c>
      <c r="J1267" s="15">
        <v>1393</v>
      </c>
    </row>
    <row r="1268" spans="1:10" x14ac:dyDescent="0.3">
      <c r="A1268" s="13" t="s">
        <v>1311</v>
      </c>
      <c r="B1268" s="14">
        <v>43509</v>
      </c>
      <c r="C1268" s="15">
        <v>17</v>
      </c>
      <c r="D1268" s="15" t="s">
        <v>33</v>
      </c>
      <c r="E1268" s="15" t="s">
        <v>25</v>
      </c>
      <c r="F1268" s="15" t="s">
        <v>26</v>
      </c>
      <c r="G1268" s="15" t="s">
        <v>12</v>
      </c>
      <c r="H1268" s="15">
        <v>199</v>
      </c>
      <c r="I1268" s="15">
        <v>9</v>
      </c>
      <c r="J1268" s="15">
        <v>1791</v>
      </c>
    </row>
    <row r="1269" spans="1:10" x14ac:dyDescent="0.3">
      <c r="A1269" s="13" t="s">
        <v>1312</v>
      </c>
      <c r="B1269" s="14">
        <v>43510</v>
      </c>
      <c r="C1269" s="15">
        <v>2</v>
      </c>
      <c r="D1269" s="15" t="s">
        <v>104</v>
      </c>
      <c r="E1269" s="15" t="s">
        <v>15</v>
      </c>
      <c r="F1269" s="15" t="s">
        <v>16</v>
      </c>
      <c r="G1269" s="15" t="s">
        <v>29</v>
      </c>
      <c r="H1269" s="15">
        <v>69</v>
      </c>
      <c r="I1269" s="15">
        <v>9</v>
      </c>
      <c r="J1269" s="15">
        <v>621</v>
      </c>
    </row>
    <row r="1270" spans="1:10" x14ac:dyDescent="0.3">
      <c r="A1270" s="13" t="s">
        <v>1313</v>
      </c>
      <c r="B1270" s="14">
        <v>43510</v>
      </c>
      <c r="C1270" s="15">
        <v>13</v>
      </c>
      <c r="D1270" s="15" t="s">
        <v>31</v>
      </c>
      <c r="E1270" s="15" t="s">
        <v>10</v>
      </c>
      <c r="F1270" s="15" t="s">
        <v>11</v>
      </c>
      <c r="G1270" s="15" t="s">
        <v>39</v>
      </c>
      <c r="H1270" s="15">
        <v>399</v>
      </c>
      <c r="I1270" s="15">
        <v>6</v>
      </c>
      <c r="J1270" s="15">
        <v>2394</v>
      </c>
    </row>
    <row r="1271" spans="1:10" x14ac:dyDescent="0.3">
      <c r="A1271" s="13" t="s">
        <v>1314</v>
      </c>
      <c r="B1271" s="14">
        <v>43511</v>
      </c>
      <c r="C1271" s="15">
        <v>1</v>
      </c>
      <c r="D1271" s="15" t="s">
        <v>14</v>
      </c>
      <c r="E1271" s="15" t="s">
        <v>66</v>
      </c>
      <c r="F1271" s="15" t="s">
        <v>16</v>
      </c>
      <c r="G1271" s="15" t="s">
        <v>17</v>
      </c>
      <c r="H1271" s="15">
        <v>289</v>
      </c>
      <c r="I1271" s="15">
        <v>7</v>
      </c>
      <c r="J1271" s="15">
        <v>2023</v>
      </c>
    </row>
    <row r="1272" spans="1:10" x14ac:dyDescent="0.3">
      <c r="A1272" s="13" t="s">
        <v>1315</v>
      </c>
      <c r="B1272" s="14">
        <v>43512</v>
      </c>
      <c r="C1272" s="15">
        <v>16</v>
      </c>
      <c r="D1272" s="15" t="s">
        <v>28</v>
      </c>
      <c r="E1272" s="15" t="s">
        <v>25</v>
      </c>
      <c r="F1272" s="15" t="s">
        <v>26</v>
      </c>
      <c r="G1272" s="15" t="s">
        <v>12</v>
      </c>
      <c r="H1272" s="15">
        <v>199</v>
      </c>
      <c r="I1272" s="15">
        <v>1</v>
      </c>
      <c r="J1272" s="15">
        <v>199</v>
      </c>
    </row>
    <row r="1273" spans="1:10" x14ac:dyDescent="0.3">
      <c r="A1273" s="13" t="s">
        <v>1316</v>
      </c>
      <c r="B1273" s="14">
        <v>43513</v>
      </c>
      <c r="C1273" s="15">
        <v>11</v>
      </c>
      <c r="D1273" s="15" t="s">
        <v>9</v>
      </c>
      <c r="E1273" s="15" t="s">
        <v>61</v>
      </c>
      <c r="F1273" s="15" t="s">
        <v>11</v>
      </c>
      <c r="G1273" s="15" t="s">
        <v>17</v>
      </c>
      <c r="H1273" s="15">
        <v>289</v>
      </c>
      <c r="I1273" s="15">
        <v>4</v>
      </c>
      <c r="J1273" s="15">
        <v>1156</v>
      </c>
    </row>
    <row r="1274" spans="1:10" x14ac:dyDescent="0.3">
      <c r="A1274" s="13" t="s">
        <v>1317</v>
      </c>
      <c r="B1274" s="14">
        <v>43514</v>
      </c>
      <c r="C1274" s="15">
        <v>20</v>
      </c>
      <c r="D1274" s="15" t="s">
        <v>38</v>
      </c>
      <c r="E1274" s="15" t="s">
        <v>34</v>
      </c>
      <c r="F1274" s="15" t="s">
        <v>26</v>
      </c>
      <c r="G1274" s="15" t="s">
        <v>12</v>
      </c>
      <c r="H1274" s="15">
        <v>199</v>
      </c>
      <c r="I1274" s="15">
        <v>5</v>
      </c>
      <c r="J1274" s="15">
        <v>995</v>
      </c>
    </row>
    <row r="1275" spans="1:10" x14ac:dyDescent="0.3">
      <c r="A1275" s="13" t="s">
        <v>1318</v>
      </c>
      <c r="B1275" s="14">
        <v>43514</v>
      </c>
      <c r="C1275" s="15">
        <v>5</v>
      </c>
      <c r="D1275" s="15" t="s">
        <v>58</v>
      </c>
      <c r="E1275" s="15" t="s">
        <v>66</v>
      </c>
      <c r="F1275" s="15" t="s">
        <v>16</v>
      </c>
      <c r="G1275" s="15" t="s">
        <v>17</v>
      </c>
      <c r="H1275" s="15">
        <v>289</v>
      </c>
      <c r="I1275" s="15">
        <v>0</v>
      </c>
      <c r="J1275" s="15">
        <v>0</v>
      </c>
    </row>
    <row r="1276" spans="1:10" x14ac:dyDescent="0.3">
      <c r="A1276" s="13" t="s">
        <v>1319</v>
      </c>
      <c r="B1276" s="14">
        <v>43514</v>
      </c>
      <c r="C1276" s="15">
        <v>8</v>
      </c>
      <c r="D1276" s="15" t="s">
        <v>43</v>
      </c>
      <c r="E1276" s="15" t="s">
        <v>44</v>
      </c>
      <c r="F1276" s="15" t="s">
        <v>21</v>
      </c>
      <c r="G1276" s="15" t="s">
        <v>39</v>
      </c>
      <c r="H1276" s="15">
        <v>399</v>
      </c>
      <c r="I1276" s="15">
        <v>7</v>
      </c>
      <c r="J1276" s="15">
        <v>2793</v>
      </c>
    </row>
    <row r="1277" spans="1:10" x14ac:dyDescent="0.3">
      <c r="A1277" s="13" t="s">
        <v>1320</v>
      </c>
      <c r="B1277" s="14">
        <v>43514</v>
      </c>
      <c r="C1277" s="15">
        <v>14</v>
      </c>
      <c r="D1277" s="15" t="s">
        <v>36</v>
      </c>
      <c r="E1277" s="15" t="s">
        <v>61</v>
      </c>
      <c r="F1277" s="15" t="s">
        <v>11</v>
      </c>
      <c r="G1277" s="15" t="s">
        <v>39</v>
      </c>
      <c r="H1277" s="15">
        <v>399</v>
      </c>
      <c r="I1277" s="15">
        <v>9</v>
      </c>
      <c r="J1277" s="15">
        <v>3591</v>
      </c>
    </row>
    <row r="1278" spans="1:10" x14ac:dyDescent="0.3">
      <c r="A1278" s="13" t="s">
        <v>1321</v>
      </c>
      <c r="B1278" s="14">
        <v>43515</v>
      </c>
      <c r="C1278" s="15">
        <v>9</v>
      </c>
      <c r="D1278" s="15" t="s">
        <v>19</v>
      </c>
      <c r="E1278" s="15" t="s">
        <v>20</v>
      </c>
      <c r="F1278" s="15" t="s">
        <v>21</v>
      </c>
      <c r="G1278" s="15" t="s">
        <v>39</v>
      </c>
      <c r="H1278" s="15">
        <v>399</v>
      </c>
      <c r="I1278" s="15">
        <v>5</v>
      </c>
      <c r="J1278" s="15">
        <v>1995</v>
      </c>
    </row>
    <row r="1279" spans="1:10" x14ac:dyDescent="0.3">
      <c r="A1279" s="13" t="s">
        <v>1322</v>
      </c>
      <c r="B1279" s="14">
        <v>43515</v>
      </c>
      <c r="C1279" s="15">
        <v>3</v>
      </c>
      <c r="D1279" s="15" t="s">
        <v>41</v>
      </c>
      <c r="E1279" s="15" t="s">
        <v>66</v>
      </c>
      <c r="F1279" s="15" t="s">
        <v>16</v>
      </c>
      <c r="G1279" s="15" t="s">
        <v>39</v>
      </c>
      <c r="H1279" s="15">
        <v>399</v>
      </c>
      <c r="I1279" s="15">
        <v>7</v>
      </c>
      <c r="J1279" s="15">
        <v>2793</v>
      </c>
    </row>
    <row r="1280" spans="1:10" x14ac:dyDescent="0.3">
      <c r="A1280" s="13" t="s">
        <v>1323</v>
      </c>
      <c r="B1280" s="14">
        <v>43515</v>
      </c>
      <c r="C1280" s="15">
        <v>17</v>
      </c>
      <c r="D1280" s="15" t="s">
        <v>33</v>
      </c>
      <c r="E1280" s="15" t="s">
        <v>25</v>
      </c>
      <c r="F1280" s="15" t="s">
        <v>26</v>
      </c>
      <c r="G1280" s="15" t="s">
        <v>29</v>
      </c>
      <c r="H1280" s="15">
        <v>69</v>
      </c>
      <c r="I1280" s="15">
        <v>4</v>
      </c>
      <c r="J1280" s="15">
        <v>276</v>
      </c>
    </row>
    <row r="1281" spans="1:10" x14ac:dyDescent="0.3">
      <c r="A1281" s="13" t="s">
        <v>1324</v>
      </c>
      <c r="B1281" s="14">
        <v>43515</v>
      </c>
      <c r="C1281" s="15">
        <v>3</v>
      </c>
      <c r="D1281" s="15" t="s">
        <v>41</v>
      </c>
      <c r="E1281" s="15" t="s">
        <v>15</v>
      </c>
      <c r="F1281" s="15" t="s">
        <v>16</v>
      </c>
      <c r="G1281" s="15" t="s">
        <v>17</v>
      </c>
      <c r="H1281" s="15">
        <v>289</v>
      </c>
      <c r="I1281" s="15">
        <v>7</v>
      </c>
      <c r="J1281" s="15">
        <v>2023</v>
      </c>
    </row>
    <row r="1282" spans="1:10" x14ac:dyDescent="0.3">
      <c r="A1282" s="13" t="s">
        <v>1325</v>
      </c>
      <c r="B1282" s="14">
        <v>43515</v>
      </c>
      <c r="C1282" s="15">
        <v>19</v>
      </c>
      <c r="D1282" s="15" t="s">
        <v>54</v>
      </c>
      <c r="E1282" s="15" t="s">
        <v>25</v>
      </c>
      <c r="F1282" s="15" t="s">
        <v>26</v>
      </c>
      <c r="G1282" s="15" t="s">
        <v>12</v>
      </c>
      <c r="H1282" s="15">
        <v>199</v>
      </c>
      <c r="I1282" s="15">
        <v>0</v>
      </c>
      <c r="J1282" s="15">
        <v>0</v>
      </c>
    </row>
    <row r="1283" spans="1:10" x14ac:dyDescent="0.3">
      <c r="A1283" s="13" t="s">
        <v>1326</v>
      </c>
      <c r="B1283" s="14">
        <v>43515</v>
      </c>
      <c r="C1283" s="15">
        <v>6</v>
      </c>
      <c r="D1283" s="15" t="s">
        <v>46</v>
      </c>
      <c r="E1283" s="15" t="s">
        <v>20</v>
      </c>
      <c r="F1283" s="15" t="s">
        <v>21</v>
      </c>
      <c r="G1283" s="15" t="s">
        <v>29</v>
      </c>
      <c r="H1283" s="15">
        <v>69</v>
      </c>
      <c r="I1283" s="15">
        <v>8</v>
      </c>
      <c r="J1283" s="15">
        <v>552</v>
      </c>
    </row>
    <row r="1284" spans="1:10" x14ac:dyDescent="0.3">
      <c r="A1284" s="13" t="s">
        <v>1327</v>
      </c>
      <c r="B1284" s="14">
        <v>43515</v>
      </c>
      <c r="C1284" s="15">
        <v>7</v>
      </c>
      <c r="D1284" s="15" t="s">
        <v>86</v>
      </c>
      <c r="E1284" s="15" t="s">
        <v>20</v>
      </c>
      <c r="F1284" s="15" t="s">
        <v>21</v>
      </c>
      <c r="G1284" s="15" t="s">
        <v>39</v>
      </c>
      <c r="H1284" s="15">
        <v>399</v>
      </c>
      <c r="I1284" s="15">
        <v>3</v>
      </c>
      <c r="J1284" s="15">
        <v>1197</v>
      </c>
    </row>
    <row r="1285" spans="1:10" x14ac:dyDescent="0.3">
      <c r="A1285" s="13" t="s">
        <v>1328</v>
      </c>
      <c r="B1285" s="14">
        <v>43515</v>
      </c>
      <c r="C1285" s="15">
        <v>8</v>
      </c>
      <c r="D1285" s="15" t="s">
        <v>43</v>
      </c>
      <c r="E1285" s="15" t="s">
        <v>44</v>
      </c>
      <c r="F1285" s="15" t="s">
        <v>21</v>
      </c>
      <c r="G1285" s="15" t="s">
        <v>12</v>
      </c>
      <c r="H1285" s="15">
        <v>199</v>
      </c>
      <c r="I1285" s="15">
        <v>5</v>
      </c>
      <c r="J1285" s="15">
        <v>995</v>
      </c>
    </row>
    <row r="1286" spans="1:10" x14ac:dyDescent="0.3">
      <c r="A1286" s="13" t="s">
        <v>1329</v>
      </c>
      <c r="B1286" s="14">
        <v>43515</v>
      </c>
      <c r="C1286" s="15">
        <v>2</v>
      </c>
      <c r="D1286" s="15" t="s">
        <v>104</v>
      </c>
      <c r="E1286" s="15" t="s">
        <v>66</v>
      </c>
      <c r="F1286" s="15" t="s">
        <v>16</v>
      </c>
      <c r="G1286" s="15" t="s">
        <v>29</v>
      </c>
      <c r="H1286" s="15">
        <v>69</v>
      </c>
      <c r="I1286" s="15">
        <v>8</v>
      </c>
      <c r="J1286" s="15">
        <v>552</v>
      </c>
    </row>
    <row r="1287" spans="1:10" x14ac:dyDescent="0.3">
      <c r="A1287" s="13" t="s">
        <v>1330</v>
      </c>
      <c r="B1287" s="14">
        <v>43515</v>
      </c>
      <c r="C1287" s="15">
        <v>3</v>
      </c>
      <c r="D1287" s="15" t="s">
        <v>41</v>
      </c>
      <c r="E1287" s="15" t="s">
        <v>15</v>
      </c>
      <c r="F1287" s="15" t="s">
        <v>16</v>
      </c>
      <c r="G1287" s="15" t="s">
        <v>17</v>
      </c>
      <c r="H1287" s="15">
        <v>289</v>
      </c>
      <c r="I1287" s="15">
        <v>7</v>
      </c>
      <c r="J1287" s="15">
        <v>2023</v>
      </c>
    </row>
    <row r="1288" spans="1:10" x14ac:dyDescent="0.3">
      <c r="A1288" s="13" t="s">
        <v>1331</v>
      </c>
      <c r="B1288" s="14">
        <v>43515</v>
      </c>
      <c r="C1288" s="15">
        <v>16</v>
      </c>
      <c r="D1288" s="15" t="s">
        <v>28</v>
      </c>
      <c r="E1288" s="15" t="s">
        <v>25</v>
      </c>
      <c r="F1288" s="15" t="s">
        <v>26</v>
      </c>
      <c r="G1288" s="15" t="s">
        <v>39</v>
      </c>
      <c r="H1288" s="15">
        <v>399</v>
      </c>
      <c r="I1288" s="15">
        <v>7</v>
      </c>
      <c r="J1288" s="15">
        <v>2793</v>
      </c>
    </row>
    <row r="1289" spans="1:10" x14ac:dyDescent="0.3">
      <c r="A1289" s="13" t="s">
        <v>1332</v>
      </c>
      <c r="B1289" s="14">
        <v>43515</v>
      </c>
      <c r="C1289" s="15">
        <v>7</v>
      </c>
      <c r="D1289" s="15" t="s">
        <v>86</v>
      </c>
      <c r="E1289" s="15" t="s">
        <v>44</v>
      </c>
      <c r="F1289" s="15" t="s">
        <v>21</v>
      </c>
      <c r="G1289" s="15" t="s">
        <v>12</v>
      </c>
      <c r="H1289" s="15">
        <v>199</v>
      </c>
      <c r="I1289" s="15">
        <v>1</v>
      </c>
      <c r="J1289" s="15">
        <v>199</v>
      </c>
    </row>
    <row r="1290" spans="1:10" x14ac:dyDescent="0.3">
      <c r="A1290" s="13" t="s">
        <v>1333</v>
      </c>
      <c r="B1290" s="14">
        <v>43515</v>
      </c>
      <c r="C1290" s="15">
        <v>17</v>
      </c>
      <c r="D1290" s="15" t="s">
        <v>33</v>
      </c>
      <c r="E1290" s="15" t="s">
        <v>34</v>
      </c>
      <c r="F1290" s="15" t="s">
        <v>26</v>
      </c>
      <c r="G1290" s="15" t="s">
        <v>12</v>
      </c>
      <c r="H1290" s="15">
        <v>199</v>
      </c>
      <c r="I1290" s="15">
        <v>4</v>
      </c>
      <c r="J1290" s="15">
        <v>796</v>
      </c>
    </row>
    <row r="1291" spans="1:10" x14ac:dyDescent="0.3">
      <c r="A1291" s="13" t="s">
        <v>1334</v>
      </c>
      <c r="B1291" s="14">
        <v>43515</v>
      </c>
      <c r="C1291" s="15">
        <v>14</v>
      </c>
      <c r="D1291" s="15" t="s">
        <v>36</v>
      </c>
      <c r="E1291" s="15" t="s">
        <v>61</v>
      </c>
      <c r="F1291" s="15" t="s">
        <v>11</v>
      </c>
      <c r="G1291" s="15" t="s">
        <v>17</v>
      </c>
      <c r="H1291" s="15">
        <v>289</v>
      </c>
      <c r="I1291" s="15">
        <v>9</v>
      </c>
      <c r="J1291" s="15">
        <v>2601</v>
      </c>
    </row>
    <row r="1292" spans="1:10" x14ac:dyDescent="0.3">
      <c r="A1292" s="13" t="s">
        <v>1335</v>
      </c>
      <c r="B1292" s="14">
        <v>43516</v>
      </c>
      <c r="C1292" s="15">
        <v>8</v>
      </c>
      <c r="D1292" s="15" t="s">
        <v>43</v>
      </c>
      <c r="E1292" s="15" t="s">
        <v>44</v>
      </c>
      <c r="F1292" s="15" t="s">
        <v>21</v>
      </c>
      <c r="G1292" s="15" t="s">
        <v>17</v>
      </c>
      <c r="H1292" s="15">
        <v>289</v>
      </c>
      <c r="I1292" s="15">
        <v>5</v>
      </c>
      <c r="J1292" s="15">
        <v>1445</v>
      </c>
    </row>
    <row r="1293" spans="1:10" x14ac:dyDescent="0.3">
      <c r="A1293" s="13" t="s">
        <v>1336</v>
      </c>
      <c r="B1293" s="14">
        <v>43516</v>
      </c>
      <c r="C1293" s="15">
        <v>2</v>
      </c>
      <c r="D1293" s="15" t="s">
        <v>104</v>
      </c>
      <c r="E1293" s="15" t="s">
        <v>15</v>
      </c>
      <c r="F1293" s="15" t="s">
        <v>16</v>
      </c>
      <c r="G1293" s="15" t="s">
        <v>12</v>
      </c>
      <c r="H1293" s="15">
        <v>199</v>
      </c>
      <c r="I1293" s="15">
        <v>3</v>
      </c>
      <c r="J1293" s="15">
        <v>597</v>
      </c>
    </row>
    <row r="1294" spans="1:10" x14ac:dyDescent="0.3">
      <c r="A1294" s="13" t="s">
        <v>1337</v>
      </c>
      <c r="B1294" s="14">
        <v>43516</v>
      </c>
      <c r="C1294" s="15">
        <v>9</v>
      </c>
      <c r="D1294" s="15" t="s">
        <v>19</v>
      </c>
      <c r="E1294" s="15" t="s">
        <v>44</v>
      </c>
      <c r="F1294" s="15" t="s">
        <v>21</v>
      </c>
      <c r="G1294" s="15" t="s">
        <v>22</v>
      </c>
      <c r="H1294" s="15">
        <v>159</v>
      </c>
      <c r="I1294" s="15">
        <v>2</v>
      </c>
      <c r="J1294" s="15">
        <v>318</v>
      </c>
    </row>
    <row r="1295" spans="1:10" x14ac:dyDescent="0.3">
      <c r="A1295" s="13" t="s">
        <v>1338</v>
      </c>
      <c r="B1295" s="14">
        <v>43517</v>
      </c>
      <c r="C1295" s="15">
        <v>8</v>
      </c>
      <c r="D1295" s="15" t="s">
        <v>43</v>
      </c>
      <c r="E1295" s="15" t="s">
        <v>44</v>
      </c>
      <c r="F1295" s="15" t="s">
        <v>21</v>
      </c>
      <c r="G1295" s="15" t="s">
        <v>17</v>
      </c>
      <c r="H1295" s="15">
        <v>289</v>
      </c>
      <c r="I1295" s="15">
        <v>1</v>
      </c>
      <c r="J1295" s="15">
        <v>289</v>
      </c>
    </row>
    <row r="1296" spans="1:10" x14ac:dyDescent="0.3">
      <c r="A1296" s="13" t="s">
        <v>1339</v>
      </c>
      <c r="B1296" s="14">
        <v>43517</v>
      </c>
      <c r="C1296" s="15">
        <v>18</v>
      </c>
      <c r="D1296" s="15" t="s">
        <v>24</v>
      </c>
      <c r="E1296" s="15" t="s">
        <v>25</v>
      </c>
      <c r="F1296" s="15" t="s">
        <v>26</v>
      </c>
      <c r="G1296" s="15" t="s">
        <v>39</v>
      </c>
      <c r="H1296" s="15">
        <v>399</v>
      </c>
      <c r="I1296" s="15">
        <v>3</v>
      </c>
      <c r="J1296" s="15">
        <v>1197</v>
      </c>
    </row>
    <row r="1297" spans="1:10" x14ac:dyDescent="0.3">
      <c r="A1297" s="13" t="s">
        <v>1340</v>
      </c>
      <c r="B1297" s="14">
        <v>43518</v>
      </c>
      <c r="C1297" s="15">
        <v>20</v>
      </c>
      <c r="D1297" s="15" t="s">
        <v>38</v>
      </c>
      <c r="E1297" s="15" t="s">
        <v>25</v>
      </c>
      <c r="F1297" s="15" t="s">
        <v>26</v>
      </c>
      <c r="G1297" s="15" t="s">
        <v>17</v>
      </c>
      <c r="H1297" s="15">
        <v>289</v>
      </c>
      <c r="I1297" s="15">
        <v>0</v>
      </c>
      <c r="J1297" s="15">
        <v>0</v>
      </c>
    </row>
    <row r="1298" spans="1:10" x14ac:dyDescent="0.3">
      <c r="A1298" s="13" t="s">
        <v>1341</v>
      </c>
      <c r="B1298" s="14">
        <v>43518</v>
      </c>
      <c r="C1298" s="15">
        <v>13</v>
      </c>
      <c r="D1298" s="15" t="s">
        <v>31</v>
      </c>
      <c r="E1298" s="15" t="s">
        <v>10</v>
      </c>
      <c r="F1298" s="15" t="s">
        <v>11</v>
      </c>
      <c r="G1298" s="15" t="s">
        <v>17</v>
      </c>
      <c r="H1298" s="15">
        <v>289</v>
      </c>
      <c r="I1298" s="15">
        <v>7</v>
      </c>
      <c r="J1298" s="15">
        <v>2023</v>
      </c>
    </row>
    <row r="1299" spans="1:10" x14ac:dyDescent="0.3">
      <c r="A1299" s="13" t="s">
        <v>1342</v>
      </c>
      <c r="B1299" s="14">
        <v>43518</v>
      </c>
      <c r="C1299" s="15">
        <v>3</v>
      </c>
      <c r="D1299" s="15" t="s">
        <v>41</v>
      </c>
      <c r="E1299" s="15" t="s">
        <v>66</v>
      </c>
      <c r="F1299" s="15" t="s">
        <v>16</v>
      </c>
      <c r="G1299" s="15" t="s">
        <v>39</v>
      </c>
      <c r="H1299" s="15">
        <v>399</v>
      </c>
      <c r="I1299" s="15">
        <v>3</v>
      </c>
      <c r="J1299" s="15">
        <v>1197</v>
      </c>
    </row>
    <row r="1300" spans="1:10" x14ac:dyDescent="0.3">
      <c r="A1300" s="13" t="s">
        <v>1343</v>
      </c>
      <c r="B1300" s="14">
        <v>43518</v>
      </c>
      <c r="C1300" s="15">
        <v>16</v>
      </c>
      <c r="D1300" s="15" t="s">
        <v>28</v>
      </c>
      <c r="E1300" s="15" t="s">
        <v>34</v>
      </c>
      <c r="F1300" s="15" t="s">
        <v>26</v>
      </c>
      <c r="G1300" s="15" t="s">
        <v>12</v>
      </c>
      <c r="H1300" s="15">
        <v>199</v>
      </c>
      <c r="I1300" s="15">
        <v>2</v>
      </c>
      <c r="J1300" s="15">
        <v>398</v>
      </c>
    </row>
    <row r="1301" spans="1:10" x14ac:dyDescent="0.3">
      <c r="A1301" s="13" t="s">
        <v>1344</v>
      </c>
      <c r="B1301" s="14">
        <v>43518</v>
      </c>
      <c r="C1301" s="15">
        <v>16</v>
      </c>
      <c r="D1301" s="15" t="s">
        <v>28</v>
      </c>
      <c r="E1301" s="15" t="s">
        <v>25</v>
      </c>
      <c r="F1301" s="15" t="s">
        <v>26</v>
      </c>
      <c r="G1301" s="15" t="s">
        <v>17</v>
      </c>
      <c r="H1301" s="15">
        <v>289</v>
      </c>
      <c r="I1301" s="15">
        <v>3</v>
      </c>
      <c r="J1301" s="15">
        <v>867</v>
      </c>
    </row>
    <row r="1302" spans="1:10" x14ac:dyDescent="0.3">
      <c r="A1302" s="13" t="s">
        <v>1345</v>
      </c>
      <c r="B1302" s="14">
        <v>43518</v>
      </c>
      <c r="C1302" s="15">
        <v>3</v>
      </c>
      <c r="D1302" s="15" t="s">
        <v>41</v>
      </c>
      <c r="E1302" s="15" t="s">
        <v>66</v>
      </c>
      <c r="F1302" s="15" t="s">
        <v>16</v>
      </c>
      <c r="G1302" s="15" t="s">
        <v>12</v>
      </c>
      <c r="H1302" s="15">
        <v>199</v>
      </c>
      <c r="I1302" s="15">
        <v>9</v>
      </c>
      <c r="J1302" s="15">
        <v>1791</v>
      </c>
    </row>
    <row r="1303" spans="1:10" x14ac:dyDescent="0.3">
      <c r="A1303" s="13" t="s">
        <v>1346</v>
      </c>
      <c r="B1303" s="14">
        <v>43518</v>
      </c>
      <c r="C1303" s="15">
        <v>20</v>
      </c>
      <c r="D1303" s="15" t="s">
        <v>38</v>
      </c>
      <c r="E1303" s="15" t="s">
        <v>34</v>
      </c>
      <c r="F1303" s="15" t="s">
        <v>26</v>
      </c>
      <c r="G1303" s="15" t="s">
        <v>17</v>
      </c>
      <c r="H1303" s="15">
        <v>289</v>
      </c>
      <c r="I1303" s="15">
        <v>0</v>
      </c>
      <c r="J1303" s="15">
        <v>0</v>
      </c>
    </row>
    <row r="1304" spans="1:10" x14ac:dyDescent="0.3">
      <c r="A1304" s="13" t="s">
        <v>1347</v>
      </c>
      <c r="B1304" s="14">
        <v>43518</v>
      </c>
      <c r="C1304" s="15">
        <v>3</v>
      </c>
      <c r="D1304" s="15" t="s">
        <v>41</v>
      </c>
      <c r="E1304" s="15" t="s">
        <v>15</v>
      </c>
      <c r="F1304" s="15" t="s">
        <v>16</v>
      </c>
      <c r="G1304" s="15" t="s">
        <v>17</v>
      </c>
      <c r="H1304" s="15">
        <v>289</v>
      </c>
      <c r="I1304" s="15">
        <v>7</v>
      </c>
      <c r="J1304" s="15">
        <v>2023</v>
      </c>
    </row>
    <row r="1305" spans="1:10" x14ac:dyDescent="0.3">
      <c r="A1305" s="13" t="s">
        <v>1348</v>
      </c>
      <c r="B1305" s="14">
        <v>43519</v>
      </c>
      <c r="C1305" s="15">
        <v>8</v>
      </c>
      <c r="D1305" s="15" t="s">
        <v>43</v>
      </c>
      <c r="E1305" s="15" t="s">
        <v>20</v>
      </c>
      <c r="F1305" s="15" t="s">
        <v>21</v>
      </c>
      <c r="G1305" s="15" t="s">
        <v>39</v>
      </c>
      <c r="H1305" s="15">
        <v>399</v>
      </c>
      <c r="I1305" s="15">
        <v>5</v>
      </c>
      <c r="J1305" s="15">
        <v>1995</v>
      </c>
    </row>
    <row r="1306" spans="1:10" x14ac:dyDescent="0.3">
      <c r="A1306" s="13" t="s">
        <v>1349</v>
      </c>
      <c r="B1306" s="14">
        <v>43519</v>
      </c>
      <c r="C1306" s="15">
        <v>6</v>
      </c>
      <c r="D1306" s="15" t="s">
        <v>46</v>
      </c>
      <c r="E1306" s="15" t="s">
        <v>44</v>
      </c>
      <c r="F1306" s="15" t="s">
        <v>21</v>
      </c>
      <c r="G1306" s="15" t="s">
        <v>12</v>
      </c>
      <c r="H1306" s="15">
        <v>199</v>
      </c>
      <c r="I1306" s="15">
        <v>8</v>
      </c>
      <c r="J1306" s="15">
        <v>1592</v>
      </c>
    </row>
    <row r="1307" spans="1:10" x14ac:dyDescent="0.3">
      <c r="A1307" s="13" t="s">
        <v>1350</v>
      </c>
      <c r="B1307" s="14">
        <v>43519</v>
      </c>
      <c r="C1307" s="15">
        <v>7</v>
      </c>
      <c r="D1307" s="15" t="s">
        <v>86</v>
      </c>
      <c r="E1307" s="15" t="s">
        <v>20</v>
      </c>
      <c r="F1307" s="15" t="s">
        <v>21</v>
      </c>
      <c r="G1307" s="15" t="s">
        <v>29</v>
      </c>
      <c r="H1307" s="15">
        <v>69</v>
      </c>
      <c r="I1307" s="15">
        <v>5</v>
      </c>
      <c r="J1307" s="15">
        <v>345</v>
      </c>
    </row>
    <row r="1308" spans="1:10" x14ac:dyDescent="0.3">
      <c r="A1308" s="13" t="s">
        <v>1351</v>
      </c>
      <c r="B1308" s="14">
        <v>43519</v>
      </c>
      <c r="C1308" s="15">
        <v>3</v>
      </c>
      <c r="D1308" s="15" t="s">
        <v>41</v>
      </c>
      <c r="E1308" s="15" t="s">
        <v>66</v>
      </c>
      <c r="F1308" s="15" t="s">
        <v>16</v>
      </c>
      <c r="G1308" s="15" t="s">
        <v>39</v>
      </c>
      <c r="H1308" s="15">
        <v>399</v>
      </c>
      <c r="I1308" s="15">
        <v>8</v>
      </c>
      <c r="J1308" s="15">
        <v>3192</v>
      </c>
    </row>
    <row r="1309" spans="1:10" x14ac:dyDescent="0.3">
      <c r="A1309" s="13" t="s">
        <v>1352</v>
      </c>
      <c r="B1309" s="14">
        <v>43520</v>
      </c>
      <c r="C1309" s="15">
        <v>4</v>
      </c>
      <c r="D1309" s="15" t="s">
        <v>49</v>
      </c>
      <c r="E1309" s="15" t="s">
        <v>15</v>
      </c>
      <c r="F1309" s="15" t="s">
        <v>16</v>
      </c>
      <c r="G1309" s="15" t="s">
        <v>39</v>
      </c>
      <c r="H1309" s="15">
        <v>399</v>
      </c>
      <c r="I1309" s="15">
        <v>2</v>
      </c>
      <c r="J1309" s="15">
        <v>798</v>
      </c>
    </row>
    <row r="1310" spans="1:10" x14ac:dyDescent="0.3">
      <c r="A1310" s="13" t="s">
        <v>1353</v>
      </c>
      <c r="B1310" s="14">
        <v>43520</v>
      </c>
      <c r="C1310" s="15">
        <v>2</v>
      </c>
      <c r="D1310" s="15" t="s">
        <v>104</v>
      </c>
      <c r="E1310" s="15" t="s">
        <v>66</v>
      </c>
      <c r="F1310" s="15" t="s">
        <v>16</v>
      </c>
      <c r="G1310" s="15" t="s">
        <v>39</v>
      </c>
      <c r="H1310" s="15">
        <v>399</v>
      </c>
      <c r="I1310" s="15">
        <v>6</v>
      </c>
      <c r="J1310" s="15">
        <v>2394</v>
      </c>
    </row>
    <row r="1311" spans="1:10" x14ac:dyDescent="0.3">
      <c r="A1311" s="13" t="s">
        <v>1354</v>
      </c>
      <c r="B1311" s="14">
        <v>43520</v>
      </c>
      <c r="C1311" s="15">
        <v>8</v>
      </c>
      <c r="D1311" s="15" t="s">
        <v>43</v>
      </c>
      <c r="E1311" s="15" t="s">
        <v>44</v>
      </c>
      <c r="F1311" s="15" t="s">
        <v>21</v>
      </c>
      <c r="G1311" s="15" t="s">
        <v>17</v>
      </c>
      <c r="H1311" s="15">
        <v>289</v>
      </c>
      <c r="I1311" s="15">
        <v>0</v>
      </c>
      <c r="J1311" s="15">
        <v>0</v>
      </c>
    </row>
    <row r="1312" spans="1:10" x14ac:dyDescent="0.3">
      <c r="A1312" s="13" t="s">
        <v>1355</v>
      </c>
      <c r="B1312" s="14">
        <v>43521</v>
      </c>
      <c r="C1312" s="15">
        <v>4</v>
      </c>
      <c r="D1312" s="15" t="s">
        <v>49</v>
      </c>
      <c r="E1312" s="15" t="s">
        <v>66</v>
      </c>
      <c r="F1312" s="15" t="s">
        <v>16</v>
      </c>
      <c r="G1312" s="15" t="s">
        <v>29</v>
      </c>
      <c r="H1312" s="15">
        <v>69</v>
      </c>
      <c r="I1312" s="15">
        <v>4</v>
      </c>
      <c r="J1312" s="15">
        <v>276</v>
      </c>
    </row>
    <row r="1313" spans="1:10" x14ac:dyDescent="0.3">
      <c r="A1313" s="13" t="s">
        <v>1356</v>
      </c>
      <c r="B1313" s="14">
        <v>43522</v>
      </c>
      <c r="C1313" s="15">
        <v>13</v>
      </c>
      <c r="D1313" s="15" t="s">
        <v>31</v>
      </c>
      <c r="E1313" s="15" t="s">
        <v>61</v>
      </c>
      <c r="F1313" s="15" t="s">
        <v>11</v>
      </c>
      <c r="G1313" s="15" t="s">
        <v>22</v>
      </c>
      <c r="H1313" s="15">
        <v>159</v>
      </c>
      <c r="I1313" s="15">
        <v>5</v>
      </c>
      <c r="J1313" s="15">
        <v>795</v>
      </c>
    </row>
    <row r="1314" spans="1:10" x14ac:dyDescent="0.3">
      <c r="A1314" s="13" t="s">
        <v>1357</v>
      </c>
      <c r="B1314" s="14">
        <v>43522</v>
      </c>
      <c r="C1314" s="15">
        <v>8</v>
      </c>
      <c r="D1314" s="15" t="s">
        <v>43</v>
      </c>
      <c r="E1314" s="15" t="s">
        <v>20</v>
      </c>
      <c r="F1314" s="15" t="s">
        <v>21</v>
      </c>
      <c r="G1314" s="15" t="s">
        <v>22</v>
      </c>
      <c r="H1314" s="15">
        <v>159</v>
      </c>
      <c r="I1314" s="15">
        <v>8</v>
      </c>
      <c r="J1314" s="15">
        <v>1272</v>
      </c>
    </row>
    <row r="1315" spans="1:10" x14ac:dyDescent="0.3">
      <c r="A1315" s="13" t="s">
        <v>1358</v>
      </c>
      <c r="B1315" s="14">
        <v>43522</v>
      </c>
      <c r="C1315" s="15">
        <v>11</v>
      </c>
      <c r="D1315" s="15" t="s">
        <v>9</v>
      </c>
      <c r="E1315" s="15" t="s">
        <v>10</v>
      </c>
      <c r="F1315" s="15" t="s">
        <v>11</v>
      </c>
      <c r="G1315" s="15" t="s">
        <v>12</v>
      </c>
      <c r="H1315" s="15">
        <v>199</v>
      </c>
      <c r="I1315" s="15">
        <v>9</v>
      </c>
      <c r="J1315" s="15">
        <v>1791</v>
      </c>
    </row>
    <row r="1316" spans="1:10" x14ac:dyDescent="0.3">
      <c r="A1316" s="13" t="s">
        <v>1359</v>
      </c>
      <c r="B1316" s="14">
        <v>43522</v>
      </c>
      <c r="C1316" s="15">
        <v>12</v>
      </c>
      <c r="D1316" s="15" t="s">
        <v>64</v>
      </c>
      <c r="E1316" s="15" t="s">
        <v>61</v>
      </c>
      <c r="F1316" s="15" t="s">
        <v>11</v>
      </c>
      <c r="G1316" s="15" t="s">
        <v>29</v>
      </c>
      <c r="H1316" s="15">
        <v>69</v>
      </c>
      <c r="I1316" s="15">
        <v>8</v>
      </c>
      <c r="J1316" s="15">
        <v>552</v>
      </c>
    </row>
    <row r="1317" spans="1:10" x14ac:dyDescent="0.3">
      <c r="A1317" s="13" t="s">
        <v>1360</v>
      </c>
      <c r="B1317" s="14">
        <v>43522</v>
      </c>
      <c r="C1317" s="15">
        <v>1</v>
      </c>
      <c r="D1317" s="15" t="s">
        <v>14</v>
      </c>
      <c r="E1317" s="15" t="s">
        <v>15</v>
      </c>
      <c r="F1317" s="15" t="s">
        <v>16</v>
      </c>
      <c r="G1317" s="15" t="s">
        <v>29</v>
      </c>
      <c r="H1317" s="15">
        <v>69</v>
      </c>
      <c r="I1317" s="15">
        <v>9</v>
      </c>
      <c r="J1317" s="15">
        <v>621</v>
      </c>
    </row>
    <row r="1318" spans="1:10" x14ac:dyDescent="0.3">
      <c r="A1318" s="13" t="s">
        <v>1361</v>
      </c>
      <c r="B1318" s="14">
        <v>43522</v>
      </c>
      <c r="C1318" s="15">
        <v>3</v>
      </c>
      <c r="D1318" s="15" t="s">
        <v>41</v>
      </c>
      <c r="E1318" s="15" t="s">
        <v>15</v>
      </c>
      <c r="F1318" s="15" t="s">
        <v>16</v>
      </c>
      <c r="G1318" s="15" t="s">
        <v>17</v>
      </c>
      <c r="H1318" s="15">
        <v>289</v>
      </c>
      <c r="I1318" s="15">
        <v>3</v>
      </c>
      <c r="J1318" s="15">
        <v>867</v>
      </c>
    </row>
    <row r="1319" spans="1:10" x14ac:dyDescent="0.3">
      <c r="A1319" s="13" t="s">
        <v>1362</v>
      </c>
      <c r="B1319" s="14">
        <v>43522</v>
      </c>
      <c r="C1319" s="15">
        <v>14</v>
      </c>
      <c r="D1319" s="15" t="s">
        <v>36</v>
      </c>
      <c r="E1319" s="15" t="s">
        <v>10</v>
      </c>
      <c r="F1319" s="15" t="s">
        <v>11</v>
      </c>
      <c r="G1319" s="15" t="s">
        <v>39</v>
      </c>
      <c r="H1319" s="15">
        <v>399</v>
      </c>
      <c r="I1319" s="15">
        <v>2</v>
      </c>
      <c r="J1319" s="15">
        <v>798</v>
      </c>
    </row>
    <row r="1320" spans="1:10" x14ac:dyDescent="0.3">
      <c r="A1320" s="13" t="s">
        <v>1363</v>
      </c>
      <c r="B1320" s="14">
        <v>43523</v>
      </c>
      <c r="C1320" s="15">
        <v>11</v>
      </c>
      <c r="D1320" s="15" t="s">
        <v>9</v>
      </c>
      <c r="E1320" s="15" t="s">
        <v>61</v>
      </c>
      <c r="F1320" s="15" t="s">
        <v>11</v>
      </c>
      <c r="G1320" s="15" t="s">
        <v>12</v>
      </c>
      <c r="H1320" s="15">
        <v>199</v>
      </c>
      <c r="I1320" s="15">
        <v>9</v>
      </c>
      <c r="J1320" s="15">
        <v>1791</v>
      </c>
    </row>
    <row r="1321" spans="1:10" x14ac:dyDescent="0.3">
      <c r="A1321" s="13" t="s">
        <v>1364</v>
      </c>
      <c r="B1321" s="14">
        <v>43523</v>
      </c>
      <c r="C1321" s="15">
        <v>8</v>
      </c>
      <c r="D1321" s="15" t="s">
        <v>43</v>
      </c>
      <c r="E1321" s="15" t="s">
        <v>20</v>
      </c>
      <c r="F1321" s="15" t="s">
        <v>21</v>
      </c>
      <c r="G1321" s="15" t="s">
        <v>29</v>
      </c>
      <c r="H1321" s="15">
        <v>69</v>
      </c>
      <c r="I1321" s="15">
        <v>4</v>
      </c>
      <c r="J1321" s="15">
        <v>276</v>
      </c>
    </row>
    <row r="1322" spans="1:10" x14ac:dyDescent="0.3">
      <c r="A1322" s="13" t="s">
        <v>1365</v>
      </c>
      <c r="B1322" s="14">
        <v>43524</v>
      </c>
      <c r="C1322" s="15">
        <v>10</v>
      </c>
      <c r="D1322" s="15" t="s">
        <v>56</v>
      </c>
      <c r="E1322" s="15" t="s">
        <v>20</v>
      </c>
      <c r="F1322" s="15" t="s">
        <v>21</v>
      </c>
      <c r="G1322" s="15" t="s">
        <v>29</v>
      </c>
      <c r="H1322" s="15">
        <v>69</v>
      </c>
      <c r="I1322" s="15">
        <v>9</v>
      </c>
      <c r="J1322" s="15">
        <v>621</v>
      </c>
    </row>
    <row r="1323" spans="1:10" x14ac:dyDescent="0.3">
      <c r="A1323" s="13" t="s">
        <v>1366</v>
      </c>
      <c r="B1323" s="14">
        <v>43524</v>
      </c>
      <c r="C1323" s="15">
        <v>19</v>
      </c>
      <c r="D1323" s="15" t="s">
        <v>54</v>
      </c>
      <c r="E1323" s="15" t="s">
        <v>25</v>
      </c>
      <c r="F1323" s="15" t="s">
        <v>26</v>
      </c>
      <c r="G1323" s="15" t="s">
        <v>39</v>
      </c>
      <c r="H1323" s="15">
        <v>399</v>
      </c>
      <c r="I1323" s="15">
        <v>9</v>
      </c>
      <c r="J1323" s="15">
        <v>3591</v>
      </c>
    </row>
    <row r="1324" spans="1:10" x14ac:dyDescent="0.3">
      <c r="A1324" s="13" t="s">
        <v>1367</v>
      </c>
      <c r="B1324" s="14">
        <v>43524</v>
      </c>
      <c r="C1324" s="15">
        <v>12</v>
      </c>
      <c r="D1324" s="15" t="s">
        <v>64</v>
      </c>
      <c r="E1324" s="15" t="s">
        <v>10</v>
      </c>
      <c r="F1324" s="15" t="s">
        <v>11</v>
      </c>
      <c r="G1324" s="15" t="s">
        <v>17</v>
      </c>
      <c r="H1324" s="15">
        <v>289</v>
      </c>
      <c r="I1324" s="15">
        <v>1</v>
      </c>
      <c r="J1324" s="15">
        <v>289</v>
      </c>
    </row>
    <row r="1325" spans="1:10" x14ac:dyDescent="0.3">
      <c r="A1325" s="13" t="s">
        <v>1368</v>
      </c>
      <c r="B1325" s="14">
        <v>43525</v>
      </c>
      <c r="C1325" s="15">
        <v>17</v>
      </c>
      <c r="D1325" s="15" t="s">
        <v>33</v>
      </c>
      <c r="E1325" s="15" t="s">
        <v>34</v>
      </c>
      <c r="F1325" s="15" t="s">
        <v>26</v>
      </c>
      <c r="G1325" s="15" t="s">
        <v>22</v>
      </c>
      <c r="H1325" s="15">
        <v>159</v>
      </c>
      <c r="I1325" s="15">
        <v>9</v>
      </c>
      <c r="J1325" s="15">
        <v>1431</v>
      </c>
    </row>
    <row r="1326" spans="1:10" x14ac:dyDescent="0.3">
      <c r="A1326" s="13" t="s">
        <v>1369</v>
      </c>
      <c r="B1326" s="14">
        <v>43525</v>
      </c>
      <c r="C1326" s="15">
        <v>8</v>
      </c>
      <c r="D1326" s="15" t="s">
        <v>43</v>
      </c>
      <c r="E1326" s="15" t="s">
        <v>20</v>
      </c>
      <c r="F1326" s="15" t="s">
        <v>21</v>
      </c>
      <c r="G1326" s="15" t="s">
        <v>39</v>
      </c>
      <c r="H1326" s="15">
        <v>399</v>
      </c>
      <c r="I1326" s="15">
        <v>3</v>
      </c>
      <c r="J1326" s="15">
        <v>1197</v>
      </c>
    </row>
    <row r="1327" spans="1:10" x14ac:dyDescent="0.3">
      <c r="A1327" s="13" t="s">
        <v>1370</v>
      </c>
      <c r="B1327" s="14">
        <v>43525</v>
      </c>
      <c r="C1327" s="15">
        <v>8</v>
      </c>
      <c r="D1327" s="15" t="s">
        <v>43</v>
      </c>
      <c r="E1327" s="15" t="s">
        <v>44</v>
      </c>
      <c r="F1327" s="15" t="s">
        <v>21</v>
      </c>
      <c r="G1327" s="15" t="s">
        <v>22</v>
      </c>
      <c r="H1327" s="15">
        <v>159</v>
      </c>
      <c r="I1327" s="15">
        <v>5</v>
      </c>
      <c r="J1327" s="15">
        <v>795</v>
      </c>
    </row>
    <row r="1328" spans="1:10" x14ac:dyDescent="0.3">
      <c r="A1328" s="13" t="s">
        <v>1371</v>
      </c>
      <c r="B1328" s="14">
        <v>43525</v>
      </c>
      <c r="C1328" s="15">
        <v>3</v>
      </c>
      <c r="D1328" s="15" t="s">
        <v>41</v>
      </c>
      <c r="E1328" s="15" t="s">
        <v>15</v>
      </c>
      <c r="F1328" s="15" t="s">
        <v>16</v>
      </c>
      <c r="G1328" s="15" t="s">
        <v>12</v>
      </c>
      <c r="H1328" s="15">
        <v>199</v>
      </c>
      <c r="I1328" s="15">
        <v>6</v>
      </c>
      <c r="J1328" s="15">
        <v>1194</v>
      </c>
    </row>
    <row r="1329" spans="1:10" x14ac:dyDescent="0.3">
      <c r="A1329" s="13" t="s">
        <v>1372</v>
      </c>
      <c r="B1329" s="14">
        <v>43526</v>
      </c>
      <c r="C1329" s="15">
        <v>1</v>
      </c>
      <c r="D1329" s="15" t="s">
        <v>14</v>
      </c>
      <c r="E1329" s="15" t="s">
        <v>66</v>
      </c>
      <c r="F1329" s="15" t="s">
        <v>16</v>
      </c>
      <c r="G1329" s="15" t="s">
        <v>22</v>
      </c>
      <c r="H1329" s="15">
        <v>159</v>
      </c>
      <c r="I1329" s="15">
        <v>6</v>
      </c>
      <c r="J1329" s="15">
        <v>954</v>
      </c>
    </row>
    <row r="1330" spans="1:10" x14ac:dyDescent="0.3">
      <c r="A1330" s="13" t="s">
        <v>1373</v>
      </c>
      <c r="B1330" s="14">
        <v>43526</v>
      </c>
      <c r="C1330" s="15">
        <v>19</v>
      </c>
      <c r="D1330" s="15" t="s">
        <v>54</v>
      </c>
      <c r="E1330" s="15" t="s">
        <v>34</v>
      </c>
      <c r="F1330" s="15" t="s">
        <v>26</v>
      </c>
      <c r="G1330" s="15" t="s">
        <v>17</v>
      </c>
      <c r="H1330" s="15">
        <v>289</v>
      </c>
      <c r="I1330" s="15">
        <v>7</v>
      </c>
      <c r="J1330" s="15">
        <v>2023</v>
      </c>
    </row>
    <row r="1331" spans="1:10" x14ac:dyDescent="0.3">
      <c r="A1331" s="13" t="s">
        <v>1374</v>
      </c>
      <c r="B1331" s="14">
        <v>43526</v>
      </c>
      <c r="C1331" s="15">
        <v>7</v>
      </c>
      <c r="D1331" s="15" t="s">
        <v>86</v>
      </c>
      <c r="E1331" s="15" t="s">
        <v>20</v>
      </c>
      <c r="F1331" s="15" t="s">
        <v>21</v>
      </c>
      <c r="G1331" s="15" t="s">
        <v>39</v>
      </c>
      <c r="H1331" s="15">
        <v>399</v>
      </c>
      <c r="I1331" s="15">
        <v>7</v>
      </c>
      <c r="J1331" s="15">
        <v>2793</v>
      </c>
    </row>
    <row r="1332" spans="1:10" x14ac:dyDescent="0.3">
      <c r="A1332" s="13" t="s">
        <v>1375</v>
      </c>
      <c r="B1332" s="14">
        <v>43527</v>
      </c>
      <c r="C1332" s="15">
        <v>5</v>
      </c>
      <c r="D1332" s="15" t="s">
        <v>58</v>
      </c>
      <c r="E1332" s="15" t="s">
        <v>66</v>
      </c>
      <c r="F1332" s="15" t="s">
        <v>16</v>
      </c>
      <c r="G1332" s="15" t="s">
        <v>17</v>
      </c>
      <c r="H1332" s="15">
        <v>289</v>
      </c>
      <c r="I1332" s="15">
        <v>5</v>
      </c>
      <c r="J1332" s="15">
        <v>1445</v>
      </c>
    </row>
    <row r="1333" spans="1:10" x14ac:dyDescent="0.3">
      <c r="A1333" s="13" t="s">
        <v>1376</v>
      </c>
      <c r="B1333" s="14">
        <v>43528</v>
      </c>
      <c r="C1333" s="15">
        <v>2</v>
      </c>
      <c r="D1333" s="15" t="s">
        <v>104</v>
      </c>
      <c r="E1333" s="15" t="s">
        <v>15</v>
      </c>
      <c r="F1333" s="15" t="s">
        <v>16</v>
      </c>
      <c r="G1333" s="15" t="s">
        <v>17</v>
      </c>
      <c r="H1333" s="15">
        <v>289</v>
      </c>
      <c r="I1333" s="15">
        <v>0</v>
      </c>
      <c r="J1333" s="15">
        <v>0</v>
      </c>
    </row>
    <row r="1334" spans="1:10" x14ac:dyDescent="0.3">
      <c r="A1334" s="13" t="s">
        <v>1377</v>
      </c>
      <c r="B1334" s="14">
        <v>43529</v>
      </c>
      <c r="C1334" s="15">
        <v>16</v>
      </c>
      <c r="D1334" s="15" t="s">
        <v>28</v>
      </c>
      <c r="E1334" s="15" t="s">
        <v>34</v>
      </c>
      <c r="F1334" s="15" t="s">
        <v>26</v>
      </c>
      <c r="G1334" s="15" t="s">
        <v>12</v>
      </c>
      <c r="H1334" s="15">
        <v>199</v>
      </c>
      <c r="I1334" s="15">
        <v>5</v>
      </c>
      <c r="J1334" s="15">
        <v>995</v>
      </c>
    </row>
    <row r="1335" spans="1:10" x14ac:dyDescent="0.3">
      <c r="A1335" s="13" t="s">
        <v>1378</v>
      </c>
      <c r="B1335" s="14">
        <v>43529</v>
      </c>
      <c r="C1335" s="15">
        <v>12</v>
      </c>
      <c r="D1335" s="15" t="s">
        <v>64</v>
      </c>
      <c r="E1335" s="15" t="s">
        <v>10</v>
      </c>
      <c r="F1335" s="15" t="s">
        <v>11</v>
      </c>
      <c r="G1335" s="15" t="s">
        <v>39</v>
      </c>
      <c r="H1335" s="15">
        <v>399</v>
      </c>
      <c r="I1335" s="15">
        <v>1</v>
      </c>
      <c r="J1335" s="15">
        <v>399</v>
      </c>
    </row>
    <row r="1336" spans="1:10" x14ac:dyDescent="0.3">
      <c r="A1336" s="13" t="s">
        <v>1379</v>
      </c>
      <c r="B1336" s="14">
        <v>43530</v>
      </c>
      <c r="C1336" s="15">
        <v>18</v>
      </c>
      <c r="D1336" s="15" t="s">
        <v>24</v>
      </c>
      <c r="E1336" s="15" t="s">
        <v>25</v>
      </c>
      <c r="F1336" s="15" t="s">
        <v>26</v>
      </c>
      <c r="G1336" s="15" t="s">
        <v>29</v>
      </c>
      <c r="H1336" s="15">
        <v>69</v>
      </c>
      <c r="I1336" s="15">
        <v>2</v>
      </c>
      <c r="J1336" s="15">
        <v>138</v>
      </c>
    </row>
    <row r="1337" spans="1:10" x14ac:dyDescent="0.3">
      <c r="A1337" s="13" t="s">
        <v>1380</v>
      </c>
      <c r="B1337" s="14">
        <v>43530</v>
      </c>
      <c r="C1337" s="15">
        <v>8</v>
      </c>
      <c r="D1337" s="15" t="s">
        <v>43</v>
      </c>
      <c r="E1337" s="15" t="s">
        <v>44</v>
      </c>
      <c r="F1337" s="15" t="s">
        <v>21</v>
      </c>
      <c r="G1337" s="15" t="s">
        <v>22</v>
      </c>
      <c r="H1337" s="15">
        <v>159</v>
      </c>
      <c r="I1337" s="15">
        <v>8</v>
      </c>
      <c r="J1337" s="15">
        <v>1272</v>
      </c>
    </row>
    <row r="1338" spans="1:10" x14ac:dyDescent="0.3">
      <c r="A1338" s="13" t="s">
        <v>1381</v>
      </c>
      <c r="B1338" s="14">
        <v>43530</v>
      </c>
      <c r="C1338" s="15">
        <v>19</v>
      </c>
      <c r="D1338" s="15" t="s">
        <v>54</v>
      </c>
      <c r="E1338" s="15" t="s">
        <v>25</v>
      </c>
      <c r="F1338" s="15" t="s">
        <v>26</v>
      </c>
      <c r="G1338" s="15" t="s">
        <v>22</v>
      </c>
      <c r="H1338" s="15">
        <v>159</v>
      </c>
      <c r="I1338" s="15">
        <v>5</v>
      </c>
      <c r="J1338" s="15">
        <v>795</v>
      </c>
    </row>
    <row r="1339" spans="1:10" x14ac:dyDescent="0.3">
      <c r="A1339" s="13" t="s">
        <v>1382</v>
      </c>
      <c r="B1339" s="14">
        <v>43531</v>
      </c>
      <c r="C1339" s="15">
        <v>9</v>
      </c>
      <c r="D1339" s="15" t="s">
        <v>19</v>
      </c>
      <c r="E1339" s="15" t="s">
        <v>44</v>
      </c>
      <c r="F1339" s="15" t="s">
        <v>21</v>
      </c>
      <c r="G1339" s="15" t="s">
        <v>39</v>
      </c>
      <c r="H1339" s="15">
        <v>399</v>
      </c>
      <c r="I1339" s="15">
        <v>0</v>
      </c>
      <c r="J1339" s="15">
        <v>0</v>
      </c>
    </row>
    <row r="1340" spans="1:10" x14ac:dyDescent="0.3">
      <c r="A1340" s="13" t="s">
        <v>1383</v>
      </c>
      <c r="B1340" s="14">
        <v>43531</v>
      </c>
      <c r="C1340" s="15">
        <v>19</v>
      </c>
      <c r="D1340" s="15" t="s">
        <v>54</v>
      </c>
      <c r="E1340" s="15" t="s">
        <v>25</v>
      </c>
      <c r="F1340" s="15" t="s">
        <v>26</v>
      </c>
      <c r="G1340" s="15" t="s">
        <v>29</v>
      </c>
      <c r="H1340" s="15">
        <v>69</v>
      </c>
      <c r="I1340" s="15">
        <v>7</v>
      </c>
      <c r="J1340" s="15">
        <v>483</v>
      </c>
    </row>
    <row r="1341" spans="1:10" x14ac:dyDescent="0.3">
      <c r="A1341" s="13" t="s">
        <v>1384</v>
      </c>
      <c r="B1341" s="14">
        <v>43531</v>
      </c>
      <c r="C1341" s="15">
        <v>2</v>
      </c>
      <c r="D1341" s="15" t="s">
        <v>104</v>
      </c>
      <c r="E1341" s="15" t="s">
        <v>15</v>
      </c>
      <c r="F1341" s="15" t="s">
        <v>16</v>
      </c>
      <c r="G1341" s="15" t="s">
        <v>12</v>
      </c>
      <c r="H1341" s="15">
        <v>199</v>
      </c>
      <c r="I1341" s="15">
        <v>7</v>
      </c>
      <c r="J1341" s="15">
        <v>1393</v>
      </c>
    </row>
    <row r="1342" spans="1:10" x14ac:dyDescent="0.3">
      <c r="A1342" s="13" t="s">
        <v>1385</v>
      </c>
      <c r="B1342" s="14">
        <v>43531</v>
      </c>
      <c r="C1342" s="15">
        <v>12</v>
      </c>
      <c r="D1342" s="15" t="s">
        <v>64</v>
      </c>
      <c r="E1342" s="15" t="s">
        <v>10</v>
      </c>
      <c r="F1342" s="15" t="s">
        <v>11</v>
      </c>
      <c r="G1342" s="15" t="s">
        <v>22</v>
      </c>
      <c r="H1342" s="15">
        <v>159</v>
      </c>
      <c r="I1342" s="15">
        <v>0</v>
      </c>
      <c r="J1342" s="15">
        <v>0</v>
      </c>
    </row>
    <row r="1343" spans="1:10" x14ac:dyDescent="0.3">
      <c r="A1343" s="13" t="s">
        <v>1386</v>
      </c>
      <c r="B1343" s="14">
        <v>43531</v>
      </c>
      <c r="C1343" s="15">
        <v>17</v>
      </c>
      <c r="D1343" s="15" t="s">
        <v>33</v>
      </c>
      <c r="E1343" s="15" t="s">
        <v>34</v>
      </c>
      <c r="F1343" s="15" t="s">
        <v>26</v>
      </c>
      <c r="G1343" s="15" t="s">
        <v>29</v>
      </c>
      <c r="H1343" s="15">
        <v>69</v>
      </c>
      <c r="I1343" s="15">
        <v>0</v>
      </c>
      <c r="J1343" s="15">
        <v>0</v>
      </c>
    </row>
    <row r="1344" spans="1:10" x14ac:dyDescent="0.3">
      <c r="A1344" s="13" t="s">
        <v>1387</v>
      </c>
      <c r="B1344" s="14">
        <v>43531</v>
      </c>
      <c r="C1344" s="15">
        <v>4</v>
      </c>
      <c r="D1344" s="15" t="s">
        <v>49</v>
      </c>
      <c r="E1344" s="15" t="s">
        <v>66</v>
      </c>
      <c r="F1344" s="15" t="s">
        <v>16</v>
      </c>
      <c r="G1344" s="15" t="s">
        <v>12</v>
      </c>
      <c r="H1344" s="15">
        <v>199</v>
      </c>
      <c r="I1344" s="15">
        <v>1</v>
      </c>
      <c r="J1344" s="15">
        <v>199</v>
      </c>
    </row>
    <row r="1345" spans="1:10" x14ac:dyDescent="0.3">
      <c r="A1345" s="13" t="s">
        <v>1388</v>
      </c>
      <c r="B1345" s="14">
        <v>43531</v>
      </c>
      <c r="C1345" s="15">
        <v>6</v>
      </c>
      <c r="D1345" s="15" t="s">
        <v>46</v>
      </c>
      <c r="E1345" s="15" t="s">
        <v>20</v>
      </c>
      <c r="F1345" s="15" t="s">
        <v>21</v>
      </c>
      <c r="G1345" s="15" t="s">
        <v>12</v>
      </c>
      <c r="H1345" s="15">
        <v>199</v>
      </c>
      <c r="I1345" s="15">
        <v>0</v>
      </c>
      <c r="J1345" s="15">
        <v>0</v>
      </c>
    </row>
    <row r="1346" spans="1:10" x14ac:dyDescent="0.3">
      <c r="A1346" s="13" t="s">
        <v>1389</v>
      </c>
      <c r="B1346" s="14">
        <v>43531</v>
      </c>
      <c r="C1346" s="15">
        <v>8</v>
      </c>
      <c r="D1346" s="15" t="s">
        <v>43</v>
      </c>
      <c r="E1346" s="15" t="s">
        <v>44</v>
      </c>
      <c r="F1346" s="15" t="s">
        <v>21</v>
      </c>
      <c r="G1346" s="15" t="s">
        <v>22</v>
      </c>
      <c r="H1346" s="15">
        <v>159</v>
      </c>
      <c r="I1346" s="15">
        <v>2</v>
      </c>
      <c r="J1346" s="15">
        <v>318</v>
      </c>
    </row>
    <row r="1347" spans="1:10" x14ac:dyDescent="0.3">
      <c r="A1347" s="13" t="s">
        <v>1390</v>
      </c>
      <c r="B1347" s="14">
        <v>43532</v>
      </c>
      <c r="C1347" s="15">
        <v>11</v>
      </c>
      <c r="D1347" s="15" t="s">
        <v>9</v>
      </c>
      <c r="E1347" s="15" t="s">
        <v>10</v>
      </c>
      <c r="F1347" s="15" t="s">
        <v>11</v>
      </c>
      <c r="G1347" s="15" t="s">
        <v>29</v>
      </c>
      <c r="H1347" s="15">
        <v>69</v>
      </c>
      <c r="I1347" s="15">
        <v>7</v>
      </c>
      <c r="J1347" s="15">
        <v>483</v>
      </c>
    </row>
    <row r="1348" spans="1:10" x14ac:dyDescent="0.3">
      <c r="A1348" s="13" t="s">
        <v>1391</v>
      </c>
      <c r="B1348" s="14">
        <v>43533</v>
      </c>
      <c r="C1348" s="15">
        <v>14</v>
      </c>
      <c r="D1348" s="15" t="s">
        <v>36</v>
      </c>
      <c r="E1348" s="15" t="s">
        <v>10</v>
      </c>
      <c r="F1348" s="15" t="s">
        <v>11</v>
      </c>
      <c r="G1348" s="15" t="s">
        <v>22</v>
      </c>
      <c r="H1348" s="15">
        <v>159</v>
      </c>
      <c r="I1348" s="15">
        <v>1</v>
      </c>
      <c r="J1348" s="15">
        <v>159</v>
      </c>
    </row>
    <row r="1349" spans="1:10" x14ac:dyDescent="0.3">
      <c r="A1349" s="13" t="s">
        <v>1392</v>
      </c>
      <c r="B1349" s="14">
        <v>43533</v>
      </c>
      <c r="C1349" s="15">
        <v>4</v>
      </c>
      <c r="D1349" s="15" t="s">
        <v>49</v>
      </c>
      <c r="E1349" s="15" t="s">
        <v>66</v>
      </c>
      <c r="F1349" s="15" t="s">
        <v>16</v>
      </c>
      <c r="G1349" s="15" t="s">
        <v>12</v>
      </c>
      <c r="H1349" s="15">
        <v>199</v>
      </c>
      <c r="I1349" s="15">
        <v>6</v>
      </c>
      <c r="J1349" s="15">
        <v>1194</v>
      </c>
    </row>
    <row r="1350" spans="1:10" x14ac:dyDescent="0.3">
      <c r="A1350" s="13" t="s">
        <v>1393</v>
      </c>
      <c r="B1350" s="14">
        <v>43533</v>
      </c>
      <c r="C1350" s="15">
        <v>19</v>
      </c>
      <c r="D1350" s="15" t="s">
        <v>54</v>
      </c>
      <c r="E1350" s="15" t="s">
        <v>34</v>
      </c>
      <c r="F1350" s="15" t="s">
        <v>26</v>
      </c>
      <c r="G1350" s="15" t="s">
        <v>12</v>
      </c>
      <c r="H1350" s="15">
        <v>199</v>
      </c>
      <c r="I1350" s="15">
        <v>4</v>
      </c>
      <c r="J1350" s="15">
        <v>796</v>
      </c>
    </row>
    <row r="1351" spans="1:10" x14ac:dyDescent="0.3">
      <c r="A1351" s="13" t="s">
        <v>1394</v>
      </c>
      <c r="B1351" s="14">
        <v>43533</v>
      </c>
      <c r="C1351" s="15">
        <v>8</v>
      </c>
      <c r="D1351" s="15" t="s">
        <v>43</v>
      </c>
      <c r="E1351" s="15" t="s">
        <v>20</v>
      </c>
      <c r="F1351" s="15" t="s">
        <v>21</v>
      </c>
      <c r="G1351" s="15" t="s">
        <v>12</v>
      </c>
      <c r="H1351" s="15">
        <v>199</v>
      </c>
      <c r="I1351" s="15">
        <v>7</v>
      </c>
      <c r="J1351" s="15">
        <v>1393</v>
      </c>
    </row>
    <row r="1352" spans="1:10" x14ac:dyDescent="0.3">
      <c r="A1352" s="13" t="s">
        <v>1395</v>
      </c>
      <c r="B1352" s="14">
        <v>43534</v>
      </c>
      <c r="C1352" s="15">
        <v>8</v>
      </c>
      <c r="D1352" s="15" t="s">
        <v>43</v>
      </c>
      <c r="E1352" s="15" t="s">
        <v>44</v>
      </c>
      <c r="F1352" s="15" t="s">
        <v>21</v>
      </c>
      <c r="G1352" s="15" t="s">
        <v>17</v>
      </c>
      <c r="H1352" s="15">
        <v>289</v>
      </c>
      <c r="I1352" s="15">
        <v>9</v>
      </c>
      <c r="J1352" s="15">
        <v>2601</v>
      </c>
    </row>
    <row r="1353" spans="1:10" x14ac:dyDescent="0.3">
      <c r="A1353" s="13" t="s">
        <v>1396</v>
      </c>
      <c r="B1353" s="14">
        <v>43534</v>
      </c>
      <c r="C1353" s="15">
        <v>15</v>
      </c>
      <c r="D1353" s="15" t="s">
        <v>116</v>
      </c>
      <c r="E1353" s="15" t="s">
        <v>61</v>
      </c>
      <c r="F1353" s="15" t="s">
        <v>11</v>
      </c>
      <c r="G1353" s="15" t="s">
        <v>12</v>
      </c>
      <c r="H1353" s="15">
        <v>199</v>
      </c>
      <c r="I1353" s="15">
        <v>2</v>
      </c>
      <c r="J1353" s="15">
        <v>398</v>
      </c>
    </row>
    <row r="1354" spans="1:10" x14ac:dyDescent="0.3">
      <c r="A1354" s="13" t="s">
        <v>1397</v>
      </c>
      <c r="B1354" s="14">
        <v>43534</v>
      </c>
      <c r="C1354" s="15">
        <v>6</v>
      </c>
      <c r="D1354" s="15" t="s">
        <v>46</v>
      </c>
      <c r="E1354" s="15" t="s">
        <v>44</v>
      </c>
      <c r="F1354" s="15" t="s">
        <v>21</v>
      </c>
      <c r="G1354" s="15" t="s">
        <v>29</v>
      </c>
      <c r="H1354" s="15">
        <v>69</v>
      </c>
      <c r="I1354" s="15">
        <v>5</v>
      </c>
      <c r="J1354" s="15">
        <v>345</v>
      </c>
    </row>
    <row r="1355" spans="1:10" x14ac:dyDescent="0.3">
      <c r="A1355" s="13" t="s">
        <v>1398</v>
      </c>
      <c r="B1355" s="14">
        <v>43534</v>
      </c>
      <c r="C1355" s="15">
        <v>19</v>
      </c>
      <c r="D1355" s="15" t="s">
        <v>54</v>
      </c>
      <c r="E1355" s="15" t="s">
        <v>25</v>
      </c>
      <c r="F1355" s="15" t="s">
        <v>26</v>
      </c>
      <c r="G1355" s="15" t="s">
        <v>39</v>
      </c>
      <c r="H1355" s="15">
        <v>399</v>
      </c>
      <c r="I1355" s="15">
        <v>3</v>
      </c>
      <c r="J1355" s="15">
        <v>1197</v>
      </c>
    </row>
    <row r="1356" spans="1:10" x14ac:dyDescent="0.3">
      <c r="A1356" s="13" t="s">
        <v>1399</v>
      </c>
      <c r="B1356" s="14">
        <v>43535</v>
      </c>
      <c r="C1356" s="15">
        <v>16</v>
      </c>
      <c r="D1356" s="15" t="s">
        <v>28</v>
      </c>
      <c r="E1356" s="15" t="s">
        <v>25</v>
      </c>
      <c r="F1356" s="15" t="s">
        <v>26</v>
      </c>
      <c r="G1356" s="15" t="s">
        <v>17</v>
      </c>
      <c r="H1356" s="15">
        <v>289</v>
      </c>
      <c r="I1356" s="15">
        <v>6</v>
      </c>
      <c r="J1356" s="15">
        <v>1734</v>
      </c>
    </row>
    <row r="1357" spans="1:10" x14ac:dyDescent="0.3">
      <c r="A1357" s="13" t="s">
        <v>1400</v>
      </c>
      <c r="B1357" s="14">
        <v>43535</v>
      </c>
      <c r="C1357" s="15">
        <v>7</v>
      </c>
      <c r="D1357" s="15" t="s">
        <v>86</v>
      </c>
      <c r="E1357" s="15" t="s">
        <v>20</v>
      </c>
      <c r="F1357" s="15" t="s">
        <v>21</v>
      </c>
      <c r="G1357" s="15" t="s">
        <v>29</v>
      </c>
      <c r="H1357" s="15">
        <v>69</v>
      </c>
      <c r="I1357" s="15">
        <v>1</v>
      </c>
      <c r="J1357" s="15">
        <v>69</v>
      </c>
    </row>
    <row r="1358" spans="1:10" x14ac:dyDescent="0.3">
      <c r="A1358" s="13" t="s">
        <v>1401</v>
      </c>
      <c r="B1358" s="14">
        <v>43535</v>
      </c>
      <c r="C1358" s="15">
        <v>4</v>
      </c>
      <c r="D1358" s="15" t="s">
        <v>49</v>
      </c>
      <c r="E1358" s="15" t="s">
        <v>15</v>
      </c>
      <c r="F1358" s="15" t="s">
        <v>16</v>
      </c>
      <c r="G1358" s="15" t="s">
        <v>17</v>
      </c>
      <c r="H1358" s="15">
        <v>289</v>
      </c>
      <c r="I1358" s="15">
        <v>6</v>
      </c>
      <c r="J1358" s="15">
        <v>1734</v>
      </c>
    </row>
    <row r="1359" spans="1:10" x14ac:dyDescent="0.3">
      <c r="A1359" s="13" t="s">
        <v>1402</v>
      </c>
      <c r="B1359" s="14">
        <v>43535</v>
      </c>
      <c r="C1359" s="15">
        <v>13</v>
      </c>
      <c r="D1359" s="15" t="s">
        <v>31</v>
      </c>
      <c r="E1359" s="15" t="s">
        <v>61</v>
      </c>
      <c r="F1359" s="15" t="s">
        <v>11</v>
      </c>
      <c r="G1359" s="15" t="s">
        <v>29</v>
      </c>
      <c r="H1359" s="15">
        <v>69</v>
      </c>
      <c r="I1359" s="15">
        <v>2</v>
      </c>
      <c r="J1359" s="15">
        <v>138</v>
      </c>
    </row>
    <row r="1360" spans="1:10" x14ac:dyDescent="0.3">
      <c r="A1360" s="13" t="s">
        <v>1403</v>
      </c>
      <c r="B1360" s="14">
        <v>43535</v>
      </c>
      <c r="C1360" s="15">
        <v>4</v>
      </c>
      <c r="D1360" s="15" t="s">
        <v>49</v>
      </c>
      <c r="E1360" s="15" t="s">
        <v>15</v>
      </c>
      <c r="F1360" s="15" t="s">
        <v>16</v>
      </c>
      <c r="G1360" s="15" t="s">
        <v>17</v>
      </c>
      <c r="H1360" s="15">
        <v>289</v>
      </c>
      <c r="I1360" s="15">
        <v>2</v>
      </c>
      <c r="J1360" s="15">
        <v>578</v>
      </c>
    </row>
    <row r="1361" spans="1:10" x14ac:dyDescent="0.3">
      <c r="A1361" s="13" t="s">
        <v>1404</v>
      </c>
      <c r="B1361" s="14">
        <v>43535</v>
      </c>
      <c r="C1361" s="15">
        <v>17</v>
      </c>
      <c r="D1361" s="15" t="s">
        <v>33</v>
      </c>
      <c r="E1361" s="15" t="s">
        <v>25</v>
      </c>
      <c r="F1361" s="15" t="s">
        <v>26</v>
      </c>
      <c r="G1361" s="15" t="s">
        <v>39</v>
      </c>
      <c r="H1361" s="15">
        <v>399</v>
      </c>
      <c r="I1361" s="15">
        <v>6</v>
      </c>
      <c r="J1361" s="15">
        <v>2394</v>
      </c>
    </row>
    <row r="1362" spans="1:10" x14ac:dyDescent="0.3">
      <c r="A1362" s="13" t="s">
        <v>1405</v>
      </c>
      <c r="B1362" s="14">
        <v>43535</v>
      </c>
      <c r="C1362" s="15">
        <v>3</v>
      </c>
      <c r="D1362" s="15" t="s">
        <v>41</v>
      </c>
      <c r="E1362" s="15" t="s">
        <v>15</v>
      </c>
      <c r="F1362" s="15" t="s">
        <v>16</v>
      </c>
      <c r="G1362" s="15" t="s">
        <v>17</v>
      </c>
      <c r="H1362" s="15">
        <v>289</v>
      </c>
      <c r="I1362" s="15">
        <v>5</v>
      </c>
      <c r="J1362" s="15">
        <v>1445</v>
      </c>
    </row>
    <row r="1363" spans="1:10" x14ac:dyDescent="0.3">
      <c r="A1363" s="13" t="s">
        <v>1406</v>
      </c>
      <c r="B1363" s="14">
        <v>43535</v>
      </c>
      <c r="C1363" s="15">
        <v>9</v>
      </c>
      <c r="D1363" s="15" t="s">
        <v>19</v>
      </c>
      <c r="E1363" s="15" t="s">
        <v>20</v>
      </c>
      <c r="F1363" s="15" t="s">
        <v>21</v>
      </c>
      <c r="G1363" s="15" t="s">
        <v>39</v>
      </c>
      <c r="H1363" s="15">
        <v>399</v>
      </c>
      <c r="I1363" s="15">
        <v>5</v>
      </c>
      <c r="J1363" s="15">
        <v>1995</v>
      </c>
    </row>
    <row r="1364" spans="1:10" x14ac:dyDescent="0.3">
      <c r="A1364" s="13" t="s">
        <v>1407</v>
      </c>
      <c r="B1364" s="14">
        <v>43535</v>
      </c>
      <c r="C1364" s="15">
        <v>2</v>
      </c>
      <c r="D1364" s="15" t="s">
        <v>104</v>
      </c>
      <c r="E1364" s="15" t="s">
        <v>15</v>
      </c>
      <c r="F1364" s="15" t="s">
        <v>16</v>
      </c>
      <c r="G1364" s="15" t="s">
        <v>29</v>
      </c>
      <c r="H1364" s="15">
        <v>69</v>
      </c>
      <c r="I1364" s="15">
        <v>4</v>
      </c>
      <c r="J1364" s="15">
        <v>276</v>
      </c>
    </row>
    <row r="1365" spans="1:10" x14ac:dyDescent="0.3">
      <c r="A1365" s="13" t="s">
        <v>1408</v>
      </c>
      <c r="B1365" s="14">
        <v>43535</v>
      </c>
      <c r="C1365" s="15">
        <v>15</v>
      </c>
      <c r="D1365" s="15" t="s">
        <v>116</v>
      </c>
      <c r="E1365" s="15" t="s">
        <v>10</v>
      </c>
      <c r="F1365" s="15" t="s">
        <v>11</v>
      </c>
      <c r="G1365" s="15" t="s">
        <v>22</v>
      </c>
      <c r="H1365" s="15">
        <v>159</v>
      </c>
      <c r="I1365" s="15">
        <v>9</v>
      </c>
      <c r="J1365" s="15">
        <v>1431</v>
      </c>
    </row>
    <row r="1366" spans="1:10" x14ac:dyDescent="0.3">
      <c r="A1366" s="13" t="s">
        <v>1409</v>
      </c>
      <c r="B1366" s="14">
        <v>43535</v>
      </c>
      <c r="C1366" s="15">
        <v>14</v>
      </c>
      <c r="D1366" s="15" t="s">
        <v>36</v>
      </c>
      <c r="E1366" s="15" t="s">
        <v>10</v>
      </c>
      <c r="F1366" s="15" t="s">
        <v>11</v>
      </c>
      <c r="G1366" s="15" t="s">
        <v>12</v>
      </c>
      <c r="H1366" s="15">
        <v>199</v>
      </c>
      <c r="I1366" s="15">
        <v>1</v>
      </c>
      <c r="J1366" s="15">
        <v>199</v>
      </c>
    </row>
    <row r="1367" spans="1:10" x14ac:dyDescent="0.3">
      <c r="A1367" s="13" t="s">
        <v>1410</v>
      </c>
      <c r="B1367" s="14">
        <v>43535</v>
      </c>
      <c r="C1367" s="15">
        <v>18</v>
      </c>
      <c r="D1367" s="15" t="s">
        <v>24</v>
      </c>
      <c r="E1367" s="15" t="s">
        <v>34</v>
      </c>
      <c r="F1367" s="15" t="s">
        <v>26</v>
      </c>
      <c r="G1367" s="15" t="s">
        <v>22</v>
      </c>
      <c r="H1367" s="15">
        <v>159</v>
      </c>
      <c r="I1367" s="15">
        <v>1</v>
      </c>
      <c r="J1367" s="15">
        <v>159</v>
      </c>
    </row>
    <row r="1368" spans="1:10" x14ac:dyDescent="0.3">
      <c r="A1368" s="13" t="s">
        <v>1411</v>
      </c>
      <c r="B1368" s="14">
        <v>43535</v>
      </c>
      <c r="C1368" s="15">
        <v>8</v>
      </c>
      <c r="D1368" s="15" t="s">
        <v>43</v>
      </c>
      <c r="E1368" s="15" t="s">
        <v>20</v>
      </c>
      <c r="F1368" s="15" t="s">
        <v>21</v>
      </c>
      <c r="G1368" s="15" t="s">
        <v>12</v>
      </c>
      <c r="H1368" s="15">
        <v>199</v>
      </c>
      <c r="I1368" s="15">
        <v>5</v>
      </c>
      <c r="J1368" s="15">
        <v>995</v>
      </c>
    </row>
    <row r="1369" spans="1:10" x14ac:dyDescent="0.3">
      <c r="A1369" s="13" t="s">
        <v>1412</v>
      </c>
      <c r="B1369" s="14">
        <v>43536</v>
      </c>
      <c r="C1369" s="15">
        <v>19</v>
      </c>
      <c r="D1369" s="15" t="s">
        <v>54</v>
      </c>
      <c r="E1369" s="15" t="s">
        <v>34</v>
      </c>
      <c r="F1369" s="15" t="s">
        <v>26</v>
      </c>
      <c r="G1369" s="15" t="s">
        <v>39</v>
      </c>
      <c r="H1369" s="15">
        <v>399</v>
      </c>
      <c r="I1369" s="15">
        <v>9</v>
      </c>
      <c r="J1369" s="15">
        <v>3591</v>
      </c>
    </row>
    <row r="1370" spans="1:10" x14ac:dyDescent="0.3">
      <c r="A1370" s="13" t="s">
        <v>1413</v>
      </c>
      <c r="B1370" s="14">
        <v>43537</v>
      </c>
      <c r="C1370" s="15">
        <v>11</v>
      </c>
      <c r="D1370" s="15" t="s">
        <v>9</v>
      </c>
      <c r="E1370" s="15" t="s">
        <v>10</v>
      </c>
      <c r="F1370" s="15" t="s">
        <v>11</v>
      </c>
      <c r="G1370" s="15" t="s">
        <v>12</v>
      </c>
      <c r="H1370" s="15">
        <v>199</v>
      </c>
      <c r="I1370" s="15">
        <v>0</v>
      </c>
      <c r="J1370" s="15">
        <v>0</v>
      </c>
    </row>
    <row r="1371" spans="1:10" x14ac:dyDescent="0.3">
      <c r="A1371" s="13" t="s">
        <v>1414</v>
      </c>
      <c r="B1371" s="14">
        <v>43537</v>
      </c>
      <c r="C1371" s="15">
        <v>19</v>
      </c>
      <c r="D1371" s="15" t="s">
        <v>54</v>
      </c>
      <c r="E1371" s="15" t="s">
        <v>25</v>
      </c>
      <c r="F1371" s="15" t="s">
        <v>26</v>
      </c>
      <c r="G1371" s="15" t="s">
        <v>39</v>
      </c>
      <c r="H1371" s="15">
        <v>399</v>
      </c>
      <c r="I1371" s="15">
        <v>2</v>
      </c>
      <c r="J1371" s="15">
        <v>798</v>
      </c>
    </row>
    <row r="1372" spans="1:10" x14ac:dyDescent="0.3">
      <c r="A1372" s="13" t="s">
        <v>1415</v>
      </c>
      <c r="B1372" s="14">
        <v>43537</v>
      </c>
      <c r="C1372" s="15">
        <v>15</v>
      </c>
      <c r="D1372" s="15" t="s">
        <v>116</v>
      </c>
      <c r="E1372" s="15" t="s">
        <v>10</v>
      </c>
      <c r="F1372" s="15" t="s">
        <v>11</v>
      </c>
      <c r="G1372" s="15" t="s">
        <v>39</v>
      </c>
      <c r="H1372" s="15">
        <v>399</v>
      </c>
      <c r="I1372" s="15">
        <v>9</v>
      </c>
      <c r="J1372" s="15">
        <v>3591</v>
      </c>
    </row>
    <row r="1373" spans="1:10" x14ac:dyDescent="0.3">
      <c r="A1373" s="13" t="s">
        <v>1416</v>
      </c>
      <c r="B1373" s="14">
        <v>43538</v>
      </c>
      <c r="C1373" s="15">
        <v>4</v>
      </c>
      <c r="D1373" s="15" t="s">
        <v>49</v>
      </c>
      <c r="E1373" s="15" t="s">
        <v>15</v>
      </c>
      <c r="F1373" s="15" t="s">
        <v>16</v>
      </c>
      <c r="G1373" s="15" t="s">
        <v>22</v>
      </c>
      <c r="H1373" s="15">
        <v>159</v>
      </c>
      <c r="I1373" s="15">
        <v>2</v>
      </c>
      <c r="J1373" s="15">
        <v>318</v>
      </c>
    </row>
    <row r="1374" spans="1:10" x14ac:dyDescent="0.3">
      <c r="A1374" s="13" t="s">
        <v>1417</v>
      </c>
      <c r="B1374" s="14">
        <v>43539</v>
      </c>
      <c r="C1374" s="15">
        <v>1</v>
      </c>
      <c r="D1374" s="15" t="s">
        <v>14</v>
      </c>
      <c r="E1374" s="15" t="s">
        <v>66</v>
      </c>
      <c r="F1374" s="15" t="s">
        <v>16</v>
      </c>
      <c r="G1374" s="15" t="s">
        <v>12</v>
      </c>
      <c r="H1374" s="15">
        <v>199</v>
      </c>
      <c r="I1374" s="15">
        <v>4</v>
      </c>
      <c r="J1374" s="15">
        <v>796</v>
      </c>
    </row>
    <row r="1375" spans="1:10" x14ac:dyDescent="0.3">
      <c r="A1375" s="13" t="s">
        <v>1418</v>
      </c>
      <c r="B1375" s="14">
        <v>43540</v>
      </c>
      <c r="C1375" s="15">
        <v>13</v>
      </c>
      <c r="D1375" s="15" t="s">
        <v>31</v>
      </c>
      <c r="E1375" s="15" t="s">
        <v>61</v>
      </c>
      <c r="F1375" s="15" t="s">
        <v>11</v>
      </c>
      <c r="G1375" s="15" t="s">
        <v>29</v>
      </c>
      <c r="H1375" s="15">
        <v>69</v>
      </c>
      <c r="I1375" s="15">
        <v>9</v>
      </c>
      <c r="J1375" s="15">
        <v>621</v>
      </c>
    </row>
    <row r="1376" spans="1:10" x14ac:dyDescent="0.3">
      <c r="A1376" s="13" t="s">
        <v>1419</v>
      </c>
      <c r="B1376" s="14">
        <v>43541</v>
      </c>
      <c r="C1376" s="15">
        <v>4</v>
      </c>
      <c r="D1376" s="15" t="s">
        <v>49</v>
      </c>
      <c r="E1376" s="15" t="s">
        <v>66</v>
      </c>
      <c r="F1376" s="15" t="s">
        <v>16</v>
      </c>
      <c r="G1376" s="15" t="s">
        <v>22</v>
      </c>
      <c r="H1376" s="15">
        <v>159</v>
      </c>
      <c r="I1376" s="15">
        <v>5</v>
      </c>
      <c r="J1376" s="15">
        <v>795</v>
      </c>
    </row>
    <row r="1377" spans="1:10" x14ac:dyDescent="0.3">
      <c r="A1377" s="13" t="s">
        <v>1420</v>
      </c>
      <c r="B1377" s="14">
        <v>43541</v>
      </c>
      <c r="C1377" s="15">
        <v>7</v>
      </c>
      <c r="D1377" s="15" t="s">
        <v>86</v>
      </c>
      <c r="E1377" s="15" t="s">
        <v>44</v>
      </c>
      <c r="F1377" s="15" t="s">
        <v>21</v>
      </c>
      <c r="G1377" s="15" t="s">
        <v>39</v>
      </c>
      <c r="H1377" s="15">
        <v>399</v>
      </c>
      <c r="I1377" s="15">
        <v>6</v>
      </c>
      <c r="J1377" s="15">
        <v>2394</v>
      </c>
    </row>
    <row r="1378" spans="1:10" x14ac:dyDescent="0.3">
      <c r="A1378" s="13" t="s">
        <v>1421</v>
      </c>
      <c r="B1378" s="14">
        <v>43541</v>
      </c>
      <c r="C1378" s="15">
        <v>14</v>
      </c>
      <c r="D1378" s="15" t="s">
        <v>36</v>
      </c>
      <c r="E1378" s="15" t="s">
        <v>10</v>
      </c>
      <c r="F1378" s="15" t="s">
        <v>11</v>
      </c>
      <c r="G1378" s="15" t="s">
        <v>22</v>
      </c>
      <c r="H1378" s="15">
        <v>159</v>
      </c>
      <c r="I1378" s="15">
        <v>6</v>
      </c>
      <c r="J1378" s="15">
        <v>954</v>
      </c>
    </row>
    <row r="1379" spans="1:10" x14ac:dyDescent="0.3">
      <c r="A1379" s="13" t="s">
        <v>1422</v>
      </c>
      <c r="B1379" s="14">
        <v>43541</v>
      </c>
      <c r="C1379" s="15">
        <v>14</v>
      </c>
      <c r="D1379" s="15" t="s">
        <v>36</v>
      </c>
      <c r="E1379" s="15" t="s">
        <v>10</v>
      </c>
      <c r="F1379" s="15" t="s">
        <v>11</v>
      </c>
      <c r="G1379" s="15" t="s">
        <v>39</v>
      </c>
      <c r="H1379" s="15">
        <v>399</v>
      </c>
      <c r="I1379" s="15">
        <v>7</v>
      </c>
      <c r="J1379" s="15">
        <v>2793</v>
      </c>
    </row>
    <row r="1380" spans="1:10" x14ac:dyDescent="0.3">
      <c r="A1380" s="13" t="s">
        <v>1423</v>
      </c>
      <c r="B1380" s="14">
        <v>43541</v>
      </c>
      <c r="C1380" s="15">
        <v>14</v>
      </c>
      <c r="D1380" s="15" t="s">
        <v>36</v>
      </c>
      <c r="E1380" s="15" t="s">
        <v>10</v>
      </c>
      <c r="F1380" s="15" t="s">
        <v>11</v>
      </c>
      <c r="G1380" s="15" t="s">
        <v>17</v>
      </c>
      <c r="H1380" s="15">
        <v>289</v>
      </c>
      <c r="I1380" s="15">
        <v>6</v>
      </c>
      <c r="J1380" s="15">
        <v>1734</v>
      </c>
    </row>
    <row r="1381" spans="1:10" x14ac:dyDescent="0.3">
      <c r="A1381" s="13" t="s">
        <v>1424</v>
      </c>
      <c r="B1381" s="14">
        <v>43541</v>
      </c>
      <c r="C1381" s="15">
        <v>11</v>
      </c>
      <c r="D1381" s="15" t="s">
        <v>9</v>
      </c>
      <c r="E1381" s="15" t="s">
        <v>61</v>
      </c>
      <c r="F1381" s="15" t="s">
        <v>11</v>
      </c>
      <c r="G1381" s="15" t="s">
        <v>22</v>
      </c>
      <c r="H1381" s="15">
        <v>159</v>
      </c>
      <c r="I1381" s="15">
        <v>4</v>
      </c>
      <c r="J1381" s="15">
        <v>636</v>
      </c>
    </row>
    <row r="1382" spans="1:10" x14ac:dyDescent="0.3">
      <c r="A1382" s="13" t="s">
        <v>1425</v>
      </c>
      <c r="B1382" s="14">
        <v>43542</v>
      </c>
      <c r="C1382" s="15">
        <v>11</v>
      </c>
      <c r="D1382" s="15" t="s">
        <v>9</v>
      </c>
      <c r="E1382" s="15" t="s">
        <v>61</v>
      </c>
      <c r="F1382" s="15" t="s">
        <v>11</v>
      </c>
      <c r="G1382" s="15" t="s">
        <v>22</v>
      </c>
      <c r="H1382" s="15">
        <v>159</v>
      </c>
      <c r="I1382" s="15">
        <v>9</v>
      </c>
      <c r="J1382" s="15">
        <v>1431</v>
      </c>
    </row>
    <row r="1383" spans="1:10" x14ac:dyDescent="0.3">
      <c r="A1383" s="13" t="s">
        <v>1426</v>
      </c>
      <c r="B1383" s="14">
        <v>43543</v>
      </c>
      <c r="C1383" s="15">
        <v>5</v>
      </c>
      <c r="D1383" s="15" t="s">
        <v>58</v>
      </c>
      <c r="E1383" s="15" t="s">
        <v>66</v>
      </c>
      <c r="F1383" s="15" t="s">
        <v>16</v>
      </c>
      <c r="G1383" s="15" t="s">
        <v>29</v>
      </c>
      <c r="H1383" s="15">
        <v>69</v>
      </c>
      <c r="I1383" s="15">
        <v>1</v>
      </c>
      <c r="J1383" s="15">
        <v>69</v>
      </c>
    </row>
    <row r="1384" spans="1:10" x14ac:dyDescent="0.3">
      <c r="A1384" s="13" t="s">
        <v>1427</v>
      </c>
      <c r="B1384" s="14">
        <v>43543</v>
      </c>
      <c r="C1384" s="15">
        <v>14</v>
      </c>
      <c r="D1384" s="15" t="s">
        <v>36</v>
      </c>
      <c r="E1384" s="15" t="s">
        <v>61</v>
      </c>
      <c r="F1384" s="15" t="s">
        <v>11</v>
      </c>
      <c r="G1384" s="15" t="s">
        <v>39</v>
      </c>
      <c r="H1384" s="15">
        <v>399</v>
      </c>
      <c r="I1384" s="15">
        <v>8</v>
      </c>
      <c r="J1384" s="15">
        <v>3192</v>
      </c>
    </row>
    <row r="1385" spans="1:10" x14ac:dyDescent="0.3">
      <c r="A1385" s="13" t="s">
        <v>1428</v>
      </c>
      <c r="B1385" s="14">
        <v>43543</v>
      </c>
      <c r="C1385" s="15">
        <v>15</v>
      </c>
      <c r="D1385" s="15" t="s">
        <v>116</v>
      </c>
      <c r="E1385" s="15" t="s">
        <v>10</v>
      </c>
      <c r="F1385" s="15" t="s">
        <v>11</v>
      </c>
      <c r="G1385" s="15" t="s">
        <v>12</v>
      </c>
      <c r="H1385" s="15">
        <v>199</v>
      </c>
      <c r="I1385" s="15">
        <v>9</v>
      </c>
      <c r="J1385" s="15">
        <v>1791</v>
      </c>
    </row>
    <row r="1386" spans="1:10" x14ac:dyDescent="0.3">
      <c r="A1386" s="13" t="s">
        <v>1429</v>
      </c>
      <c r="B1386" s="14">
        <v>43543</v>
      </c>
      <c r="C1386" s="15">
        <v>17</v>
      </c>
      <c r="D1386" s="15" t="s">
        <v>33</v>
      </c>
      <c r="E1386" s="15" t="s">
        <v>25</v>
      </c>
      <c r="F1386" s="15" t="s">
        <v>26</v>
      </c>
      <c r="G1386" s="15" t="s">
        <v>39</v>
      </c>
      <c r="H1386" s="15">
        <v>399</v>
      </c>
      <c r="I1386" s="15">
        <v>5</v>
      </c>
      <c r="J1386" s="15">
        <v>1995</v>
      </c>
    </row>
    <row r="1387" spans="1:10" x14ac:dyDescent="0.3">
      <c r="A1387" s="13" t="s">
        <v>1430</v>
      </c>
      <c r="B1387" s="14">
        <v>43543</v>
      </c>
      <c r="C1387" s="15">
        <v>2</v>
      </c>
      <c r="D1387" s="15" t="s">
        <v>104</v>
      </c>
      <c r="E1387" s="15" t="s">
        <v>66</v>
      </c>
      <c r="F1387" s="15" t="s">
        <v>16</v>
      </c>
      <c r="G1387" s="15" t="s">
        <v>12</v>
      </c>
      <c r="H1387" s="15">
        <v>199</v>
      </c>
      <c r="I1387" s="15">
        <v>8</v>
      </c>
      <c r="J1387" s="15">
        <v>1592</v>
      </c>
    </row>
    <row r="1388" spans="1:10" x14ac:dyDescent="0.3">
      <c r="A1388" s="13" t="s">
        <v>1431</v>
      </c>
      <c r="B1388" s="14">
        <v>43543</v>
      </c>
      <c r="C1388" s="15">
        <v>18</v>
      </c>
      <c r="D1388" s="15" t="s">
        <v>24</v>
      </c>
      <c r="E1388" s="15" t="s">
        <v>25</v>
      </c>
      <c r="F1388" s="15" t="s">
        <v>26</v>
      </c>
      <c r="G1388" s="15" t="s">
        <v>22</v>
      </c>
      <c r="H1388" s="15">
        <v>159</v>
      </c>
      <c r="I1388" s="15">
        <v>8</v>
      </c>
      <c r="J1388" s="15">
        <v>1272</v>
      </c>
    </row>
    <row r="1389" spans="1:10" x14ac:dyDescent="0.3">
      <c r="A1389" s="13" t="s">
        <v>1432</v>
      </c>
      <c r="B1389" s="14">
        <v>43543</v>
      </c>
      <c r="C1389" s="15">
        <v>9</v>
      </c>
      <c r="D1389" s="15" t="s">
        <v>19</v>
      </c>
      <c r="E1389" s="15" t="s">
        <v>44</v>
      </c>
      <c r="F1389" s="15" t="s">
        <v>21</v>
      </c>
      <c r="G1389" s="15" t="s">
        <v>39</v>
      </c>
      <c r="H1389" s="15">
        <v>399</v>
      </c>
      <c r="I1389" s="15">
        <v>9</v>
      </c>
      <c r="J1389" s="15">
        <v>3591</v>
      </c>
    </row>
    <row r="1390" spans="1:10" x14ac:dyDescent="0.3">
      <c r="A1390" s="13" t="s">
        <v>1433</v>
      </c>
      <c r="B1390" s="14">
        <v>43543</v>
      </c>
      <c r="C1390" s="15">
        <v>1</v>
      </c>
      <c r="D1390" s="15" t="s">
        <v>14</v>
      </c>
      <c r="E1390" s="15" t="s">
        <v>15</v>
      </c>
      <c r="F1390" s="15" t="s">
        <v>16</v>
      </c>
      <c r="G1390" s="15" t="s">
        <v>29</v>
      </c>
      <c r="H1390" s="15">
        <v>69</v>
      </c>
      <c r="I1390" s="15">
        <v>9</v>
      </c>
      <c r="J1390" s="15">
        <v>621</v>
      </c>
    </row>
    <row r="1391" spans="1:10" x14ac:dyDescent="0.3">
      <c r="A1391" s="13" t="s">
        <v>1434</v>
      </c>
      <c r="B1391" s="14">
        <v>43543</v>
      </c>
      <c r="C1391" s="15">
        <v>4</v>
      </c>
      <c r="D1391" s="15" t="s">
        <v>49</v>
      </c>
      <c r="E1391" s="15" t="s">
        <v>15</v>
      </c>
      <c r="F1391" s="15" t="s">
        <v>16</v>
      </c>
      <c r="G1391" s="15" t="s">
        <v>22</v>
      </c>
      <c r="H1391" s="15">
        <v>159</v>
      </c>
      <c r="I1391" s="15">
        <v>3</v>
      </c>
      <c r="J1391" s="15">
        <v>477</v>
      </c>
    </row>
    <row r="1392" spans="1:10" x14ac:dyDescent="0.3">
      <c r="A1392" s="13" t="s">
        <v>1435</v>
      </c>
      <c r="B1392" s="14">
        <v>43543</v>
      </c>
      <c r="C1392" s="15">
        <v>10</v>
      </c>
      <c r="D1392" s="15" t="s">
        <v>56</v>
      </c>
      <c r="E1392" s="15" t="s">
        <v>44</v>
      </c>
      <c r="F1392" s="15" t="s">
        <v>21</v>
      </c>
      <c r="G1392" s="15" t="s">
        <v>39</v>
      </c>
      <c r="H1392" s="15">
        <v>399</v>
      </c>
      <c r="I1392" s="15">
        <v>0</v>
      </c>
      <c r="J1392" s="15">
        <v>0</v>
      </c>
    </row>
    <row r="1393" spans="1:10" x14ac:dyDescent="0.3">
      <c r="A1393" s="13" t="s">
        <v>1436</v>
      </c>
      <c r="B1393" s="14">
        <v>43544</v>
      </c>
      <c r="C1393" s="15">
        <v>15</v>
      </c>
      <c r="D1393" s="15" t="s">
        <v>116</v>
      </c>
      <c r="E1393" s="15" t="s">
        <v>61</v>
      </c>
      <c r="F1393" s="15" t="s">
        <v>11</v>
      </c>
      <c r="G1393" s="15" t="s">
        <v>22</v>
      </c>
      <c r="H1393" s="15">
        <v>159</v>
      </c>
      <c r="I1393" s="15">
        <v>5</v>
      </c>
      <c r="J1393" s="15">
        <v>795</v>
      </c>
    </row>
    <row r="1394" spans="1:10" x14ac:dyDescent="0.3">
      <c r="A1394" s="13" t="s">
        <v>1437</v>
      </c>
      <c r="B1394" s="14">
        <v>43544</v>
      </c>
      <c r="C1394" s="15">
        <v>18</v>
      </c>
      <c r="D1394" s="15" t="s">
        <v>24</v>
      </c>
      <c r="E1394" s="15" t="s">
        <v>34</v>
      </c>
      <c r="F1394" s="15" t="s">
        <v>26</v>
      </c>
      <c r="G1394" s="15" t="s">
        <v>29</v>
      </c>
      <c r="H1394" s="15">
        <v>69</v>
      </c>
      <c r="I1394" s="15">
        <v>3</v>
      </c>
      <c r="J1394" s="15">
        <v>207</v>
      </c>
    </row>
    <row r="1395" spans="1:10" x14ac:dyDescent="0.3">
      <c r="A1395" s="13" t="s">
        <v>1438</v>
      </c>
      <c r="B1395" s="14">
        <v>43544</v>
      </c>
      <c r="C1395" s="15">
        <v>1</v>
      </c>
      <c r="D1395" s="15" t="s">
        <v>14</v>
      </c>
      <c r="E1395" s="15" t="s">
        <v>66</v>
      </c>
      <c r="F1395" s="15" t="s">
        <v>16</v>
      </c>
      <c r="G1395" s="15" t="s">
        <v>17</v>
      </c>
      <c r="H1395" s="15">
        <v>289</v>
      </c>
      <c r="I1395" s="15">
        <v>3</v>
      </c>
      <c r="J1395" s="15">
        <v>867</v>
      </c>
    </row>
    <row r="1396" spans="1:10" x14ac:dyDescent="0.3">
      <c r="A1396" s="13" t="s">
        <v>1439</v>
      </c>
      <c r="B1396" s="14">
        <v>43545</v>
      </c>
      <c r="C1396" s="15">
        <v>4</v>
      </c>
      <c r="D1396" s="15" t="s">
        <v>49</v>
      </c>
      <c r="E1396" s="15" t="s">
        <v>15</v>
      </c>
      <c r="F1396" s="15" t="s">
        <v>16</v>
      </c>
      <c r="G1396" s="15" t="s">
        <v>12</v>
      </c>
      <c r="H1396" s="15">
        <v>199</v>
      </c>
      <c r="I1396" s="15">
        <v>3</v>
      </c>
      <c r="J1396" s="15">
        <v>597</v>
      </c>
    </row>
    <row r="1397" spans="1:10" x14ac:dyDescent="0.3">
      <c r="A1397" s="13" t="s">
        <v>1440</v>
      </c>
      <c r="B1397" s="14">
        <v>43546</v>
      </c>
      <c r="C1397" s="15">
        <v>11</v>
      </c>
      <c r="D1397" s="15" t="s">
        <v>9</v>
      </c>
      <c r="E1397" s="15" t="s">
        <v>10</v>
      </c>
      <c r="F1397" s="15" t="s">
        <v>11</v>
      </c>
      <c r="G1397" s="15" t="s">
        <v>39</v>
      </c>
      <c r="H1397" s="15">
        <v>399</v>
      </c>
      <c r="I1397" s="15">
        <v>9</v>
      </c>
      <c r="J1397" s="15">
        <v>3591</v>
      </c>
    </row>
    <row r="1398" spans="1:10" x14ac:dyDescent="0.3">
      <c r="A1398" s="13" t="s">
        <v>1441</v>
      </c>
      <c r="B1398" s="14">
        <v>43547</v>
      </c>
      <c r="C1398" s="15">
        <v>2</v>
      </c>
      <c r="D1398" s="15" t="s">
        <v>104</v>
      </c>
      <c r="E1398" s="15" t="s">
        <v>15</v>
      </c>
      <c r="F1398" s="15" t="s">
        <v>16</v>
      </c>
      <c r="G1398" s="15" t="s">
        <v>22</v>
      </c>
      <c r="H1398" s="15">
        <v>159</v>
      </c>
      <c r="I1398" s="15">
        <v>5</v>
      </c>
      <c r="J1398" s="15">
        <v>795</v>
      </c>
    </row>
    <row r="1399" spans="1:10" x14ac:dyDescent="0.3">
      <c r="A1399" s="13" t="s">
        <v>1442</v>
      </c>
      <c r="B1399" s="14">
        <v>43547</v>
      </c>
      <c r="C1399" s="15">
        <v>17</v>
      </c>
      <c r="D1399" s="15" t="s">
        <v>33</v>
      </c>
      <c r="E1399" s="15" t="s">
        <v>25</v>
      </c>
      <c r="F1399" s="15" t="s">
        <v>26</v>
      </c>
      <c r="G1399" s="15" t="s">
        <v>17</v>
      </c>
      <c r="H1399" s="15">
        <v>289</v>
      </c>
      <c r="I1399" s="15">
        <v>2</v>
      </c>
      <c r="J1399" s="15">
        <v>578</v>
      </c>
    </row>
    <row r="1400" spans="1:10" x14ac:dyDescent="0.3">
      <c r="A1400" s="13" t="s">
        <v>1443</v>
      </c>
      <c r="B1400" s="14">
        <v>43547</v>
      </c>
      <c r="C1400" s="15">
        <v>2</v>
      </c>
      <c r="D1400" s="15" t="s">
        <v>104</v>
      </c>
      <c r="E1400" s="15" t="s">
        <v>66</v>
      </c>
      <c r="F1400" s="15" t="s">
        <v>16</v>
      </c>
      <c r="G1400" s="15" t="s">
        <v>12</v>
      </c>
      <c r="H1400" s="15">
        <v>199</v>
      </c>
      <c r="I1400" s="15">
        <v>8</v>
      </c>
      <c r="J1400" s="15">
        <v>1592</v>
      </c>
    </row>
    <row r="1401" spans="1:10" x14ac:dyDescent="0.3">
      <c r="A1401" s="13" t="s">
        <v>1444</v>
      </c>
      <c r="B1401" s="14">
        <v>43547</v>
      </c>
      <c r="C1401" s="15">
        <v>5</v>
      </c>
      <c r="D1401" s="15" t="s">
        <v>58</v>
      </c>
      <c r="E1401" s="15" t="s">
        <v>66</v>
      </c>
      <c r="F1401" s="15" t="s">
        <v>16</v>
      </c>
      <c r="G1401" s="15" t="s">
        <v>39</v>
      </c>
      <c r="H1401" s="15">
        <v>399</v>
      </c>
      <c r="I1401" s="15">
        <v>1</v>
      </c>
      <c r="J1401" s="15">
        <v>399</v>
      </c>
    </row>
    <row r="1402" spans="1:10" x14ac:dyDescent="0.3">
      <c r="A1402" s="13" t="s">
        <v>1445</v>
      </c>
      <c r="B1402" s="14">
        <v>43547</v>
      </c>
      <c r="C1402" s="15">
        <v>15</v>
      </c>
      <c r="D1402" s="15" t="s">
        <v>116</v>
      </c>
      <c r="E1402" s="15" t="s">
        <v>61</v>
      </c>
      <c r="F1402" s="15" t="s">
        <v>11</v>
      </c>
      <c r="G1402" s="15" t="s">
        <v>17</v>
      </c>
      <c r="H1402" s="15">
        <v>289</v>
      </c>
      <c r="I1402" s="15">
        <v>6</v>
      </c>
      <c r="J1402" s="15">
        <v>1734</v>
      </c>
    </row>
    <row r="1403" spans="1:10" x14ac:dyDescent="0.3">
      <c r="A1403" s="13" t="s">
        <v>1446</v>
      </c>
      <c r="B1403" s="14">
        <v>43547</v>
      </c>
      <c r="C1403" s="15">
        <v>8</v>
      </c>
      <c r="D1403" s="15" t="s">
        <v>43</v>
      </c>
      <c r="E1403" s="15" t="s">
        <v>44</v>
      </c>
      <c r="F1403" s="15" t="s">
        <v>21</v>
      </c>
      <c r="G1403" s="15" t="s">
        <v>29</v>
      </c>
      <c r="H1403" s="15">
        <v>69</v>
      </c>
      <c r="I1403" s="15">
        <v>8</v>
      </c>
      <c r="J1403" s="15">
        <v>552</v>
      </c>
    </row>
    <row r="1404" spans="1:10" x14ac:dyDescent="0.3">
      <c r="A1404" s="13" t="s">
        <v>1447</v>
      </c>
      <c r="B1404" s="14">
        <v>43547</v>
      </c>
      <c r="C1404" s="15">
        <v>9</v>
      </c>
      <c r="D1404" s="15" t="s">
        <v>19</v>
      </c>
      <c r="E1404" s="15" t="s">
        <v>20</v>
      </c>
      <c r="F1404" s="15" t="s">
        <v>21</v>
      </c>
      <c r="G1404" s="15" t="s">
        <v>39</v>
      </c>
      <c r="H1404" s="15">
        <v>399</v>
      </c>
      <c r="I1404" s="15">
        <v>9</v>
      </c>
      <c r="J1404" s="15">
        <v>3591</v>
      </c>
    </row>
    <row r="1405" spans="1:10" x14ac:dyDescent="0.3">
      <c r="A1405" s="13" t="s">
        <v>1448</v>
      </c>
      <c r="B1405" s="14">
        <v>43547</v>
      </c>
      <c r="C1405" s="15">
        <v>5</v>
      </c>
      <c r="D1405" s="15" t="s">
        <v>58</v>
      </c>
      <c r="E1405" s="15" t="s">
        <v>15</v>
      </c>
      <c r="F1405" s="15" t="s">
        <v>16</v>
      </c>
      <c r="G1405" s="15" t="s">
        <v>17</v>
      </c>
      <c r="H1405" s="15">
        <v>289</v>
      </c>
      <c r="I1405" s="15">
        <v>6</v>
      </c>
      <c r="J1405" s="15">
        <v>1734</v>
      </c>
    </row>
    <row r="1406" spans="1:10" x14ac:dyDescent="0.3">
      <c r="A1406" s="13" t="s">
        <v>1449</v>
      </c>
      <c r="B1406" s="14">
        <v>43547</v>
      </c>
      <c r="C1406" s="15">
        <v>11</v>
      </c>
      <c r="D1406" s="15" t="s">
        <v>9</v>
      </c>
      <c r="E1406" s="15" t="s">
        <v>61</v>
      </c>
      <c r="F1406" s="15" t="s">
        <v>11</v>
      </c>
      <c r="G1406" s="15" t="s">
        <v>12</v>
      </c>
      <c r="H1406" s="15">
        <v>199</v>
      </c>
      <c r="I1406" s="15">
        <v>8</v>
      </c>
      <c r="J1406" s="15">
        <v>1592</v>
      </c>
    </row>
    <row r="1407" spans="1:10" x14ac:dyDescent="0.3">
      <c r="A1407" s="13" t="s">
        <v>1450</v>
      </c>
      <c r="B1407" s="14">
        <v>43547</v>
      </c>
      <c r="C1407" s="15">
        <v>15</v>
      </c>
      <c r="D1407" s="15" t="s">
        <v>116</v>
      </c>
      <c r="E1407" s="15" t="s">
        <v>61</v>
      </c>
      <c r="F1407" s="15" t="s">
        <v>11</v>
      </c>
      <c r="G1407" s="15" t="s">
        <v>22</v>
      </c>
      <c r="H1407" s="15">
        <v>159</v>
      </c>
      <c r="I1407" s="15">
        <v>7</v>
      </c>
      <c r="J1407" s="15">
        <v>1113</v>
      </c>
    </row>
    <row r="1408" spans="1:10" x14ac:dyDescent="0.3">
      <c r="A1408" s="13" t="s">
        <v>1451</v>
      </c>
      <c r="B1408" s="14">
        <v>43548</v>
      </c>
      <c r="C1408" s="15">
        <v>12</v>
      </c>
      <c r="D1408" s="15" t="s">
        <v>64</v>
      </c>
      <c r="E1408" s="15" t="s">
        <v>61</v>
      </c>
      <c r="F1408" s="15" t="s">
        <v>11</v>
      </c>
      <c r="G1408" s="15" t="s">
        <v>39</v>
      </c>
      <c r="H1408" s="15">
        <v>399</v>
      </c>
      <c r="I1408" s="15">
        <v>8</v>
      </c>
      <c r="J1408" s="15">
        <v>3192</v>
      </c>
    </row>
    <row r="1409" spans="1:10" x14ac:dyDescent="0.3">
      <c r="A1409" s="13" t="s">
        <v>1452</v>
      </c>
      <c r="B1409" s="14">
        <v>43549</v>
      </c>
      <c r="C1409" s="15">
        <v>3</v>
      </c>
      <c r="D1409" s="15" t="s">
        <v>41</v>
      </c>
      <c r="E1409" s="15" t="s">
        <v>15</v>
      </c>
      <c r="F1409" s="15" t="s">
        <v>16</v>
      </c>
      <c r="G1409" s="15" t="s">
        <v>39</v>
      </c>
      <c r="H1409" s="15">
        <v>399</v>
      </c>
      <c r="I1409" s="15">
        <v>9</v>
      </c>
      <c r="J1409" s="15">
        <v>3591</v>
      </c>
    </row>
    <row r="1410" spans="1:10" x14ac:dyDescent="0.3">
      <c r="A1410" s="13" t="s">
        <v>1453</v>
      </c>
      <c r="B1410" s="14">
        <v>43549</v>
      </c>
      <c r="C1410" s="15">
        <v>18</v>
      </c>
      <c r="D1410" s="15" t="s">
        <v>24</v>
      </c>
      <c r="E1410" s="15" t="s">
        <v>34</v>
      </c>
      <c r="F1410" s="15" t="s">
        <v>26</v>
      </c>
      <c r="G1410" s="15" t="s">
        <v>39</v>
      </c>
      <c r="H1410" s="15">
        <v>399</v>
      </c>
      <c r="I1410" s="15">
        <v>3</v>
      </c>
      <c r="J1410" s="15">
        <v>1197</v>
      </c>
    </row>
    <row r="1411" spans="1:10" x14ac:dyDescent="0.3">
      <c r="A1411" s="13" t="s">
        <v>1454</v>
      </c>
      <c r="B1411" s="14">
        <v>43549</v>
      </c>
      <c r="C1411" s="15">
        <v>12</v>
      </c>
      <c r="D1411" s="15" t="s">
        <v>64</v>
      </c>
      <c r="E1411" s="15" t="s">
        <v>61</v>
      </c>
      <c r="F1411" s="15" t="s">
        <v>11</v>
      </c>
      <c r="G1411" s="15" t="s">
        <v>17</v>
      </c>
      <c r="H1411" s="15">
        <v>289</v>
      </c>
      <c r="I1411" s="15">
        <v>6</v>
      </c>
      <c r="J1411" s="15">
        <v>1734</v>
      </c>
    </row>
    <row r="1412" spans="1:10" x14ac:dyDescent="0.3">
      <c r="A1412" s="13" t="s">
        <v>1455</v>
      </c>
      <c r="B1412" s="14">
        <v>43550</v>
      </c>
      <c r="C1412" s="15">
        <v>8</v>
      </c>
      <c r="D1412" s="15" t="s">
        <v>43</v>
      </c>
      <c r="E1412" s="15" t="s">
        <v>44</v>
      </c>
      <c r="F1412" s="15" t="s">
        <v>21</v>
      </c>
      <c r="G1412" s="15" t="s">
        <v>12</v>
      </c>
      <c r="H1412" s="15">
        <v>199</v>
      </c>
      <c r="I1412" s="15">
        <v>1</v>
      </c>
      <c r="J1412" s="15">
        <v>199</v>
      </c>
    </row>
    <row r="1413" spans="1:10" x14ac:dyDescent="0.3">
      <c r="A1413" s="13" t="s">
        <v>1456</v>
      </c>
      <c r="B1413" s="14">
        <v>43550</v>
      </c>
      <c r="C1413" s="15">
        <v>19</v>
      </c>
      <c r="D1413" s="15" t="s">
        <v>54</v>
      </c>
      <c r="E1413" s="15" t="s">
        <v>34</v>
      </c>
      <c r="F1413" s="15" t="s">
        <v>26</v>
      </c>
      <c r="G1413" s="15" t="s">
        <v>17</v>
      </c>
      <c r="H1413" s="15">
        <v>289</v>
      </c>
      <c r="I1413" s="15">
        <v>3</v>
      </c>
      <c r="J1413" s="15">
        <v>867</v>
      </c>
    </row>
    <row r="1414" spans="1:10" x14ac:dyDescent="0.3">
      <c r="A1414" s="13" t="s">
        <v>1457</v>
      </c>
      <c r="B1414" s="14">
        <v>43551</v>
      </c>
      <c r="C1414" s="15">
        <v>4</v>
      </c>
      <c r="D1414" s="15" t="s">
        <v>49</v>
      </c>
      <c r="E1414" s="15" t="s">
        <v>15</v>
      </c>
      <c r="F1414" s="15" t="s">
        <v>16</v>
      </c>
      <c r="G1414" s="15" t="s">
        <v>39</v>
      </c>
      <c r="H1414" s="15">
        <v>399</v>
      </c>
      <c r="I1414" s="15">
        <v>6</v>
      </c>
      <c r="J1414" s="15">
        <v>2394</v>
      </c>
    </row>
    <row r="1415" spans="1:10" x14ac:dyDescent="0.3">
      <c r="A1415" s="13" t="s">
        <v>1458</v>
      </c>
      <c r="B1415" s="14">
        <v>43551</v>
      </c>
      <c r="C1415" s="15">
        <v>6</v>
      </c>
      <c r="D1415" s="15" t="s">
        <v>46</v>
      </c>
      <c r="E1415" s="15" t="s">
        <v>44</v>
      </c>
      <c r="F1415" s="15" t="s">
        <v>21</v>
      </c>
      <c r="G1415" s="15" t="s">
        <v>17</v>
      </c>
      <c r="H1415" s="15">
        <v>289</v>
      </c>
      <c r="I1415" s="15">
        <v>7</v>
      </c>
      <c r="J1415" s="15">
        <v>2023</v>
      </c>
    </row>
    <row r="1416" spans="1:10" x14ac:dyDescent="0.3">
      <c r="A1416" s="13" t="s">
        <v>1459</v>
      </c>
      <c r="B1416" s="14">
        <v>43551</v>
      </c>
      <c r="C1416" s="15">
        <v>17</v>
      </c>
      <c r="D1416" s="15" t="s">
        <v>33</v>
      </c>
      <c r="E1416" s="15" t="s">
        <v>34</v>
      </c>
      <c r="F1416" s="15" t="s">
        <v>26</v>
      </c>
      <c r="G1416" s="15" t="s">
        <v>22</v>
      </c>
      <c r="H1416" s="15">
        <v>159</v>
      </c>
      <c r="I1416" s="15">
        <v>7</v>
      </c>
      <c r="J1416" s="15">
        <v>1113</v>
      </c>
    </row>
    <row r="1417" spans="1:10" x14ac:dyDescent="0.3">
      <c r="A1417" s="13" t="s">
        <v>1460</v>
      </c>
      <c r="B1417" s="14">
        <v>43551</v>
      </c>
      <c r="C1417" s="15">
        <v>13</v>
      </c>
      <c r="D1417" s="15" t="s">
        <v>31</v>
      </c>
      <c r="E1417" s="15" t="s">
        <v>61</v>
      </c>
      <c r="F1417" s="15" t="s">
        <v>11</v>
      </c>
      <c r="G1417" s="15" t="s">
        <v>17</v>
      </c>
      <c r="H1417" s="15">
        <v>289</v>
      </c>
      <c r="I1417" s="15">
        <v>9</v>
      </c>
      <c r="J1417" s="15">
        <v>2601</v>
      </c>
    </row>
    <row r="1418" spans="1:10" x14ac:dyDescent="0.3">
      <c r="A1418" s="13" t="s">
        <v>1461</v>
      </c>
      <c r="B1418" s="14">
        <v>43551</v>
      </c>
      <c r="C1418" s="15">
        <v>18</v>
      </c>
      <c r="D1418" s="15" t="s">
        <v>24</v>
      </c>
      <c r="E1418" s="15" t="s">
        <v>25</v>
      </c>
      <c r="F1418" s="15" t="s">
        <v>26</v>
      </c>
      <c r="G1418" s="15" t="s">
        <v>12</v>
      </c>
      <c r="H1418" s="15">
        <v>199</v>
      </c>
      <c r="I1418" s="15">
        <v>2</v>
      </c>
      <c r="J1418" s="15">
        <v>398</v>
      </c>
    </row>
    <row r="1419" spans="1:10" x14ac:dyDescent="0.3">
      <c r="A1419" s="13" t="s">
        <v>1462</v>
      </c>
      <c r="B1419" s="14">
        <v>43552</v>
      </c>
      <c r="C1419" s="15">
        <v>1</v>
      </c>
      <c r="D1419" s="15" t="s">
        <v>14</v>
      </c>
      <c r="E1419" s="15" t="s">
        <v>66</v>
      </c>
      <c r="F1419" s="15" t="s">
        <v>16</v>
      </c>
      <c r="G1419" s="15" t="s">
        <v>17</v>
      </c>
      <c r="H1419" s="15">
        <v>289</v>
      </c>
      <c r="I1419" s="15">
        <v>9</v>
      </c>
      <c r="J1419" s="15">
        <v>2601</v>
      </c>
    </row>
    <row r="1420" spans="1:10" x14ac:dyDescent="0.3">
      <c r="A1420" s="13" t="s">
        <v>1463</v>
      </c>
      <c r="B1420" s="14">
        <v>43553</v>
      </c>
      <c r="C1420" s="15">
        <v>18</v>
      </c>
      <c r="D1420" s="15" t="s">
        <v>24</v>
      </c>
      <c r="E1420" s="15" t="s">
        <v>34</v>
      </c>
      <c r="F1420" s="15" t="s">
        <v>26</v>
      </c>
      <c r="G1420" s="15" t="s">
        <v>22</v>
      </c>
      <c r="H1420" s="15">
        <v>159</v>
      </c>
      <c r="I1420" s="15">
        <v>0</v>
      </c>
      <c r="J1420" s="15">
        <v>0</v>
      </c>
    </row>
    <row r="1421" spans="1:10" x14ac:dyDescent="0.3">
      <c r="A1421" s="13" t="s">
        <v>1464</v>
      </c>
      <c r="B1421" s="14">
        <v>43553</v>
      </c>
      <c r="C1421" s="15">
        <v>18</v>
      </c>
      <c r="D1421" s="15" t="s">
        <v>24</v>
      </c>
      <c r="E1421" s="15" t="s">
        <v>34</v>
      </c>
      <c r="F1421" s="15" t="s">
        <v>26</v>
      </c>
      <c r="G1421" s="15" t="s">
        <v>12</v>
      </c>
      <c r="H1421" s="15">
        <v>199</v>
      </c>
      <c r="I1421" s="15">
        <v>0</v>
      </c>
      <c r="J1421" s="15">
        <v>0</v>
      </c>
    </row>
    <row r="1422" spans="1:10" x14ac:dyDescent="0.3">
      <c r="A1422" s="13" t="s">
        <v>1465</v>
      </c>
      <c r="B1422" s="14">
        <v>43553</v>
      </c>
      <c r="C1422" s="15">
        <v>2</v>
      </c>
      <c r="D1422" s="15" t="s">
        <v>104</v>
      </c>
      <c r="E1422" s="15" t="s">
        <v>15</v>
      </c>
      <c r="F1422" s="15" t="s">
        <v>16</v>
      </c>
      <c r="G1422" s="15" t="s">
        <v>12</v>
      </c>
      <c r="H1422" s="15">
        <v>199</v>
      </c>
      <c r="I1422" s="15">
        <v>0</v>
      </c>
      <c r="J1422" s="15">
        <v>0</v>
      </c>
    </row>
    <row r="1423" spans="1:10" x14ac:dyDescent="0.3">
      <c r="A1423" s="13" t="s">
        <v>1466</v>
      </c>
      <c r="B1423" s="14">
        <v>43554</v>
      </c>
      <c r="C1423" s="15">
        <v>2</v>
      </c>
      <c r="D1423" s="15" t="s">
        <v>104</v>
      </c>
      <c r="E1423" s="15" t="s">
        <v>66</v>
      </c>
      <c r="F1423" s="15" t="s">
        <v>16</v>
      </c>
      <c r="G1423" s="15" t="s">
        <v>12</v>
      </c>
      <c r="H1423" s="15">
        <v>199</v>
      </c>
      <c r="I1423" s="15">
        <v>9</v>
      </c>
      <c r="J1423" s="15">
        <v>1791</v>
      </c>
    </row>
    <row r="1424" spans="1:10" x14ac:dyDescent="0.3">
      <c r="A1424" s="13" t="s">
        <v>1467</v>
      </c>
      <c r="B1424" s="14">
        <v>43554</v>
      </c>
      <c r="C1424" s="15">
        <v>7</v>
      </c>
      <c r="D1424" s="15" t="s">
        <v>86</v>
      </c>
      <c r="E1424" s="15" t="s">
        <v>20</v>
      </c>
      <c r="F1424" s="15" t="s">
        <v>21</v>
      </c>
      <c r="G1424" s="15" t="s">
        <v>39</v>
      </c>
      <c r="H1424" s="15">
        <v>399</v>
      </c>
      <c r="I1424" s="15">
        <v>2</v>
      </c>
      <c r="J1424" s="15">
        <v>798</v>
      </c>
    </row>
    <row r="1425" spans="1:10" x14ac:dyDescent="0.3">
      <c r="A1425" s="13" t="s">
        <v>1468</v>
      </c>
      <c r="B1425" s="14">
        <v>43555</v>
      </c>
      <c r="C1425" s="15">
        <v>19</v>
      </c>
      <c r="D1425" s="15" t="s">
        <v>54</v>
      </c>
      <c r="E1425" s="15" t="s">
        <v>34</v>
      </c>
      <c r="F1425" s="15" t="s">
        <v>26</v>
      </c>
      <c r="G1425" s="15" t="s">
        <v>17</v>
      </c>
      <c r="H1425" s="15">
        <v>289</v>
      </c>
      <c r="I1425" s="15">
        <v>8</v>
      </c>
      <c r="J1425" s="15">
        <v>2312</v>
      </c>
    </row>
    <row r="1426" spans="1:10" x14ac:dyDescent="0.3">
      <c r="A1426" s="13" t="s">
        <v>1469</v>
      </c>
      <c r="B1426" s="14">
        <v>43555</v>
      </c>
      <c r="C1426" s="15">
        <v>19</v>
      </c>
      <c r="D1426" s="15" t="s">
        <v>54</v>
      </c>
      <c r="E1426" s="15" t="s">
        <v>34</v>
      </c>
      <c r="F1426" s="15" t="s">
        <v>26</v>
      </c>
      <c r="G1426" s="15" t="s">
        <v>22</v>
      </c>
      <c r="H1426" s="15">
        <v>159</v>
      </c>
      <c r="I1426" s="15">
        <v>6</v>
      </c>
      <c r="J1426" s="15">
        <v>954</v>
      </c>
    </row>
    <row r="1427" spans="1:10" x14ac:dyDescent="0.3">
      <c r="A1427" s="13" t="s">
        <v>1470</v>
      </c>
      <c r="B1427" s="14">
        <v>43555</v>
      </c>
      <c r="C1427" s="15">
        <v>13</v>
      </c>
      <c r="D1427" s="15" t="s">
        <v>31</v>
      </c>
      <c r="E1427" s="15" t="s">
        <v>61</v>
      </c>
      <c r="F1427" s="15" t="s">
        <v>11</v>
      </c>
      <c r="G1427" s="15" t="s">
        <v>39</v>
      </c>
      <c r="H1427" s="15">
        <v>399</v>
      </c>
      <c r="I1427" s="15">
        <v>0</v>
      </c>
      <c r="J1427" s="15">
        <v>0</v>
      </c>
    </row>
    <row r="1428" spans="1:10" x14ac:dyDescent="0.3">
      <c r="A1428" s="13" t="s">
        <v>1471</v>
      </c>
      <c r="B1428" s="14">
        <v>43555</v>
      </c>
      <c r="C1428" s="15">
        <v>10</v>
      </c>
      <c r="D1428" s="15" t="s">
        <v>56</v>
      </c>
      <c r="E1428" s="15" t="s">
        <v>44</v>
      </c>
      <c r="F1428" s="15" t="s">
        <v>21</v>
      </c>
      <c r="G1428" s="15" t="s">
        <v>39</v>
      </c>
      <c r="H1428" s="15">
        <v>399</v>
      </c>
      <c r="I1428" s="15">
        <v>8</v>
      </c>
      <c r="J1428" s="15">
        <v>3192</v>
      </c>
    </row>
    <row r="1429" spans="1:10" x14ac:dyDescent="0.3">
      <c r="A1429" s="13" t="s">
        <v>1472</v>
      </c>
      <c r="B1429" s="14">
        <v>43555</v>
      </c>
      <c r="C1429" s="15">
        <v>5</v>
      </c>
      <c r="D1429" s="15" t="s">
        <v>58</v>
      </c>
      <c r="E1429" s="15" t="s">
        <v>66</v>
      </c>
      <c r="F1429" s="15" t="s">
        <v>16</v>
      </c>
      <c r="G1429" s="15" t="s">
        <v>12</v>
      </c>
      <c r="H1429" s="15">
        <v>199</v>
      </c>
      <c r="I1429" s="15">
        <v>9</v>
      </c>
      <c r="J1429" s="15">
        <v>1791</v>
      </c>
    </row>
    <row r="1430" spans="1:10" x14ac:dyDescent="0.3">
      <c r="A1430" s="13" t="s">
        <v>1473</v>
      </c>
      <c r="B1430" s="14">
        <v>43556</v>
      </c>
      <c r="C1430" s="15">
        <v>1</v>
      </c>
      <c r="D1430" s="15" t="s">
        <v>14</v>
      </c>
      <c r="E1430" s="15" t="s">
        <v>66</v>
      </c>
      <c r="F1430" s="15" t="s">
        <v>16</v>
      </c>
      <c r="G1430" s="15" t="s">
        <v>39</v>
      </c>
      <c r="H1430" s="15">
        <v>399</v>
      </c>
      <c r="I1430" s="15">
        <v>4</v>
      </c>
      <c r="J1430" s="15">
        <v>1596</v>
      </c>
    </row>
    <row r="1431" spans="1:10" x14ac:dyDescent="0.3">
      <c r="A1431" s="13" t="s">
        <v>1474</v>
      </c>
      <c r="B1431" s="14">
        <v>43556</v>
      </c>
      <c r="C1431" s="15">
        <v>10</v>
      </c>
      <c r="D1431" s="15" t="s">
        <v>56</v>
      </c>
      <c r="E1431" s="15" t="s">
        <v>20</v>
      </c>
      <c r="F1431" s="15" t="s">
        <v>21</v>
      </c>
      <c r="G1431" s="15" t="s">
        <v>12</v>
      </c>
      <c r="H1431" s="15">
        <v>199</v>
      </c>
      <c r="I1431" s="15">
        <v>6</v>
      </c>
      <c r="J1431" s="15">
        <v>1194</v>
      </c>
    </row>
    <row r="1432" spans="1:10" x14ac:dyDescent="0.3">
      <c r="A1432" s="13" t="s">
        <v>1475</v>
      </c>
      <c r="B1432" s="14">
        <v>43557</v>
      </c>
      <c r="C1432" s="15">
        <v>8</v>
      </c>
      <c r="D1432" s="15" t="s">
        <v>43</v>
      </c>
      <c r="E1432" s="15" t="s">
        <v>20</v>
      </c>
      <c r="F1432" s="15" t="s">
        <v>21</v>
      </c>
      <c r="G1432" s="15" t="s">
        <v>39</v>
      </c>
      <c r="H1432" s="15">
        <v>399</v>
      </c>
      <c r="I1432" s="15">
        <v>0</v>
      </c>
      <c r="J1432" s="15">
        <v>0</v>
      </c>
    </row>
    <row r="1433" spans="1:10" x14ac:dyDescent="0.3">
      <c r="A1433" s="13" t="s">
        <v>1476</v>
      </c>
      <c r="B1433" s="14">
        <v>43558</v>
      </c>
      <c r="C1433" s="15">
        <v>12</v>
      </c>
      <c r="D1433" s="15" t="s">
        <v>64</v>
      </c>
      <c r="E1433" s="15" t="s">
        <v>10</v>
      </c>
      <c r="F1433" s="15" t="s">
        <v>11</v>
      </c>
      <c r="G1433" s="15" t="s">
        <v>22</v>
      </c>
      <c r="H1433" s="15">
        <v>159</v>
      </c>
      <c r="I1433" s="15">
        <v>8</v>
      </c>
      <c r="J1433" s="15">
        <v>1272</v>
      </c>
    </row>
    <row r="1434" spans="1:10" x14ac:dyDescent="0.3">
      <c r="A1434" s="13" t="s">
        <v>1477</v>
      </c>
      <c r="B1434" s="14">
        <v>43559</v>
      </c>
      <c r="C1434" s="15">
        <v>5</v>
      </c>
      <c r="D1434" s="15" t="s">
        <v>58</v>
      </c>
      <c r="E1434" s="15" t="s">
        <v>66</v>
      </c>
      <c r="F1434" s="15" t="s">
        <v>16</v>
      </c>
      <c r="G1434" s="15" t="s">
        <v>29</v>
      </c>
      <c r="H1434" s="15">
        <v>69</v>
      </c>
      <c r="I1434" s="15">
        <v>5</v>
      </c>
      <c r="J1434" s="15">
        <v>345</v>
      </c>
    </row>
    <row r="1435" spans="1:10" x14ac:dyDescent="0.3">
      <c r="A1435" s="13" t="s">
        <v>1478</v>
      </c>
      <c r="B1435" s="14">
        <v>43559</v>
      </c>
      <c r="C1435" s="15">
        <v>8</v>
      </c>
      <c r="D1435" s="15" t="s">
        <v>43</v>
      </c>
      <c r="E1435" s="15" t="s">
        <v>20</v>
      </c>
      <c r="F1435" s="15" t="s">
        <v>21</v>
      </c>
      <c r="G1435" s="15" t="s">
        <v>22</v>
      </c>
      <c r="H1435" s="15">
        <v>159</v>
      </c>
      <c r="I1435" s="15">
        <v>4</v>
      </c>
      <c r="J1435" s="15">
        <v>636</v>
      </c>
    </row>
    <row r="1436" spans="1:10" x14ac:dyDescent="0.3">
      <c r="A1436" s="13" t="s">
        <v>1479</v>
      </c>
      <c r="B1436" s="14">
        <v>43559</v>
      </c>
      <c r="C1436" s="15">
        <v>19</v>
      </c>
      <c r="D1436" s="15" t="s">
        <v>54</v>
      </c>
      <c r="E1436" s="15" t="s">
        <v>25</v>
      </c>
      <c r="F1436" s="15" t="s">
        <v>26</v>
      </c>
      <c r="G1436" s="15" t="s">
        <v>17</v>
      </c>
      <c r="H1436" s="15">
        <v>289</v>
      </c>
      <c r="I1436" s="15">
        <v>2</v>
      </c>
      <c r="J1436" s="15">
        <v>578</v>
      </c>
    </row>
    <row r="1437" spans="1:10" x14ac:dyDescent="0.3">
      <c r="A1437" s="13" t="s">
        <v>1480</v>
      </c>
      <c r="B1437" s="14">
        <v>43559</v>
      </c>
      <c r="C1437" s="15">
        <v>20</v>
      </c>
      <c r="D1437" s="15" t="s">
        <v>38</v>
      </c>
      <c r="E1437" s="15" t="s">
        <v>25</v>
      </c>
      <c r="F1437" s="15" t="s">
        <v>26</v>
      </c>
      <c r="G1437" s="15" t="s">
        <v>29</v>
      </c>
      <c r="H1437" s="15">
        <v>69</v>
      </c>
      <c r="I1437" s="15">
        <v>9</v>
      </c>
      <c r="J1437" s="15">
        <v>621</v>
      </c>
    </row>
    <row r="1438" spans="1:10" x14ac:dyDescent="0.3">
      <c r="A1438" s="13" t="s">
        <v>1481</v>
      </c>
      <c r="B1438" s="14">
        <v>43560</v>
      </c>
      <c r="C1438" s="15">
        <v>7</v>
      </c>
      <c r="D1438" s="15" t="s">
        <v>86</v>
      </c>
      <c r="E1438" s="15" t="s">
        <v>44</v>
      </c>
      <c r="F1438" s="15" t="s">
        <v>21</v>
      </c>
      <c r="G1438" s="15" t="s">
        <v>12</v>
      </c>
      <c r="H1438" s="15">
        <v>199</v>
      </c>
      <c r="I1438" s="15">
        <v>8</v>
      </c>
      <c r="J1438" s="15">
        <v>1592</v>
      </c>
    </row>
    <row r="1439" spans="1:10" x14ac:dyDescent="0.3">
      <c r="A1439" s="13" t="s">
        <v>1482</v>
      </c>
      <c r="B1439" s="14">
        <v>43560</v>
      </c>
      <c r="C1439" s="15">
        <v>4</v>
      </c>
      <c r="D1439" s="15" t="s">
        <v>49</v>
      </c>
      <c r="E1439" s="15" t="s">
        <v>66</v>
      </c>
      <c r="F1439" s="15" t="s">
        <v>16</v>
      </c>
      <c r="G1439" s="15" t="s">
        <v>29</v>
      </c>
      <c r="H1439" s="15">
        <v>69</v>
      </c>
      <c r="I1439" s="15">
        <v>7</v>
      </c>
      <c r="J1439" s="15">
        <v>483</v>
      </c>
    </row>
    <row r="1440" spans="1:10" x14ac:dyDescent="0.3">
      <c r="A1440" s="13" t="s">
        <v>1483</v>
      </c>
      <c r="B1440" s="14">
        <v>43560</v>
      </c>
      <c r="C1440" s="15">
        <v>16</v>
      </c>
      <c r="D1440" s="15" t="s">
        <v>28</v>
      </c>
      <c r="E1440" s="15" t="s">
        <v>34</v>
      </c>
      <c r="F1440" s="15" t="s">
        <v>26</v>
      </c>
      <c r="G1440" s="15" t="s">
        <v>12</v>
      </c>
      <c r="H1440" s="15">
        <v>199</v>
      </c>
      <c r="I1440" s="15">
        <v>9</v>
      </c>
      <c r="J1440" s="15">
        <v>1791</v>
      </c>
    </row>
    <row r="1441" spans="1:10" x14ac:dyDescent="0.3">
      <c r="A1441" s="13" t="s">
        <v>1484</v>
      </c>
      <c r="B1441" s="14">
        <v>43560</v>
      </c>
      <c r="C1441" s="15">
        <v>18</v>
      </c>
      <c r="D1441" s="15" t="s">
        <v>24</v>
      </c>
      <c r="E1441" s="15" t="s">
        <v>34</v>
      </c>
      <c r="F1441" s="15" t="s">
        <v>26</v>
      </c>
      <c r="G1441" s="15" t="s">
        <v>12</v>
      </c>
      <c r="H1441" s="15">
        <v>199</v>
      </c>
      <c r="I1441" s="15">
        <v>2</v>
      </c>
      <c r="J1441" s="15">
        <v>398</v>
      </c>
    </row>
    <row r="1442" spans="1:10" x14ac:dyDescent="0.3">
      <c r="A1442" s="13" t="s">
        <v>1485</v>
      </c>
      <c r="B1442" s="14">
        <v>43560</v>
      </c>
      <c r="C1442" s="15">
        <v>13</v>
      </c>
      <c r="D1442" s="15" t="s">
        <v>31</v>
      </c>
      <c r="E1442" s="15" t="s">
        <v>61</v>
      </c>
      <c r="F1442" s="15" t="s">
        <v>11</v>
      </c>
      <c r="G1442" s="15" t="s">
        <v>12</v>
      </c>
      <c r="H1442" s="15">
        <v>199</v>
      </c>
      <c r="I1442" s="15">
        <v>5</v>
      </c>
      <c r="J1442" s="15">
        <v>995</v>
      </c>
    </row>
    <row r="1443" spans="1:10" x14ac:dyDescent="0.3">
      <c r="A1443" s="13" t="s">
        <v>1486</v>
      </c>
      <c r="B1443" s="14">
        <v>43560</v>
      </c>
      <c r="C1443" s="15">
        <v>15</v>
      </c>
      <c r="D1443" s="15" t="s">
        <v>116</v>
      </c>
      <c r="E1443" s="15" t="s">
        <v>10</v>
      </c>
      <c r="F1443" s="15" t="s">
        <v>11</v>
      </c>
      <c r="G1443" s="15" t="s">
        <v>29</v>
      </c>
      <c r="H1443" s="15">
        <v>69</v>
      </c>
      <c r="I1443" s="15">
        <v>1</v>
      </c>
      <c r="J1443" s="15">
        <v>69</v>
      </c>
    </row>
    <row r="1444" spans="1:10" x14ac:dyDescent="0.3">
      <c r="A1444" s="13" t="s">
        <v>1487</v>
      </c>
      <c r="B1444" s="14">
        <v>43560</v>
      </c>
      <c r="C1444" s="15">
        <v>15</v>
      </c>
      <c r="D1444" s="15" t="s">
        <v>116</v>
      </c>
      <c r="E1444" s="15" t="s">
        <v>61</v>
      </c>
      <c r="F1444" s="15" t="s">
        <v>11</v>
      </c>
      <c r="G1444" s="15" t="s">
        <v>17</v>
      </c>
      <c r="H1444" s="15">
        <v>289</v>
      </c>
      <c r="I1444" s="15">
        <v>8</v>
      </c>
      <c r="J1444" s="15">
        <v>2312</v>
      </c>
    </row>
    <row r="1445" spans="1:10" x14ac:dyDescent="0.3">
      <c r="A1445" s="13" t="s">
        <v>1488</v>
      </c>
      <c r="B1445" s="14">
        <v>43561</v>
      </c>
      <c r="C1445" s="15">
        <v>3</v>
      </c>
      <c r="D1445" s="15" t="s">
        <v>41</v>
      </c>
      <c r="E1445" s="15" t="s">
        <v>15</v>
      </c>
      <c r="F1445" s="15" t="s">
        <v>16</v>
      </c>
      <c r="G1445" s="15" t="s">
        <v>17</v>
      </c>
      <c r="H1445" s="15">
        <v>289</v>
      </c>
      <c r="I1445" s="15">
        <v>2</v>
      </c>
      <c r="J1445" s="15">
        <v>578</v>
      </c>
    </row>
    <row r="1446" spans="1:10" x14ac:dyDescent="0.3">
      <c r="A1446" s="13" t="s">
        <v>1489</v>
      </c>
      <c r="B1446" s="14">
        <v>43561</v>
      </c>
      <c r="C1446" s="15">
        <v>1</v>
      </c>
      <c r="D1446" s="15" t="s">
        <v>14</v>
      </c>
      <c r="E1446" s="15" t="s">
        <v>66</v>
      </c>
      <c r="F1446" s="15" t="s">
        <v>16</v>
      </c>
      <c r="G1446" s="15" t="s">
        <v>12</v>
      </c>
      <c r="H1446" s="15">
        <v>199</v>
      </c>
      <c r="I1446" s="15">
        <v>3</v>
      </c>
      <c r="J1446" s="15">
        <v>597</v>
      </c>
    </row>
    <row r="1447" spans="1:10" x14ac:dyDescent="0.3">
      <c r="A1447" s="13" t="s">
        <v>1490</v>
      </c>
      <c r="B1447" s="14">
        <v>43562</v>
      </c>
      <c r="C1447" s="15">
        <v>12</v>
      </c>
      <c r="D1447" s="15" t="s">
        <v>64</v>
      </c>
      <c r="E1447" s="15" t="s">
        <v>61</v>
      </c>
      <c r="F1447" s="15" t="s">
        <v>11</v>
      </c>
      <c r="G1447" s="15" t="s">
        <v>39</v>
      </c>
      <c r="H1447" s="15">
        <v>399</v>
      </c>
      <c r="I1447" s="15">
        <v>5</v>
      </c>
      <c r="J1447" s="15">
        <v>1995</v>
      </c>
    </row>
    <row r="1448" spans="1:10" x14ac:dyDescent="0.3">
      <c r="A1448" s="13" t="s">
        <v>1491</v>
      </c>
      <c r="B1448" s="14">
        <v>43562</v>
      </c>
      <c r="C1448" s="15">
        <v>7</v>
      </c>
      <c r="D1448" s="15" t="s">
        <v>86</v>
      </c>
      <c r="E1448" s="15" t="s">
        <v>20</v>
      </c>
      <c r="F1448" s="15" t="s">
        <v>21</v>
      </c>
      <c r="G1448" s="15" t="s">
        <v>29</v>
      </c>
      <c r="H1448" s="15">
        <v>69</v>
      </c>
      <c r="I1448" s="15">
        <v>6</v>
      </c>
      <c r="J1448" s="15">
        <v>414</v>
      </c>
    </row>
    <row r="1449" spans="1:10" x14ac:dyDescent="0.3">
      <c r="A1449" s="13" t="s">
        <v>1492</v>
      </c>
      <c r="B1449" s="14">
        <v>43562</v>
      </c>
      <c r="C1449" s="15">
        <v>15</v>
      </c>
      <c r="D1449" s="15" t="s">
        <v>116</v>
      </c>
      <c r="E1449" s="15" t="s">
        <v>10</v>
      </c>
      <c r="F1449" s="15" t="s">
        <v>11</v>
      </c>
      <c r="G1449" s="15" t="s">
        <v>22</v>
      </c>
      <c r="H1449" s="15">
        <v>159</v>
      </c>
      <c r="I1449" s="15">
        <v>7</v>
      </c>
      <c r="J1449" s="15">
        <v>1113</v>
      </c>
    </row>
    <row r="1450" spans="1:10" x14ac:dyDescent="0.3">
      <c r="A1450" s="13" t="s">
        <v>1493</v>
      </c>
      <c r="B1450" s="14">
        <v>43562</v>
      </c>
      <c r="C1450" s="15">
        <v>20</v>
      </c>
      <c r="D1450" s="15" t="s">
        <v>38</v>
      </c>
      <c r="E1450" s="15" t="s">
        <v>34</v>
      </c>
      <c r="F1450" s="15" t="s">
        <v>26</v>
      </c>
      <c r="G1450" s="15" t="s">
        <v>22</v>
      </c>
      <c r="H1450" s="15">
        <v>159</v>
      </c>
      <c r="I1450" s="15">
        <v>9</v>
      </c>
      <c r="J1450" s="15">
        <v>1431</v>
      </c>
    </row>
    <row r="1451" spans="1:10" x14ac:dyDescent="0.3">
      <c r="A1451" s="13" t="s">
        <v>1494</v>
      </c>
      <c r="B1451" s="14">
        <v>43562</v>
      </c>
      <c r="C1451" s="15">
        <v>4</v>
      </c>
      <c r="D1451" s="15" t="s">
        <v>49</v>
      </c>
      <c r="E1451" s="15" t="s">
        <v>66</v>
      </c>
      <c r="F1451" s="15" t="s">
        <v>16</v>
      </c>
      <c r="G1451" s="15" t="s">
        <v>12</v>
      </c>
      <c r="H1451" s="15">
        <v>199</v>
      </c>
      <c r="I1451" s="15">
        <v>5</v>
      </c>
      <c r="J1451" s="15">
        <v>995</v>
      </c>
    </row>
    <row r="1452" spans="1:10" x14ac:dyDescent="0.3">
      <c r="A1452" s="13" t="s">
        <v>1495</v>
      </c>
      <c r="B1452" s="14">
        <v>43563</v>
      </c>
      <c r="C1452" s="15">
        <v>12</v>
      </c>
      <c r="D1452" s="15" t="s">
        <v>64</v>
      </c>
      <c r="E1452" s="15" t="s">
        <v>10</v>
      </c>
      <c r="F1452" s="15" t="s">
        <v>11</v>
      </c>
      <c r="G1452" s="15" t="s">
        <v>22</v>
      </c>
      <c r="H1452" s="15">
        <v>159</v>
      </c>
      <c r="I1452" s="15">
        <v>9</v>
      </c>
      <c r="J1452" s="15">
        <v>1431</v>
      </c>
    </row>
    <row r="1453" spans="1:10" x14ac:dyDescent="0.3">
      <c r="A1453" s="13" t="s">
        <v>1496</v>
      </c>
      <c r="B1453" s="14">
        <v>43564</v>
      </c>
      <c r="C1453" s="15">
        <v>9</v>
      </c>
      <c r="D1453" s="15" t="s">
        <v>19</v>
      </c>
      <c r="E1453" s="15" t="s">
        <v>44</v>
      </c>
      <c r="F1453" s="15" t="s">
        <v>21</v>
      </c>
      <c r="G1453" s="15" t="s">
        <v>39</v>
      </c>
      <c r="H1453" s="15">
        <v>399</v>
      </c>
      <c r="I1453" s="15">
        <v>5</v>
      </c>
      <c r="J1453" s="15">
        <v>1995</v>
      </c>
    </row>
    <row r="1454" spans="1:10" x14ac:dyDescent="0.3">
      <c r="A1454" s="13" t="s">
        <v>1497</v>
      </c>
      <c r="B1454" s="14">
        <v>43564</v>
      </c>
      <c r="C1454" s="15">
        <v>9</v>
      </c>
      <c r="D1454" s="15" t="s">
        <v>19</v>
      </c>
      <c r="E1454" s="15" t="s">
        <v>20</v>
      </c>
      <c r="F1454" s="15" t="s">
        <v>21</v>
      </c>
      <c r="G1454" s="15" t="s">
        <v>29</v>
      </c>
      <c r="H1454" s="15">
        <v>69</v>
      </c>
      <c r="I1454" s="15">
        <v>6</v>
      </c>
      <c r="J1454" s="15">
        <v>414</v>
      </c>
    </row>
    <row r="1455" spans="1:10" x14ac:dyDescent="0.3">
      <c r="A1455" s="13" t="s">
        <v>1498</v>
      </c>
      <c r="B1455" s="14">
        <v>43564</v>
      </c>
      <c r="C1455" s="15">
        <v>7</v>
      </c>
      <c r="D1455" s="15" t="s">
        <v>86</v>
      </c>
      <c r="E1455" s="15" t="s">
        <v>44</v>
      </c>
      <c r="F1455" s="15" t="s">
        <v>21</v>
      </c>
      <c r="G1455" s="15" t="s">
        <v>17</v>
      </c>
      <c r="H1455" s="15">
        <v>289</v>
      </c>
      <c r="I1455" s="15">
        <v>3</v>
      </c>
      <c r="J1455" s="15">
        <v>867</v>
      </c>
    </row>
    <row r="1456" spans="1:10" x14ac:dyDescent="0.3">
      <c r="A1456" s="13" t="s">
        <v>1499</v>
      </c>
      <c r="B1456" s="14">
        <v>43564</v>
      </c>
      <c r="C1456" s="15">
        <v>5</v>
      </c>
      <c r="D1456" s="15" t="s">
        <v>58</v>
      </c>
      <c r="E1456" s="15" t="s">
        <v>15</v>
      </c>
      <c r="F1456" s="15" t="s">
        <v>16</v>
      </c>
      <c r="G1456" s="15" t="s">
        <v>22</v>
      </c>
      <c r="H1456" s="15">
        <v>159</v>
      </c>
      <c r="I1456" s="15">
        <v>7</v>
      </c>
      <c r="J1456" s="15">
        <v>1113</v>
      </c>
    </row>
    <row r="1457" spans="1:10" x14ac:dyDescent="0.3">
      <c r="A1457" s="13" t="s">
        <v>1500</v>
      </c>
      <c r="B1457" s="14">
        <v>43564</v>
      </c>
      <c r="C1457" s="15">
        <v>17</v>
      </c>
      <c r="D1457" s="15" t="s">
        <v>33</v>
      </c>
      <c r="E1457" s="15" t="s">
        <v>25</v>
      </c>
      <c r="F1457" s="15" t="s">
        <v>26</v>
      </c>
      <c r="G1457" s="15" t="s">
        <v>12</v>
      </c>
      <c r="H1457" s="15">
        <v>199</v>
      </c>
      <c r="I1457" s="15">
        <v>7</v>
      </c>
      <c r="J1457" s="15">
        <v>1393</v>
      </c>
    </row>
    <row r="1458" spans="1:10" x14ac:dyDescent="0.3">
      <c r="A1458" s="13" t="s">
        <v>1501</v>
      </c>
      <c r="B1458" s="14">
        <v>43564</v>
      </c>
      <c r="C1458" s="15">
        <v>17</v>
      </c>
      <c r="D1458" s="15" t="s">
        <v>33</v>
      </c>
      <c r="E1458" s="15" t="s">
        <v>34</v>
      </c>
      <c r="F1458" s="15" t="s">
        <v>26</v>
      </c>
      <c r="G1458" s="15" t="s">
        <v>29</v>
      </c>
      <c r="H1458" s="15">
        <v>69</v>
      </c>
      <c r="I1458" s="15">
        <v>5</v>
      </c>
      <c r="J1458" s="15">
        <v>345</v>
      </c>
    </row>
    <row r="1459" spans="1:10" x14ac:dyDescent="0.3">
      <c r="A1459" s="13" t="s">
        <v>1502</v>
      </c>
      <c r="B1459" s="14">
        <v>43565</v>
      </c>
      <c r="C1459" s="15">
        <v>15</v>
      </c>
      <c r="D1459" s="15" t="s">
        <v>116</v>
      </c>
      <c r="E1459" s="15" t="s">
        <v>10</v>
      </c>
      <c r="F1459" s="15" t="s">
        <v>11</v>
      </c>
      <c r="G1459" s="15" t="s">
        <v>29</v>
      </c>
      <c r="H1459" s="15">
        <v>69</v>
      </c>
      <c r="I1459" s="15">
        <v>0</v>
      </c>
      <c r="J1459" s="15">
        <v>0</v>
      </c>
    </row>
    <row r="1460" spans="1:10" x14ac:dyDescent="0.3">
      <c r="A1460" s="13" t="s">
        <v>1503</v>
      </c>
      <c r="B1460" s="14">
        <v>43565</v>
      </c>
      <c r="C1460" s="15">
        <v>17</v>
      </c>
      <c r="D1460" s="15" t="s">
        <v>33</v>
      </c>
      <c r="E1460" s="15" t="s">
        <v>34</v>
      </c>
      <c r="F1460" s="15" t="s">
        <v>26</v>
      </c>
      <c r="G1460" s="15" t="s">
        <v>12</v>
      </c>
      <c r="H1460" s="15">
        <v>199</v>
      </c>
      <c r="I1460" s="15">
        <v>5</v>
      </c>
      <c r="J1460" s="15">
        <v>995</v>
      </c>
    </row>
    <row r="1461" spans="1:10" x14ac:dyDescent="0.3">
      <c r="A1461" s="13" t="s">
        <v>1504</v>
      </c>
      <c r="B1461" s="14">
        <v>43566</v>
      </c>
      <c r="C1461" s="15">
        <v>13</v>
      </c>
      <c r="D1461" s="15" t="s">
        <v>31</v>
      </c>
      <c r="E1461" s="15" t="s">
        <v>10</v>
      </c>
      <c r="F1461" s="15" t="s">
        <v>11</v>
      </c>
      <c r="G1461" s="15" t="s">
        <v>12</v>
      </c>
      <c r="H1461" s="15">
        <v>199</v>
      </c>
      <c r="I1461" s="15">
        <v>9</v>
      </c>
      <c r="J1461" s="15">
        <v>1791</v>
      </c>
    </row>
    <row r="1462" spans="1:10" x14ac:dyDescent="0.3">
      <c r="A1462" s="13" t="s">
        <v>1505</v>
      </c>
      <c r="B1462" s="14">
        <v>43566</v>
      </c>
      <c r="C1462" s="15">
        <v>16</v>
      </c>
      <c r="D1462" s="15" t="s">
        <v>28</v>
      </c>
      <c r="E1462" s="15" t="s">
        <v>25</v>
      </c>
      <c r="F1462" s="15" t="s">
        <v>26</v>
      </c>
      <c r="G1462" s="15" t="s">
        <v>22</v>
      </c>
      <c r="H1462" s="15">
        <v>159</v>
      </c>
      <c r="I1462" s="15">
        <v>8</v>
      </c>
      <c r="J1462" s="15">
        <v>1272</v>
      </c>
    </row>
    <row r="1463" spans="1:10" x14ac:dyDescent="0.3">
      <c r="A1463" s="13" t="s">
        <v>1506</v>
      </c>
      <c r="B1463" s="14">
        <v>43567</v>
      </c>
      <c r="C1463" s="15">
        <v>19</v>
      </c>
      <c r="D1463" s="15" t="s">
        <v>54</v>
      </c>
      <c r="E1463" s="15" t="s">
        <v>34</v>
      </c>
      <c r="F1463" s="15" t="s">
        <v>26</v>
      </c>
      <c r="G1463" s="15" t="s">
        <v>17</v>
      </c>
      <c r="H1463" s="15">
        <v>289</v>
      </c>
      <c r="I1463" s="15">
        <v>3</v>
      </c>
      <c r="J1463" s="15">
        <v>867</v>
      </c>
    </row>
    <row r="1464" spans="1:10" x14ac:dyDescent="0.3">
      <c r="A1464" s="13" t="s">
        <v>1507</v>
      </c>
      <c r="B1464" s="14">
        <v>43567</v>
      </c>
      <c r="C1464" s="15">
        <v>13</v>
      </c>
      <c r="D1464" s="15" t="s">
        <v>31</v>
      </c>
      <c r="E1464" s="15" t="s">
        <v>10</v>
      </c>
      <c r="F1464" s="15" t="s">
        <v>11</v>
      </c>
      <c r="G1464" s="15" t="s">
        <v>12</v>
      </c>
      <c r="H1464" s="15">
        <v>199</v>
      </c>
      <c r="I1464" s="15">
        <v>3</v>
      </c>
      <c r="J1464" s="15">
        <v>597</v>
      </c>
    </row>
    <row r="1465" spans="1:10" x14ac:dyDescent="0.3">
      <c r="A1465" s="13" t="s">
        <v>1508</v>
      </c>
      <c r="B1465" s="14">
        <v>43567</v>
      </c>
      <c r="C1465" s="15">
        <v>5</v>
      </c>
      <c r="D1465" s="15" t="s">
        <v>58</v>
      </c>
      <c r="E1465" s="15" t="s">
        <v>66</v>
      </c>
      <c r="F1465" s="15" t="s">
        <v>16</v>
      </c>
      <c r="G1465" s="15" t="s">
        <v>17</v>
      </c>
      <c r="H1465" s="15">
        <v>289</v>
      </c>
      <c r="I1465" s="15">
        <v>5</v>
      </c>
      <c r="J1465" s="15">
        <v>1445</v>
      </c>
    </row>
    <row r="1466" spans="1:10" x14ac:dyDescent="0.3">
      <c r="A1466" s="13" t="s">
        <v>1509</v>
      </c>
      <c r="B1466" s="14">
        <v>43568</v>
      </c>
      <c r="C1466" s="15">
        <v>13</v>
      </c>
      <c r="D1466" s="15" t="s">
        <v>31</v>
      </c>
      <c r="E1466" s="15" t="s">
        <v>61</v>
      </c>
      <c r="F1466" s="15" t="s">
        <v>11</v>
      </c>
      <c r="G1466" s="15" t="s">
        <v>39</v>
      </c>
      <c r="H1466" s="15">
        <v>399</v>
      </c>
      <c r="I1466" s="15">
        <v>0</v>
      </c>
      <c r="J1466" s="15">
        <v>0</v>
      </c>
    </row>
    <row r="1467" spans="1:10" x14ac:dyDescent="0.3">
      <c r="A1467" s="13" t="s">
        <v>1510</v>
      </c>
      <c r="B1467" s="14">
        <v>43569</v>
      </c>
      <c r="C1467" s="15">
        <v>9</v>
      </c>
      <c r="D1467" s="15" t="s">
        <v>19</v>
      </c>
      <c r="E1467" s="15" t="s">
        <v>20</v>
      </c>
      <c r="F1467" s="15" t="s">
        <v>21</v>
      </c>
      <c r="G1467" s="15" t="s">
        <v>39</v>
      </c>
      <c r="H1467" s="15">
        <v>399</v>
      </c>
      <c r="I1467" s="15">
        <v>7</v>
      </c>
      <c r="J1467" s="15">
        <v>2793</v>
      </c>
    </row>
    <row r="1468" spans="1:10" x14ac:dyDescent="0.3">
      <c r="A1468" s="13" t="s">
        <v>1511</v>
      </c>
      <c r="B1468" s="14">
        <v>43570</v>
      </c>
      <c r="C1468" s="15">
        <v>3</v>
      </c>
      <c r="D1468" s="15" t="s">
        <v>41</v>
      </c>
      <c r="E1468" s="15" t="s">
        <v>66</v>
      </c>
      <c r="F1468" s="15" t="s">
        <v>16</v>
      </c>
      <c r="G1468" s="15" t="s">
        <v>12</v>
      </c>
      <c r="H1468" s="15">
        <v>199</v>
      </c>
      <c r="I1468" s="15">
        <v>5</v>
      </c>
      <c r="J1468" s="15">
        <v>995</v>
      </c>
    </row>
    <row r="1469" spans="1:10" x14ac:dyDescent="0.3">
      <c r="A1469" s="13" t="s">
        <v>1512</v>
      </c>
      <c r="B1469" s="14">
        <v>43570</v>
      </c>
      <c r="C1469" s="15">
        <v>6</v>
      </c>
      <c r="D1469" s="15" t="s">
        <v>46</v>
      </c>
      <c r="E1469" s="15" t="s">
        <v>20</v>
      </c>
      <c r="F1469" s="15" t="s">
        <v>21</v>
      </c>
      <c r="G1469" s="15" t="s">
        <v>39</v>
      </c>
      <c r="H1469" s="15">
        <v>399</v>
      </c>
      <c r="I1469" s="15">
        <v>0</v>
      </c>
      <c r="J1469" s="15">
        <v>0</v>
      </c>
    </row>
    <row r="1470" spans="1:10" x14ac:dyDescent="0.3">
      <c r="A1470" s="13" t="s">
        <v>1513</v>
      </c>
      <c r="B1470" s="14">
        <v>43571</v>
      </c>
      <c r="C1470" s="15">
        <v>12</v>
      </c>
      <c r="D1470" s="15" t="s">
        <v>64</v>
      </c>
      <c r="E1470" s="15" t="s">
        <v>61</v>
      </c>
      <c r="F1470" s="15" t="s">
        <v>11</v>
      </c>
      <c r="G1470" s="15" t="s">
        <v>29</v>
      </c>
      <c r="H1470" s="15">
        <v>69</v>
      </c>
      <c r="I1470" s="15">
        <v>2</v>
      </c>
      <c r="J1470" s="15">
        <v>138</v>
      </c>
    </row>
    <row r="1471" spans="1:10" x14ac:dyDescent="0.3">
      <c r="A1471" s="13" t="s">
        <v>1514</v>
      </c>
      <c r="B1471" s="14">
        <v>43572</v>
      </c>
      <c r="C1471" s="15">
        <v>1</v>
      </c>
      <c r="D1471" s="15" t="s">
        <v>14</v>
      </c>
      <c r="E1471" s="15" t="s">
        <v>15</v>
      </c>
      <c r="F1471" s="15" t="s">
        <v>16</v>
      </c>
      <c r="G1471" s="15" t="s">
        <v>29</v>
      </c>
      <c r="H1471" s="15">
        <v>69</v>
      </c>
      <c r="I1471" s="15">
        <v>0</v>
      </c>
      <c r="J1471" s="15">
        <v>0</v>
      </c>
    </row>
    <row r="1472" spans="1:10" x14ac:dyDescent="0.3">
      <c r="A1472" s="13" t="s">
        <v>1515</v>
      </c>
      <c r="B1472" s="14">
        <v>43573</v>
      </c>
      <c r="C1472" s="15">
        <v>5</v>
      </c>
      <c r="D1472" s="15" t="s">
        <v>58</v>
      </c>
      <c r="E1472" s="15" t="s">
        <v>66</v>
      </c>
      <c r="F1472" s="15" t="s">
        <v>16</v>
      </c>
      <c r="G1472" s="15" t="s">
        <v>39</v>
      </c>
      <c r="H1472" s="15">
        <v>399</v>
      </c>
      <c r="I1472" s="15">
        <v>8</v>
      </c>
      <c r="J1472" s="15">
        <v>3192</v>
      </c>
    </row>
    <row r="1473" spans="1:10" x14ac:dyDescent="0.3">
      <c r="A1473" s="13" t="s">
        <v>1516</v>
      </c>
      <c r="B1473" s="14">
        <v>43573</v>
      </c>
      <c r="C1473" s="15">
        <v>19</v>
      </c>
      <c r="D1473" s="15" t="s">
        <v>54</v>
      </c>
      <c r="E1473" s="15" t="s">
        <v>34</v>
      </c>
      <c r="F1473" s="15" t="s">
        <v>26</v>
      </c>
      <c r="G1473" s="15" t="s">
        <v>29</v>
      </c>
      <c r="H1473" s="15">
        <v>69</v>
      </c>
      <c r="I1473" s="15">
        <v>0</v>
      </c>
      <c r="J1473" s="15">
        <v>0</v>
      </c>
    </row>
    <row r="1474" spans="1:10" x14ac:dyDescent="0.3">
      <c r="A1474" s="13" t="s">
        <v>1517</v>
      </c>
      <c r="B1474" s="14">
        <v>43573</v>
      </c>
      <c r="C1474" s="15">
        <v>12</v>
      </c>
      <c r="D1474" s="15" t="s">
        <v>64</v>
      </c>
      <c r="E1474" s="15" t="s">
        <v>10</v>
      </c>
      <c r="F1474" s="15" t="s">
        <v>11</v>
      </c>
      <c r="G1474" s="15" t="s">
        <v>17</v>
      </c>
      <c r="H1474" s="15">
        <v>289</v>
      </c>
      <c r="I1474" s="15">
        <v>5</v>
      </c>
      <c r="J1474" s="15">
        <v>1445</v>
      </c>
    </row>
    <row r="1475" spans="1:10" x14ac:dyDescent="0.3">
      <c r="A1475" s="13" t="s">
        <v>1518</v>
      </c>
      <c r="B1475" s="14">
        <v>43573</v>
      </c>
      <c r="C1475" s="15">
        <v>15</v>
      </c>
      <c r="D1475" s="15" t="s">
        <v>116</v>
      </c>
      <c r="E1475" s="15" t="s">
        <v>10</v>
      </c>
      <c r="F1475" s="15" t="s">
        <v>11</v>
      </c>
      <c r="G1475" s="15" t="s">
        <v>22</v>
      </c>
      <c r="H1475" s="15">
        <v>159</v>
      </c>
      <c r="I1475" s="15">
        <v>8</v>
      </c>
      <c r="J1475" s="15">
        <v>1272</v>
      </c>
    </row>
    <row r="1476" spans="1:10" x14ac:dyDescent="0.3">
      <c r="A1476" s="13" t="s">
        <v>1519</v>
      </c>
      <c r="B1476" s="14">
        <v>43573</v>
      </c>
      <c r="C1476" s="15">
        <v>13</v>
      </c>
      <c r="D1476" s="15" t="s">
        <v>31</v>
      </c>
      <c r="E1476" s="15" t="s">
        <v>10</v>
      </c>
      <c r="F1476" s="15" t="s">
        <v>11</v>
      </c>
      <c r="G1476" s="15" t="s">
        <v>39</v>
      </c>
      <c r="H1476" s="15">
        <v>399</v>
      </c>
      <c r="I1476" s="15">
        <v>5</v>
      </c>
      <c r="J1476" s="15">
        <v>1995</v>
      </c>
    </row>
    <row r="1477" spans="1:10" x14ac:dyDescent="0.3">
      <c r="A1477" s="13" t="s">
        <v>1520</v>
      </c>
      <c r="B1477" s="14">
        <v>43574</v>
      </c>
      <c r="C1477" s="15">
        <v>19</v>
      </c>
      <c r="D1477" s="15" t="s">
        <v>54</v>
      </c>
      <c r="E1477" s="15" t="s">
        <v>25</v>
      </c>
      <c r="F1477" s="15" t="s">
        <v>26</v>
      </c>
      <c r="G1477" s="15" t="s">
        <v>22</v>
      </c>
      <c r="H1477" s="15">
        <v>159</v>
      </c>
      <c r="I1477" s="15">
        <v>9</v>
      </c>
      <c r="J1477" s="15">
        <v>1431</v>
      </c>
    </row>
    <row r="1478" spans="1:10" x14ac:dyDescent="0.3">
      <c r="A1478" s="13" t="s">
        <v>1521</v>
      </c>
      <c r="B1478" s="14">
        <v>43574</v>
      </c>
      <c r="C1478" s="15">
        <v>4</v>
      </c>
      <c r="D1478" s="15" t="s">
        <v>49</v>
      </c>
      <c r="E1478" s="15" t="s">
        <v>15</v>
      </c>
      <c r="F1478" s="15" t="s">
        <v>16</v>
      </c>
      <c r="G1478" s="15" t="s">
        <v>39</v>
      </c>
      <c r="H1478" s="15">
        <v>399</v>
      </c>
      <c r="I1478" s="15">
        <v>7</v>
      </c>
      <c r="J1478" s="15">
        <v>2793</v>
      </c>
    </row>
    <row r="1479" spans="1:10" x14ac:dyDescent="0.3">
      <c r="A1479" s="13" t="s">
        <v>1522</v>
      </c>
      <c r="B1479" s="14">
        <v>43574</v>
      </c>
      <c r="C1479" s="15">
        <v>4</v>
      </c>
      <c r="D1479" s="15" t="s">
        <v>49</v>
      </c>
      <c r="E1479" s="15" t="s">
        <v>66</v>
      </c>
      <c r="F1479" s="15" t="s">
        <v>16</v>
      </c>
      <c r="G1479" s="15" t="s">
        <v>39</v>
      </c>
      <c r="H1479" s="15">
        <v>399</v>
      </c>
      <c r="I1479" s="15">
        <v>9</v>
      </c>
      <c r="J1479" s="15">
        <v>3591</v>
      </c>
    </row>
    <row r="1480" spans="1:10" x14ac:dyDescent="0.3">
      <c r="A1480" s="13" t="s">
        <v>1523</v>
      </c>
      <c r="B1480" s="14">
        <v>43574</v>
      </c>
      <c r="C1480" s="15">
        <v>10</v>
      </c>
      <c r="D1480" s="15" t="s">
        <v>56</v>
      </c>
      <c r="E1480" s="15" t="s">
        <v>20</v>
      </c>
      <c r="F1480" s="15" t="s">
        <v>21</v>
      </c>
      <c r="G1480" s="15" t="s">
        <v>39</v>
      </c>
      <c r="H1480" s="15">
        <v>399</v>
      </c>
      <c r="I1480" s="15">
        <v>4</v>
      </c>
      <c r="J1480" s="15">
        <v>1596</v>
      </c>
    </row>
    <row r="1481" spans="1:10" x14ac:dyDescent="0.3">
      <c r="A1481" s="13" t="s">
        <v>1524</v>
      </c>
      <c r="B1481" s="14">
        <v>43575</v>
      </c>
      <c r="C1481" s="15">
        <v>6</v>
      </c>
      <c r="D1481" s="15" t="s">
        <v>46</v>
      </c>
      <c r="E1481" s="15" t="s">
        <v>20</v>
      </c>
      <c r="F1481" s="15" t="s">
        <v>21</v>
      </c>
      <c r="G1481" s="15" t="s">
        <v>39</v>
      </c>
      <c r="H1481" s="15">
        <v>399</v>
      </c>
      <c r="I1481" s="15">
        <v>6</v>
      </c>
      <c r="J1481" s="15">
        <v>2394</v>
      </c>
    </row>
    <row r="1482" spans="1:10" x14ac:dyDescent="0.3">
      <c r="A1482" s="13" t="s">
        <v>1525</v>
      </c>
      <c r="B1482" s="14">
        <v>43575</v>
      </c>
      <c r="C1482" s="15">
        <v>18</v>
      </c>
      <c r="D1482" s="15" t="s">
        <v>24</v>
      </c>
      <c r="E1482" s="15" t="s">
        <v>34</v>
      </c>
      <c r="F1482" s="15" t="s">
        <v>26</v>
      </c>
      <c r="G1482" s="15" t="s">
        <v>22</v>
      </c>
      <c r="H1482" s="15">
        <v>159</v>
      </c>
      <c r="I1482" s="15">
        <v>8</v>
      </c>
      <c r="J1482" s="15">
        <v>1272</v>
      </c>
    </row>
    <row r="1483" spans="1:10" x14ac:dyDescent="0.3">
      <c r="A1483" s="13" t="s">
        <v>1526</v>
      </c>
      <c r="B1483" s="14">
        <v>43575</v>
      </c>
      <c r="C1483" s="15">
        <v>4</v>
      </c>
      <c r="D1483" s="15" t="s">
        <v>49</v>
      </c>
      <c r="E1483" s="15" t="s">
        <v>15</v>
      </c>
      <c r="F1483" s="15" t="s">
        <v>16</v>
      </c>
      <c r="G1483" s="15" t="s">
        <v>29</v>
      </c>
      <c r="H1483" s="15">
        <v>69</v>
      </c>
      <c r="I1483" s="15">
        <v>0</v>
      </c>
      <c r="J1483" s="15">
        <v>0</v>
      </c>
    </row>
    <row r="1484" spans="1:10" x14ac:dyDescent="0.3">
      <c r="A1484" s="13" t="s">
        <v>1527</v>
      </c>
      <c r="B1484" s="14">
        <v>43575</v>
      </c>
      <c r="C1484" s="15">
        <v>20</v>
      </c>
      <c r="D1484" s="15" t="s">
        <v>38</v>
      </c>
      <c r="E1484" s="15" t="s">
        <v>34</v>
      </c>
      <c r="F1484" s="15" t="s">
        <v>26</v>
      </c>
      <c r="G1484" s="15" t="s">
        <v>39</v>
      </c>
      <c r="H1484" s="15">
        <v>399</v>
      </c>
      <c r="I1484" s="15">
        <v>9</v>
      </c>
      <c r="J1484" s="15">
        <v>3591</v>
      </c>
    </row>
    <row r="1485" spans="1:10" x14ac:dyDescent="0.3">
      <c r="A1485" s="13" t="s">
        <v>1528</v>
      </c>
      <c r="B1485" s="14">
        <v>43576</v>
      </c>
      <c r="C1485" s="15">
        <v>18</v>
      </c>
      <c r="D1485" s="15" t="s">
        <v>24</v>
      </c>
      <c r="E1485" s="15" t="s">
        <v>34</v>
      </c>
      <c r="F1485" s="15" t="s">
        <v>26</v>
      </c>
      <c r="G1485" s="15" t="s">
        <v>29</v>
      </c>
      <c r="H1485" s="15">
        <v>69</v>
      </c>
      <c r="I1485" s="15">
        <v>2</v>
      </c>
      <c r="J1485" s="15">
        <v>138</v>
      </c>
    </row>
    <row r="1486" spans="1:10" x14ac:dyDescent="0.3">
      <c r="A1486" s="13" t="s">
        <v>1529</v>
      </c>
      <c r="B1486" s="14">
        <v>43576</v>
      </c>
      <c r="C1486" s="15">
        <v>6</v>
      </c>
      <c r="D1486" s="15" t="s">
        <v>46</v>
      </c>
      <c r="E1486" s="15" t="s">
        <v>44</v>
      </c>
      <c r="F1486" s="15" t="s">
        <v>21</v>
      </c>
      <c r="G1486" s="15" t="s">
        <v>17</v>
      </c>
      <c r="H1486" s="15">
        <v>289</v>
      </c>
      <c r="I1486" s="15">
        <v>5</v>
      </c>
      <c r="J1486" s="15">
        <v>1445</v>
      </c>
    </row>
    <row r="1487" spans="1:10" x14ac:dyDescent="0.3">
      <c r="A1487" s="13" t="s">
        <v>1530</v>
      </c>
      <c r="B1487" s="14">
        <v>43577</v>
      </c>
      <c r="C1487" s="15">
        <v>1</v>
      </c>
      <c r="D1487" s="15" t="s">
        <v>14</v>
      </c>
      <c r="E1487" s="15" t="s">
        <v>66</v>
      </c>
      <c r="F1487" s="15" t="s">
        <v>16</v>
      </c>
      <c r="G1487" s="15" t="s">
        <v>29</v>
      </c>
      <c r="H1487" s="15">
        <v>69</v>
      </c>
      <c r="I1487" s="15">
        <v>5</v>
      </c>
      <c r="J1487" s="15">
        <v>345</v>
      </c>
    </row>
    <row r="1488" spans="1:10" x14ac:dyDescent="0.3">
      <c r="A1488" s="13" t="s">
        <v>1531</v>
      </c>
      <c r="B1488" s="14">
        <v>43577</v>
      </c>
      <c r="C1488" s="15">
        <v>11</v>
      </c>
      <c r="D1488" s="15" t="s">
        <v>9</v>
      </c>
      <c r="E1488" s="15" t="s">
        <v>61</v>
      </c>
      <c r="F1488" s="15" t="s">
        <v>11</v>
      </c>
      <c r="G1488" s="15" t="s">
        <v>22</v>
      </c>
      <c r="H1488" s="15">
        <v>159</v>
      </c>
      <c r="I1488" s="15">
        <v>6</v>
      </c>
      <c r="J1488" s="15">
        <v>954</v>
      </c>
    </row>
    <row r="1489" spans="1:10" x14ac:dyDescent="0.3">
      <c r="A1489" s="13" t="s">
        <v>1532</v>
      </c>
      <c r="B1489" s="14">
        <v>43578</v>
      </c>
      <c r="C1489" s="15">
        <v>12</v>
      </c>
      <c r="D1489" s="15" t="s">
        <v>64</v>
      </c>
      <c r="E1489" s="15" t="s">
        <v>61</v>
      </c>
      <c r="F1489" s="15" t="s">
        <v>11</v>
      </c>
      <c r="G1489" s="15" t="s">
        <v>12</v>
      </c>
      <c r="H1489" s="15">
        <v>199</v>
      </c>
      <c r="I1489" s="15">
        <v>8</v>
      </c>
      <c r="J1489" s="15">
        <v>1592</v>
      </c>
    </row>
    <row r="1490" spans="1:10" x14ac:dyDescent="0.3">
      <c r="A1490" s="13" t="s">
        <v>1533</v>
      </c>
      <c r="B1490" s="14">
        <v>43578</v>
      </c>
      <c r="C1490" s="15">
        <v>6</v>
      </c>
      <c r="D1490" s="15" t="s">
        <v>46</v>
      </c>
      <c r="E1490" s="15" t="s">
        <v>44</v>
      </c>
      <c r="F1490" s="15" t="s">
        <v>21</v>
      </c>
      <c r="G1490" s="15" t="s">
        <v>29</v>
      </c>
      <c r="H1490" s="15">
        <v>69</v>
      </c>
      <c r="I1490" s="15">
        <v>4</v>
      </c>
      <c r="J1490" s="15">
        <v>276</v>
      </c>
    </row>
    <row r="1491" spans="1:10" x14ac:dyDescent="0.3">
      <c r="A1491" s="13" t="s">
        <v>1534</v>
      </c>
      <c r="B1491" s="14">
        <v>43578</v>
      </c>
      <c r="C1491" s="15">
        <v>19</v>
      </c>
      <c r="D1491" s="15" t="s">
        <v>54</v>
      </c>
      <c r="E1491" s="15" t="s">
        <v>25</v>
      </c>
      <c r="F1491" s="15" t="s">
        <v>26</v>
      </c>
      <c r="G1491" s="15" t="s">
        <v>39</v>
      </c>
      <c r="H1491" s="15">
        <v>399</v>
      </c>
      <c r="I1491" s="15">
        <v>1</v>
      </c>
      <c r="J1491" s="15">
        <v>399</v>
      </c>
    </row>
    <row r="1492" spans="1:10" x14ac:dyDescent="0.3">
      <c r="A1492" s="13" t="s">
        <v>1535</v>
      </c>
      <c r="B1492" s="14">
        <v>43578</v>
      </c>
      <c r="C1492" s="15">
        <v>5</v>
      </c>
      <c r="D1492" s="15" t="s">
        <v>58</v>
      </c>
      <c r="E1492" s="15" t="s">
        <v>15</v>
      </c>
      <c r="F1492" s="15" t="s">
        <v>16</v>
      </c>
      <c r="G1492" s="15" t="s">
        <v>39</v>
      </c>
      <c r="H1492" s="15">
        <v>399</v>
      </c>
      <c r="I1492" s="15">
        <v>8</v>
      </c>
      <c r="J1492" s="15">
        <v>3192</v>
      </c>
    </row>
    <row r="1493" spans="1:10" x14ac:dyDescent="0.3">
      <c r="A1493" s="13" t="s">
        <v>1536</v>
      </c>
      <c r="B1493" s="14">
        <v>43578</v>
      </c>
      <c r="C1493" s="15">
        <v>11</v>
      </c>
      <c r="D1493" s="15" t="s">
        <v>9</v>
      </c>
      <c r="E1493" s="15" t="s">
        <v>61</v>
      </c>
      <c r="F1493" s="15" t="s">
        <v>11</v>
      </c>
      <c r="G1493" s="15" t="s">
        <v>39</v>
      </c>
      <c r="H1493" s="15">
        <v>399</v>
      </c>
      <c r="I1493" s="15">
        <v>6</v>
      </c>
      <c r="J1493" s="15">
        <v>2394</v>
      </c>
    </row>
    <row r="1494" spans="1:10" x14ac:dyDescent="0.3">
      <c r="A1494" s="13" t="s">
        <v>1537</v>
      </c>
      <c r="B1494" s="14">
        <v>43578</v>
      </c>
      <c r="C1494" s="15">
        <v>8</v>
      </c>
      <c r="D1494" s="15" t="s">
        <v>43</v>
      </c>
      <c r="E1494" s="15" t="s">
        <v>44</v>
      </c>
      <c r="F1494" s="15" t="s">
        <v>21</v>
      </c>
      <c r="G1494" s="15" t="s">
        <v>39</v>
      </c>
      <c r="H1494" s="15">
        <v>399</v>
      </c>
      <c r="I1494" s="15">
        <v>2</v>
      </c>
      <c r="J1494" s="15">
        <v>798</v>
      </c>
    </row>
    <row r="1495" spans="1:10" x14ac:dyDescent="0.3">
      <c r="A1495" s="13" t="s">
        <v>1538</v>
      </c>
      <c r="B1495" s="14">
        <v>43579</v>
      </c>
      <c r="C1495" s="15">
        <v>3</v>
      </c>
      <c r="D1495" s="15" t="s">
        <v>41</v>
      </c>
      <c r="E1495" s="15" t="s">
        <v>66</v>
      </c>
      <c r="F1495" s="15" t="s">
        <v>16</v>
      </c>
      <c r="G1495" s="15" t="s">
        <v>17</v>
      </c>
      <c r="H1495" s="15">
        <v>289</v>
      </c>
      <c r="I1495" s="15">
        <v>6</v>
      </c>
      <c r="J1495" s="15">
        <v>1734</v>
      </c>
    </row>
    <row r="1496" spans="1:10" x14ac:dyDescent="0.3">
      <c r="A1496" s="13" t="s">
        <v>1539</v>
      </c>
      <c r="B1496" s="14">
        <v>43580</v>
      </c>
      <c r="C1496" s="15">
        <v>7</v>
      </c>
      <c r="D1496" s="15" t="s">
        <v>86</v>
      </c>
      <c r="E1496" s="15" t="s">
        <v>44</v>
      </c>
      <c r="F1496" s="15" t="s">
        <v>21</v>
      </c>
      <c r="G1496" s="15" t="s">
        <v>22</v>
      </c>
      <c r="H1496" s="15">
        <v>159</v>
      </c>
      <c r="I1496" s="15">
        <v>5</v>
      </c>
      <c r="J1496" s="15">
        <v>795</v>
      </c>
    </row>
    <row r="1497" spans="1:10" x14ac:dyDescent="0.3">
      <c r="A1497" s="13" t="s">
        <v>1540</v>
      </c>
      <c r="B1497" s="14">
        <v>43580</v>
      </c>
      <c r="C1497" s="15">
        <v>10</v>
      </c>
      <c r="D1497" s="15" t="s">
        <v>56</v>
      </c>
      <c r="E1497" s="15" t="s">
        <v>20</v>
      </c>
      <c r="F1497" s="15" t="s">
        <v>21</v>
      </c>
      <c r="G1497" s="15" t="s">
        <v>39</v>
      </c>
      <c r="H1497" s="15">
        <v>399</v>
      </c>
      <c r="I1497" s="15">
        <v>5</v>
      </c>
      <c r="J1497" s="15">
        <v>1995</v>
      </c>
    </row>
    <row r="1498" spans="1:10" x14ac:dyDescent="0.3">
      <c r="A1498" s="13" t="s">
        <v>1541</v>
      </c>
      <c r="B1498" s="14">
        <v>43581</v>
      </c>
      <c r="C1498" s="15">
        <v>13</v>
      </c>
      <c r="D1498" s="15" t="s">
        <v>31</v>
      </c>
      <c r="E1498" s="15" t="s">
        <v>61</v>
      </c>
      <c r="F1498" s="15" t="s">
        <v>11</v>
      </c>
      <c r="G1498" s="15" t="s">
        <v>12</v>
      </c>
      <c r="H1498" s="15">
        <v>199</v>
      </c>
      <c r="I1498" s="15">
        <v>5</v>
      </c>
      <c r="J1498" s="15">
        <v>995</v>
      </c>
    </row>
    <row r="1499" spans="1:10" x14ac:dyDescent="0.3">
      <c r="A1499" s="13" t="s">
        <v>1542</v>
      </c>
      <c r="B1499" s="14">
        <v>43581</v>
      </c>
      <c r="C1499" s="15">
        <v>1</v>
      </c>
      <c r="D1499" s="15" t="s">
        <v>14</v>
      </c>
      <c r="E1499" s="15" t="s">
        <v>66</v>
      </c>
      <c r="F1499" s="15" t="s">
        <v>16</v>
      </c>
      <c r="G1499" s="15" t="s">
        <v>17</v>
      </c>
      <c r="H1499" s="15">
        <v>289</v>
      </c>
      <c r="I1499" s="15">
        <v>4</v>
      </c>
      <c r="J1499" s="15">
        <v>1156</v>
      </c>
    </row>
    <row r="1500" spans="1:10" x14ac:dyDescent="0.3">
      <c r="A1500" s="13" t="s">
        <v>1543</v>
      </c>
      <c r="B1500" s="14">
        <v>43582</v>
      </c>
      <c r="C1500" s="15">
        <v>18</v>
      </c>
      <c r="D1500" s="15" t="s">
        <v>24</v>
      </c>
      <c r="E1500" s="15" t="s">
        <v>34</v>
      </c>
      <c r="F1500" s="15" t="s">
        <v>26</v>
      </c>
      <c r="G1500" s="15" t="s">
        <v>22</v>
      </c>
      <c r="H1500" s="15">
        <v>159</v>
      </c>
      <c r="I1500" s="15">
        <v>1</v>
      </c>
      <c r="J1500" s="15">
        <v>159</v>
      </c>
    </row>
    <row r="1501" spans="1:10" x14ac:dyDescent="0.3">
      <c r="A1501" s="13" t="s">
        <v>1544</v>
      </c>
      <c r="B1501" s="14">
        <v>43582</v>
      </c>
      <c r="C1501" s="15">
        <v>18</v>
      </c>
      <c r="D1501" s="15" t="s">
        <v>24</v>
      </c>
      <c r="E1501" s="15" t="s">
        <v>34</v>
      </c>
      <c r="F1501" s="15" t="s">
        <v>26</v>
      </c>
      <c r="G1501" s="15" t="s">
        <v>17</v>
      </c>
      <c r="H1501" s="15">
        <v>289</v>
      </c>
      <c r="I1501" s="15">
        <v>8</v>
      </c>
      <c r="J1501" s="15">
        <v>2312</v>
      </c>
    </row>
    <row r="1502" spans="1:10" x14ac:dyDescent="0.3">
      <c r="A1502" s="13" t="s">
        <v>1545</v>
      </c>
      <c r="B1502" s="14">
        <v>43583</v>
      </c>
      <c r="C1502" s="15">
        <v>8</v>
      </c>
      <c r="D1502" s="15" t="s">
        <v>43</v>
      </c>
      <c r="E1502" s="15" t="s">
        <v>20</v>
      </c>
      <c r="F1502" s="15" t="s">
        <v>21</v>
      </c>
      <c r="G1502" s="15" t="s">
        <v>29</v>
      </c>
      <c r="H1502" s="15">
        <v>69</v>
      </c>
      <c r="I1502" s="15">
        <v>8</v>
      </c>
      <c r="J1502" s="15">
        <v>552</v>
      </c>
    </row>
    <row r="1503" spans="1:10" x14ac:dyDescent="0.3">
      <c r="A1503" s="13" t="s">
        <v>1546</v>
      </c>
      <c r="B1503" s="14">
        <v>43584</v>
      </c>
      <c r="C1503" s="15">
        <v>7</v>
      </c>
      <c r="D1503" s="15" t="s">
        <v>86</v>
      </c>
      <c r="E1503" s="15" t="s">
        <v>20</v>
      </c>
      <c r="F1503" s="15" t="s">
        <v>21</v>
      </c>
      <c r="G1503" s="15" t="s">
        <v>22</v>
      </c>
      <c r="H1503" s="15">
        <v>159</v>
      </c>
      <c r="I1503" s="15">
        <v>7</v>
      </c>
      <c r="J1503" s="15">
        <v>1113</v>
      </c>
    </row>
    <row r="1504" spans="1:10" x14ac:dyDescent="0.3">
      <c r="A1504" s="13" t="s">
        <v>1547</v>
      </c>
      <c r="B1504" s="14">
        <v>43585</v>
      </c>
      <c r="C1504" s="15">
        <v>6</v>
      </c>
      <c r="D1504" s="15" t="s">
        <v>46</v>
      </c>
      <c r="E1504" s="15" t="s">
        <v>44</v>
      </c>
      <c r="F1504" s="15" t="s">
        <v>21</v>
      </c>
      <c r="G1504" s="15" t="s">
        <v>17</v>
      </c>
      <c r="H1504" s="15">
        <v>289</v>
      </c>
      <c r="I1504" s="15">
        <v>7</v>
      </c>
      <c r="J1504" s="15">
        <v>2023</v>
      </c>
    </row>
    <row r="1505" spans="1:10" x14ac:dyDescent="0.3">
      <c r="A1505" s="13" t="s">
        <v>1548</v>
      </c>
      <c r="B1505" s="14">
        <v>43585</v>
      </c>
      <c r="C1505" s="15">
        <v>11</v>
      </c>
      <c r="D1505" s="15" t="s">
        <v>9</v>
      </c>
      <c r="E1505" s="15" t="s">
        <v>10</v>
      </c>
      <c r="F1505" s="15" t="s">
        <v>11</v>
      </c>
      <c r="G1505" s="15" t="s">
        <v>39</v>
      </c>
      <c r="H1505" s="15">
        <v>399</v>
      </c>
      <c r="I1505" s="15">
        <v>5</v>
      </c>
      <c r="J1505" s="15">
        <v>1995</v>
      </c>
    </row>
    <row r="1506" spans="1:10" x14ac:dyDescent="0.3">
      <c r="A1506" s="13" t="s">
        <v>1549</v>
      </c>
      <c r="B1506" s="14">
        <v>43585</v>
      </c>
      <c r="C1506" s="15">
        <v>9</v>
      </c>
      <c r="D1506" s="15" t="s">
        <v>19</v>
      </c>
      <c r="E1506" s="15" t="s">
        <v>20</v>
      </c>
      <c r="F1506" s="15" t="s">
        <v>21</v>
      </c>
      <c r="G1506" s="15" t="s">
        <v>17</v>
      </c>
      <c r="H1506" s="15">
        <v>289</v>
      </c>
      <c r="I1506" s="15">
        <v>6</v>
      </c>
      <c r="J1506" s="15">
        <v>1734</v>
      </c>
    </row>
    <row r="1507" spans="1:10" x14ac:dyDescent="0.3">
      <c r="A1507" s="13" t="s">
        <v>1550</v>
      </c>
      <c r="B1507" s="14">
        <v>43585</v>
      </c>
      <c r="C1507" s="15">
        <v>20</v>
      </c>
      <c r="D1507" s="15" t="s">
        <v>38</v>
      </c>
      <c r="E1507" s="15" t="s">
        <v>25</v>
      </c>
      <c r="F1507" s="15" t="s">
        <v>26</v>
      </c>
      <c r="G1507" s="15" t="s">
        <v>29</v>
      </c>
      <c r="H1507" s="15">
        <v>69</v>
      </c>
      <c r="I1507" s="15">
        <v>4</v>
      </c>
      <c r="J1507" s="15">
        <v>276</v>
      </c>
    </row>
    <row r="1508" spans="1:10" x14ac:dyDescent="0.3">
      <c r="A1508" s="13" t="s">
        <v>1551</v>
      </c>
      <c r="B1508" s="14">
        <v>43586</v>
      </c>
      <c r="C1508" s="15">
        <v>1</v>
      </c>
      <c r="D1508" s="15" t="s">
        <v>14</v>
      </c>
      <c r="E1508" s="15" t="s">
        <v>66</v>
      </c>
      <c r="F1508" s="15" t="s">
        <v>16</v>
      </c>
      <c r="G1508" s="15" t="s">
        <v>17</v>
      </c>
      <c r="H1508" s="15">
        <v>289</v>
      </c>
      <c r="I1508" s="15">
        <v>6</v>
      </c>
      <c r="J1508" s="15">
        <v>1734</v>
      </c>
    </row>
    <row r="1509" spans="1:10" x14ac:dyDescent="0.3">
      <c r="A1509" s="13" t="s">
        <v>1552</v>
      </c>
      <c r="B1509" s="14">
        <v>43586</v>
      </c>
      <c r="C1509" s="15">
        <v>2</v>
      </c>
      <c r="D1509" s="15" t="s">
        <v>104</v>
      </c>
      <c r="E1509" s="15" t="s">
        <v>15</v>
      </c>
      <c r="F1509" s="15" t="s">
        <v>16</v>
      </c>
      <c r="G1509" s="15" t="s">
        <v>12</v>
      </c>
      <c r="H1509" s="15">
        <v>199</v>
      </c>
      <c r="I1509" s="15">
        <v>4</v>
      </c>
      <c r="J1509" s="15">
        <v>796</v>
      </c>
    </row>
    <row r="1510" spans="1:10" x14ac:dyDescent="0.3">
      <c r="A1510" s="13" t="s">
        <v>1553</v>
      </c>
      <c r="B1510" s="14">
        <v>43587</v>
      </c>
      <c r="C1510" s="15">
        <v>17</v>
      </c>
      <c r="D1510" s="15" t="s">
        <v>33</v>
      </c>
      <c r="E1510" s="15" t="s">
        <v>25</v>
      </c>
      <c r="F1510" s="15" t="s">
        <v>26</v>
      </c>
      <c r="G1510" s="15" t="s">
        <v>17</v>
      </c>
      <c r="H1510" s="15">
        <v>289</v>
      </c>
      <c r="I1510" s="15">
        <v>7</v>
      </c>
      <c r="J1510" s="15">
        <v>2023</v>
      </c>
    </row>
    <row r="1511" spans="1:10" x14ac:dyDescent="0.3">
      <c r="A1511" s="13" t="s">
        <v>1554</v>
      </c>
      <c r="B1511" s="14">
        <v>43587</v>
      </c>
      <c r="C1511" s="15">
        <v>1</v>
      </c>
      <c r="D1511" s="15" t="s">
        <v>14</v>
      </c>
      <c r="E1511" s="15" t="s">
        <v>15</v>
      </c>
      <c r="F1511" s="15" t="s">
        <v>16</v>
      </c>
      <c r="G1511" s="15" t="s">
        <v>29</v>
      </c>
      <c r="H1511" s="15">
        <v>69</v>
      </c>
      <c r="I1511" s="15">
        <v>9</v>
      </c>
      <c r="J1511" s="15">
        <v>621</v>
      </c>
    </row>
    <row r="1512" spans="1:10" x14ac:dyDescent="0.3">
      <c r="A1512" s="13" t="s">
        <v>1555</v>
      </c>
      <c r="B1512" s="14">
        <v>43588</v>
      </c>
      <c r="C1512" s="15">
        <v>16</v>
      </c>
      <c r="D1512" s="15" t="s">
        <v>28</v>
      </c>
      <c r="E1512" s="15" t="s">
        <v>34</v>
      </c>
      <c r="F1512" s="15" t="s">
        <v>26</v>
      </c>
      <c r="G1512" s="15" t="s">
        <v>39</v>
      </c>
      <c r="H1512" s="15">
        <v>399</v>
      </c>
      <c r="I1512" s="15">
        <v>3</v>
      </c>
      <c r="J1512" s="15">
        <v>1197</v>
      </c>
    </row>
    <row r="1513" spans="1:10" x14ac:dyDescent="0.3">
      <c r="A1513" s="13" t="s">
        <v>1556</v>
      </c>
      <c r="B1513" s="14">
        <v>43588</v>
      </c>
      <c r="C1513" s="15">
        <v>12</v>
      </c>
      <c r="D1513" s="15" t="s">
        <v>64</v>
      </c>
      <c r="E1513" s="15" t="s">
        <v>61</v>
      </c>
      <c r="F1513" s="15" t="s">
        <v>11</v>
      </c>
      <c r="G1513" s="15" t="s">
        <v>17</v>
      </c>
      <c r="H1513" s="15">
        <v>289</v>
      </c>
      <c r="I1513" s="15">
        <v>1</v>
      </c>
      <c r="J1513" s="15">
        <v>289</v>
      </c>
    </row>
    <row r="1514" spans="1:10" x14ac:dyDescent="0.3">
      <c r="A1514" s="13" t="s">
        <v>1557</v>
      </c>
      <c r="B1514" s="14">
        <v>43588</v>
      </c>
      <c r="C1514" s="15">
        <v>4</v>
      </c>
      <c r="D1514" s="15" t="s">
        <v>49</v>
      </c>
      <c r="E1514" s="15" t="s">
        <v>15</v>
      </c>
      <c r="F1514" s="15" t="s">
        <v>16</v>
      </c>
      <c r="G1514" s="15" t="s">
        <v>22</v>
      </c>
      <c r="H1514" s="15">
        <v>159</v>
      </c>
      <c r="I1514" s="15">
        <v>3</v>
      </c>
      <c r="J1514" s="15">
        <v>477</v>
      </c>
    </row>
    <row r="1515" spans="1:10" x14ac:dyDescent="0.3">
      <c r="A1515" s="13" t="s">
        <v>1558</v>
      </c>
      <c r="B1515" s="14">
        <v>43588</v>
      </c>
      <c r="C1515" s="15">
        <v>11</v>
      </c>
      <c r="D1515" s="15" t="s">
        <v>9</v>
      </c>
      <c r="E1515" s="15" t="s">
        <v>10</v>
      </c>
      <c r="F1515" s="15" t="s">
        <v>11</v>
      </c>
      <c r="G1515" s="15" t="s">
        <v>12</v>
      </c>
      <c r="H1515" s="15">
        <v>199</v>
      </c>
      <c r="I1515" s="15">
        <v>2</v>
      </c>
      <c r="J1515" s="15">
        <v>398</v>
      </c>
    </row>
    <row r="1516" spans="1:10" x14ac:dyDescent="0.3">
      <c r="A1516" s="13" t="s">
        <v>1559</v>
      </c>
      <c r="B1516" s="14">
        <v>43588</v>
      </c>
      <c r="C1516" s="15">
        <v>18</v>
      </c>
      <c r="D1516" s="15" t="s">
        <v>24</v>
      </c>
      <c r="E1516" s="15" t="s">
        <v>25</v>
      </c>
      <c r="F1516" s="15" t="s">
        <v>26</v>
      </c>
      <c r="G1516" s="15" t="s">
        <v>39</v>
      </c>
      <c r="H1516" s="15">
        <v>399</v>
      </c>
      <c r="I1516" s="15">
        <v>6</v>
      </c>
      <c r="J1516" s="15">
        <v>2394</v>
      </c>
    </row>
    <row r="1517" spans="1:10" x14ac:dyDescent="0.3">
      <c r="A1517" s="13" t="s">
        <v>1560</v>
      </c>
      <c r="B1517" s="14">
        <v>43588</v>
      </c>
      <c r="C1517" s="15">
        <v>1</v>
      </c>
      <c r="D1517" s="15" t="s">
        <v>14</v>
      </c>
      <c r="E1517" s="15" t="s">
        <v>15</v>
      </c>
      <c r="F1517" s="15" t="s">
        <v>16</v>
      </c>
      <c r="G1517" s="15" t="s">
        <v>22</v>
      </c>
      <c r="H1517" s="15">
        <v>159</v>
      </c>
      <c r="I1517" s="15">
        <v>0</v>
      </c>
      <c r="J1517" s="15">
        <v>0</v>
      </c>
    </row>
    <row r="1518" spans="1:10" x14ac:dyDescent="0.3">
      <c r="A1518" s="13" t="s">
        <v>1561</v>
      </c>
      <c r="B1518" s="14">
        <v>43588</v>
      </c>
      <c r="C1518" s="15">
        <v>17</v>
      </c>
      <c r="D1518" s="15" t="s">
        <v>33</v>
      </c>
      <c r="E1518" s="15" t="s">
        <v>34</v>
      </c>
      <c r="F1518" s="15" t="s">
        <v>26</v>
      </c>
      <c r="G1518" s="15" t="s">
        <v>29</v>
      </c>
      <c r="H1518" s="15">
        <v>69</v>
      </c>
      <c r="I1518" s="15">
        <v>5</v>
      </c>
      <c r="J1518" s="15">
        <v>345</v>
      </c>
    </row>
    <row r="1519" spans="1:10" x14ac:dyDescent="0.3">
      <c r="A1519" s="13" t="s">
        <v>1562</v>
      </c>
      <c r="B1519" s="14">
        <v>43588</v>
      </c>
      <c r="C1519" s="15">
        <v>3</v>
      </c>
      <c r="D1519" s="15" t="s">
        <v>41</v>
      </c>
      <c r="E1519" s="15" t="s">
        <v>15</v>
      </c>
      <c r="F1519" s="15" t="s">
        <v>16</v>
      </c>
      <c r="G1519" s="15" t="s">
        <v>29</v>
      </c>
      <c r="H1519" s="15">
        <v>69</v>
      </c>
      <c r="I1519" s="15">
        <v>8</v>
      </c>
      <c r="J1519" s="15">
        <v>552</v>
      </c>
    </row>
    <row r="1520" spans="1:10" x14ac:dyDescent="0.3">
      <c r="A1520" s="13" t="s">
        <v>1563</v>
      </c>
      <c r="B1520" s="14">
        <v>43589</v>
      </c>
      <c r="C1520" s="15">
        <v>14</v>
      </c>
      <c r="D1520" s="15" t="s">
        <v>36</v>
      </c>
      <c r="E1520" s="15" t="s">
        <v>61</v>
      </c>
      <c r="F1520" s="15" t="s">
        <v>11</v>
      </c>
      <c r="G1520" s="15" t="s">
        <v>29</v>
      </c>
      <c r="H1520" s="15">
        <v>69</v>
      </c>
      <c r="I1520" s="15">
        <v>9</v>
      </c>
      <c r="J1520" s="15">
        <v>621</v>
      </c>
    </row>
    <row r="1521" spans="1:10" x14ac:dyDescent="0.3">
      <c r="A1521" s="13" t="s">
        <v>1564</v>
      </c>
      <c r="B1521" s="14">
        <v>43590</v>
      </c>
      <c r="C1521" s="15">
        <v>12</v>
      </c>
      <c r="D1521" s="15" t="s">
        <v>64</v>
      </c>
      <c r="E1521" s="15" t="s">
        <v>61</v>
      </c>
      <c r="F1521" s="15" t="s">
        <v>11</v>
      </c>
      <c r="G1521" s="15" t="s">
        <v>22</v>
      </c>
      <c r="H1521" s="15">
        <v>159</v>
      </c>
      <c r="I1521" s="15">
        <v>4</v>
      </c>
      <c r="J1521" s="15">
        <v>636</v>
      </c>
    </row>
    <row r="1522" spans="1:10" x14ac:dyDescent="0.3">
      <c r="A1522" s="13" t="s">
        <v>1565</v>
      </c>
      <c r="B1522" s="14">
        <v>43590</v>
      </c>
      <c r="C1522" s="15">
        <v>19</v>
      </c>
      <c r="D1522" s="15" t="s">
        <v>54</v>
      </c>
      <c r="E1522" s="15" t="s">
        <v>25</v>
      </c>
      <c r="F1522" s="15" t="s">
        <v>26</v>
      </c>
      <c r="G1522" s="15" t="s">
        <v>39</v>
      </c>
      <c r="H1522" s="15">
        <v>399</v>
      </c>
      <c r="I1522" s="15">
        <v>5</v>
      </c>
      <c r="J1522" s="15">
        <v>1995</v>
      </c>
    </row>
    <row r="1523" spans="1:10" x14ac:dyDescent="0.3">
      <c r="A1523" s="13" t="s">
        <v>1566</v>
      </c>
      <c r="B1523" s="14">
        <v>43591</v>
      </c>
      <c r="C1523" s="15">
        <v>15</v>
      </c>
      <c r="D1523" s="15" t="s">
        <v>116</v>
      </c>
      <c r="E1523" s="15" t="s">
        <v>61</v>
      </c>
      <c r="F1523" s="15" t="s">
        <v>11</v>
      </c>
      <c r="G1523" s="15" t="s">
        <v>29</v>
      </c>
      <c r="H1523" s="15">
        <v>69</v>
      </c>
      <c r="I1523" s="15">
        <v>9</v>
      </c>
      <c r="J1523" s="15">
        <v>621</v>
      </c>
    </row>
    <row r="1524" spans="1:10" x14ac:dyDescent="0.3">
      <c r="A1524" s="13" t="s">
        <v>1567</v>
      </c>
      <c r="B1524" s="14">
        <v>43592</v>
      </c>
      <c r="C1524" s="15">
        <v>11</v>
      </c>
      <c r="D1524" s="15" t="s">
        <v>9</v>
      </c>
      <c r="E1524" s="15" t="s">
        <v>10</v>
      </c>
      <c r="F1524" s="15" t="s">
        <v>11</v>
      </c>
      <c r="G1524" s="15" t="s">
        <v>22</v>
      </c>
      <c r="H1524" s="15">
        <v>159</v>
      </c>
      <c r="I1524" s="15">
        <v>3</v>
      </c>
      <c r="J1524" s="15">
        <v>477</v>
      </c>
    </row>
    <row r="1525" spans="1:10" x14ac:dyDescent="0.3">
      <c r="A1525" s="13" t="s">
        <v>1568</v>
      </c>
      <c r="B1525" s="14">
        <v>43592</v>
      </c>
      <c r="C1525" s="15">
        <v>14</v>
      </c>
      <c r="D1525" s="15" t="s">
        <v>36</v>
      </c>
      <c r="E1525" s="15" t="s">
        <v>61</v>
      </c>
      <c r="F1525" s="15" t="s">
        <v>11</v>
      </c>
      <c r="G1525" s="15" t="s">
        <v>22</v>
      </c>
      <c r="H1525" s="15">
        <v>159</v>
      </c>
      <c r="I1525" s="15">
        <v>1</v>
      </c>
      <c r="J1525" s="15">
        <v>159</v>
      </c>
    </row>
    <row r="1526" spans="1:10" x14ac:dyDescent="0.3">
      <c r="A1526" s="13" t="s">
        <v>1569</v>
      </c>
      <c r="B1526" s="14">
        <v>43592</v>
      </c>
      <c r="C1526" s="15">
        <v>3</v>
      </c>
      <c r="D1526" s="15" t="s">
        <v>41</v>
      </c>
      <c r="E1526" s="15" t="s">
        <v>66</v>
      </c>
      <c r="F1526" s="15" t="s">
        <v>16</v>
      </c>
      <c r="G1526" s="15" t="s">
        <v>29</v>
      </c>
      <c r="H1526" s="15">
        <v>69</v>
      </c>
      <c r="I1526" s="15">
        <v>6</v>
      </c>
      <c r="J1526" s="15">
        <v>414</v>
      </c>
    </row>
    <row r="1527" spans="1:10" x14ac:dyDescent="0.3">
      <c r="A1527" s="13" t="s">
        <v>1570</v>
      </c>
      <c r="B1527" s="14">
        <v>43592</v>
      </c>
      <c r="C1527" s="15">
        <v>4</v>
      </c>
      <c r="D1527" s="15" t="s">
        <v>49</v>
      </c>
      <c r="E1527" s="15" t="s">
        <v>66</v>
      </c>
      <c r="F1527" s="15" t="s">
        <v>16</v>
      </c>
      <c r="G1527" s="15" t="s">
        <v>17</v>
      </c>
      <c r="H1527" s="15">
        <v>289</v>
      </c>
      <c r="I1527" s="15">
        <v>5</v>
      </c>
      <c r="J1527" s="15">
        <v>1445</v>
      </c>
    </row>
    <row r="1528" spans="1:10" x14ac:dyDescent="0.3">
      <c r="A1528" s="13" t="s">
        <v>1571</v>
      </c>
      <c r="B1528" s="14">
        <v>43592</v>
      </c>
      <c r="C1528" s="15">
        <v>16</v>
      </c>
      <c r="D1528" s="15" t="s">
        <v>28</v>
      </c>
      <c r="E1528" s="15" t="s">
        <v>25</v>
      </c>
      <c r="F1528" s="15" t="s">
        <v>26</v>
      </c>
      <c r="G1528" s="15" t="s">
        <v>22</v>
      </c>
      <c r="H1528" s="15">
        <v>159</v>
      </c>
      <c r="I1528" s="15">
        <v>7</v>
      </c>
      <c r="J1528" s="15">
        <v>1113</v>
      </c>
    </row>
    <row r="1529" spans="1:10" x14ac:dyDescent="0.3">
      <c r="A1529" s="13" t="s">
        <v>1572</v>
      </c>
      <c r="B1529" s="14">
        <v>43592</v>
      </c>
      <c r="C1529" s="15">
        <v>13</v>
      </c>
      <c r="D1529" s="15" t="s">
        <v>31</v>
      </c>
      <c r="E1529" s="15" t="s">
        <v>61</v>
      </c>
      <c r="F1529" s="15" t="s">
        <v>11</v>
      </c>
      <c r="G1529" s="15" t="s">
        <v>22</v>
      </c>
      <c r="H1529" s="15">
        <v>159</v>
      </c>
      <c r="I1529" s="15">
        <v>3</v>
      </c>
      <c r="J1529" s="15">
        <v>477</v>
      </c>
    </row>
    <row r="1530" spans="1:10" x14ac:dyDescent="0.3">
      <c r="A1530" s="13" t="s">
        <v>1573</v>
      </c>
      <c r="B1530" s="14">
        <v>43592</v>
      </c>
      <c r="C1530" s="15">
        <v>18</v>
      </c>
      <c r="D1530" s="15" t="s">
        <v>24</v>
      </c>
      <c r="E1530" s="15" t="s">
        <v>34</v>
      </c>
      <c r="F1530" s="15" t="s">
        <v>26</v>
      </c>
      <c r="G1530" s="15" t="s">
        <v>12</v>
      </c>
      <c r="H1530" s="15">
        <v>199</v>
      </c>
      <c r="I1530" s="15">
        <v>1</v>
      </c>
      <c r="J1530" s="15">
        <v>199</v>
      </c>
    </row>
    <row r="1531" spans="1:10" x14ac:dyDescent="0.3">
      <c r="A1531" s="13" t="s">
        <v>1574</v>
      </c>
      <c r="B1531" s="14">
        <v>43592</v>
      </c>
      <c r="C1531" s="15">
        <v>15</v>
      </c>
      <c r="D1531" s="15" t="s">
        <v>116</v>
      </c>
      <c r="E1531" s="15" t="s">
        <v>10</v>
      </c>
      <c r="F1531" s="15" t="s">
        <v>11</v>
      </c>
      <c r="G1531" s="15" t="s">
        <v>39</v>
      </c>
      <c r="H1531" s="15">
        <v>399</v>
      </c>
      <c r="I1531" s="15">
        <v>0</v>
      </c>
      <c r="J1531" s="15">
        <v>0</v>
      </c>
    </row>
    <row r="1532" spans="1:10" x14ac:dyDescent="0.3">
      <c r="A1532" s="13" t="s">
        <v>1575</v>
      </c>
      <c r="B1532" s="14">
        <v>43593</v>
      </c>
      <c r="C1532" s="15">
        <v>4</v>
      </c>
      <c r="D1532" s="15" t="s">
        <v>49</v>
      </c>
      <c r="E1532" s="15" t="s">
        <v>15</v>
      </c>
      <c r="F1532" s="15" t="s">
        <v>16</v>
      </c>
      <c r="G1532" s="15" t="s">
        <v>12</v>
      </c>
      <c r="H1532" s="15">
        <v>199</v>
      </c>
      <c r="I1532" s="15">
        <v>7</v>
      </c>
      <c r="J1532" s="15">
        <v>1393</v>
      </c>
    </row>
    <row r="1533" spans="1:10" x14ac:dyDescent="0.3">
      <c r="A1533" s="13" t="s">
        <v>1576</v>
      </c>
      <c r="B1533" s="14">
        <v>43594</v>
      </c>
      <c r="C1533" s="15">
        <v>11</v>
      </c>
      <c r="D1533" s="15" t="s">
        <v>9</v>
      </c>
      <c r="E1533" s="15" t="s">
        <v>61</v>
      </c>
      <c r="F1533" s="15" t="s">
        <v>11</v>
      </c>
      <c r="G1533" s="15" t="s">
        <v>17</v>
      </c>
      <c r="H1533" s="15">
        <v>289</v>
      </c>
      <c r="I1533" s="15">
        <v>1</v>
      </c>
      <c r="J1533" s="15">
        <v>289</v>
      </c>
    </row>
    <row r="1534" spans="1:10" x14ac:dyDescent="0.3">
      <c r="A1534" s="13" t="s">
        <v>1577</v>
      </c>
      <c r="B1534" s="14">
        <v>43594</v>
      </c>
      <c r="C1534" s="15">
        <v>18</v>
      </c>
      <c r="D1534" s="15" t="s">
        <v>24</v>
      </c>
      <c r="E1534" s="15" t="s">
        <v>34</v>
      </c>
      <c r="F1534" s="15" t="s">
        <v>26</v>
      </c>
      <c r="G1534" s="15" t="s">
        <v>29</v>
      </c>
      <c r="H1534" s="15">
        <v>69</v>
      </c>
      <c r="I1534" s="15">
        <v>4</v>
      </c>
      <c r="J1534" s="15">
        <v>276</v>
      </c>
    </row>
    <row r="1535" spans="1:10" x14ac:dyDescent="0.3">
      <c r="A1535" s="13" t="s">
        <v>1578</v>
      </c>
      <c r="B1535" s="14">
        <v>43594</v>
      </c>
      <c r="C1535" s="15">
        <v>1</v>
      </c>
      <c r="D1535" s="15" t="s">
        <v>14</v>
      </c>
      <c r="E1535" s="15" t="s">
        <v>15</v>
      </c>
      <c r="F1535" s="15" t="s">
        <v>16</v>
      </c>
      <c r="G1535" s="15" t="s">
        <v>29</v>
      </c>
      <c r="H1535" s="15">
        <v>69</v>
      </c>
      <c r="I1535" s="15">
        <v>1</v>
      </c>
      <c r="J1535" s="15">
        <v>69</v>
      </c>
    </row>
    <row r="1536" spans="1:10" x14ac:dyDescent="0.3">
      <c r="A1536" s="13" t="s">
        <v>1579</v>
      </c>
      <c r="B1536" s="14">
        <v>43594</v>
      </c>
      <c r="C1536" s="15">
        <v>7</v>
      </c>
      <c r="D1536" s="15" t="s">
        <v>86</v>
      </c>
      <c r="E1536" s="15" t="s">
        <v>20</v>
      </c>
      <c r="F1536" s="15" t="s">
        <v>21</v>
      </c>
      <c r="G1536" s="15" t="s">
        <v>29</v>
      </c>
      <c r="H1536" s="15">
        <v>69</v>
      </c>
      <c r="I1536" s="15">
        <v>5</v>
      </c>
      <c r="J1536" s="15">
        <v>345</v>
      </c>
    </row>
    <row r="1537" spans="1:10" x14ac:dyDescent="0.3">
      <c r="A1537" s="13" t="s">
        <v>1580</v>
      </c>
      <c r="B1537" s="14">
        <v>43595</v>
      </c>
      <c r="C1537" s="15">
        <v>19</v>
      </c>
      <c r="D1537" s="15" t="s">
        <v>54</v>
      </c>
      <c r="E1537" s="15" t="s">
        <v>25</v>
      </c>
      <c r="F1537" s="15" t="s">
        <v>26</v>
      </c>
      <c r="G1537" s="15" t="s">
        <v>22</v>
      </c>
      <c r="H1537" s="15">
        <v>159</v>
      </c>
      <c r="I1537" s="15">
        <v>3</v>
      </c>
      <c r="J1537" s="15">
        <v>477</v>
      </c>
    </row>
    <row r="1538" spans="1:10" x14ac:dyDescent="0.3">
      <c r="A1538" s="13" t="s">
        <v>1581</v>
      </c>
      <c r="B1538" s="14">
        <v>43595</v>
      </c>
      <c r="C1538" s="15">
        <v>17</v>
      </c>
      <c r="D1538" s="15" t="s">
        <v>33</v>
      </c>
      <c r="E1538" s="15" t="s">
        <v>25</v>
      </c>
      <c r="F1538" s="15" t="s">
        <v>26</v>
      </c>
      <c r="G1538" s="15" t="s">
        <v>39</v>
      </c>
      <c r="H1538" s="15">
        <v>399</v>
      </c>
      <c r="I1538" s="15">
        <v>1</v>
      </c>
      <c r="J1538" s="15">
        <v>399</v>
      </c>
    </row>
    <row r="1539" spans="1:10" x14ac:dyDescent="0.3">
      <c r="A1539" s="13" t="s">
        <v>1582</v>
      </c>
      <c r="B1539" s="14">
        <v>43595</v>
      </c>
      <c r="C1539" s="15">
        <v>3</v>
      </c>
      <c r="D1539" s="15" t="s">
        <v>41</v>
      </c>
      <c r="E1539" s="15" t="s">
        <v>66</v>
      </c>
      <c r="F1539" s="15" t="s">
        <v>16</v>
      </c>
      <c r="G1539" s="15" t="s">
        <v>29</v>
      </c>
      <c r="H1539" s="15">
        <v>69</v>
      </c>
      <c r="I1539" s="15">
        <v>6</v>
      </c>
      <c r="J1539" s="15">
        <v>414</v>
      </c>
    </row>
    <row r="1540" spans="1:10" x14ac:dyDescent="0.3">
      <c r="A1540" s="13" t="s">
        <v>1583</v>
      </c>
      <c r="B1540" s="14">
        <v>43596</v>
      </c>
      <c r="C1540" s="15">
        <v>15</v>
      </c>
      <c r="D1540" s="15" t="s">
        <v>116</v>
      </c>
      <c r="E1540" s="15" t="s">
        <v>61</v>
      </c>
      <c r="F1540" s="15" t="s">
        <v>11</v>
      </c>
      <c r="G1540" s="15" t="s">
        <v>12</v>
      </c>
      <c r="H1540" s="15">
        <v>199</v>
      </c>
      <c r="I1540" s="15">
        <v>7</v>
      </c>
      <c r="J1540" s="15">
        <v>1393</v>
      </c>
    </row>
    <row r="1541" spans="1:10" x14ac:dyDescent="0.3">
      <c r="A1541" s="13" t="s">
        <v>1584</v>
      </c>
      <c r="B1541" s="14">
        <v>43597</v>
      </c>
      <c r="C1541" s="15">
        <v>9</v>
      </c>
      <c r="D1541" s="15" t="s">
        <v>19</v>
      </c>
      <c r="E1541" s="15" t="s">
        <v>44</v>
      </c>
      <c r="F1541" s="15" t="s">
        <v>21</v>
      </c>
      <c r="G1541" s="15" t="s">
        <v>22</v>
      </c>
      <c r="H1541" s="15">
        <v>159</v>
      </c>
      <c r="I1541" s="15">
        <v>6</v>
      </c>
      <c r="J1541" s="15">
        <v>954</v>
      </c>
    </row>
    <row r="1542" spans="1:10" x14ac:dyDescent="0.3">
      <c r="A1542" s="13" t="s">
        <v>1585</v>
      </c>
      <c r="B1542" s="14">
        <v>43597</v>
      </c>
      <c r="C1542" s="15">
        <v>3</v>
      </c>
      <c r="D1542" s="15" t="s">
        <v>41</v>
      </c>
      <c r="E1542" s="15" t="s">
        <v>15</v>
      </c>
      <c r="F1542" s="15" t="s">
        <v>16</v>
      </c>
      <c r="G1542" s="15" t="s">
        <v>17</v>
      </c>
      <c r="H1542" s="15">
        <v>289</v>
      </c>
      <c r="I1542" s="15">
        <v>9</v>
      </c>
      <c r="J1542" s="15">
        <v>2601</v>
      </c>
    </row>
    <row r="1543" spans="1:10" x14ac:dyDescent="0.3">
      <c r="A1543" s="13" t="s">
        <v>1586</v>
      </c>
      <c r="B1543" s="14">
        <v>43598</v>
      </c>
      <c r="C1543" s="15">
        <v>5</v>
      </c>
      <c r="D1543" s="15" t="s">
        <v>58</v>
      </c>
      <c r="E1543" s="15" t="s">
        <v>66</v>
      </c>
      <c r="F1543" s="15" t="s">
        <v>16</v>
      </c>
      <c r="G1543" s="15" t="s">
        <v>12</v>
      </c>
      <c r="H1543" s="15">
        <v>199</v>
      </c>
      <c r="I1543" s="15">
        <v>6</v>
      </c>
      <c r="J1543" s="15">
        <v>1194</v>
      </c>
    </row>
    <row r="1544" spans="1:10" x14ac:dyDescent="0.3">
      <c r="A1544" s="13" t="s">
        <v>1587</v>
      </c>
      <c r="B1544" s="14">
        <v>43598</v>
      </c>
      <c r="C1544" s="15">
        <v>11</v>
      </c>
      <c r="D1544" s="15" t="s">
        <v>9</v>
      </c>
      <c r="E1544" s="15" t="s">
        <v>61</v>
      </c>
      <c r="F1544" s="15" t="s">
        <v>11</v>
      </c>
      <c r="G1544" s="15" t="s">
        <v>39</v>
      </c>
      <c r="H1544" s="15">
        <v>399</v>
      </c>
      <c r="I1544" s="15">
        <v>2</v>
      </c>
      <c r="J1544" s="15">
        <v>798</v>
      </c>
    </row>
    <row r="1545" spans="1:10" x14ac:dyDescent="0.3">
      <c r="A1545" s="13" t="s">
        <v>1588</v>
      </c>
      <c r="B1545" s="14">
        <v>43598</v>
      </c>
      <c r="C1545" s="15">
        <v>19</v>
      </c>
      <c r="D1545" s="15" t="s">
        <v>54</v>
      </c>
      <c r="E1545" s="15" t="s">
        <v>34</v>
      </c>
      <c r="F1545" s="15" t="s">
        <v>26</v>
      </c>
      <c r="G1545" s="15" t="s">
        <v>12</v>
      </c>
      <c r="H1545" s="15">
        <v>199</v>
      </c>
      <c r="I1545" s="15">
        <v>5</v>
      </c>
      <c r="J1545" s="15">
        <v>995</v>
      </c>
    </row>
    <row r="1546" spans="1:10" x14ac:dyDescent="0.3">
      <c r="A1546" s="13" t="s">
        <v>1589</v>
      </c>
      <c r="B1546" s="14">
        <v>43599</v>
      </c>
      <c r="C1546" s="15">
        <v>11</v>
      </c>
      <c r="D1546" s="15" t="s">
        <v>9</v>
      </c>
      <c r="E1546" s="15" t="s">
        <v>10</v>
      </c>
      <c r="F1546" s="15" t="s">
        <v>11</v>
      </c>
      <c r="G1546" s="15" t="s">
        <v>39</v>
      </c>
      <c r="H1546" s="15">
        <v>399</v>
      </c>
      <c r="I1546" s="15">
        <v>6</v>
      </c>
      <c r="J1546" s="15">
        <v>2394</v>
      </c>
    </row>
    <row r="1547" spans="1:10" x14ac:dyDescent="0.3">
      <c r="A1547" s="13" t="s">
        <v>1590</v>
      </c>
      <c r="B1547" s="14">
        <v>43600</v>
      </c>
      <c r="C1547" s="15">
        <v>15</v>
      </c>
      <c r="D1547" s="15" t="s">
        <v>116</v>
      </c>
      <c r="E1547" s="15" t="s">
        <v>61</v>
      </c>
      <c r="F1547" s="15" t="s">
        <v>11</v>
      </c>
      <c r="G1547" s="15" t="s">
        <v>12</v>
      </c>
      <c r="H1547" s="15">
        <v>199</v>
      </c>
      <c r="I1547" s="15">
        <v>7</v>
      </c>
      <c r="J1547" s="15">
        <v>1393</v>
      </c>
    </row>
    <row r="1548" spans="1:10" x14ac:dyDescent="0.3">
      <c r="A1548" s="13" t="s">
        <v>1591</v>
      </c>
      <c r="B1548" s="14">
        <v>43600</v>
      </c>
      <c r="C1548" s="15">
        <v>6</v>
      </c>
      <c r="D1548" s="15" t="s">
        <v>46</v>
      </c>
      <c r="E1548" s="15" t="s">
        <v>20</v>
      </c>
      <c r="F1548" s="15" t="s">
        <v>21</v>
      </c>
      <c r="G1548" s="15" t="s">
        <v>22</v>
      </c>
      <c r="H1548" s="15">
        <v>159</v>
      </c>
      <c r="I1548" s="15">
        <v>5</v>
      </c>
      <c r="J1548" s="15">
        <v>795</v>
      </c>
    </row>
    <row r="1549" spans="1:10" x14ac:dyDescent="0.3">
      <c r="A1549" s="13" t="s">
        <v>1592</v>
      </c>
      <c r="B1549" s="14">
        <v>43600</v>
      </c>
      <c r="C1549" s="15">
        <v>14</v>
      </c>
      <c r="D1549" s="15" t="s">
        <v>36</v>
      </c>
      <c r="E1549" s="15" t="s">
        <v>10</v>
      </c>
      <c r="F1549" s="15" t="s">
        <v>11</v>
      </c>
      <c r="G1549" s="15" t="s">
        <v>22</v>
      </c>
      <c r="H1549" s="15">
        <v>159</v>
      </c>
      <c r="I1549" s="15">
        <v>8</v>
      </c>
      <c r="J1549" s="15">
        <v>1272</v>
      </c>
    </row>
    <row r="1550" spans="1:10" x14ac:dyDescent="0.3">
      <c r="A1550" s="13" t="s">
        <v>1593</v>
      </c>
      <c r="B1550" s="14">
        <v>43601</v>
      </c>
      <c r="C1550" s="15">
        <v>3</v>
      </c>
      <c r="D1550" s="15" t="s">
        <v>41</v>
      </c>
      <c r="E1550" s="15" t="s">
        <v>15</v>
      </c>
      <c r="F1550" s="15" t="s">
        <v>16</v>
      </c>
      <c r="G1550" s="15" t="s">
        <v>17</v>
      </c>
      <c r="H1550" s="15">
        <v>289</v>
      </c>
      <c r="I1550" s="15">
        <v>4</v>
      </c>
      <c r="J1550" s="15">
        <v>1156</v>
      </c>
    </row>
    <row r="1551" spans="1:10" x14ac:dyDescent="0.3">
      <c r="A1551" s="13" t="s">
        <v>1594</v>
      </c>
      <c r="B1551" s="14">
        <v>43602</v>
      </c>
      <c r="C1551" s="15">
        <v>15</v>
      </c>
      <c r="D1551" s="15" t="s">
        <v>116</v>
      </c>
      <c r="E1551" s="15" t="s">
        <v>10</v>
      </c>
      <c r="F1551" s="15" t="s">
        <v>11</v>
      </c>
      <c r="G1551" s="15" t="s">
        <v>12</v>
      </c>
      <c r="H1551" s="15">
        <v>199</v>
      </c>
      <c r="I1551" s="15">
        <v>3</v>
      </c>
      <c r="J1551" s="15">
        <v>597</v>
      </c>
    </row>
    <row r="1552" spans="1:10" x14ac:dyDescent="0.3">
      <c r="A1552" s="13" t="s">
        <v>1595</v>
      </c>
      <c r="B1552" s="14">
        <v>43602</v>
      </c>
      <c r="C1552" s="15">
        <v>1</v>
      </c>
      <c r="D1552" s="15" t="s">
        <v>14</v>
      </c>
      <c r="E1552" s="15" t="s">
        <v>66</v>
      </c>
      <c r="F1552" s="15" t="s">
        <v>16</v>
      </c>
      <c r="G1552" s="15" t="s">
        <v>39</v>
      </c>
      <c r="H1552" s="15">
        <v>399</v>
      </c>
      <c r="I1552" s="15">
        <v>7</v>
      </c>
      <c r="J1552" s="15">
        <v>2793</v>
      </c>
    </row>
    <row r="1553" spans="1:10" x14ac:dyDescent="0.3">
      <c r="A1553" s="13" t="s">
        <v>1596</v>
      </c>
      <c r="B1553" s="14">
        <v>43602</v>
      </c>
      <c r="C1553" s="15">
        <v>1</v>
      </c>
      <c r="D1553" s="15" t="s">
        <v>14</v>
      </c>
      <c r="E1553" s="15" t="s">
        <v>15</v>
      </c>
      <c r="F1553" s="15" t="s">
        <v>16</v>
      </c>
      <c r="G1553" s="15" t="s">
        <v>17</v>
      </c>
      <c r="H1553" s="15">
        <v>289</v>
      </c>
      <c r="I1553" s="15">
        <v>9</v>
      </c>
      <c r="J1553" s="15">
        <v>2601</v>
      </c>
    </row>
    <row r="1554" spans="1:10" x14ac:dyDescent="0.3">
      <c r="A1554" s="13" t="s">
        <v>1597</v>
      </c>
      <c r="B1554" s="14">
        <v>43602</v>
      </c>
      <c r="C1554" s="15">
        <v>10</v>
      </c>
      <c r="D1554" s="15" t="s">
        <v>56</v>
      </c>
      <c r="E1554" s="15" t="s">
        <v>44</v>
      </c>
      <c r="F1554" s="15" t="s">
        <v>21</v>
      </c>
      <c r="G1554" s="15" t="s">
        <v>17</v>
      </c>
      <c r="H1554" s="15">
        <v>289</v>
      </c>
      <c r="I1554" s="15">
        <v>2</v>
      </c>
      <c r="J1554" s="15">
        <v>578</v>
      </c>
    </row>
    <row r="1555" spans="1:10" x14ac:dyDescent="0.3">
      <c r="A1555" s="13" t="s">
        <v>1598</v>
      </c>
      <c r="B1555" s="14">
        <v>43602</v>
      </c>
      <c r="C1555" s="15">
        <v>13</v>
      </c>
      <c r="D1555" s="15" t="s">
        <v>31</v>
      </c>
      <c r="E1555" s="15" t="s">
        <v>61</v>
      </c>
      <c r="F1555" s="15" t="s">
        <v>11</v>
      </c>
      <c r="G1555" s="15" t="s">
        <v>29</v>
      </c>
      <c r="H1555" s="15">
        <v>69</v>
      </c>
      <c r="I1555" s="15">
        <v>0</v>
      </c>
      <c r="J1555" s="15">
        <v>0</v>
      </c>
    </row>
    <row r="1556" spans="1:10" x14ac:dyDescent="0.3">
      <c r="A1556" s="13" t="s">
        <v>1599</v>
      </c>
      <c r="B1556" s="14">
        <v>43602</v>
      </c>
      <c r="C1556" s="15">
        <v>14</v>
      </c>
      <c r="D1556" s="15" t="s">
        <v>36</v>
      </c>
      <c r="E1556" s="15" t="s">
        <v>10</v>
      </c>
      <c r="F1556" s="15" t="s">
        <v>11</v>
      </c>
      <c r="G1556" s="15" t="s">
        <v>17</v>
      </c>
      <c r="H1556" s="15">
        <v>289</v>
      </c>
      <c r="I1556" s="15">
        <v>6</v>
      </c>
      <c r="J1556" s="15">
        <v>1734</v>
      </c>
    </row>
    <row r="1557" spans="1:10" x14ac:dyDescent="0.3">
      <c r="A1557" s="13" t="s">
        <v>1600</v>
      </c>
      <c r="B1557" s="14">
        <v>43602</v>
      </c>
      <c r="C1557" s="15">
        <v>17</v>
      </c>
      <c r="D1557" s="15" t="s">
        <v>33</v>
      </c>
      <c r="E1557" s="15" t="s">
        <v>25</v>
      </c>
      <c r="F1557" s="15" t="s">
        <v>26</v>
      </c>
      <c r="G1557" s="15" t="s">
        <v>12</v>
      </c>
      <c r="H1557" s="15">
        <v>199</v>
      </c>
      <c r="I1557" s="15">
        <v>2</v>
      </c>
      <c r="J1557" s="15">
        <v>398</v>
      </c>
    </row>
    <row r="1558" spans="1:10" x14ac:dyDescent="0.3">
      <c r="A1558" s="13" t="s">
        <v>1601</v>
      </c>
      <c r="B1558" s="14">
        <v>43602</v>
      </c>
      <c r="C1558" s="15">
        <v>1</v>
      </c>
      <c r="D1558" s="15" t="s">
        <v>14</v>
      </c>
      <c r="E1558" s="15" t="s">
        <v>66</v>
      </c>
      <c r="F1558" s="15" t="s">
        <v>16</v>
      </c>
      <c r="G1558" s="15" t="s">
        <v>29</v>
      </c>
      <c r="H1558" s="15">
        <v>69</v>
      </c>
      <c r="I1558" s="15">
        <v>7</v>
      </c>
      <c r="J1558" s="15">
        <v>483</v>
      </c>
    </row>
    <row r="1559" spans="1:10" x14ac:dyDescent="0.3">
      <c r="A1559" s="13" t="s">
        <v>1602</v>
      </c>
      <c r="B1559" s="14">
        <v>43603</v>
      </c>
      <c r="C1559" s="15">
        <v>2</v>
      </c>
      <c r="D1559" s="15" t="s">
        <v>104</v>
      </c>
      <c r="E1559" s="15" t="s">
        <v>66</v>
      </c>
      <c r="F1559" s="15" t="s">
        <v>16</v>
      </c>
      <c r="G1559" s="15" t="s">
        <v>39</v>
      </c>
      <c r="H1559" s="15">
        <v>399</v>
      </c>
      <c r="I1559" s="15">
        <v>4</v>
      </c>
      <c r="J1559" s="15">
        <v>1596</v>
      </c>
    </row>
    <row r="1560" spans="1:10" x14ac:dyDescent="0.3">
      <c r="A1560" s="13" t="s">
        <v>1603</v>
      </c>
      <c r="B1560" s="14">
        <v>43604</v>
      </c>
      <c r="C1560" s="15">
        <v>10</v>
      </c>
      <c r="D1560" s="15" t="s">
        <v>56</v>
      </c>
      <c r="E1560" s="15" t="s">
        <v>20</v>
      </c>
      <c r="F1560" s="15" t="s">
        <v>21</v>
      </c>
      <c r="G1560" s="15" t="s">
        <v>39</v>
      </c>
      <c r="H1560" s="15">
        <v>399</v>
      </c>
      <c r="I1560" s="15">
        <v>1</v>
      </c>
      <c r="J1560" s="15">
        <v>399</v>
      </c>
    </row>
    <row r="1561" spans="1:10" x14ac:dyDescent="0.3">
      <c r="A1561" s="13" t="s">
        <v>1604</v>
      </c>
      <c r="B1561" s="14">
        <v>43604</v>
      </c>
      <c r="C1561" s="15">
        <v>20</v>
      </c>
      <c r="D1561" s="15" t="s">
        <v>38</v>
      </c>
      <c r="E1561" s="15" t="s">
        <v>25</v>
      </c>
      <c r="F1561" s="15" t="s">
        <v>26</v>
      </c>
      <c r="G1561" s="15" t="s">
        <v>12</v>
      </c>
      <c r="H1561" s="15">
        <v>199</v>
      </c>
      <c r="I1561" s="15">
        <v>2</v>
      </c>
      <c r="J1561" s="15">
        <v>398</v>
      </c>
    </row>
    <row r="1562" spans="1:10" x14ac:dyDescent="0.3">
      <c r="A1562" s="13" t="s">
        <v>1605</v>
      </c>
      <c r="B1562" s="14">
        <v>43604</v>
      </c>
      <c r="C1562" s="15">
        <v>1</v>
      </c>
      <c r="D1562" s="15" t="s">
        <v>14</v>
      </c>
      <c r="E1562" s="15" t="s">
        <v>15</v>
      </c>
      <c r="F1562" s="15" t="s">
        <v>16</v>
      </c>
      <c r="G1562" s="15" t="s">
        <v>17</v>
      </c>
      <c r="H1562" s="15">
        <v>289</v>
      </c>
      <c r="I1562" s="15">
        <v>1</v>
      </c>
      <c r="J1562" s="15">
        <v>289</v>
      </c>
    </row>
    <row r="1563" spans="1:10" x14ac:dyDescent="0.3">
      <c r="A1563" s="13" t="s">
        <v>1606</v>
      </c>
      <c r="B1563" s="14">
        <v>43605</v>
      </c>
      <c r="C1563" s="15">
        <v>1</v>
      </c>
      <c r="D1563" s="15" t="s">
        <v>14</v>
      </c>
      <c r="E1563" s="15" t="s">
        <v>15</v>
      </c>
      <c r="F1563" s="15" t="s">
        <v>16</v>
      </c>
      <c r="G1563" s="15" t="s">
        <v>22</v>
      </c>
      <c r="H1563" s="15">
        <v>159</v>
      </c>
      <c r="I1563" s="15">
        <v>4</v>
      </c>
      <c r="J1563" s="15">
        <v>636</v>
      </c>
    </row>
    <row r="1564" spans="1:10" x14ac:dyDescent="0.3">
      <c r="A1564" s="13" t="s">
        <v>1607</v>
      </c>
      <c r="B1564" s="14">
        <v>43605</v>
      </c>
      <c r="C1564" s="15">
        <v>19</v>
      </c>
      <c r="D1564" s="15" t="s">
        <v>54</v>
      </c>
      <c r="E1564" s="15" t="s">
        <v>34</v>
      </c>
      <c r="F1564" s="15" t="s">
        <v>26</v>
      </c>
      <c r="G1564" s="15" t="s">
        <v>39</v>
      </c>
      <c r="H1564" s="15">
        <v>399</v>
      </c>
      <c r="I1564" s="15">
        <v>8</v>
      </c>
      <c r="J1564" s="15">
        <v>3192</v>
      </c>
    </row>
    <row r="1565" spans="1:10" x14ac:dyDescent="0.3">
      <c r="A1565" s="13" t="s">
        <v>1608</v>
      </c>
      <c r="B1565" s="14">
        <v>43605</v>
      </c>
      <c r="C1565" s="15">
        <v>2</v>
      </c>
      <c r="D1565" s="15" t="s">
        <v>104</v>
      </c>
      <c r="E1565" s="15" t="s">
        <v>15</v>
      </c>
      <c r="F1565" s="15" t="s">
        <v>16</v>
      </c>
      <c r="G1565" s="15" t="s">
        <v>12</v>
      </c>
      <c r="H1565" s="15">
        <v>199</v>
      </c>
      <c r="I1565" s="15">
        <v>9</v>
      </c>
      <c r="J1565" s="15">
        <v>1791</v>
      </c>
    </row>
    <row r="1566" spans="1:10" x14ac:dyDescent="0.3">
      <c r="A1566" s="13" t="s">
        <v>1609</v>
      </c>
      <c r="B1566" s="14">
        <v>43605</v>
      </c>
      <c r="C1566" s="15">
        <v>7</v>
      </c>
      <c r="D1566" s="15" t="s">
        <v>86</v>
      </c>
      <c r="E1566" s="15" t="s">
        <v>20</v>
      </c>
      <c r="F1566" s="15" t="s">
        <v>21</v>
      </c>
      <c r="G1566" s="15" t="s">
        <v>17</v>
      </c>
      <c r="H1566" s="15">
        <v>289</v>
      </c>
      <c r="I1566" s="15">
        <v>8</v>
      </c>
      <c r="J1566" s="15">
        <v>2312</v>
      </c>
    </row>
    <row r="1567" spans="1:10" x14ac:dyDescent="0.3">
      <c r="A1567" s="13" t="s">
        <v>1610</v>
      </c>
      <c r="B1567" s="14">
        <v>43606</v>
      </c>
      <c r="C1567" s="15">
        <v>5</v>
      </c>
      <c r="D1567" s="15" t="s">
        <v>58</v>
      </c>
      <c r="E1567" s="15" t="s">
        <v>15</v>
      </c>
      <c r="F1567" s="15" t="s">
        <v>16</v>
      </c>
      <c r="G1567" s="15" t="s">
        <v>17</v>
      </c>
      <c r="H1567" s="15">
        <v>289</v>
      </c>
      <c r="I1567" s="15">
        <v>2</v>
      </c>
      <c r="J1567" s="15">
        <v>578</v>
      </c>
    </row>
    <row r="1568" spans="1:10" x14ac:dyDescent="0.3">
      <c r="A1568" s="13" t="s">
        <v>1611</v>
      </c>
      <c r="B1568" s="14">
        <v>43606</v>
      </c>
      <c r="C1568" s="15">
        <v>17</v>
      </c>
      <c r="D1568" s="15" t="s">
        <v>33</v>
      </c>
      <c r="E1568" s="15" t="s">
        <v>34</v>
      </c>
      <c r="F1568" s="15" t="s">
        <v>26</v>
      </c>
      <c r="G1568" s="15" t="s">
        <v>29</v>
      </c>
      <c r="H1568" s="15">
        <v>69</v>
      </c>
      <c r="I1568" s="15">
        <v>2</v>
      </c>
      <c r="J1568" s="15">
        <v>138</v>
      </c>
    </row>
    <row r="1569" spans="1:10" x14ac:dyDescent="0.3">
      <c r="A1569" s="13" t="s">
        <v>1612</v>
      </c>
      <c r="B1569" s="14">
        <v>43607</v>
      </c>
      <c r="C1569" s="15">
        <v>10</v>
      </c>
      <c r="D1569" s="15" t="s">
        <v>56</v>
      </c>
      <c r="E1569" s="15" t="s">
        <v>20</v>
      </c>
      <c r="F1569" s="15" t="s">
        <v>21</v>
      </c>
      <c r="G1569" s="15" t="s">
        <v>17</v>
      </c>
      <c r="H1569" s="15">
        <v>289</v>
      </c>
      <c r="I1569" s="15">
        <v>7</v>
      </c>
      <c r="J1569" s="15">
        <v>2023</v>
      </c>
    </row>
    <row r="1570" spans="1:10" x14ac:dyDescent="0.3">
      <c r="A1570" s="13" t="s">
        <v>1613</v>
      </c>
      <c r="B1570" s="14">
        <v>43607</v>
      </c>
      <c r="C1570" s="15">
        <v>8</v>
      </c>
      <c r="D1570" s="15" t="s">
        <v>43</v>
      </c>
      <c r="E1570" s="15" t="s">
        <v>44</v>
      </c>
      <c r="F1570" s="15" t="s">
        <v>21</v>
      </c>
      <c r="G1570" s="15" t="s">
        <v>29</v>
      </c>
      <c r="H1570" s="15">
        <v>69</v>
      </c>
      <c r="I1570" s="15">
        <v>2</v>
      </c>
      <c r="J1570" s="15">
        <v>138</v>
      </c>
    </row>
    <row r="1571" spans="1:10" x14ac:dyDescent="0.3">
      <c r="A1571" s="13" t="s">
        <v>1614</v>
      </c>
      <c r="B1571" s="14">
        <v>43607</v>
      </c>
      <c r="C1571" s="15">
        <v>14</v>
      </c>
      <c r="D1571" s="15" t="s">
        <v>36</v>
      </c>
      <c r="E1571" s="15" t="s">
        <v>10</v>
      </c>
      <c r="F1571" s="15" t="s">
        <v>11</v>
      </c>
      <c r="G1571" s="15" t="s">
        <v>29</v>
      </c>
      <c r="H1571" s="15">
        <v>69</v>
      </c>
      <c r="I1571" s="15">
        <v>9</v>
      </c>
      <c r="J1571" s="15">
        <v>621</v>
      </c>
    </row>
    <row r="1572" spans="1:10" x14ac:dyDescent="0.3">
      <c r="A1572" s="13" t="s">
        <v>1615</v>
      </c>
      <c r="B1572" s="14">
        <v>43608</v>
      </c>
      <c r="C1572" s="15">
        <v>15</v>
      </c>
      <c r="D1572" s="15" t="s">
        <v>116</v>
      </c>
      <c r="E1572" s="15" t="s">
        <v>61</v>
      </c>
      <c r="F1572" s="15" t="s">
        <v>11</v>
      </c>
      <c r="G1572" s="15" t="s">
        <v>22</v>
      </c>
      <c r="H1572" s="15">
        <v>159</v>
      </c>
      <c r="I1572" s="15">
        <v>2</v>
      </c>
      <c r="J1572" s="15">
        <v>318</v>
      </c>
    </row>
    <row r="1573" spans="1:10" x14ac:dyDescent="0.3">
      <c r="A1573" s="13" t="s">
        <v>1616</v>
      </c>
      <c r="B1573" s="14">
        <v>43609</v>
      </c>
      <c r="C1573" s="15">
        <v>14</v>
      </c>
      <c r="D1573" s="15" t="s">
        <v>36</v>
      </c>
      <c r="E1573" s="15" t="s">
        <v>61</v>
      </c>
      <c r="F1573" s="15" t="s">
        <v>11</v>
      </c>
      <c r="G1573" s="15" t="s">
        <v>39</v>
      </c>
      <c r="H1573" s="15">
        <v>399</v>
      </c>
      <c r="I1573" s="15">
        <v>4</v>
      </c>
      <c r="J1573" s="15">
        <v>1596</v>
      </c>
    </row>
    <row r="1574" spans="1:10" x14ac:dyDescent="0.3">
      <c r="A1574" s="13" t="s">
        <v>1617</v>
      </c>
      <c r="B1574" s="14">
        <v>43610</v>
      </c>
      <c r="C1574" s="15">
        <v>5</v>
      </c>
      <c r="D1574" s="15" t="s">
        <v>58</v>
      </c>
      <c r="E1574" s="15" t="s">
        <v>15</v>
      </c>
      <c r="F1574" s="15" t="s">
        <v>16</v>
      </c>
      <c r="G1574" s="15" t="s">
        <v>22</v>
      </c>
      <c r="H1574" s="15">
        <v>159</v>
      </c>
      <c r="I1574" s="15">
        <v>3</v>
      </c>
      <c r="J1574" s="15">
        <v>477</v>
      </c>
    </row>
    <row r="1575" spans="1:10" x14ac:dyDescent="0.3">
      <c r="A1575" s="13" t="s">
        <v>1618</v>
      </c>
      <c r="B1575" s="14">
        <v>43610</v>
      </c>
      <c r="C1575" s="15">
        <v>17</v>
      </c>
      <c r="D1575" s="15" t="s">
        <v>33</v>
      </c>
      <c r="E1575" s="15" t="s">
        <v>25</v>
      </c>
      <c r="F1575" s="15" t="s">
        <v>26</v>
      </c>
      <c r="G1575" s="15" t="s">
        <v>17</v>
      </c>
      <c r="H1575" s="15">
        <v>289</v>
      </c>
      <c r="I1575" s="15">
        <v>3</v>
      </c>
      <c r="J1575" s="15">
        <v>867</v>
      </c>
    </row>
    <row r="1576" spans="1:10" x14ac:dyDescent="0.3">
      <c r="A1576" s="13" t="s">
        <v>1619</v>
      </c>
      <c r="B1576" s="14">
        <v>43610</v>
      </c>
      <c r="C1576" s="15">
        <v>5</v>
      </c>
      <c r="D1576" s="15" t="s">
        <v>58</v>
      </c>
      <c r="E1576" s="15" t="s">
        <v>66</v>
      </c>
      <c r="F1576" s="15" t="s">
        <v>16</v>
      </c>
      <c r="G1576" s="15" t="s">
        <v>22</v>
      </c>
      <c r="H1576" s="15">
        <v>159</v>
      </c>
      <c r="I1576" s="15">
        <v>2</v>
      </c>
      <c r="J1576" s="15">
        <v>318</v>
      </c>
    </row>
    <row r="1577" spans="1:10" x14ac:dyDescent="0.3">
      <c r="A1577" s="13" t="s">
        <v>1620</v>
      </c>
      <c r="B1577" s="14">
        <v>43610</v>
      </c>
      <c r="C1577" s="15">
        <v>12</v>
      </c>
      <c r="D1577" s="15" t="s">
        <v>64</v>
      </c>
      <c r="E1577" s="15" t="s">
        <v>61</v>
      </c>
      <c r="F1577" s="15" t="s">
        <v>11</v>
      </c>
      <c r="G1577" s="15" t="s">
        <v>39</v>
      </c>
      <c r="H1577" s="15">
        <v>399</v>
      </c>
      <c r="I1577" s="15">
        <v>2</v>
      </c>
      <c r="J1577" s="15">
        <v>798</v>
      </c>
    </row>
    <row r="1578" spans="1:10" x14ac:dyDescent="0.3">
      <c r="A1578" s="13" t="s">
        <v>1621</v>
      </c>
      <c r="B1578" s="14">
        <v>43610</v>
      </c>
      <c r="C1578" s="15">
        <v>13</v>
      </c>
      <c r="D1578" s="15" t="s">
        <v>31</v>
      </c>
      <c r="E1578" s="15" t="s">
        <v>61</v>
      </c>
      <c r="F1578" s="15" t="s">
        <v>11</v>
      </c>
      <c r="G1578" s="15" t="s">
        <v>12</v>
      </c>
      <c r="H1578" s="15">
        <v>199</v>
      </c>
      <c r="I1578" s="15">
        <v>0</v>
      </c>
      <c r="J1578" s="15">
        <v>0</v>
      </c>
    </row>
    <row r="1579" spans="1:10" x14ac:dyDescent="0.3">
      <c r="A1579" s="13" t="s">
        <v>1622</v>
      </c>
      <c r="B1579" s="14">
        <v>43610</v>
      </c>
      <c r="C1579" s="15">
        <v>7</v>
      </c>
      <c r="D1579" s="15" t="s">
        <v>86</v>
      </c>
      <c r="E1579" s="15" t="s">
        <v>44</v>
      </c>
      <c r="F1579" s="15" t="s">
        <v>21</v>
      </c>
      <c r="G1579" s="15" t="s">
        <v>29</v>
      </c>
      <c r="H1579" s="15">
        <v>69</v>
      </c>
      <c r="I1579" s="15">
        <v>3</v>
      </c>
      <c r="J1579" s="15">
        <v>207</v>
      </c>
    </row>
    <row r="1580" spans="1:10" x14ac:dyDescent="0.3">
      <c r="A1580" s="13" t="s">
        <v>1623</v>
      </c>
      <c r="B1580" s="14">
        <v>43610</v>
      </c>
      <c r="C1580" s="15">
        <v>1</v>
      </c>
      <c r="D1580" s="15" t="s">
        <v>14</v>
      </c>
      <c r="E1580" s="15" t="s">
        <v>66</v>
      </c>
      <c r="F1580" s="15" t="s">
        <v>16</v>
      </c>
      <c r="G1580" s="15" t="s">
        <v>12</v>
      </c>
      <c r="H1580" s="15">
        <v>199</v>
      </c>
      <c r="I1580" s="15">
        <v>1</v>
      </c>
      <c r="J1580" s="15">
        <v>199</v>
      </c>
    </row>
    <row r="1581" spans="1:10" x14ac:dyDescent="0.3">
      <c r="A1581" s="13" t="s">
        <v>1624</v>
      </c>
      <c r="B1581" s="14">
        <v>43610</v>
      </c>
      <c r="C1581" s="15">
        <v>11</v>
      </c>
      <c r="D1581" s="15" t="s">
        <v>9</v>
      </c>
      <c r="E1581" s="15" t="s">
        <v>61</v>
      </c>
      <c r="F1581" s="15" t="s">
        <v>11</v>
      </c>
      <c r="G1581" s="15" t="s">
        <v>12</v>
      </c>
      <c r="H1581" s="15">
        <v>199</v>
      </c>
      <c r="I1581" s="15">
        <v>6</v>
      </c>
      <c r="J1581" s="15">
        <v>1194</v>
      </c>
    </row>
    <row r="1582" spans="1:10" x14ac:dyDescent="0.3">
      <c r="A1582" s="13" t="s">
        <v>1625</v>
      </c>
      <c r="B1582" s="14">
        <v>43610</v>
      </c>
      <c r="C1582" s="15">
        <v>9</v>
      </c>
      <c r="D1582" s="15" t="s">
        <v>19</v>
      </c>
      <c r="E1582" s="15" t="s">
        <v>20</v>
      </c>
      <c r="F1582" s="15" t="s">
        <v>21</v>
      </c>
      <c r="G1582" s="15" t="s">
        <v>29</v>
      </c>
      <c r="H1582" s="15">
        <v>69</v>
      </c>
      <c r="I1582" s="15">
        <v>0</v>
      </c>
      <c r="J1582" s="15">
        <v>0</v>
      </c>
    </row>
    <row r="1583" spans="1:10" x14ac:dyDescent="0.3">
      <c r="A1583" s="13" t="s">
        <v>1626</v>
      </c>
      <c r="B1583" s="14">
        <v>43610</v>
      </c>
      <c r="C1583" s="15">
        <v>16</v>
      </c>
      <c r="D1583" s="15" t="s">
        <v>28</v>
      </c>
      <c r="E1583" s="15" t="s">
        <v>25</v>
      </c>
      <c r="F1583" s="15" t="s">
        <v>26</v>
      </c>
      <c r="G1583" s="15" t="s">
        <v>17</v>
      </c>
      <c r="H1583" s="15">
        <v>289</v>
      </c>
      <c r="I1583" s="15">
        <v>1</v>
      </c>
      <c r="J1583" s="15">
        <v>289</v>
      </c>
    </row>
    <row r="1584" spans="1:10" x14ac:dyDescent="0.3">
      <c r="A1584" s="13" t="s">
        <v>1627</v>
      </c>
      <c r="B1584" s="14">
        <v>43610</v>
      </c>
      <c r="C1584" s="15">
        <v>1</v>
      </c>
      <c r="D1584" s="15" t="s">
        <v>14</v>
      </c>
      <c r="E1584" s="15" t="s">
        <v>66</v>
      </c>
      <c r="F1584" s="15" t="s">
        <v>16</v>
      </c>
      <c r="G1584" s="15" t="s">
        <v>17</v>
      </c>
      <c r="H1584" s="15">
        <v>289</v>
      </c>
      <c r="I1584" s="15">
        <v>9</v>
      </c>
      <c r="J1584" s="15">
        <v>2601</v>
      </c>
    </row>
    <row r="1585" spans="1:10" x14ac:dyDescent="0.3">
      <c r="A1585" s="13" t="s">
        <v>1628</v>
      </c>
      <c r="B1585" s="14">
        <v>43610</v>
      </c>
      <c r="C1585" s="15">
        <v>5</v>
      </c>
      <c r="D1585" s="15" t="s">
        <v>58</v>
      </c>
      <c r="E1585" s="15" t="s">
        <v>66</v>
      </c>
      <c r="F1585" s="15" t="s">
        <v>16</v>
      </c>
      <c r="G1585" s="15" t="s">
        <v>12</v>
      </c>
      <c r="H1585" s="15">
        <v>199</v>
      </c>
      <c r="I1585" s="15">
        <v>8</v>
      </c>
      <c r="J1585" s="15">
        <v>1592</v>
      </c>
    </row>
    <row r="1586" spans="1:10" x14ac:dyDescent="0.3">
      <c r="A1586" s="13" t="s">
        <v>1629</v>
      </c>
      <c r="B1586" s="14">
        <v>43611</v>
      </c>
      <c r="C1586" s="15">
        <v>10</v>
      </c>
      <c r="D1586" s="15" t="s">
        <v>56</v>
      </c>
      <c r="E1586" s="15" t="s">
        <v>20</v>
      </c>
      <c r="F1586" s="15" t="s">
        <v>21</v>
      </c>
      <c r="G1586" s="15" t="s">
        <v>22</v>
      </c>
      <c r="H1586" s="15">
        <v>159</v>
      </c>
      <c r="I1586" s="15">
        <v>6</v>
      </c>
      <c r="J1586" s="15">
        <v>954</v>
      </c>
    </row>
    <row r="1587" spans="1:10" x14ac:dyDescent="0.3">
      <c r="A1587" s="13" t="s">
        <v>1630</v>
      </c>
      <c r="B1587" s="14">
        <v>43611</v>
      </c>
      <c r="C1587" s="15">
        <v>4</v>
      </c>
      <c r="D1587" s="15" t="s">
        <v>49</v>
      </c>
      <c r="E1587" s="15" t="s">
        <v>15</v>
      </c>
      <c r="F1587" s="15" t="s">
        <v>16</v>
      </c>
      <c r="G1587" s="15" t="s">
        <v>17</v>
      </c>
      <c r="H1587" s="15">
        <v>289</v>
      </c>
      <c r="I1587" s="15">
        <v>2</v>
      </c>
      <c r="J1587" s="15">
        <v>578</v>
      </c>
    </row>
    <row r="1588" spans="1:10" x14ac:dyDescent="0.3">
      <c r="A1588" s="13" t="s">
        <v>1631</v>
      </c>
      <c r="B1588" s="14">
        <v>43611</v>
      </c>
      <c r="C1588" s="15">
        <v>11</v>
      </c>
      <c r="D1588" s="15" t="s">
        <v>9</v>
      </c>
      <c r="E1588" s="15" t="s">
        <v>61</v>
      </c>
      <c r="F1588" s="15" t="s">
        <v>11</v>
      </c>
      <c r="G1588" s="15" t="s">
        <v>12</v>
      </c>
      <c r="H1588" s="15">
        <v>199</v>
      </c>
      <c r="I1588" s="15">
        <v>1</v>
      </c>
      <c r="J1588" s="15">
        <v>199</v>
      </c>
    </row>
    <row r="1589" spans="1:10" x14ac:dyDescent="0.3">
      <c r="A1589" s="13" t="s">
        <v>1632</v>
      </c>
      <c r="B1589" s="14">
        <v>43611</v>
      </c>
      <c r="C1589" s="15">
        <v>17</v>
      </c>
      <c r="D1589" s="15" t="s">
        <v>33</v>
      </c>
      <c r="E1589" s="15" t="s">
        <v>34</v>
      </c>
      <c r="F1589" s="15" t="s">
        <v>26</v>
      </c>
      <c r="G1589" s="15" t="s">
        <v>22</v>
      </c>
      <c r="H1589" s="15">
        <v>159</v>
      </c>
      <c r="I1589" s="15">
        <v>9</v>
      </c>
      <c r="J1589" s="15">
        <v>1431</v>
      </c>
    </row>
    <row r="1590" spans="1:10" x14ac:dyDescent="0.3">
      <c r="A1590" s="13" t="s">
        <v>1633</v>
      </c>
      <c r="B1590" s="14">
        <v>43611</v>
      </c>
      <c r="C1590" s="15">
        <v>7</v>
      </c>
      <c r="D1590" s="15" t="s">
        <v>86</v>
      </c>
      <c r="E1590" s="15" t="s">
        <v>44</v>
      </c>
      <c r="F1590" s="15" t="s">
        <v>21</v>
      </c>
      <c r="G1590" s="15" t="s">
        <v>29</v>
      </c>
      <c r="H1590" s="15">
        <v>69</v>
      </c>
      <c r="I1590" s="15">
        <v>3</v>
      </c>
      <c r="J1590" s="15">
        <v>207</v>
      </c>
    </row>
    <row r="1591" spans="1:10" x14ac:dyDescent="0.3">
      <c r="A1591" s="13" t="s">
        <v>1634</v>
      </c>
      <c r="B1591" s="14">
        <v>43611</v>
      </c>
      <c r="C1591" s="15">
        <v>17</v>
      </c>
      <c r="D1591" s="15" t="s">
        <v>33</v>
      </c>
      <c r="E1591" s="15" t="s">
        <v>34</v>
      </c>
      <c r="F1591" s="15" t="s">
        <v>26</v>
      </c>
      <c r="G1591" s="15" t="s">
        <v>22</v>
      </c>
      <c r="H1591" s="15">
        <v>159</v>
      </c>
      <c r="I1591" s="15">
        <v>2</v>
      </c>
      <c r="J1591" s="15">
        <v>318</v>
      </c>
    </row>
    <row r="1592" spans="1:10" x14ac:dyDescent="0.3">
      <c r="A1592" s="13" t="s">
        <v>1635</v>
      </c>
      <c r="B1592" s="14">
        <v>43611</v>
      </c>
      <c r="C1592" s="15">
        <v>16</v>
      </c>
      <c r="D1592" s="15" t="s">
        <v>28</v>
      </c>
      <c r="E1592" s="15" t="s">
        <v>34</v>
      </c>
      <c r="F1592" s="15" t="s">
        <v>26</v>
      </c>
      <c r="G1592" s="15" t="s">
        <v>29</v>
      </c>
      <c r="H1592" s="15">
        <v>69</v>
      </c>
      <c r="I1592" s="15">
        <v>5</v>
      </c>
      <c r="J1592" s="15">
        <v>345</v>
      </c>
    </row>
    <row r="1593" spans="1:10" x14ac:dyDescent="0.3">
      <c r="A1593" s="13" t="s">
        <v>1636</v>
      </c>
      <c r="B1593" s="14">
        <v>43611</v>
      </c>
      <c r="C1593" s="15">
        <v>16</v>
      </c>
      <c r="D1593" s="15" t="s">
        <v>28</v>
      </c>
      <c r="E1593" s="15" t="s">
        <v>25</v>
      </c>
      <c r="F1593" s="15" t="s">
        <v>26</v>
      </c>
      <c r="G1593" s="15" t="s">
        <v>22</v>
      </c>
      <c r="H1593" s="15">
        <v>159</v>
      </c>
      <c r="I1593" s="15">
        <v>7</v>
      </c>
      <c r="J1593" s="15">
        <v>1113</v>
      </c>
    </row>
    <row r="1594" spans="1:10" x14ac:dyDescent="0.3">
      <c r="A1594" s="13" t="s">
        <v>1637</v>
      </c>
      <c r="B1594" s="14">
        <v>43611</v>
      </c>
      <c r="C1594" s="15">
        <v>16</v>
      </c>
      <c r="D1594" s="15" t="s">
        <v>28</v>
      </c>
      <c r="E1594" s="15" t="s">
        <v>34</v>
      </c>
      <c r="F1594" s="15" t="s">
        <v>26</v>
      </c>
      <c r="G1594" s="15" t="s">
        <v>17</v>
      </c>
      <c r="H1594" s="15">
        <v>289</v>
      </c>
      <c r="I1594" s="15">
        <v>9</v>
      </c>
      <c r="J1594" s="15">
        <v>2601</v>
      </c>
    </row>
    <row r="1595" spans="1:10" x14ac:dyDescent="0.3">
      <c r="A1595" s="13" t="s">
        <v>1638</v>
      </c>
      <c r="B1595" s="14">
        <v>43612</v>
      </c>
      <c r="C1595" s="15">
        <v>11</v>
      </c>
      <c r="D1595" s="15" t="s">
        <v>9</v>
      </c>
      <c r="E1595" s="15" t="s">
        <v>61</v>
      </c>
      <c r="F1595" s="15" t="s">
        <v>11</v>
      </c>
      <c r="G1595" s="15" t="s">
        <v>39</v>
      </c>
      <c r="H1595" s="15">
        <v>399</v>
      </c>
      <c r="I1595" s="15">
        <v>0</v>
      </c>
      <c r="J1595" s="15">
        <v>0</v>
      </c>
    </row>
    <row r="1596" spans="1:10" x14ac:dyDescent="0.3">
      <c r="A1596" s="13" t="s">
        <v>1639</v>
      </c>
      <c r="B1596" s="14">
        <v>43612</v>
      </c>
      <c r="C1596" s="15">
        <v>19</v>
      </c>
      <c r="D1596" s="15" t="s">
        <v>54</v>
      </c>
      <c r="E1596" s="15" t="s">
        <v>25</v>
      </c>
      <c r="F1596" s="15" t="s">
        <v>26</v>
      </c>
      <c r="G1596" s="15" t="s">
        <v>12</v>
      </c>
      <c r="H1596" s="15">
        <v>199</v>
      </c>
      <c r="I1596" s="15">
        <v>0</v>
      </c>
      <c r="J1596" s="15">
        <v>0</v>
      </c>
    </row>
    <row r="1597" spans="1:10" x14ac:dyDescent="0.3">
      <c r="A1597" s="13" t="s">
        <v>1640</v>
      </c>
      <c r="B1597" s="14">
        <v>43613</v>
      </c>
      <c r="C1597" s="15">
        <v>5</v>
      </c>
      <c r="D1597" s="15" t="s">
        <v>58</v>
      </c>
      <c r="E1597" s="15" t="s">
        <v>15</v>
      </c>
      <c r="F1597" s="15" t="s">
        <v>16</v>
      </c>
      <c r="G1597" s="15" t="s">
        <v>22</v>
      </c>
      <c r="H1597" s="15">
        <v>159</v>
      </c>
      <c r="I1597" s="15">
        <v>2</v>
      </c>
      <c r="J1597" s="15">
        <v>318</v>
      </c>
    </row>
    <row r="1598" spans="1:10" x14ac:dyDescent="0.3">
      <c r="A1598" s="13" t="s">
        <v>1641</v>
      </c>
      <c r="B1598" s="14">
        <v>43613</v>
      </c>
      <c r="C1598" s="15">
        <v>16</v>
      </c>
      <c r="D1598" s="15" t="s">
        <v>28</v>
      </c>
      <c r="E1598" s="15" t="s">
        <v>25</v>
      </c>
      <c r="F1598" s="15" t="s">
        <v>26</v>
      </c>
      <c r="G1598" s="15" t="s">
        <v>12</v>
      </c>
      <c r="H1598" s="15">
        <v>199</v>
      </c>
      <c r="I1598" s="15">
        <v>8</v>
      </c>
      <c r="J1598" s="15">
        <v>1592</v>
      </c>
    </row>
    <row r="1599" spans="1:10" x14ac:dyDescent="0.3">
      <c r="A1599" s="13" t="s">
        <v>1642</v>
      </c>
      <c r="B1599" s="14">
        <v>43613</v>
      </c>
      <c r="C1599" s="15">
        <v>19</v>
      </c>
      <c r="D1599" s="15" t="s">
        <v>54</v>
      </c>
      <c r="E1599" s="15" t="s">
        <v>34</v>
      </c>
      <c r="F1599" s="15" t="s">
        <v>26</v>
      </c>
      <c r="G1599" s="15" t="s">
        <v>22</v>
      </c>
      <c r="H1599" s="15">
        <v>159</v>
      </c>
      <c r="I1599" s="15">
        <v>3</v>
      </c>
      <c r="J1599" s="15">
        <v>477</v>
      </c>
    </row>
    <row r="1600" spans="1:10" x14ac:dyDescent="0.3">
      <c r="A1600" s="13" t="s">
        <v>1643</v>
      </c>
      <c r="B1600" s="14">
        <v>43613</v>
      </c>
      <c r="C1600" s="15">
        <v>5</v>
      </c>
      <c r="D1600" s="15" t="s">
        <v>58</v>
      </c>
      <c r="E1600" s="15" t="s">
        <v>66</v>
      </c>
      <c r="F1600" s="15" t="s">
        <v>16</v>
      </c>
      <c r="G1600" s="15" t="s">
        <v>22</v>
      </c>
      <c r="H1600" s="15">
        <v>159</v>
      </c>
      <c r="I1600" s="15">
        <v>9</v>
      </c>
      <c r="J1600" s="15">
        <v>1431</v>
      </c>
    </row>
    <row r="1601" spans="1:10" x14ac:dyDescent="0.3">
      <c r="A1601" s="13" t="s">
        <v>1644</v>
      </c>
      <c r="B1601" s="14">
        <v>43613</v>
      </c>
      <c r="C1601" s="15">
        <v>9</v>
      </c>
      <c r="D1601" s="15" t="s">
        <v>19</v>
      </c>
      <c r="E1601" s="15" t="s">
        <v>44</v>
      </c>
      <c r="F1601" s="15" t="s">
        <v>21</v>
      </c>
      <c r="G1601" s="15" t="s">
        <v>12</v>
      </c>
      <c r="H1601" s="15">
        <v>199</v>
      </c>
      <c r="I1601" s="15">
        <v>1</v>
      </c>
      <c r="J1601" s="15">
        <v>199</v>
      </c>
    </row>
    <row r="1602" spans="1:10" x14ac:dyDescent="0.3">
      <c r="A1602" s="13" t="s">
        <v>1645</v>
      </c>
      <c r="B1602" s="14">
        <v>43614</v>
      </c>
      <c r="C1602" s="15">
        <v>17</v>
      </c>
      <c r="D1602" s="15" t="s">
        <v>33</v>
      </c>
      <c r="E1602" s="15" t="s">
        <v>25</v>
      </c>
      <c r="F1602" s="15" t="s">
        <v>26</v>
      </c>
      <c r="G1602" s="15" t="s">
        <v>39</v>
      </c>
      <c r="H1602" s="15">
        <v>399</v>
      </c>
      <c r="I1602" s="15">
        <v>2</v>
      </c>
      <c r="J1602" s="15">
        <v>798</v>
      </c>
    </row>
    <row r="1603" spans="1:10" x14ac:dyDescent="0.3">
      <c r="A1603" s="13" t="s">
        <v>1646</v>
      </c>
      <c r="B1603" s="14">
        <v>43614</v>
      </c>
      <c r="C1603" s="15">
        <v>4</v>
      </c>
      <c r="D1603" s="15" t="s">
        <v>49</v>
      </c>
      <c r="E1603" s="15" t="s">
        <v>66</v>
      </c>
      <c r="F1603" s="15" t="s">
        <v>16</v>
      </c>
      <c r="G1603" s="15" t="s">
        <v>12</v>
      </c>
      <c r="H1603" s="15">
        <v>199</v>
      </c>
      <c r="I1603" s="15">
        <v>1</v>
      </c>
      <c r="J1603" s="15">
        <v>199</v>
      </c>
    </row>
    <row r="1604" spans="1:10" x14ac:dyDescent="0.3">
      <c r="A1604" s="13" t="s">
        <v>1647</v>
      </c>
      <c r="B1604" s="14">
        <v>43614</v>
      </c>
      <c r="C1604" s="15">
        <v>18</v>
      </c>
      <c r="D1604" s="15" t="s">
        <v>24</v>
      </c>
      <c r="E1604" s="15" t="s">
        <v>25</v>
      </c>
      <c r="F1604" s="15" t="s">
        <v>26</v>
      </c>
      <c r="G1604" s="15" t="s">
        <v>12</v>
      </c>
      <c r="H1604" s="15">
        <v>199</v>
      </c>
      <c r="I1604" s="15">
        <v>8</v>
      </c>
      <c r="J1604" s="15">
        <v>1592</v>
      </c>
    </row>
    <row r="1605" spans="1:10" x14ac:dyDescent="0.3">
      <c r="A1605" s="13" t="s">
        <v>1648</v>
      </c>
      <c r="B1605" s="14">
        <v>43614</v>
      </c>
      <c r="C1605" s="15">
        <v>13</v>
      </c>
      <c r="D1605" s="15" t="s">
        <v>31</v>
      </c>
      <c r="E1605" s="15" t="s">
        <v>61</v>
      </c>
      <c r="F1605" s="15" t="s">
        <v>11</v>
      </c>
      <c r="G1605" s="15" t="s">
        <v>12</v>
      </c>
      <c r="H1605" s="15">
        <v>199</v>
      </c>
      <c r="I1605" s="15">
        <v>7</v>
      </c>
      <c r="J1605" s="15">
        <v>1393</v>
      </c>
    </row>
    <row r="1606" spans="1:10" x14ac:dyDescent="0.3">
      <c r="A1606" s="13" t="s">
        <v>1649</v>
      </c>
      <c r="B1606" s="14">
        <v>43614</v>
      </c>
      <c r="C1606" s="15">
        <v>6</v>
      </c>
      <c r="D1606" s="15" t="s">
        <v>46</v>
      </c>
      <c r="E1606" s="15" t="s">
        <v>44</v>
      </c>
      <c r="F1606" s="15" t="s">
        <v>21</v>
      </c>
      <c r="G1606" s="15" t="s">
        <v>22</v>
      </c>
      <c r="H1606" s="15">
        <v>159</v>
      </c>
      <c r="I1606" s="15">
        <v>5</v>
      </c>
      <c r="J1606" s="15">
        <v>795</v>
      </c>
    </row>
    <row r="1607" spans="1:10" x14ac:dyDescent="0.3">
      <c r="A1607" s="13" t="s">
        <v>1650</v>
      </c>
      <c r="B1607" s="14">
        <v>43614</v>
      </c>
      <c r="C1607" s="15">
        <v>16</v>
      </c>
      <c r="D1607" s="15" t="s">
        <v>28</v>
      </c>
      <c r="E1607" s="15" t="s">
        <v>25</v>
      </c>
      <c r="F1607" s="15" t="s">
        <v>26</v>
      </c>
      <c r="G1607" s="15" t="s">
        <v>29</v>
      </c>
      <c r="H1607" s="15">
        <v>69</v>
      </c>
      <c r="I1607" s="15">
        <v>1</v>
      </c>
      <c r="J1607" s="15">
        <v>69</v>
      </c>
    </row>
    <row r="1608" spans="1:10" x14ac:dyDescent="0.3">
      <c r="A1608" s="13" t="s">
        <v>1651</v>
      </c>
      <c r="B1608" s="14">
        <v>43615</v>
      </c>
      <c r="C1608" s="15">
        <v>5</v>
      </c>
      <c r="D1608" s="15" t="s">
        <v>58</v>
      </c>
      <c r="E1608" s="15" t="s">
        <v>15</v>
      </c>
      <c r="F1608" s="15" t="s">
        <v>16</v>
      </c>
      <c r="G1608" s="15" t="s">
        <v>17</v>
      </c>
      <c r="H1608" s="15">
        <v>289</v>
      </c>
      <c r="I1608" s="15">
        <v>3</v>
      </c>
      <c r="J1608" s="15">
        <v>867</v>
      </c>
    </row>
    <row r="1609" spans="1:10" x14ac:dyDescent="0.3">
      <c r="A1609" s="13" t="s">
        <v>1652</v>
      </c>
      <c r="B1609" s="14">
        <v>43615</v>
      </c>
      <c r="C1609" s="15">
        <v>17</v>
      </c>
      <c r="D1609" s="15" t="s">
        <v>33</v>
      </c>
      <c r="E1609" s="15" t="s">
        <v>34</v>
      </c>
      <c r="F1609" s="15" t="s">
        <v>26</v>
      </c>
      <c r="G1609" s="15" t="s">
        <v>22</v>
      </c>
      <c r="H1609" s="15">
        <v>159</v>
      </c>
      <c r="I1609" s="15">
        <v>8</v>
      </c>
      <c r="J1609" s="15">
        <v>1272</v>
      </c>
    </row>
    <row r="1610" spans="1:10" x14ac:dyDescent="0.3">
      <c r="A1610" s="13" t="s">
        <v>1653</v>
      </c>
      <c r="B1610" s="14">
        <v>43615</v>
      </c>
      <c r="C1610" s="15">
        <v>3</v>
      </c>
      <c r="D1610" s="15" t="s">
        <v>41</v>
      </c>
      <c r="E1610" s="15" t="s">
        <v>15</v>
      </c>
      <c r="F1610" s="15" t="s">
        <v>16</v>
      </c>
      <c r="G1610" s="15" t="s">
        <v>22</v>
      </c>
      <c r="H1610" s="15">
        <v>159</v>
      </c>
      <c r="I1610" s="15">
        <v>8</v>
      </c>
      <c r="J1610" s="15">
        <v>1272</v>
      </c>
    </row>
    <row r="1611" spans="1:10" x14ac:dyDescent="0.3">
      <c r="A1611" s="13" t="s">
        <v>1654</v>
      </c>
      <c r="B1611" s="14">
        <v>43616</v>
      </c>
      <c r="C1611" s="15">
        <v>18</v>
      </c>
      <c r="D1611" s="15" t="s">
        <v>24</v>
      </c>
      <c r="E1611" s="15" t="s">
        <v>34</v>
      </c>
      <c r="F1611" s="15" t="s">
        <v>26</v>
      </c>
      <c r="G1611" s="15" t="s">
        <v>29</v>
      </c>
      <c r="H1611" s="15">
        <v>69</v>
      </c>
      <c r="I1611" s="15">
        <v>4</v>
      </c>
      <c r="J1611" s="15">
        <v>276</v>
      </c>
    </row>
    <row r="1612" spans="1:10" x14ac:dyDescent="0.3">
      <c r="A1612" s="13" t="s">
        <v>1655</v>
      </c>
      <c r="B1612" s="14">
        <v>43617</v>
      </c>
      <c r="C1612" s="15">
        <v>2</v>
      </c>
      <c r="D1612" s="15" t="s">
        <v>104</v>
      </c>
      <c r="E1612" s="15" t="s">
        <v>66</v>
      </c>
      <c r="F1612" s="15" t="s">
        <v>16</v>
      </c>
      <c r="G1612" s="15" t="s">
        <v>22</v>
      </c>
      <c r="H1612" s="15">
        <v>159</v>
      </c>
      <c r="I1612" s="15">
        <v>1</v>
      </c>
      <c r="J1612" s="15">
        <v>159</v>
      </c>
    </row>
    <row r="1613" spans="1:10" x14ac:dyDescent="0.3">
      <c r="A1613" s="13" t="s">
        <v>1656</v>
      </c>
      <c r="B1613" s="14">
        <v>43617</v>
      </c>
      <c r="C1613" s="15">
        <v>10</v>
      </c>
      <c r="D1613" s="15" t="s">
        <v>56</v>
      </c>
      <c r="E1613" s="15" t="s">
        <v>44</v>
      </c>
      <c r="F1613" s="15" t="s">
        <v>21</v>
      </c>
      <c r="G1613" s="15" t="s">
        <v>22</v>
      </c>
      <c r="H1613" s="15">
        <v>159</v>
      </c>
      <c r="I1613" s="15">
        <v>2</v>
      </c>
      <c r="J1613" s="15">
        <v>318</v>
      </c>
    </row>
    <row r="1614" spans="1:10" x14ac:dyDescent="0.3">
      <c r="A1614" s="13" t="s">
        <v>1657</v>
      </c>
      <c r="B1614" s="14">
        <v>43617</v>
      </c>
      <c r="C1614" s="15">
        <v>17</v>
      </c>
      <c r="D1614" s="15" t="s">
        <v>33</v>
      </c>
      <c r="E1614" s="15" t="s">
        <v>34</v>
      </c>
      <c r="F1614" s="15" t="s">
        <v>26</v>
      </c>
      <c r="G1614" s="15" t="s">
        <v>17</v>
      </c>
      <c r="H1614" s="15">
        <v>289</v>
      </c>
      <c r="I1614" s="15">
        <v>0</v>
      </c>
      <c r="J1614" s="15">
        <v>0</v>
      </c>
    </row>
    <row r="1615" spans="1:10" x14ac:dyDescent="0.3">
      <c r="A1615" s="13" t="s">
        <v>1658</v>
      </c>
      <c r="B1615" s="14">
        <v>43618</v>
      </c>
      <c r="C1615" s="15">
        <v>8</v>
      </c>
      <c r="D1615" s="15" t="s">
        <v>43</v>
      </c>
      <c r="E1615" s="15" t="s">
        <v>44</v>
      </c>
      <c r="F1615" s="15" t="s">
        <v>21</v>
      </c>
      <c r="G1615" s="15" t="s">
        <v>17</v>
      </c>
      <c r="H1615" s="15">
        <v>289</v>
      </c>
      <c r="I1615" s="15">
        <v>4</v>
      </c>
      <c r="J1615" s="15">
        <v>1156</v>
      </c>
    </row>
    <row r="1616" spans="1:10" x14ac:dyDescent="0.3">
      <c r="A1616" s="13" t="s">
        <v>1659</v>
      </c>
      <c r="B1616" s="14">
        <v>43618</v>
      </c>
      <c r="C1616" s="15">
        <v>3</v>
      </c>
      <c r="D1616" s="15" t="s">
        <v>41</v>
      </c>
      <c r="E1616" s="15" t="s">
        <v>66</v>
      </c>
      <c r="F1616" s="15" t="s">
        <v>16</v>
      </c>
      <c r="G1616" s="15" t="s">
        <v>29</v>
      </c>
      <c r="H1616" s="15">
        <v>69</v>
      </c>
      <c r="I1616" s="15">
        <v>6</v>
      </c>
      <c r="J1616" s="15">
        <v>414</v>
      </c>
    </row>
    <row r="1617" spans="1:10" x14ac:dyDescent="0.3">
      <c r="A1617" s="13" t="s">
        <v>1660</v>
      </c>
      <c r="B1617" s="14">
        <v>43618</v>
      </c>
      <c r="C1617" s="15">
        <v>10</v>
      </c>
      <c r="D1617" s="15" t="s">
        <v>56</v>
      </c>
      <c r="E1617" s="15" t="s">
        <v>44</v>
      </c>
      <c r="F1617" s="15" t="s">
        <v>21</v>
      </c>
      <c r="G1617" s="15" t="s">
        <v>29</v>
      </c>
      <c r="H1617" s="15">
        <v>69</v>
      </c>
      <c r="I1617" s="15">
        <v>4</v>
      </c>
      <c r="J1617" s="15">
        <v>276</v>
      </c>
    </row>
    <row r="1618" spans="1:10" x14ac:dyDescent="0.3">
      <c r="A1618" s="13" t="s">
        <v>1661</v>
      </c>
      <c r="B1618" s="14">
        <v>43618</v>
      </c>
      <c r="C1618" s="15">
        <v>15</v>
      </c>
      <c r="D1618" s="15" t="s">
        <v>116</v>
      </c>
      <c r="E1618" s="15" t="s">
        <v>10</v>
      </c>
      <c r="F1618" s="15" t="s">
        <v>11</v>
      </c>
      <c r="G1618" s="15" t="s">
        <v>22</v>
      </c>
      <c r="H1618" s="15">
        <v>159</v>
      </c>
      <c r="I1618" s="15">
        <v>1</v>
      </c>
      <c r="J1618" s="15">
        <v>159</v>
      </c>
    </row>
    <row r="1619" spans="1:10" x14ac:dyDescent="0.3">
      <c r="A1619" s="13" t="s">
        <v>1662</v>
      </c>
      <c r="B1619" s="14">
        <v>43619</v>
      </c>
      <c r="C1619" s="15">
        <v>19</v>
      </c>
      <c r="D1619" s="15" t="s">
        <v>54</v>
      </c>
      <c r="E1619" s="15" t="s">
        <v>34</v>
      </c>
      <c r="F1619" s="15" t="s">
        <v>26</v>
      </c>
      <c r="G1619" s="15" t="s">
        <v>29</v>
      </c>
      <c r="H1619" s="15">
        <v>69</v>
      </c>
      <c r="I1619" s="15">
        <v>1</v>
      </c>
      <c r="J1619" s="15">
        <v>69</v>
      </c>
    </row>
    <row r="1620" spans="1:10" x14ac:dyDescent="0.3">
      <c r="A1620" s="13" t="s">
        <v>1663</v>
      </c>
      <c r="B1620" s="14">
        <v>43620</v>
      </c>
      <c r="C1620" s="15">
        <v>20</v>
      </c>
      <c r="D1620" s="15" t="s">
        <v>38</v>
      </c>
      <c r="E1620" s="15" t="s">
        <v>34</v>
      </c>
      <c r="F1620" s="15" t="s">
        <v>26</v>
      </c>
      <c r="G1620" s="15" t="s">
        <v>22</v>
      </c>
      <c r="H1620" s="15">
        <v>159</v>
      </c>
      <c r="I1620" s="15">
        <v>4</v>
      </c>
      <c r="J1620" s="15">
        <v>636</v>
      </c>
    </row>
    <row r="1621" spans="1:10" x14ac:dyDescent="0.3">
      <c r="A1621" s="13" t="s">
        <v>1664</v>
      </c>
      <c r="B1621" s="14">
        <v>43621</v>
      </c>
      <c r="C1621" s="15">
        <v>9</v>
      </c>
      <c r="D1621" s="15" t="s">
        <v>19</v>
      </c>
      <c r="E1621" s="15" t="s">
        <v>44</v>
      </c>
      <c r="F1621" s="15" t="s">
        <v>21</v>
      </c>
      <c r="G1621" s="15" t="s">
        <v>39</v>
      </c>
      <c r="H1621" s="15">
        <v>399</v>
      </c>
      <c r="I1621" s="15">
        <v>0</v>
      </c>
      <c r="J1621" s="15">
        <v>0</v>
      </c>
    </row>
    <row r="1622" spans="1:10" x14ac:dyDescent="0.3">
      <c r="A1622" s="13" t="s">
        <v>1665</v>
      </c>
      <c r="B1622" s="14">
        <v>43621</v>
      </c>
      <c r="C1622" s="15">
        <v>4</v>
      </c>
      <c r="D1622" s="15" t="s">
        <v>49</v>
      </c>
      <c r="E1622" s="15" t="s">
        <v>66</v>
      </c>
      <c r="F1622" s="15" t="s">
        <v>16</v>
      </c>
      <c r="G1622" s="15" t="s">
        <v>22</v>
      </c>
      <c r="H1622" s="15">
        <v>159</v>
      </c>
      <c r="I1622" s="15">
        <v>2</v>
      </c>
      <c r="J1622" s="15">
        <v>318</v>
      </c>
    </row>
    <row r="1623" spans="1:10" x14ac:dyDescent="0.3">
      <c r="A1623" s="13" t="s">
        <v>1666</v>
      </c>
      <c r="B1623" s="14">
        <v>43621</v>
      </c>
      <c r="C1623" s="15">
        <v>11</v>
      </c>
      <c r="D1623" s="15" t="s">
        <v>9</v>
      </c>
      <c r="E1623" s="15" t="s">
        <v>10</v>
      </c>
      <c r="F1623" s="15" t="s">
        <v>11</v>
      </c>
      <c r="G1623" s="15" t="s">
        <v>17</v>
      </c>
      <c r="H1623" s="15">
        <v>289</v>
      </c>
      <c r="I1623" s="15">
        <v>2</v>
      </c>
      <c r="J1623" s="15">
        <v>578</v>
      </c>
    </row>
    <row r="1624" spans="1:10" x14ac:dyDescent="0.3">
      <c r="A1624" s="13" t="s">
        <v>1667</v>
      </c>
      <c r="B1624" s="14">
        <v>43621</v>
      </c>
      <c r="C1624" s="15">
        <v>2</v>
      </c>
      <c r="D1624" s="15" t="s">
        <v>104</v>
      </c>
      <c r="E1624" s="15" t="s">
        <v>15</v>
      </c>
      <c r="F1624" s="15" t="s">
        <v>16</v>
      </c>
      <c r="G1624" s="15" t="s">
        <v>22</v>
      </c>
      <c r="H1624" s="15">
        <v>159</v>
      </c>
      <c r="I1624" s="15">
        <v>1</v>
      </c>
      <c r="J1624" s="15">
        <v>159</v>
      </c>
    </row>
    <row r="1625" spans="1:10" x14ac:dyDescent="0.3">
      <c r="A1625" s="13" t="s">
        <v>1668</v>
      </c>
      <c r="B1625" s="14">
        <v>43622</v>
      </c>
      <c r="C1625" s="15">
        <v>6</v>
      </c>
      <c r="D1625" s="15" t="s">
        <v>46</v>
      </c>
      <c r="E1625" s="15" t="s">
        <v>44</v>
      </c>
      <c r="F1625" s="15" t="s">
        <v>21</v>
      </c>
      <c r="G1625" s="15" t="s">
        <v>17</v>
      </c>
      <c r="H1625" s="15">
        <v>289</v>
      </c>
      <c r="I1625" s="15">
        <v>1</v>
      </c>
      <c r="J1625" s="15">
        <v>289</v>
      </c>
    </row>
    <row r="1626" spans="1:10" x14ac:dyDescent="0.3">
      <c r="A1626" s="13" t="s">
        <v>1669</v>
      </c>
      <c r="B1626" s="14">
        <v>43622</v>
      </c>
      <c r="C1626" s="15">
        <v>14</v>
      </c>
      <c r="D1626" s="15" t="s">
        <v>36</v>
      </c>
      <c r="E1626" s="15" t="s">
        <v>61</v>
      </c>
      <c r="F1626" s="15" t="s">
        <v>11</v>
      </c>
      <c r="G1626" s="15" t="s">
        <v>12</v>
      </c>
      <c r="H1626" s="15">
        <v>199</v>
      </c>
      <c r="I1626" s="15">
        <v>7</v>
      </c>
      <c r="J1626" s="15">
        <v>1393</v>
      </c>
    </row>
    <row r="1627" spans="1:10" x14ac:dyDescent="0.3">
      <c r="A1627" s="13" t="s">
        <v>1670</v>
      </c>
      <c r="B1627" s="14">
        <v>43622</v>
      </c>
      <c r="C1627" s="15">
        <v>15</v>
      </c>
      <c r="D1627" s="15" t="s">
        <v>116</v>
      </c>
      <c r="E1627" s="15" t="s">
        <v>10</v>
      </c>
      <c r="F1627" s="15" t="s">
        <v>11</v>
      </c>
      <c r="G1627" s="15" t="s">
        <v>12</v>
      </c>
      <c r="H1627" s="15">
        <v>199</v>
      </c>
      <c r="I1627" s="15">
        <v>6</v>
      </c>
      <c r="J1627" s="15">
        <v>1194</v>
      </c>
    </row>
    <row r="1628" spans="1:10" x14ac:dyDescent="0.3">
      <c r="A1628" s="13" t="s">
        <v>1671</v>
      </c>
      <c r="B1628" s="14">
        <v>43622</v>
      </c>
      <c r="C1628" s="15">
        <v>5</v>
      </c>
      <c r="D1628" s="15" t="s">
        <v>58</v>
      </c>
      <c r="E1628" s="15" t="s">
        <v>66</v>
      </c>
      <c r="F1628" s="15" t="s">
        <v>16</v>
      </c>
      <c r="G1628" s="15" t="s">
        <v>39</v>
      </c>
      <c r="H1628" s="15">
        <v>399</v>
      </c>
      <c r="I1628" s="15">
        <v>6</v>
      </c>
      <c r="J1628" s="15">
        <v>2394</v>
      </c>
    </row>
    <row r="1629" spans="1:10" x14ac:dyDescent="0.3">
      <c r="A1629" s="13" t="s">
        <v>1672</v>
      </c>
      <c r="B1629" s="14">
        <v>43622</v>
      </c>
      <c r="C1629" s="15">
        <v>17</v>
      </c>
      <c r="D1629" s="15" t="s">
        <v>33</v>
      </c>
      <c r="E1629" s="15" t="s">
        <v>34</v>
      </c>
      <c r="F1629" s="15" t="s">
        <v>26</v>
      </c>
      <c r="G1629" s="15" t="s">
        <v>22</v>
      </c>
      <c r="H1629" s="15">
        <v>159</v>
      </c>
      <c r="I1629" s="15">
        <v>7</v>
      </c>
      <c r="J1629" s="15">
        <v>1113</v>
      </c>
    </row>
    <row r="1630" spans="1:10" x14ac:dyDescent="0.3">
      <c r="A1630" s="13" t="s">
        <v>1673</v>
      </c>
      <c r="B1630" s="14">
        <v>43622</v>
      </c>
      <c r="C1630" s="15">
        <v>9</v>
      </c>
      <c r="D1630" s="15" t="s">
        <v>19</v>
      </c>
      <c r="E1630" s="15" t="s">
        <v>44</v>
      </c>
      <c r="F1630" s="15" t="s">
        <v>21</v>
      </c>
      <c r="G1630" s="15" t="s">
        <v>39</v>
      </c>
      <c r="H1630" s="15">
        <v>399</v>
      </c>
      <c r="I1630" s="15">
        <v>0</v>
      </c>
      <c r="J1630" s="15">
        <v>0</v>
      </c>
    </row>
    <row r="1631" spans="1:10" x14ac:dyDescent="0.3">
      <c r="A1631" s="13" t="s">
        <v>1674</v>
      </c>
      <c r="B1631" s="14">
        <v>43622</v>
      </c>
      <c r="C1631" s="15">
        <v>4</v>
      </c>
      <c r="D1631" s="15" t="s">
        <v>49</v>
      </c>
      <c r="E1631" s="15" t="s">
        <v>15</v>
      </c>
      <c r="F1631" s="15" t="s">
        <v>16</v>
      </c>
      <c r="G1631" s="15" t="s">
        <v>22</v>
      </c>
      <c r="H1631" s="15">
        <v>159</v>
      </c>
      <c r="I1631" s="15">
        <v>4</v>
      </c>
      <c r="J1631" s="15">
        <v>636</v>
      </c>
    </row>
    <row r="1632" spans="1:10" x14ac:dyDescent="0.3">
      <c r="A1632" s="13" t="s">
        <v>1675</v>
      </c>
      <c r="B1632" s="14">
        <v>43622</v>
      </c>
      <c r="C1632" s="15">
        <v>17</v>
      </c>
      <c r="D1632" s="15" t="s">
        <v>33</v>
      </c>
      <c r="E1632" s="15" t="s">
        <v>34</v>
      </c>
      <c r="F1632" s="15" t="s">
        <v>26</v>
      </c>
      <c r="G1632" s="15" t="s">
        <v>29</v>
      </c>
      <c r="H1632" s="15">
        <v>69</v>
      </c>
      <c r="I1632" s="15">
        <v>7</v>
      </c>
      <c r="J1632" s="15">
        <v>483</v>
      </c>
    </row>
    <row r="1633" spans="1:10" x14ac:dyDescent="0.3">
      <c r="A1633" s="13" t="s">
        <v>1676</v>
      </c>
      <c r="B1633" s="14">
        <v>43622</v>
      </c>
      <c r="C1633" s="15">
        <v>1</v>
      </c>
      <c r="D1633" s="15" t="s">
        <v>14</v>
      </c>
      <c r="E1633" s="15" t="s">
        <v>66</v>
      </c>
      <c r="F1633" s="15" t="s">
        <v>16</v>
      </c>
      <c r="G1633" s="15" t="s">
        <v>39</v>
      </c>
      <c r="H1633" s="15">
        <v>399</v>
      </c>
      <c r="I1633" s="15">
        <v>0</v>
      </c>
      <c r="J1633" s="15">
        <v>0</v>
      </c>
    </row>
    <row r="1634" spans="1:10" x14ac:dyDescent="0.3">
      <c r="A1634" s="13" t="s">
        <v>1677</v>
      </c>
      <c r="B1634" s="14">
        <v>43622</v>
      </c>
      <c r="C1634" s="15">
        <v>15</v>
      </c>
      <c r="D1634" s="15" t="s">
        <v>116</v>
      </c>
      <c r="E1634" s="15" t="s">
        <v>61</v>
      </c>
      <c r="F1634" s="15" t="s">
        <v>11</v>
      </c>
      <c r="G1634" s="15" t="s">
        <v>22</v>
      </c>
      <c r="H1634" s="15">
        <v>159</v>
      </c>
      <c r="I1634" s="15">
        <v>5</v>
      </c>
      <c r="J1634" s="15">
        <v>795</v>
      </c>
    </row>
    <row r="1635" spans="1:10" x14ac:dyDescent="0.3">
      <c r="A1635" s="13" t="s">
        <v>1678</v>
      </c>
      <c r="B1635" s="14">
        <v>43622</v>
      </c>
      <c r="C1635" s="15">
        <v>2</v>
      </c>
      <c r="D1635" s="15" t="s">
        <v>104</v>
      </c>
      <c r="E1635" s="15" t="s">
        <v>15</v>
      </c>
      <c r="F1635" s="15" t="s">
        <v>16</v>
      </c>
      <c r="G1635" s="15" t="s">
        <v>22</v>
      </c>
      <c r="H1635" s="15">
        <v>159</v>
      </c>
      <c r="I1635" s="15">
        <v>8</v>
      </c>
      <c r="J1635" s="15">
        <v>1272</v>
      </c>
    </row>
    <row r="1636" spans="1:10" x14ac:dyDescent="0.3">
      <c r="A1636" s="13" t="s">
        <v>1679</v>
      </c>
      <c r="B1636" s="14">
        <v>43622</v>
      </c>
      <c r="C1636" s="15">
        <v>3</v>
      </c>
      <c r="D1636" s="15" t="s">
        <v>41</v>
      </c>
      <c r="E1636" s="15" t="s">
        <v>15</v>
      </c>
      <c r="F1636" s="15" t="s">
        <v>16</v>
      </c>
      <c r="G1636" s="15" t="s">
        <v>17</v>
      </c>
      <c r="H1636" s="15">
        <v>289</v>
      </c>
      <c r="I1636" s="15">
        <v>9</v>
      </c>
      <c r="J1636" s="15">
        <v>2601</v>
      </c>
    </row>
    <row r="1637" spans="1:10" x14ac:dyDescent="0.3">
      <c r="A1637" s="13" t="s">
        <v>1680</v>
      </c>
      <c r="B1637" s="14">
        <v>43623</v>
      </c>
      <c r="C1637" s="15">
        <v>2</v>
      </c>
      <c r="D1637" s="15" t="s">
        <v>104</v>
      </c>
      <c r="E1637" s="15" t="s">
        <v>66</v>
      </c>
      <c r="F1637" s="15" t="s">
        <v>16</v>
      </c>
      <c r="G1637" s="15" t="s">
        <v>29</v>
      </c>
      <c r="H1637" s="15">
        <v>69</v>
      </c>
      <c r="I1637" s="15">
        <v>3</v>
      </c>
      <c r="J1637" s="15">
        <v>207</v>
      </c>
    </row>
    <row r="1638" spans="1:10" x14ac:dyDescent="0.3">
      <c r="A1638" s="13" t="s">
        <v>1681</v>
      </c>
      <c r="B1638" s="14">
        <v>43624</v>
      </c>
      <c r="C1638" s="15">
        <v>10</v>
      </c>
      <c r="D1638" s="15" t="s">
        <v>56</v>
      </c>
      <c r="E1638" s="15" t="s">
        <v>44</v>
      </c>
      <c r="F1638" s="15" t="s">
        <v>21</v>
      </c>
      <c r="G1638" s="15" t="s">
        <v>39</v>
      </c>
      <c r="H1638" s="15">
        <v>399</v>
      </c>
      <c r="I1638" s="15">
        <v>5</v>
      </c>
      <c r="J1638" s="15">
        <v>1995</v>
      </c>
    </row>
    <row r="1639" spans="1:10" x14ac:dyDescent="0.3">
      <c r="A1639" s="13" t="s">
        <v>1682</v>
      </c>
      <c r="B1639" s="14">
        <v>43624</v>
      </c>
      <c r="C1639" s="15">
        <v>4</v>
      </c>
      <c r="D1639" s="15" t="s">
        <v>49</v>
      </c>
      <c r="E1639" s="15" t="s">
        <v>66</v>
      </c>
      <c r="F1639" s="15" t="s">
        <v>16</v>
      </c>
      <c r="G1639" s="15" t="s">
        <v>12</v>
      </c>
      <c r="H1639" s="15">
        <v>199</v>
      </c>
      <c r="I1639" s="15">
        <v>1</v>
      </c>
      <c r="J1639" s="15">
        <v>199</v>
      </c>
    </row>
    <row r="1640" spans="1:10" x14ac:dyDescent="0.3">
      <c r="A1640" s="13" t="s">
        <v>1683</v>
      </c>
      <c r="B1640" s="14">
        <v>43624</v>
      </c>
      <c r="C1640" s="15">
        <v>20</v>
      </c>
      <c r="D1640" s="15" t="s">
        <v>38</v>
      </c>
      <c r="E1640" s="15" t="s">
        <v>25</v>
      </c>
      <c r="F1640" s="15" t="s">
        <v>26</v>
      </c>
      <c r="G1640" s="15" t="s">
        <v>39</v>
      </c>
      <c r="H1640" s="15">
        <v>399</v>
      </c>
      <c r="I1640" s="15">
        <v>6</v>
      </c>
      <c r="J1640" s="15">
        <v>2394</v>
      </c>
    </row>
    <row r="1641" spans="1:10" x14ac:dyDescent="0.3">
      <c r="A1641" s="13" t="s">
        <v>1684</v>
      </c>
      <c r="B1641" s="14">
        <v>43624</v>
      </c>
      <c r="C1641" s="15">
        <v>19</v>
      </c>
      <c r="D1641" s="15" t="s">
        <v>54</v>
      </c>
      <c r="E1641" s="15" t="s">
        <v>25</v>
      </c>
      <c r="F1641" s="15" t="s">
        <v>26</v>
      </c>
      <c r="G1641" s="15" t="s">
        <v>29</v>
      </c>
      <c r="H1641" s="15">
        <v>69</v>
      </c>
      <c r="I1641" s="15">
        <v>5</v>
      </c>
      <c r="J1641" s="15">
        <v>345</v>
      </c>
    </row>
    <row r="1642" spans="1:10" x14ac:dyDescent="0.3">
      <c r="A1642" s="13" t="s">
        <v>1685</v>
      </c>
      <c r="B1642" s="14">
        <v>43624</v>
      </c>
      <c r="C1642" s="15">
        <v>13</v>
      </c>
      <c r="D1642" s="15" t="s">
        <v>31</v>
      </c>
      <c r="E1642" s="15" t="s">
        <v>10</v>
      </c>
      <c r="F1642" s="15" t="s">
        <v>11</v>
      </c>
      <c r="G1642" s="15" t="s">
        <v>22</v>
      </c>
      <c r="H1642" s="15">
        <v>159</v>
      </c>
      <c r="I1642" s="15">
        <v>2</v>
      </c>
      <c r="J1642" s="15">
        <v>318</v>
      </c>
    </row>
    <row r="1643" spans="1:10" x14ac:dyDescent="0.3">
      <c r="A1643" s="13" t="s">
        <v>1686</v>
      </c>
      <c r="B1643" s="14">
        <v>43624</v>
      </c>
      <c r="C1643" s="15">
        <v>17</v>
      </c>
      <c r="D1643" s="15" t="s">
        <v>33</v>
      </c>
      <c r="E1643" s="15" t="s">
        <v>25</v>
      </c>
      <c r="F1643" s="15" t="s">
        <v>26</v>
      </c>
      <c r="G1643" s="15" t="s">
        <v>39</v>
      </c>
      <c r="H1643" s="15">
        <v>399</v>
      </c>
      <c r="I1643" s="15">
        <v>9</v>
      </c>
      <c r="J1643" s="15">
        <v>3591</v>
      </c>
    </row>
    <row r="1644" spans="1:10" x14ac:dyDescent="0.3">
      <c r="A1644" s="13" t="s">
        <v>1687</v>
      </c>
      <c r="B1644" s="14">
        <v>43624</v>
      </c>
      <c r="C1644" s="15">
        <v>7</v>
      </c>
      <c r="D1644" s="15" t="s">
        <v>86</v>
      </c>
      <c r="E1644" s="15" t="s">
        <v>44</v>
      </c>
      <c r="F1644" s="15" t="s">
        <v>21</v>
      </c>
      <c r="G1644" s="15" t="s">
        <v>12</v>
      </c>
      <c r="H1644" s="15">
        <v>199</v>
      </c>
      <c r="I1644" s="15">
        <v>9</v>
      </c>
      <c r="J1644" s="15">
        <v>1791</v>
      </c>
    </row>
    <row r="1645" spans="1:10" x14ac:dyDescent="0.3">
      <c r="A1645" s="13" t="s">
        <v>1688</v>
      </c>
      <c r="B1645" s="14">
        <v>43625</v>
      </c>
      <c r="C1645" s="15">
        <v>4</v>
      </c>
      <c r="D1645" s="15" t="s">
        <v>49</v>
      </c>
      <c r="E1645" s="15" t="s">
        <v>15</v>
      </c>
      <c r="F1645" s="15" t="s">
        <v>16</v>
      </c>
      <c r="G1645" s="15" t="s">
        <v>39</v>
      </c>
      <c r="H1645" s="15">
        <v>399</v>
      </c>
      <c r="I1645" s="15">
        <v>6</v>
      </c>
      <c r="J1645" s="15">
        <v>2394</v>
      </c>
    </row>
    <row r="1646" spans="1:10" x14ac:dyDescent="0.3">
      <c r="A1646" s="13" t="s">
        <v>1689</v>
      </c>
      <c r="B1646" s="14">
        <v>43625</v>
      </c>
      <c r="C1646" s="15">
        <v>11</v>
      </c>
      <c r="D1646" s="15" t="s">
        <v>9</v>
      </c>
      <c r="E1646" s="15" t="s">
        <v>10</v>
      </c>
      <c r="F1646" s="15" t="s">
        <v>11</v>
      </c>
      <c r="G1646" s="15" t="s">
        <v>39</v>
      </c>
      <c r="H1646" s="15">
        <v>399</v>
      </c>
      <c r="I1646" s="15">
        <v>3</v>
      </c>
      <c r="J1646" s="15">
        <v>1197</v>
      </c>
    </row>
    <row r="1647" spans="1:10" x14ac:dyDescent="0.3">
      <c r="A1647" s="13" t="s">
        <v>1690</v>
      </c>
      <c r="B1647" s="14">
        <v>43626</v>
      </c>
      <c r="C1647" s="15">
        <v>11</v>
      </c>
      <c r="D1647" s="15" t="s">
        <v>9</v>
      </c>
      <c r="E1647" s="15" t="s">
        <v>10</v>
      </c>
      <c r="F1647" s="15" t="s">
        <v>11</v>
      </c>
      <c r="G1647" s="15" t="s">
        <v>12</v>
      </c>
      <c r="H1647" s="15">
        <v>199</v>
      </c>
      <c r="I1647" s="15">
        <v>4</v>
      </c>
      <c r="J1647" s="15">
        <v>796</v>
      </c>
    </row>
    <row r="1648" spans="1:10" x14ac:dyDescent="0.3">
      <c r="A1648" s="13" t="s">
        <v>1691</v>
      </c>
      <c r="B1648" s="14">
        <v>43626</v>
      </c>
      <c r="C1648" s="15">
        <v>13</v>
      </c>
      <c r="D1648" s="15" t="s">
        <v>31</v>
      </c>
      <c r="E1648" s="15" t="s">
        <v>61</v>
      </c>
      <c r="F1648" s="15" t="s">
        <v>11</v>
      </c>
      <c r="G1648" s="15" t="s">
        <v>22</v>
      </c>
      <c r="H1648" s="15">
        <v>159</v>
      </c>
      <c r="I1648" s="15">
        <v>9</v>
      </c>
      <c r="J1648" s="15">
        <v>1431</v>
      </c>
    </row>
    <row r="1649" spans="1:10" x14ac:dyDescent="0.3">
      <c r="A1649" s="13" t="s">
        <v>1692</v>
      </c>
      <c r="B1649" s="14">
        <v>43626</v>
      </c>
      <c r="C1649" s="15">
        <v>1</v>
      </c>
      <c r="D1649" s="15" t="s">
        <v>14</v>
      </c>
      <c r="E1649" s="15" t="s">
        <v>66</v>
      </c>
      <c r="F1649" s="15" t="s">
        <v>16</v>
      </c>
      <c r="G1649" s="15" t="s">
        <v>39</v>
      </c>
      <c r="H1649" s="15">
        <v>399</v>
      </c>
      <c r="I1649" s="15">
        <v>2</v>
      </c>
      <c r="J1649" s="15">
        <v>798</v>
      </c>
    </row>
    <row r="1650" spans="1:10" x14ac:dyDescent="0.3">
      <c r="A1650" s="13" t="s">
        <v>1693</v>
      </c>
      <c r="B1650" s="14">
        <v>43627</v>
      </c>
      <c r="C1650" s="15">
        <v>15</v>
      </c>
      <c r="D1650" s="15" t="s">
        <v>116</v>
      </c>
      <c r="E1650" s="15" t="s">
        <v>10</v>
      </c>
      <c r="F1650" s="15" t="s">
        <v>11</v>
      </c>
      <c r="G1650" s="15" t="s">
        <v>22</v>
      </c>
      <c r="H1650" s="15">
        <v>159</v>
      </c>
      <c r="I1650" s="15">
        <v>0</v>
      </c>
      <c r="J1650" s="15">
        <v>0</v>
      </c>
    </row>
    <row r="1651" spans="1:10" x14ac:dyDescent="0.3">
      <c r="A1651" s="13" t="s">
        <v>1694</v>
      </c>
      <c r="B1651" s="14">
        <v>43627</v>
      </c>
      <c r="C1651" s="15">
        <v>9</v>
      </c>
      <c r="D1651" s="15" t="s">
        <v>19</v>
      </c>
      <c r="E1651" s="15" t="s">
        <v>20</v>
      </c>
      <c r="F1651" s="15" t="s">
        <v>21</v>
      </c>
      <c r="G1651" s="15" t="s">
        <v>39</v>
      </c>
      <c r="H1651" s="15">
        <v>399</v>
      </c>
      <c r="I1651" s="15">
        <v>3</v>
      </c>
      <c r="J1651" s="15">
        <v>1197</v>
      </c>
    </row>
    <row r="1652" spans="1:10" x14ac:dyDescent="0.3">
      <c r="A1652" s="13" t="s">
        <v>1695</v>
      </c>
      <c r="B1652" s="14">
        <v>43627</v>
      </c>
      <c r="C1652" s="15">
        <v>20</v>
      </c>
      <c r="D1652" s="15" t="s">
        <v>38</v>
      </c>
      <c r="E1652" s="15" t="s">
        <v>34</v>
      </c>
      <c r="F1652" s="15" t="s">
        <v>26</v>
      </c>
      <c r="G1652" s="15" t="s">
        <v>29</v>
      </c>
      <c r="H1652" s="15">
        <v>69</v>
      </c>
      <c r="I1652" s="15">
        <v>0</v>
      </c>
      <c r="J1652" s="15">
        <v>0</v>
      </c>
    </row>
    <row r="1653" spans="1:10" x14ac:dyDescent="0.3">
      <c r="A1653" s="13" t="s">
        <v>1696</v>
      </c>
      <c r="B1653" s="14">
        <v>43627</v>
      </c>
      <c r="C1653" s="15">
        <v>9</v>
      </c>
      <c r="D1653" s="15" t="s">
        <v>19</v>
      </c>
      <c r="E1653" s="15" t="s">
        <v>44</v>
      </c>
      <c r="F1653" s="15" t="s">
        <v>21</v>
      </c>
      <c r="G1653" s="15" t="s">
        <v>12</v>
      </c>
      <c r="H1653" s="15">
        <v>199</v>
      </c>
      <c r="I1653" s="15">
        <v>5</v>
      </c>
      <c r="J1653" s="15">
        <v>995</v>
      </c>
    </row>
    <row r="1654" spans="1:10" x14ac:dyDescent="0.3">
      <c r="A1654" s="13" t="s">
        <v>1697</v>
      </c>
      <c r="B1654" s="14">
        <v>43628</v>
      </c>
      <c r="C1654" s="15">
        <v>15</v>
      </c>
      <c r="D1654" s="15" t="s">
        <v>116</v>
      </c>
      <c r="E1654" s="15" t="s">
        <v>10</v>
      </c>
      <c r="F1654" s="15" t="s">
        <v>11</v>
      </c>
      <c r="G1654" s="15" t="s">
        <v>22</v>
      </c>
      <c r="H1654" s="15">
        <v>159</v>
      </c>
      <c r="I1654" s="15">
        <v>1</v>
      </c>
      <c r="J1654" s="15">
        <v>159</v>
      </c>
    </row>
    <row r="1655" spans="1:10" x14ac:dyDescent="0.3">
      <c r="A1655" s="13" t="s">
        <v>1698</v>
      </c>
      <c r="B1655" s="14">
        <v>43629</v>
      </c>
      <c r="C1655" s="15">
        <v>3</v>
      </c>
      <c r="D1655" s="15" t="s">
        <v>41</v>
      </c>
      <c r="E1655" s="15" t="s">
        <v>15</v>
      </c>
      <c r="F1655" s="15" t="s">
        <v>16</v>
      </c>
      <c r="G1655" s="15" t="s">
        <v>39</v>
      </c>
      <c r="H1655" s="15">
        <v>399</v>
      </c>
      <c r="I1655" s="15">
        <v>5</v>
      </c>
      <c r="J1655" s="15">
        <v>1995</v>
      </c>
    </row>
    <row r="1656" spans="1:10" x14ac:dyDescent="0.3">
      <c r="A1656" s="13" t="s">
        <v>1699</v>
      </c>
      <c r="B1656" s="14">
        <v>43630</v>
      </c>
      <c r="C1656" s="15">
        <v>17</v>
      </c>
      <c r="D1656" s="15" t="s">
        <v>33</v>
      </c>
      <c r="E1656" s="15" t="s">
        <v>34</v>
      </c>
      <c r="F1656" s="15" t="s">
        <v>26</v>
      </c>
      <c r="G1656" s="15" t="s">
        <v>12</v>
      </c>
      <c r="H1656" s="15">
        <v>199</v>
      </c>
      <c r="I1656" s="15">
        <v>8</v>
      </c>
      <c r="J1656" s="15">
        <v>1592</v>
      </c>
    </row>
    <row r="1657" spans="1:10" x14ac:dyDescent="0.3">
      <c r="A1657" s="13" t="s">
        <v>1700</v>
      </c>
      <c r="B1657" s="14">
        <v>43630</v>
      </c>
      <c r="C1657" s="15">
        <v>16</v>
      </c>
      <c r="D1657" s="15" t="s">
        <v>28</v>
      </c>
      <c r="E1657" s="15" t="s">
        <v>34</v>
      </c>
      <c r="F1657" s="15" t="s">
        <v>26</v>
      </c>
      <c r="G1657" s="15" t="s">
        <v>17</v>
      </c>
      <c r="H1657" s="15">
        <v>289</v>
      </c>
      <c r="I1657" s="15">
        <v>9</v>
      </c>
      <c r="J1657" s="15">
        <v>2601</v>
      </c>
    </row>
    <row r="1658" spans="1:10" x14ac:dyDescent="0.3">
      <c r="A1658" s="13" t="s">
        <v>1701</v>
      </c>
      <c r="B1658" s="14">
        <v>43630</v>
      </c>
      <c r="C1658" s="15">
        <v>10</v>
      </c>
      <c r="D1658" s="15" t="s">
        <v>56</v>
      </c>
      <c r="E1658" s="15" t="s">
        <v>44</v>
      </c>
      <c r="F1658" s="15" t="s">
        <v>21</v>
      </c>
      <c r="G1658" s="15" t="s">
        <v>39</v>
      </c>
      <c r="H1658" s="15">
        <v>399</v>
      </c>
      <c r="I1658" s="15">
        <v>8</v>
      </c>
      <c r="J1658" s="15">
        <v>3192</v>
      </c>
    </row>
    <row r="1659" spans="1:10" x14ac:dyDescent="0.3">
      <c r="A1659" s="13" t="s">
        <v>1702</v>
      </c>
      <c r="B1659" s="14">
        <v>43630</v>
      </c>
      <c r="C1659" s="15">
        <v>3</v>
      </c>
      <c r="D1659" s="15" t="s">
        <v>41</v>
      </c>
      <c r="E1659" s="15" t="s">
        <v>15</v>
      </c>
      <c r="F1659" s="15" t="s">
        <v>16</v>
      </c>
      <c r="G1659" s="15" t="s">
        <v>39</v>
      </c>
      <c r="H1659" s="15">
        <v>399</v>
      </c>
      <c r="I1659" s="15">
        <v>8</v>
      </c>
      <c r="J1659" s="15">
        <v>3192</v>
      </c>
    </row>
    <row r="1660" spans="1:10" x14ac:dyDescent="0.3">
      <c r="A1660" s="13" t="s">
        <v>1703</v>
      </c>
      <c r="B1660" s="14">
        <v>43630</v>
      </c>
      <c r="C1660" s="15">
        <v>13</v>
      </c>
      <c r="D1660" s="15" t="s">
        <v>31</v>
      </c>
      <c r="E1660" s="15" t="s">
        <v>61</v>
      </c>
      <c r="F1660" s="15" t="s">
        <v>11</v>
      </c>
      <c r="G1660" s="15" t="s">
        <v>29</v>
      </c>
      <c r="H1660" s="15">
        <v>69</v>
      </c>
      <c r="I1660" s="15">
        <v>4</v>
      </c>
      <c r="J1660" s="15">
        <v>276</v>
      </c>
    </row>
    <row r="1661" spans="1:10" x14ac:dyDescent="0.3">
      <c r="A1661" s="13" t="s">
        <v>1704</v>
      </c>
      <c r="B1661" s="14">
        <v>43631</v>
      </c>
      <c r="C1661" s="15">
        <v>13</v>
      </c>
      <c r="D1661" s="15" t="s">
        <v>31</v>
      </c>
      <c r="E1661" s="15" t="s">
        <v>10</v>
      </c>
      <c r="F1661" s="15" t="s">
        <v>11</v>
      </c>
      <c r="G1661" s="15" t="s">
        <v>17</v>
      </c>
      <c r="H1661" s="15">
        <v>289</v>
      </c>
      <c r="I1661" s="15">
        <v>4</v>
      </c>
      <c r="J1661" s="15">
        <v>1156</v>
      </c>
    </row>
    <row r="1662" spans="1:10" x14ac:dyDescent="0.3">
      <c r="A1662" s="13" t="s">
        <v>1705</v>
      </c>
      <c r="B1662" s="14">
        <v>43631</v>
      </c>
      <c r="C1662" s="15">
        <v>9</v>
      </c>
      <c r="D1662" s="15" t="s">
        <v>19</v>
      </c>
      <c r="E1662" s="15" t="s">
        <v>20</v>
      </c>
      <c r="F1662" s="15" t="s">
        <v>21</v>
      </c>
      <c r="G1662" s="15" t="s">
        <v>29</v>
      </c>
      <c r="H1662" s="15">
        <v>69</v>
      </c>
      <c r="I1662" s="15">
        <v>5</v>
      </c>
      <c r="J1662" s="15">
        <v>345</v>
      </c>
    </row>
    <row r="1663" spans="1:10" x14ac:dyDescent="0.3">
      <c r="A1663" s="13" t="s">
        <v>1706</v>
      </c>
      <c r="B1663" s="14">
        <v>43631</v>
      </c>
      <c r="C1663" s="15">
        <v>20</v>
      </c>
      <c r="D1663" s="15" t="s">
        <v>38</v>
      </c>
      <c r="E1663" s="15" t="s">
        <v>34</v>
      </c>
      <c r="F1663" s="15" t="s">
        <v>26</v>
      </c>
      <c r="G1663" s="15" t="s">
        <v>29</v>
      </c>
      <c r="H1663" s="15">
        <v>69</v>
      </c>
      <c r="I1663" s="15">
        <v>8</v>
      </c>
      <c r="J1663" s="15">
        <v>552</v>
      </c>
    </row>
    <row r="1664" spans="1:10" x14ac:dyDescent="0.3">
      <c r="A1664" s="13" t="s">
        <v>1707</v>
      </c>
      <c r="B1664" s="14">
        <v>43631</v>
      </c>
      <c r="C1664" s="15">
        <v>2</v>
      </c>
      <c r="D1664" s="15" t="s">
        <v>104</v>
      </c>
      <c r="E1664" s="15" t="s">
        <v>15</v>
      </c>
      <c r="F1664" s="15" t="s">
        <v>16</v>
      </c>
      <c r="G1664" s="15" t="s">
        <v>17</v>
      </c>
      <c r="H1664" s="15">
        <v>289</v>
      </c>
      <c r="I1664" s="15">
        <v>5</v>
      </c>
      <c r="J1664" s="15">
        <v>1445</v>
      </c>
    </row>
    <row r="1665" spans="1:10" x14ac:dyDescent="0.3">
      <c r="A1665" s="13" t="s">
        <v>1708</v>
      </c>
      <c r="B1665" s="14">
        <v>43631</v>
      </c>
      <c r="C1665" s="15">
        <v>13</v>
      </c>
      <c r="D1665" s="15" t="s">
        <v>31</v>
      </c>
      <c r="E1665" s="15" t="s">
        <v>61</v>
      </c>
      <c r="F1665" s="15" t="s">
        <v>11</v>
      </c>
      <c r="G1665" s="15" t="s">
        <v>39</v>
      </c>
      <c r="H1665" s="15">
        <v>399</v>
      </c>
      <c r="I1665" s="15">
        <v>7</v>
      </c>
      <c r="J1665" s="15">
        <v>2793</v>
      </c>
    </row>
    <row r="1666" spans="1:10" x14ac:dyDescent="0.3">
      <c r="A1666" s="13" t="s">
        <v>1709</v>
      </c>
      <c r="B1666" s="14">
        <v>43631</v>
      </c>
      <c r="C1666" s="15">
        <v>17</v>
      </c>
      <c r="D1666" s="15" t="s">
        <v>33</v>
      </c>
      <c r="E1666" s="15" t="s">
        <v>34</v>
      </c>
      <c r="F1666" s="15" t="s">
        <v>26</v>
      </c>
      <c r="G1666" s="15" t="s">
        <v>12</v>
      </c>
      <c r="H1666" s="15">
        <v>199</v>
      </c>
      <c r="I1666" s="15">
        <v>3</v>
      </c>
      <c r="J1666" s="15">
        <v>597</v>
      </c>
    </row>
    <row r="1667" spans="1:10" x14ac:dyDescent="0.3">
      <c r="A1667" s="13" t="s">
        <v>1710</v>
      </c>
      <c r="B1667" s="14">
        <v>43632</v>
      </c>
      <c r="C1667" s="15">
        <v>20</v>
      </c>
      <c r="D1667" s="15" t="s">
        <v>38</v>
      </c>
      <c r="E1667" s="15" t="s">
        <v>34</v>
      </c>
      <c r="F1667" s="15" t="s">
        <v>26</v>
      </c>
      <c r="G1667" s="15" t="s">
        <v>12</v>
      </c>
      <c r="H1667" s="15">
        <v>199</v>
      </c>
      <c r="I1667" s="15">
        <v>7</v>
      </c>
      <c r="J1667" s="15">
        <v>1393</v>
      </c>
    </row>
    <row r="1668" spans="1:10" x14ac:dyDescent="0.3">
      <c r="A1668" s="13" t="s">
        <v>1711</v>
      </c>
      <c r="B1668" s="14">
        <v>43632</v>
      </c>
      <c r="C1668" s="15">
        <v>8</v>
      </c>
      <c r="D1668" s="15" t="s">
        <v>43</v>
      </c>
      <c r="E1668" s="15" t="s">
        <v>44</v>
      </c>
      <c r="F1668" s="15" t="s">
        <v>21</v>
      </c>
      <c r="G1668" s="15" t="s">
        <v>39</v>
      </c>
      <c r="H1668" s="15">
        <v>399</v>
      </c>
      <c r="I1668" s="15">
        <v>2</v>
      </c>
      <c r="J1668" s="15">
        <v>798</v>
      </c>
    </row>
    <row r="1669" spans="1:10" x14ac:dyDescent="0.3">
      <c r="A1669" s="13" t="s">
        <v>1712</v>
      </c>
      <c r="B1669" s="14">
        <v>43632</v>
      </c>
      <c r="C1669" s="15">
        <v>16</v>
      </c>
      <c r="D1669" s="15" t="s">
        <v>28</v>
      </c>
      <c r="E1669" s="15" t="s">
        <v>25</v>
      </c>
      <c r="F1669" s="15" t="s">
        <v>26</v>
      </c>
      <c r="G1669" s="15" t="s">
        <v>22</v>
      </c>
      <c r="H1669" s="15">
        <v>159</v>
      </c>
      <c r="I1669" s="15">
        <v>3</v>
      </c>
      <c r="J1669" s="15">
        <v>477</v>
      </c>
    </row>
    <row r="1670" spans="1:10" x14ac:dyDescent="0.3">
      <c r="A1670" s="13" t="s">
        <v>1713</v>
      </c>
      <c r="B1670" s="14">
        <v>43632</v>
      </c>
      <c r="C1670" s="15">
        <v>18</v>
      </c>
      <c r="D1670" s="15" t="s">
        <v>24</v>
      </c>
      <c r="E1670" s="15" t="s">
        <v>34</v>
      </c>
      <c r="F1670" s="15" t="s">
        <v>26</v>
      </c>
      <c r="G1670" s="15" t="s">
        <v>29</v>
      </c>
      <c r="H1670" s="15">
        <v>69</v>
      </c>
      <c r="I1670" s="15">
        <v>8</v>
      </c>
      <c r="J1670" s="15">
        <v>552</v>
      </c>
    </row>
    <row r="1671" spans="1:10" x14ac:dyDescent="0.3">
      <c r="A1671" s="13" t="s">
        <v>1714</v>
      </c>
      <c r="B1671" s="14">
        <v>43633</v>
      </c>
      <c r="C1671" s="15">
        <v>1</v>
      </c>
      <c r="D1671" s="15" t="s">
        <v>14</v>
      </c>
      <c r="E1671" s="15" t="s">
        <v>15</v>
      </c>
      <c r="F1671" s="15" t="s">
        <v>16</v>
      </c>
      <c r="G1671" s="15" t="s">
        <v>17</v>
      </c>
      <c r="H1671" s="15">
        <v>289</v>
      </c>
      <c r="I1671" s="15">
        <v>5</v>
      </c>
      <c r="J1671" s="15">
        <v>1445</v>
      </c>
    </row>
    <row r="1672" spans="1:10" x14ac:dyDescent="0.3">
      <c r="A1672" s="13" t="s">
        <v>1715</v>
      </c>
      <c r="B1672" s="14">
        <v>43633</v>
      </c>
      <c r="C1672" s="15">
        <v>17</v>
      </c>
      <c r="D1672" s="15" t="s">
        <v>33</v>
      </c>
      <c r="E1672" s="15" t="s">
        <v>34</v>
      </c>
      <c r="F1672" s="15" t="s">
        <v>26</v>
      </c>
      <c r="G1672" s="15" t="s">
        <v>17</v>
      </c>
      <c r="H1672" s="15">
        <v>289</v>
      </c>
      <c r="I1672" s="15">
        <v>1</v>
      </c>
      <c r="J1672" s="15">
        <v>289</v>
      </c>
    </row>
    <row r="1673" spans="1:10" x14ac:dyDescent="0.3">
      <c r="A1673" s="13" t="s">
        <v>1716</v>
      </c>
      <c r="B1673" s="14">
        <v>43633</v>
      </c>
      <c r="C1673" s="15">
        <v>4</v>
      </c>
      <c r="D1673" s="15" t="s">
        <v>49</v>
      </c>
      <c r="E1673" s="15" t="s">
        <v>66</v>
      </c>
      <c r="F1673" s="15" t="s">
        <v>16</v>
      </c>
      <c r="G1673" s="15" t="s">
        <v>29</v>
      </c>
      <c r="H1673" s="15">
        <v>69</v>
      </c>
      <c r="I1673" s="15">
        <v>8</v>
      </c>
      <c r="J1673" s="15">
        <v>552</v>
      </c>
    </row>
    <row r="1674" spans="1:10" x14ac:dyDescent="0.3">
      <c r="A1674" s="13" t="s">
        <v>1717</v>
      </c>
      <c r="B1674" s="14">
        <v>43633</v>
      </c>
      <c r="C1674" s="15">
        <v>18</v>
      </c>
      <c r="D1674" s="15" t="s">
        <v>24</v>
      </c>
      <c r="E1674" s="15" t="s">
        <v>25</v>
      </c>
      <c r="F1674" s="15" t="s">
        <v>26</v>
      </c>
      <c r="G1674" s="15" t="s">
        <v>22</v>
      </c>
      <c r="H1674" s="15">
        <v>159</v>
      </c>
      <c r="I1674" s="15">
        <v>6</v>
      </c>
      <c r="J1674" s="15">
        <v>954</v>
      </c>
    </row>
    <row r="1675" spans="1:10" x14ac:dyDescent="0.3">
      <c r="A1675" s="13" t="s">
        <v>1718</v>
      </c>
      <c r="B1675" s="14">
        <v>43634</v>
      </c>
      <c r="C1675" s="15">
        <v>17</v>
      </c>
      <c r="D1675" s="15" t="s">
        <v>33</v>
      </c>
      <c r="E1675" s="15" t="s">
        <v>34</v>
      </c>
      <c r="F1675" s="15" t="s">
        <v>26</v>
      </c>
      <c r="G1675" s="15" t="s">
        <v>39</v>
      </c>
      <c r="H1675" s="15">
        <v>399</v>
      </c>
      <c r="I1675" s="15">
        <v>3</v>
      </c>
      <c r="J1675" s="15">
        <v>1197</v>
      </c>
    </row>
    <row r="1676" spans="1:10" x14ac:dyDescent="0.3">
      <c r="A1676" s="13" t="s">
        <v>1719</v>
      </c>
      <c r="B1676" s="14">
        <v>43635</v>
      </c>
      <c r="C1676" s="15">
        <v>13</v>
      </c>
      <c r="D1676" s="15" t="s">
        <v>31</v>
      </c>
      <c r="E1676" s="15" t="s">
        <v>10</v>
      </c>
      <c r="F1676" s="15" t="s">
        <v>11</v>
      </c>
      <c r="G1676" s="15" t="s">
        <v>12</v>
      </c>
      <c r="H1676" s="15">
        <v>199</v>
      </c>
      <c r="I1676" s="15">
        <v>0</v>
      </c>
      <c r="J1676" s="15">
        <v>0</v>
      </c>
    </row>
    <row r="1677" spans="1:10" x14ac:dyDescent="0.3">
      <c r="A1677" s="13" t="s">
        <v>1720</v>
      </c>
      <c r="B1677" s="14">
        <v>43635</v>
      </c>
      <c r="C1677" s="15">
        <v>11</v>
      </c>
      <c r="D1677" s="15" t="s">
        <v>9</v>
      </c>
      <c r="E1677" s="15" t="s">
        <v>10</v>
      </c>
      <c r="F1677" s="15" t="s">
        <v>11</v>
      </c>
      <c r="G1677" s="15" t="s">
        <v>12</v>
      </c>
      <c r="H1677" s="15">
        <v>199</v>
      </c>
      <c r="I1677" s="15">
        <v>7</v>
      </c>
      <c r="J1677" s="15">
        <v>1393</v>
      </c>
    </row>
    <row r="1678" spans="1:10" x14ac:dyDescent="0.3">
      <c r="A1678" s="13" t="s">
        <v>1721</v>
      </c>
      <c r="B1678" s="14">
        <v>43635</v>
      </c>
      <c r="C1678" s="15">
        <v>14</v>
      </c>
      <c r="D1678" s="15" t="s">
        <v>36</v>
      </c>
      <c r="E1678" s="15" t="s">
        <v>61</v>
      </c>
      <c r="F1678" s="15" t="s">
        <v>11</v>
      </c>
      <c r="G1678" s="15" t="s">
        <v>22</v>
      </c>
      <c r="H1678" s="15">
        <v>159</v>
      </c>
      <c r="I1678" s="15">
        <v>5</v>
      </c>
      <c r="J1678" s="15">
        <v>795</v>
      </c>
    </row>
    <row r="1679" spans="1:10" x14ac:dyDescent="0.3">
      <c r="A1679" s="13" t="s">
        <v>1722</v>
      </c>
      <c r="B1679" s="14">
        <v>43636</v>
      </c>
      <c r="C1679" s="15">
        <v>6</v>
      </c>
      <c r="D1679" s="15" t="s">
        <v>46</v>
      </c>
      <c r="E1679" s="15" t="s">
        <v>20</v>
      </c>
      <c r="F1679" s="15" t="s">
        <v>21</v>
      </c>
      <c r="G1679" s="15" t="s">
        <v>22</v>
      </c>
      <c r="H1679" s="15">
        <v>159</v>
      </c>
      <c r="I1679" s="15">
        <v>2</v>
      </c>
      <c r="J1679" s="15">
        <v>318</v>
      </c>
    </row>
    <row r="1680" spans="1:10" x14ac:dyDescent="0.3">
      <c r="A1680" s="13" t="s">
        <v>1723</v>
      </c>
      <c r="B1680" s="14">
        <v>43637</v>
      </c>
      <c r="C1680" s="15">
        <v>20</v>
      </c>
      <c r="D1680" s="15" t="s">
        <v>38</v>
      </c>
      <c r="E1680" s="15" t="s">
        <v>25</v>
      </c>
      <c r="F1680" s="15" t="s">
        <v>26</v>
      </c>
      <c r="G1680" s="15" t="s">
        <v>12</v>
      </c>
      <c r="H1680" s="15">
        <v>199</v>
      </c>
      <c r="I1680" s="15">
        <v>7</v>
      </c>
      <c r="J1680" s="15">
        <v>1393</v>
      </c>
    </row>
    <row r="1681" spans="1:10" x14ac:dyDescent="0.3">
      <c r="A1681" s="13" t="s">
        <v>1724</v>
      </c>
      <c r="B1681" s="14">
        <v>43638</v>
      </c>
      <c r="C1681" s="15">
        <v>4</v>
      </c>
      <c r="D1681" s="15" t="s">
        <v>49</v>
      </c>
      <c r="E1681" s="15" t="s">
        <v>15</v>
      </c>
      <c r="F1681" s="15" t="s">
        <v>16</v>
      </c>
      <c r="G1681" s="15" t="s">
        <v>22</v>
      </c>
      <c r="H1681" s="15">
        <v>159</v>
      </c>
      <c r="I1681" s="15">
        <v>5</v>
      </c>
      <c r="J1681" s="15">
        <v>795</v>
      </c>
    </row>
    <row r="1682" spans="1:10" x14ac:dyDescent="0.3">
      <c r="A1682" s="13" t="s">
        <v>1725</v>
      </c>
      <c r="B1682" s="14">
        <v>43638</v>
      </c>
      <c r="C1682" s="15">
        <v>6</v>
      </c>
      <c r="D1682" s="15" t="s">
        <v>46</v>
      </c>
      <c r="E1682" s="15" t="s">
        <v>44</v>
      </c>
      <c r="F1682" s="15" t="s">
        <v>21</v>
      </c>
      <c r="G1682" s="15" t="s">
        <v>29</v>
      </c>
      <c r="H1682" s="15">
        <v>69</v>
      </c>
      <c r="I1682" s="15">
        <v>5</v>
      </c>
      <c r="J1682" s="15">
        <v>345</v>
      </c>
    </row>
    <row r="1683" spans="1:10" x14ac:dyDescent="0.3">
      <c r="A1683" s="13" t="s">
        <v>1726</v>
      </c>
      <c r="B1683" s="14">
        <v>43638</v>
      </c>
      <c r="C1683" s="15">
        <v>3</v>
      </c>
      <c r="D1683" s="15" t="s">
        <v>41</v>
      </c>
      <c r="E1683" s="15" t="s">
        <v>66</v>
      </c>
      <c r="F1683" s="15" t="s">
        <v>16</v>
      </c>
      <c r="G1683" s="15" t="s">
        <v>12</v>
      </c>
      <c r="H1683" s="15">
        <v>199</v>
      </c>
      <c r="I1683" s="15">
        <v>5</v>
      </c>
      <c r="J1683" s="15">
        <v>995</v>
      </c>
    </row>
    <row r="1684" spans="1:10" x14ac:dyDescent="0.3">
      <c r="A1684" s="13" t="s">
        <v>1727</v>
      </c>
      <c r="B1684" s="14">
        <v>43638</v>
      </c>
      <c r="C1684" s="15">
        <v>9</v>
      </c>
      <c r="D1684" s="15" t="s">
        <v>19</v>
      </c>
      <c r="E1684" s="15" t="s">
        <v>44</v>
      </c>
      <c r="F1684" s="15" t="s">
        <v>21</v>
      </c>
      <c r="G1684" s="15" t="s">
        <v>22</v>
      </c>
      <c r="H1684" s="15">
        <v>159</v>
      </c>
      <c r="I1684" s="15">
        <v>4</v>
      </c>
      <c r="J1684" s="15">
        <v>636</v>
      </c>
    </row>
    <row r="1685" spans="1:10" x14ac:dyDescent="0.3">
      <c r="A1685" s="13" t="s">
        <v>1728</v>
      </c>
      <c r="B1685" s="14">
        <v>43638</v>
      </c>
      <c r="C1685" s="15">
        <v>12</v>
      </c>
      <c r="D1685" s="15" t="s">
        <v>64</v>
      </c>
      <c r="E1685" s="15" t="s">
        <v>61</v>
      </c>
      <c r="F1685" s="15" t="s">
        <v>11</v>
      </c>
      <c r="G1685" s="15" t="s">
        <v>22</v>
      </c>
      <c r="H1685" s="15">
        <v>159</v>
      </c>
      <c r="I1685" s="15">
        <v>2</v>
      </c>
      <c r="J1685" s="15">
        <v>318</v>
      </c>
    </row>
    <row r="1686" spans="1:10" x14ac:dyDescent="0.3">
      <c r="A1686" s="13" t="s">
        <v>1729</v>
      </c>
      <c r="B1686" s="14">
        <v>43638</v>
      </c>
      <c r="C1686" s="15">
        <v>3</v>
      </c>
      <c r="D1686" s="15" t="s">
        <v>41</v>
      </c>
      <c r="E1686" s="15" t="s">
        <v>15</v>
      </c>
      <c r="F1686" s="15" t="s">
        <v>16</v>
      </c>
      <c r="G1686" s="15" t="s">
        <v>22</v>
      </c>
      <c r="H1686" s="15">
        <v>159</v>
      </c>
      <c r="I1686" s="15">
        <v>8</v>
      </c>
      <c r="J1686" s="15">
        <v>1272</v>
      </c>
    </row>
    <row r="1687" spans="1:10" x14ac:dyDescent="0.3">
      <c r="A1687" s="13" t="s">
        <v>1730</v>
      </c>
      <c r="B1687" s="14">
        <v>43639</v>
      </c>
      <c r="C1687" s="15">
        <v>15</v>
      </c>
      <c r="D1687" s="15" t="s">
        <v>116</v>
      </c>
      <c r="E1687" s="15" t="s">
        <v>10</v>
      </c>
      <c r="F1687" s="15" t="s">
        <v>11</v>
      </c>
      <c r="G1687" s="15" t="s">
        <v>22</v>
      </c>
      <c r="H1687" s="15">
        <v>159</v>
      </c>
      <c r="I1687" s="15">
        <v>4</v>
      </c>
      <c r="J1687" s="15">
        <v>636</v>
      </c>
    </row>
    <row r="1688" spans="1:10" x14ac:dyDescent="0.3">
      <c r="A1688" s="13" t="s">
        <v>1731</v>
      </c>
      <c r="B1688" s="14">
        <v>43639</v>
      </c>
      <c r="C1688" s="15">
        <v>9</v>
      </c>
      <c r="D1688" s="15" t="s">
        <v>19</v>
      </c>
      <c r="E1688" s="15" t="s">
        <v>20</v>
      </c>
      <c r="F1688" s="15" t="s">
        <v>21</v>
      </c>
      <c r="G1688" s="15" t="s">
        <v>22</v>
      </c>
      <c r="H1688" s="15">
        <v>159</v>
      </c>
      <c r="I1688" s="15">
        <v>8</v>
      </c>
      <c r="J1688" s="15">
        <v>1272</v>
      </c>
    </row>
    <row r="1689" spans="1:10" x14ac:dyDescent="0.3">
      <c r="A1689" s="13" t="s">
        <v>1732</v>
      </c>
      <c r="B1689" s="14">
        <v>43640</v>
      </c>
      <c r="C1689" s="15">
        <v>13</v>
      </c>
      <c r="D1689" s="15" t="s">
        <v>31</v>
      </c>
      <c r="E1689" s="15" t="s">
        <v>10</v>
      </c>
      <c r="F1689" s="15" t="s">
        <v>11</v>
      </c>
      <c r="G1689" s="15" t="s">
        <v>39</v>
      </c>
      <c r="H1689" s="15">
        <v>399</v>
      </c>
      <c r="I1689" s="15">
        <v>5</v>
      </c>
      <c r="J1689" s="15">
        <v>1995</v>
      </c>
    </row>
    <row r="1690" spans="1:10" x14ac:dyDescent="0.3">
      <c r="A1690" s="13" t="s">
        <v>1733</v>
      </c>
      <c r="B1690" s="14">
        <v>43641</v>
      </c>
      <c r="C1690" s="15">
        <v>16</v>
      </c>
      <c r="D1690" s="15" t="s">
        <v>28</v>
      </c>
      <c r="E1690" s="15" t="s">
        <v>34</v>
      </c>
      <c r="F1690" s="15" t="s">
        <v>26</v>
      </c>
      <c r="G1690" s="15" t="s">
        <v>39</v>
      </c>
      <c r="H1690" s="15">
        <v>399</v>
      </c>
      <c r="I1690" s="15">
        <v>6</v>
      </c>
      <c r="J1690" s="15">
        <v>2394</v>
      </c>
    </row>
    <row r="1691" spans="1:10" x14ac:dyDescent="0.3">
      <c r="A1691" s="13" t="s">
        <v>1734</v>
      </c>
      <c r="B1691" s="14">
        <v>43642</v>
      </c>
      <c r="C1691" s="15">
        <v>7</v>
      </c>
      <c r="D1691" s="15" t="s">
        <v>86</v>
      </c>
      <c r="E1691" s="15" t="s">
        <v>44</v>
      </c>
      <c r="F1691" s="15" t="s">
        <v>21</v>
      </c>
      <c r="G1691" s="15" t="s">
        <v>39</v>
      </c>
      <c r="H1691" s="15">
        <v>399</v>
      </c>
      <c r="I1691" s="15">
        <v>4</v>
      </c>
      <c r="J1691" s="15">
        <v>1596</v>
      </c>
    </row>
    <row r="1692" spans="1:10" x14ac:dyDescent="0.3">
      <c r="A1692" s="13" t="s">
        <v>1735</v>
      </c>
      <c r="B1692" s="14">
        <v>43642</v>
      </c>
      <c r="C1692" s="15">
        <v>2</v>
      </c>
      <c r="D1692" s="15" t="s">
        <v>104</v>
      </c>
      <c r="E1692" s="15" t="s">
        <v>66</v>
      </c>
      <c r="F1692" s="15" t="s">
        <v>16</v>
      </c>
      <c r="G1692" s="15" t="s">
        <v>17</v>
      </c>
      <c r="H1692" s="15">
        <v>289</v>
      </c>
      <c r="I1692" s="15">
        <v>7</v>
      </c>
      <c r="J1692" s="15">
        <v>2023</v>
      </c>
    </row>
    <row r="1693" spans="1:10" x14ac:dyDescent="0.3">
      <c r="A1693" s="13" t="s">
        <v>1736</v>
      </c>
      <c r="B1693" s="14">
        <v>43643</v>
      </c>
      <c r="C1693" s="15">
        <v>9</v>
      </c>
      <c r="D1693" s="15" t="s">
        <v>19</v>
      </c>
      <c r="E1693" s="15" t="s">
        <v>20</v>
      </c>
      <c r="F1693" s="15" t="s">
        <v>21</v>
      </c>
      <c r="G1693" s="15" t="s">
        <v>29</v>
      </c>
      <c r="H1693" s="15">
        <v>69</v>
      </c>
      <c r="I1693" s="15">
        <v>3</v>
      </c>
      <c r="J1693" s="15">
        <v>207</v>
      </c>
    </row>
    <row r="1694" spans="1:10" x14ac:dyDescent="0.3">
      <c r="A1694" s="13" t="s">
        <v>1737</v>
      </c>
      <c r="B1694" s="14">
        <v>43644</v>
      </c>
      <c r="C1694" s="15">
        <v>20</v>
      </c>
      <c r="D1694" s="15" t="s">
        <v>38</v>
      </c>
      <c r="E1694" s="15" t="s">
        <v>34</v>
      </c>
      <c r="F1694" s="15" t="s">
        <v>26</v>
      </c>
      <c r="G1694" s="15" t="s">
        <v>17</v>
      </c>
      <c r="H1694" s="15">
        <v>289</v>
      </c>
      <c r="I1694" s="15">
        <v>8</v>
      </c>
      <c r="J1694" s="15">
        <v>2312</v>
      </c>
    </row>
    <row r="1695" spans="1:10" x14ac:dyDescent="0.3">
      <c r="A1695" s="13" t="s">
        <v>1738</v>
      </c>
      <c r="B1695" s="14">
        <v>43645</v>
      </c>
      <c r="C1695" s="15">
        <v>9</v>
      </c>
      <c r="D1695" s="15" t="s">
        <v>19</v>
      </c>
      <c r="E1695" s="15" t="s">
        <v>20</v>
      </c>
      <c r="F1695" s="15" t="s">
        <v>21</v>
      </c>
      <c r="G1695" s="15" t="s">
        <v>39</v>
      </c>
      <c r="H1695" s="15">
        <v>399</v>
      </c>
      <c r="I1695" s="15">
        <v>5</v>
      </c>
      <c r="J1695" s="15">
        <v>1995</v>
      </c>
    </row>
    <row r="1696" spans="1:10" x14ac:dyDescent="0.3">
      <c r="A1696" s="13" t="s">
        <v>1739</v>
      </c>
      <c r="B1696" s="14">
        <v>43645</v>
      </c>
      <c r="C1696" s="15">
        <v>8</v>
      </c>
      <c r="D1696" s="15" t="s">
        <v>43</v>
      </c>
      <c r="E1696" s="15" t="s">
        <v>44</v>
      </c>
      <c r="F1696" s="15" t="s">
        <v>21</v>
      </c>
      <c r="G1696" s="15" t="s">
        <v>12</v>
      </c>
      <c r="H1696" s="15">
        <v>199</v>
      </c>
      <c r="I1696" s="15">
        <v>3</v>
      </c>
      <c r="J1696" s="15">
        <v>597</v>
      </c>
    </row>
    <row r="1697" spans="1:10" x14ac:dyDescent="0.3">
      <c r="A1697" s="13" t="s">
        <v>1740</v>
      </c>
      <c r="B1697" s="14">
        <v>43646</v>
      </c>
      <c r="C1697" s="15">
        <v>9</v>
      </c>
      <c r="D1697" s="15" t="s">
        <v>19</v>
      </c>
      <c r="E1697" s="15" t="s">
        <v>20</v>
      </c>
      <c r="F1697" s="15" t="s">
        <v>21</v>
      </c>
      <c r="G1697" s="15" t="s">
        <v>22</v>
      </c>
      <c r="H1697" s="15">
        <v>159</v>
      </c>
      <c r="I1697" s="15">
        <v>7</v>
      </c>
      <c r="J1697" s="15">
        <v>1113</v>
      </c>
    </row>
    <row r="1698" spans="1:10" x14ac:dyDescent="0.3">
      <c r="A1698" s="13" t="s">
        <v>1741</v>
      </c>
      <c r="B1698" s="14">
        <v>43647</v>
      </c>
      <c r="C1698" s="15">
        <v>14</v>
      </c>
      <c r="D1698" s="15" t="s">
        <v>36</v>
      </c>
      <c r="E1698" s="15" t="s">
        <v>10</v>
      </c>
      <c r="F1698" s="15" t="s">
        <v>11</v>
      </c>
      <c r="G1698" s="15" t="s">
        <v>29</v>
      </c>
      <c r="H1698" s="15">
        <v>69</v>
      </c>
      <c r="I1698" s="15">
        <v>8</v>
      </c>
      <c r="J1698" s="15">
        <v>552</v>
      </c>
    </row>
    <row r="1699" spans="1:10" x14ac:dyDescent="0.3">
      <c r="A1699" s="13" t="s">
        <v>1742</v>
      </c>
      <c r="B1699" s="14">
        <v>43648</v>
      </c>
      <c r="C1699" s="15">
        <v>8</v>
      </c>
      <c r="D1699" s="15" t="s">
        <v>43</v>
      </c>
      <c r="E1699" s="15" t="s">
        <v>44</v>
      </c>
      <c r="F1699" s="15" t="s">
        <v>21</v>
      </c>
      <c r="G1699" s="15" t="s">
        <v>12</v>
      </c>
      <c r="H1699" s="15">
        <v>199</v>
      </c>
      <c r="I1699" s="15">
        <v>3</v>
      </c>
      <c r="J1699" s="15">
        <v>597</v>
      </c>
    </row>
    <row r="1700" spans="1:10" x14ac:dyDescent="0.3">
      <c r="A1700" s="13" t="s">
        <v>1743</v>
      </c>
      <c r="B1700" s="14">
        <v>43648</v>
      </c>
      <c r="C1700" s="15">
        <v>11</v>
      </c>
      <c r="D1700" s="15" t="s">
        <v>9</v>
      </c>
      <c r="E1700" s="15" t="s">
        <v>10</v>
      </c>
      <c r="F1700" s="15" t="s">
        <v>11</v>
      </c>
      <c r="G1700" s="15" t="s">
        <v>22</v>
      </c>
      <c r="H1700" s="15">
        <v>159</v>
      </c>
      <c r="I1700" s="15">
        <v>0</v>
      </c>
      <c r="J1700" s="15">
        <v>0</v>
      </c>
    </row>
    <row r="1701" spans="1:10" x14ac:dyDescent="0.3">
      <c r="A1701" s="13" t="s">
        <v>1744</v>
      </c>
      <c r="B1701" s="14">
        <v>43649</v>
      </c>
      <c r="C1701" s="15">
        <v>12</v>
      </c>
      <c r="D1701" s="15" t="s">
        <v>64</v>
      </c>
      <c r="E1701" s="15" t="s">
        <v>10</v>
      </c>
      <c r="F1701" s="15" t="s">
        <v>11</v>
      </c>
      <c r="G1701" s="15" t="s">
        <v>17</v>
      </c>
      <c r="H1701" s="15">
        <v>289</v>
      </c>
      <c r="I1701" s="15">
        <v>5</v>
      </c>
      <c r="J1701" s="15">
        <v>1445</v>
      </c>
    </row>
    <row r="1702" spans="1:10" x14ac:dyDescent="0.3">
      <c r="A1702" s="13" t="s">
        <v>1745</v>
      </c>
      <c r="B1702" s="14">
        <v>43650</v>
      </c>
      <c r="C1702" s="15">
        <v>16</v>
      </c>
      <c r="D1702" s="15" t="s">
        <v>28</v>
      </c>
      <c r="E1702" s="15" t="s">
        <v>34</v>
      </c>
      <c r="F1702" s="15" t="s">
        <v>26</v>
      </c>
      <c r="G1702" s="15" t="s">
        <v>39</v>
      </c>
      <c r="H1702" s="15">
        <v>399</v>
      </c>
      <c r="I1702" s="15">
        <v>4</v>
      </c>
      <c r="J1702" s="15">
        <v>1596</v>
      </c>
    </row>
    <row r="1703" spans="1:10" x14ac:dyDescent="0.3">
      <c r="A1703" s="13" t="s">
        <v>1746</v>
      </c>
      <c r="B1703" s="14">
        <v>43651</v>
      </c>
      <c r="C1703" s="15">
        <v>8</v>
      </c>
      <c r="D1703" s="15" t="s">
        <v>43</v>
      </c>
      <c r="E1703" s="15" t="s">
        <v>20</v>
      </c>
      <c r="F1703" s="15" t="s">
        <v>21</v>
      </c>
      <c r="G1703" s="15" t="s">
        <v>12</v>
      </c>
      <c r="H1703" s="15">
        <v>199</v>
      </c>
      <c r="I1703" s="15">
        <v>5</v>
      </c>
      <c r="J1703" s="15">
        <v>995</v>
      </c>
    </row>
    <row r="1704" spans="1:10" x14ac:dyDescent="0.3">
      <c r="A1704" s="13" t="s">
        <v>1747</v>
      </c>
      <c r="B1704" s="14">
        <v>43651</v>
      </c>
      <c r="C1704" s="15">
        <v>5</v>
      </c>
      <c r="D1704" s="15" t="s">
        <v>58</v>
      </c>
      <c r="E1704" s="15" t="s">
        <v>15</v>
      </c>
      <c r="F1704" s="15" t="s">
        <v>16</v>
      </c>
      <c r="G1704" s="15" t="s">
        <v>39</v>
      </c>
      <c r="H1704" s="15">
        <v>399</v>
      </c>
      <c r="I1704" s="15">
        <v>7</v>
      </c>
      <c r="J1704" s="15">
        <v>2793</v>
      </c>
    </row>
    <row r="1705" spans="1:10" x14ac:dyDescent="0.3">
      <c r="A1705" s="13" t="s">
        <v>1748</v>
      </c>
      <c r="B1705" s="14">
        <v>43652</v>
      </c>
      <c r="C1705" s="15">
        <v>18</v>
      </c>
      <c r="D1705" s="15" t="s">
        <v>24</v>
      </c>
      <c r="E1705" s="15" t="s">
        <v>34</v>
      </c>
      <c r="F1705" s="15" t="s">
        <v>26</v>
      </c>
      <c r="G1705" s="15" t="s">
        <v>22</v>
      </c>
      <c r="H1705" s="15">
        <v>159</v>
      </c>
      <c r="I1705" s="15">
        <v>0</v>
      </c>
      <c r="J1705" s="15">
        <v>0</v>
      </c>
    </row>
    <row r="1706" spans="1:10" x14ac:dyDescent="0.3">
      <c r="A1706" s="13" t="s">
        <v>1749</v>
      </c>
      <c r="B1706" s="14">
        <v>43653</v>
      </c>
      <c r="C1706" s="15">
        <v>9</v>
      </c>
      <c r="D1706" s="15" t="s">
        <v>19</v>
      </c>
      <c r="E1706" s="15" t="s">
        <v>20</v>
      </c>
      <c r="F1706" s="15" t="s">
        <v>21</v>
      </c>
      <c r="G1706" s="15" t="s">
        <v>12</v>
      </c>
      <c r="H1706" s="15">
        <v>199</v>
      </c>
      <c r="I1706" s="15">
        <v>2</v>
      </c>
      <c r="J1706" s="15">
        <v>398</v>
      </c>
    </row>
    <row r="1707" spans="1:10" x14ac:dyDescent="0.3">
      <c r="A1707" s="13" t="s">
        <v>1750</v>
      </c>
      <c r="B1707" s="14">
        <v>43654</v>
      </c>
      <c r="C1707" s="15">
        <v>7</v>
      </c>
      <c r="D1707" s="15" t="s">
        <v>86</v>
      </c>
      <c r="E1707" s="15" t="s">
        <v>44</v>
      </c>
      <c r="F1707" s="15" t="s">
        <v>21</v>
      </c>
      <c r="G1707" s="15" t="s">
        <v>29</v>
      </c>
      <c r="H1707" s="15">
        <v>69</v>
      </c>
      <c r="I1707" s="15">
        <v>3</v>
      </c>
      <c r="J1707" s="15">
        <v>207</v>
      </c>
    </row>
    <row r="1708" spans="1:10" x14ac:dyDescent="0.3">
      <c r="A1708" s="13" t="s">
        <v>1751</v>
      </c>
      <c r="B1708" s="14">
        <v>43655</v>
      </c>
      <c r="C1708" s="15">
        <v>19</v>
      </c>
      <c r="D1708" s="15" t="s">
        <v>54</v>
      </c>
      <c r="E1708" s="15" t="s">
        <v>34</v>
      </c>
      <c r="F1708" s="15" t="s">
        <v>26</v>
      </c>
      <c r="G1708" s="15" t="s">
        <v>22</v>
      </c>
      <c r="H1708" s="15">
        <v>159</v>
      </c>
      <c r="I1708" s="15">
        <v>0</v>
      </c>
      <c r="J1708" s="15">
        <v>0</v>
      </c>
    </row>
    <row r="1709" spans="1:10" x14ac:dyDescent="0.3">
      <c r="A1709" s="13" t="s">
        <v>1752</v>
      </c>
      <c r="B1709" s="14">
        <v>43656</v>
      </c>
      <c r="C1709" s="15">
        <v>5</v>
      </c>
      <c r="D1709" s="15" t="s">
        <v>58</v>
      </c>
      <c r="E1709" s="15" t="s">
        <v>15</v>
      </c>
      <c r="F1709" s="15" t="s">
        <v>16</v>
      </c>
      <c r="G1709" s="15" t="s">
        <v>12</v>
      </c>
      <c r="H1709" s="15">
        <v>199</v>
      </c>
      <c r="I1709" s="15">
        <v>3</v>
      </c>
      <c r="J1709" s="15">
        <v>597</v>
      </c>
    </row>
    <row r="1710" spans="1:10" x14ac:dyDescent="0.3">
      <c r="A1710" s="13" t="s">
        <v>1753</v>
      </c>
      <c r="B1710" s="14">
        <v>43656</v>
      </c>
      <c r="C1710" s="15">
        <v>8</v>
      </c>
      <c r="D1710" s="15" t="s">
        <v>43</v>
      </c>
      <c r="E1710" s="15" t="s">
        <v>44</v>
      </c>
      <c r="F1710" s="15" t="s">
        <v>21</v>
      </c>
      <c r="G1710" s="15" t="s">
        <v>12</v>
      </c>
      <c r="H1710" s="15">
        <v>199</v>
      </c>
      <c r="I1710" s="15">
        <v>6</v>
      </c>
      <c r="J1710" s="15">
        <v>1194</v>
      </c>
    </row>
    <row r="1711" spans="1:10" x14ac:dyDescent="0.3">
      <c r="A1711" s="13" t="s">
        <v>1754</v>
      </c>
      <c r="B1711" s="14">
        <v>43656</v>
      </c>
      <c r="C1711" s="15">
        <v>14</v>
      </c>
      <c r="D1711" s="15" t="s">
        <v>36</v>
      </c>
      <c r="E1711" s="15" t="s">
        <v>10</v>
      </c>
      <c r="F1711" s="15" t="s">
        <v>11</v>
      </c>
      <c r="G1711" s="15" t="s">
        <v>39</v>
      </c>
      <c r="H1711" s="15">
        <v>399</v>
      </c>
      <c r="I1711" s="15">
        <v>0</v>
      </c>
      <c r="J1711" s="15">
        <v>0</v>
      </c>
    </row>
    <row r="1712" spans="1:10" x14ac:dyDescent="0.3">
      <c r="A1712" s="13" t="s">
        <v>1755</v>
      </c>
      <c r="B1712" s="14">
        <v>43656</v>
      </c>
      <c r="C1712" s="15">
        <v>13</v>
      </c>
      <c r="D1712" s="15" t="s">
        <v>31</v>
      </c>
      <c r="E1712" s="15" t="s">
        <v>61</v>
      </c>
      <c r="F1712" s="15" t="s">
        <v>11</v>
      </c>
      <c r="G1712" s="15" t="s">
        <v>29</v>
      </c>
      <c r="H1712" s="15">
        <v>69</v>
      </c>
      <c r="I1712" s="15">
        <v>2</v>
      </c>
      <c r="J1712" s="15">
        <v>138</v>
      </c>
    </row>
    <row r="1713" spans="1:10" x14ac:dyDescent="0.3">
      <c r="A1713" s="13" t="s">
        <v>1756</v>
      </c>
      <c r="B1713" s="14">
        <v>43657</v>
      </c>
      <c r="C1713" s="15">
        <v>5</v>
      </c>
      <c r="D1713" s="15" t="s">
        <v>58</v>
      </c>
      <c r="E1713" s="15" t="s">
        <v>15</v>
      </c>
      <c r="F1713" s="15" t="s">
        <v>16</v>
      </c>
      <c r="G1713" s="15" t="s">
        <v>22</v>
      </c>
      <c r="H1713" s="15">
        <v>159</v>
      </c>
      <c r="I1713" s="15">
        <v>7</v>
      </c>
      <c r="J1713" s="15">
        <v>1113</v>
      </c>
    </row>
    <row r="1714" spans="1:10" x14ac:dyDescent="0.3">
      <c r="A1714" s="13" t="s">
        <v>1757</v>
      </c>
      <c r="B1714" s="14">
        <v>43657</v>
      </c>
      <c r="C1714" s="15">
        <v>19</v>
      </c>
      <c r="D1714" s="15" t="s">
        <v>54</v>
      </c>
      <c r="E1714" s="15" t="s">
        <v>25</v>
      </c>
      <c r="F1714" s="15" t="s">
        <v>26</v>
      </c>
      <c r="G1714" s="15" t="s">
        <v>39</v>
      </c>
      <c r="H1714" s="15">
        <v>399</v>
      </c>
      <c r="I1714" s="15">
        <v>9</v>
      </c>
      <c r="J1714" s="15">
        <v>3591</v>
      </c>
    </row>
    <row r="1715" spans="1:10" x14ac:dyDescent="0.3">
      <c r="A1715" s="13" t="s">
        <v>1758</v>
      </c>
      <c r="B1715" s="14">
        <v>43658</v>
      </c>
      <c r="C1715" s="15">
        <v>13</v>
      </c>
      <c r="D1715" s="15" t="s">
        <v>31</v>
      </c>
      <c r="E1715" s="15" t="s">
        <v>10</v>
      </c>
      <c r="F1715" s="15" t="s">
        <v>11</v>
      </c>
      <c r="G1715" s="15" t="s">
        <v>12</v>
      </c>
      <c r="H1715" s="15">
        <v>199</v>
      </c>
      <c r="I1715" s="15">
        <v>3</v>
      </c>
      <c r="J1715" s="15">
        <v>597</v>
      </c>
    </row>
    <row r="1716" spans="1:10" x14ac:dyDescent="0.3">
      <c r="A1716" s="13" t="s">
        <v>1759</v>
      </c>
      <c r="B1716" s="14">
        <v>43658</v>
      </c>
      <c r="C1716" s="15">
        <v>5</v>
      </c>
      <c r="D1716" s="15" t="s">
        <v>58</v>
      </c>
      <c r="E1716" s="15" t="s">
        <v>66</v>
      </c>
      <c r="F1716" s="15" t="s">
        <v>16</v>
      </c>
      <c r="G1716" s="15" t="s">
        <v>29</v>
      </c>
      <c r="H1716" s="15">
        <v>69</v>
      </c>
      <c r="I1716" s="15">
        <v>3</v>
      </c>
      <c r="J1716" s="15">
        <v>207</v>
      </c>
    </row>
    <row r="1717" spans="1:10" x14ac:dyDescent="0.3">
      <c r="A1717" s="13" t="s">
        <v>1760</v>
      </c>
      <c r="B1717" s="14">
        <v>43658</v>
      </c>
      <c r="C1717" s="15">
        <v>14</v>
      </c>
      <c r="D1717" s="15" t="s">
        <v>36</v>
      </c>
      <c r="E1717" s="15" t="s">
        <v>10</v>
      </c>
      <c r="F1717" s="15" t="s">
        <v>11</v>
      </c>
      <c r="G1717" s="15" t="s">
        <v>39</v>
      </c>
      <c r="H1717" s="15">
        <v>399</v>
      </c>
      <c r="I1717" s="15">
        <v>1</v>
      </c>
      <c r="J1717" s="15">
        <v>399</v>
      </c>
    </row>
    <row r="1718" spans="1:10" x14ac:dyDescent="0.3">
      <c r="A1718" s="13" t="s">
        <v>1761</v>
      </c>
      <c r="B1718" s="14">
        <v>43658</v>
      </c>
      <c r="C1718" s="15">
        <v>11</v>
      </c>
      <c r="D1718" s="15" t="s">
        <v>9</v>
      </c>
      <c r="E1718" s="15" t="s">
        <v>10</v>
      </c>
      <c r="F1718" s="15" t="s">
        <v>11</v>
      </c>
      <c r="G1718" s="15" t="s">
        <v>29</v>
      </c>
      <c r="H1718" s="15">
        <v>69</v>
      </c>
      <c r="I1718" s="15">
        <v>1</v>
      </c>
      <c r="J1718" s="15">
        <v>69</v>
      </c>
    </row>
    <row r="1719" spans="1:10" x14ac:dyDescent="0.3">
      <c r="A1719" s="13" t="s">
        <v>1762</v>
      </c>
      <c r="B1719" s="14">
        <v>43658</v>
      </c>
      <c r="C1719" s="15">
        <v>7</v>
      </c>
      <c r="D1719" s="15" t="s">
        <v>86</v>
      </c>
      <c r="E1719" s="15" t="s">
        <v>20</v>
      </c>
      <c r="F1719" s="15" t="s">
        <v>21</v>
      </c>
      <c r="G1719" s="15" t="s">
        <v>22</v>
      </c>
      <c r="H1719" s="15">
        <v>159</v>
      </c>
      <c r="I1719" s="15">
        <v>8</v>
      </c>
      <c r="J1719" s="15">
        <v>1272</v>
      </c>
    </row>
    <row r="1720" spans="1:10" x14ac:dyDescent="0.3">
      <c r="A1720" s="13" t="s">
        <v>1763</v>
      </c>
      <c r="B1720" s="14">
        <v>43658</v>
      </c>
      <c r="C1720" s="15">
        <v>5</v>
      </c>
      <c r="D1720" s="15" t="s">
        <v>58</v>
      </c>
      <c r="E1720" s="15" t="s">
        <v>66</v>
      </c>
      <c r="F1720" s="15" t="s">
        <v>16</v>
      </c>
      <c r="G1720" s="15" t="s">
        <v>17</v>
      </c>
      <c r="H1720" s="15">
        <v>289</v>
      </c>
      <c r="I1720" s="15">
        <v>0</v>
      </c>
      <c r="J1720" s="15">
        <v>0</v>
      </c>
    </row>
    <row r="1721" spans="1:10" x14ac:dyDescent="0.3">
      <c r="A1721" s="13" t="s">
        <v>1764</v>
      </c>
      <c r="B1721" s="14">
        <v>43658</v>
      </c>
      <c r="C1721" s="15">
        <v>1</v>
      </c>
      <c r="D1721" s="15" t="s">
        <v>14</v>
      </c>
      <c r="E1721" s="15" t="s">
        <v>66</v>
      </c>
      <c r="F1721" s="15" t="s">
        <v>16</v>
      </c>
      <c r="G1721" s="15" t="s">
        <v>17</v>
      </c>
      <c r="H1721" s="15">
        <v>289</v>
      </c>
      <c r="I1721" s="15">
        <v>3</v>
      </c>
      <c r="J1721" s="15">
        <v>867</v>
      </c>
    </row>
    <row r="1722" spans="1:10" x14ac:dyDescent="0.3">
      <c r="A1722" s="13" t="s">
        <v>1765</v>
      </c>
      <c r="B1722" s="14">
        <v>43659</v>
      </c>
      <c r="C1722" s="15">
        <v>6</v>
      </c>
      <c r="D1722" s="15" t="s">
        <v>46</v>
      </c>
      <c r="E1722" s="15" t="s">
        <v>44</v>
      </c>
      <c r="F1722" s="15" t="s">
        <v>21</v>
      </c>
      <c r="G1722" s="15" t="s">
        <v>12</v>
      </c>
      <c r="H1722" s="15">
        <v>199</v>
      </c>
      <c r="I1722" s="15">
        <v>1</v>
      </c>
      <c r="J1722" s="15">
        <v>199</v>
      </c>
    </row>
    <row r="1723" spans="1:10" x14ac:dyDescent="0.3">
      <c r="A1723" s="13" t="s">
        <v>1766</v>
      </c>
      <c r="B1723" s="14">
        <v>43660</v>
      </c>
      <c r="C1723" s="15">
        <v>16</v>
      </c>
      <c r="D1723" s="15" t="s">
        <v>28</v>
      </c>
      <c r="E1723" s="15" t="s">
        <v>34</v>
      </c>
      <c r="F1723" s="15" t="s">
        <v>26</v>
      </c>
      <c r="G1723" s="15" t="s">
        <v>12</v>
      </c>
      <c r="H1723" s="15">
        <v>199</v>
      </c>
      <c r="I1723" s="15">
        <v>8</v>
      </c>
      <c r="J1723" s="15">
        <v>1592</v>
      </c>
    </row>
    <row r="1724" spans="1:10" x14ac:dyDescent="0.3">
      <c r="A1724" s="13" t="s">
        <v>1767</v>
      </c>
      <c r="B1724" s="14">
        <v>43660</v>
      </c>
      <c r="C1724" s="15">
        <v>10</v>
      </c>
      <c r="D1724" s="15" t="s">
        <v>56</v>
      </c>
      <c r="E1724" s="15" t="s">
        <v>44</v>
      </c>
      <c r="F1724" s="15" t="s">
        <v>21</v>
      </c>
      <c r="G1724" s="15" t="s">
        <v>12</v>
      </c>
      <c r="H1724" s="15">
        <v>199</v>
      </c>
      <c r="I1724" s="15">
        <v>2</v>
      </c>
      <c r="J1724" s="15">
        <v>398</v>
      </c>
    </row>
    <row r="1725" spans="1:10" x14ac:dyDescent="0.3">
      <c r="A1725" s="13" t="s">
        <v>1768</v>
      </c>
      <c r="B1725" s="14">
        <v>43660</v>
      </c>
      <c r="C1725" s="15">
        <v>20</v>
      </c>
      <c r="D1725" s="15" t="s">
        <v>38</v>
      </c>
      <c r="E1725" s="15" t="s">
        <v>25</v>
      </c>
      <c r="F1725" s="15" t="s">
        <v>26</v>
      </c>
      <c r="G1725" s="15" t="s">
        <v>22</v>
      </c>
      <c r="H1725" s="15">
        <v>159</v>
      </c>
      <c r="I1725" s="15">
        <v>1</v>
      </c>
      <c r="J1725" s="15">
        <v>159</v>
      </c>
    </row>
    <row r="1726" spans="1:10" x14ac:dyDescent="0.3">
      <c r="A1726" s="13" t="s">
        <v>1769</v>
      </c>
      <c r="B1726" s="14">
        <v>43660</v>
      </c>
      <c r="C1726" s="15">
        <v>4</v>
      </c>
      <c r="D1726" s="15" t="s">
        <v>49</v>
      </c>
      <c r="E1726" s="15" t="s">
        <v>15</v>
      </c>
      <c r="F1726" s="15" t="s">
        <v>16</v>
      </c>
      <c r="G1726" s="15" t="s">
        <v>17</v>
      </c>
      <c r="H1726" s="15">
        <v>289</v>
      </c>
      <c r="I1726" s="15">
        <v>8</v>
      </c>
      <c r="J1726" s="15">
        <v>2312</v>
      </c>
    </row>
    <row r="1727" spans="1:10" x14ac:dyDescent="0.3">
      <c r="A1727" s="13" t="s">
        <v>1770</v>
      </c>
      <c r="B1727" s="14">
        <v>43660</v>
      </c>
      <c r="C1727" s="15">
        <v>10</v>
      </c>
      <c r="D1727" s="15" t="s">
        <v>56</v>
      </c>
      <c r="E1727" s="15" t="s">
        <v>44</v>
      </c>
      <c r="F1727" s="15" t="s">
        <v>21</v>
      </c>
      <c r="G1727" s="15" t="s">
        <v>39</v>
      </c>
      <c r="H1727" s="15">
        <v>399</v>
      </c>
      <c r="I1727" s="15">
        <v>9</v>
      </c>
      <c r="J1727" s="15">
        <v>3591</v>
      </c>
    </row>
    <row r="1728" spans="1:10" x14ac:dyDescent="0.3">
      <c r="A1728" s="13" t="s">
        <v>1771</v>
      </c>
      <c r="B1728" s="14">
        <v>43660</v>
      </c>
      <c r="C1728" s="15">
        <v>4</v>
      </c>
      <c r="D1728" s="15" t="s">
        <v>49</v>
      </c>
      <c r="E1728" s="15" t="s">
        <v>15</v>
      </c>
      <c r="F1728" s="15" t="s">
        <v>16</v>
      </c>
      <c r="G1728" s="15" t="s">
        <v>12</v>
      </c>
      <c r="H1728" s="15">
        <v>199</v>
      </c>
      <c r="I1728" s="15">
        <v>3</v>
      </c>
      <c r="J1728" s="15">
        <v>597</v>
      </c>
    </row>
    <row r="1729" spans="1:10" x14ac:dyDescent="0.3">
      <c r="A1729" s="13" t="s">
        <v>1772</v>
      </c>
      <c r="B1729" s="14">
        <v>43661</v>
      </c>
      <c r="C1729" s="15">
        <v>16</v>
      </c>
      <c r="D1729" s="15" t="s">
        <v>28</v>
      </c>
      <c r="E1729" s="15" t="s">
        <v>25</v>
      </c>
      <c r="F1729" s="15" t="s">
        <v>26</v>
      </c>
      <c r="G1729" s="15" t="s">
        <v>22</v>
      </c>
      <c r="H1729" s="15">
        <v>159</v>
      </c>
      <c r="I1729" s="15">
        <v>3</v>
      </c>
      <c r="J1729" s="15">
        <v>477</v>
      </c>
    </row>
    <row r="1730" spans="1:10" x14ac:dyDescent="0.3">
      <c r="A1730" s="13" t="s">
        <v>1773</v>
      </c>
      <c r="B1730" s="14">
        <v>43661</v>
      </c>
      <c r="C1730" s="15">
        <v>2</v>
      </c>
      <c r="D1730" s="15" t="s">
        <v>104</v>
      </c>
      <c r="E1730" s="15" t="s">
        <v>15</v>
      </c>
      <c r="F1730" s="15" t="s">
        <v>16</v>
      </c>
      <c r="G1730" s="15" t="s">
        <v>22</v>
      </c>
      <c r="H1730" s="15">
        <v>159</v>
      </c>
      <c r="I1730" s="15">
        <v>4</v>
      </c>
      <c r="J1730" s="15">
        <v>636</v>
      </c>
    </row>
    <row r="1731" spans="1:10" x14ac:dyDescent="0.3">
      <c r="A1731" s="13" t="s">
        <v>1774</v>
      </c>
      <c r="B1731" s="14">
        <v>43661</v>
      </c>
      <c r="C1731" s="15">
        <v>18</v>
      </c>
      <c r="D1731" s="15" t="s">
        <v>24</v>
      </c>
      <c r="E1731" s="15" t="s">
        <v>34</v>
      </c>
      <c r="F1731" s="15" t="s">
        <v>26</v>
      </c>
      <c r="G1731" s="15" t="s">
        <v>39</v>
      </c>
      <c r="H1731" s="15">
        <v>399</v>
      </c>
      <c r="I1731" s="15">
        <v>5</v>
      </c>
      <c r="J1731" s="15">
        <v>1995</v>
      </c>
    </row>
    <row r="1732" spans="1:10" x14ac:dyDescent="0.3">
      <c r="A1732" s="13" t="s">
        <v>1775</v>
      </c>
      <c r="B1732" s="14">
        <v>43662</v>
      </c>
      <c r="C1732" s="15">
        <v>9</v>
      </c>
      <c r="D1732" s="15" t="s">
        <v>19</v>
      </c>
      <c r="E1732" s="15" t="s">
        <v>44</v>
      </c>
      <c r="F1732" s="15" t="s">
        <v>21</v>
      </c>
      <c r="G1732" s="15" t="s">
        <v>39</v>
      </c>
      <c r="H1732" s="15">
        <v>399</v>
      </c>
      <c r="I1732" s="15">
        <v>0</v>
      </c>
      <c r="J1732" s="15">
        <v>0</v>
      </c>
    </row>
    <row r="1733" spans="1:10" x14ac:dyDescent="0.3">
      <c r="A1733" s="13" t="s">
        <v>1776</v>
      </c>
      <c r="B1733" s="14">
        <v>43663</v>
      </c>
      <c r="C1733" s="15">
        <v>4</v>
      </c>
      <c r="D1733" s="15" t="s">
        <v>49</v>
      </c>
      <c r="E1733" s="15" t="s">
        <v>15</v>
      </c>
      <c r="F1733" s="15" t="s">
        <v>16</v>
      </c>
      <c r="G1733" s="15" t="s">
        <v>39</v>
      </c>
      <c r="H1733" s="15">
        <v>399</v>
      </c>
      <c r="I1733" s="15">
        <v>8</v>
      </c>
      <c r="J1733" s="15">
        <v>3192</v>
      </c>
    </row>
    <row r="1734" spans="1:10" x14ac:dyDescent="0.3">
      <c r="A1734" s="13" t="s">
        <v>1777</v>
      </c>
      <c r="B1734" s="14">
        <v>43663</v>
      </c>
      <c r="C1734" s="15">
        <v>5</v>
      </c>
      <c r="D1734" s="15" t="s">
        <v>58</v>
      </c>
      <c r="E1734" s="15" t="s">
        <v>15</v>
      </c>
      <c r="F1734" s="15" t="s">
        <v>16</v>
      </c>
      <c r="G1734" s="15" t="s">
        <v>22</v>
      </c>
      <c r="H1734" s="15">
        <v>159</v>
      </c>
      <c r="I1734" s="15">
        <v>9</v>
      </c>
      <c r="J1734" s="15">
        <v>1431</v>
      </c>
    </row>
    <row r="1735" spans="1:10" x14ac:dyDescent="0.3">
      <c r="A1735" s="13" t="s">
        <v>1778</v>
      </c>
      <c r="B1735" s="14">
        <v>43664</v>
      </c>
      <c r="C1735" s="15">
        <v>5</v>
      </c>
      <c r="D1735" s="15" t="s">
        <v>58</v>
      </c>
      <c r="E1735" s="15" t="s">
        <v>15</v>
      </c>
      <c r="F1735" s="15" t="s">
        <v>16</v>
      </c>
      <c r="G1735" s="15" t="s">
        <v>39</v>
      </c>
      <c r="H1735" s="15">
        <v>399</v>
      </c>
      <c r="I1735" s="15">
        <v>2</v>
      </c>
      <c r="J1735" s="15">
        <v>798</v>
      </c>
    </row>
    <row r="1736" spans="1:10" x14ac:dyDescent="0.3">
      <c r="A1736" s="13" t="s">
        <v>1779</v>
      </c>
      <c r="B1736" s="14">
        <v>43664</v>
      </c>
      <c r="C1736" s="15">
        <v>12</v>
      </c>
      <c r="D1736" s="15" t="s">
        <v>64</v>
      </c>
      <c r="E1736" s="15" t="s">
        <v>61</v>
      </c>
      <c r="F1736" s="15" t="s">
        <v>11</v>
      </c>
      <c r="G1736" s="15" t="s">
        <v>39</v>
      </c>
      <c r="H1736" s="15">
        <v>399</v>
      </c>
      <c r="I1736" s="15">
        <v>7</v>
      </c>
      <c r="J1736" s="15">
        <v>2793</v>
      </c>
    </row>
    <row r="1737" spans="1:10" x14ac:dyDescent="0.3">
      <c r="A1737" s="13" t="s">
        <v>1780</v>
      </c>
      <c r="B1737" s="14">
        <v>43664</v>
      </c>
      <c r="C1737" s="15">
        <v>7</v>
      </c>
      <c r="D1737" s="15" t="s">
        <v>86</v>
      </c>
      <c r="E1737" s="15" t="s">
        <v>44</v>
      </c>
      <c r="F1737" s="15" t="s">
        <v>21</v>
      </c>
      <c r="G1737" s="15" t="s">
        <v>17</v>
      </c>
      <c r="H1737" s="15">
        <v>289</v>
      </c>
      <c r="I1737" s="15">
        <v>7</v>
      </c>
      <c r="J1737" s="15">
        <v>2023</v>
      </c>
    </row>
    <row r="1738" spans="1:10" x14ac:dyDescent="0.3">
      <c r="A1738" s="13" t="s">
        <v>1781</v>
      </c>
      <c r="B1738" s="14">
        <v>43664</v>
      </c>
      <c r="C1738" s="15">
        <v>1</v>
      </c>
      <c r="D1738" s="15" t="s">
        <v>14</v>
      </c>
      <c r="E1738" s="15" t="s">
        <v>66</v>
      </c>
      <c r="F1738" s="15" t="s">
        <v>16</v>
      </c>
      <c r="G1738" s="15" t="s">
        <v>29</v>
      </c>
      <c r="H1738" s="15">
        <v>69</v>
      </c>
      <c r="I1738" s="15">
        <v>3</v>
      </c>
      <c r="J1738" s="15">
        <v>207</v>
      </c>
    </row>
    <row r="1739" spans="1:10" x14ac:dyDescent="0.3">
      <c r="A1739" s="13" t="s">
        <v>1782</v>
      </c>
      <c r="B1739" s="14">
        <v>43665</v>
      </c>
      <c r="C1739" s="15">
        <v>18</v>
      </c>
      <c r="D1739" s="15" t="s">
        <v>24</v>
      </c>
      <c r="E1739" s="15" t="s">
        <v>34</v>
      </c>
      <c r="F1739" s="15" t="s">
        <v>26</v>
      </c>
      <c r="G1739" s="15" t="s">
        <v>22</v>
      </c>
      <c r="H1739" s="15">
        <v>159</v>
      </c>
      <c r="I1739" s="15">
        <v>6</v>
      </c>
      <c r="J1739" s="15">
        <v>954</v>
      </c>
    </row>
    <row r="1740" spans="1:10" x14ac:dyDescent="0.3">
      <c r="A1740" s="13" t="s">
        <v>1783</v>
      </c>
      <c r="B1740" s="14">
        <v>43666</v>
      </c>
      <c r="C1740" s="15">
        <v>3</v>
      </c>
      <c r="D1740" s="15" t="s">
        <v>41</v>
      </c>
      <c r="E1740" s="15" t="s">
        <v>66</v>
      </c>
      <c r="F1740" s="15" t="s">
        <v>16</v>
      </c>
      <c r="G1740" s="15" t="s">
        <v>29</v>
      </c>
      <c r="H1740" s="15">
        <v>69</v>
      </c>
      <c r="I1740" s="15">
        <v>3</v>
      </c>
      <c r="J1740" s="15">
        <v>207</v>
      </c>
    </row>
    <row r="1741" spans="1:10" x14ac:dyDescent="0.3">
      <c r="A1741" s="13" t="s">
        <v>1784</v>
      </c>
      <c r="B1741" s="14">
        <v>43666</v>
      </c>
      <c r="C1741" s="15">
        <v>2</v>
      </c>
      <c r="D1741" s="15" t="s">
        <v>104</v>
      </c>
      <c r="E1741" s="15" t="s">
        <v>15</v>
      </c>
      <c r="F1741" s="15" t="s">
        <v>16</v>
      </c>
      <c r="G1741" s="15" t="s">
        <v>12</v>
      </c>
      <c r="H1741" s="15">
        <v>199</v>
      </c>
      <c r="I1741" s="15">
        <v>4</v>
      </c>
      <c r="J1741" s="15">
        <v>796</v>
      </c>
    </row>
    <row r="1742" spans="1:10" x14ac:dyDescent="0.3">
      <c r="A1742" s="13" t="s">
        <v>1785</v>
      </c>
      <c r="B1742" s="14">
        <v>43666</v>
      </c>
      <c r="C1742" s="15">
        <v>17</v>
      </c>
      <c r="D1742" s="15" t="s">
        <v>33</v>
      </c>
      <c r="E1742" s="15" t="s">
        <v>25</v>
      </c>
      <c r="F1742" s="15" t="s">
        <v>26</v>
      </c>
      <c r="G1742" s="15" t="s">
        <v>17</v>
      </c>
      <c r="H1742" s="15">
        <v>289</v>
      </c>
      <c r="I1742" s="15">
        <v>2</v>
      </c>
      <c r="J1742" s="15">
        <v>578</v>
      </c>
    </row>
    <row r="1743" spans="1:10" x14ac:dyDescent="0.3">
      <c r="A1743" s="13" t="s">
        <v>1786</v>
      </c>
      <c r="B1743" s="14">
        <v>43667</v>
      </c>
      <c r="C1743" s="15">
        <v>14</v>
      </c>
      <c r="D1743" s="15" t="s">
        <v>36</v>
      </c>
      <c r="E1743" s="15" t="s">
        <v>61</v>
      </c>
      <c r="F1743" s="15" t="s">
        <v>11</v>
      </c>
      <c r="G1743" s="15" t="s">
        <v>17</v>
      </c>
      <c r="H1743" s="15">
        <v>289</v>
      </c>
      <c r="I1743" s="15">
        <v>9</v>
      </c>
      <c r="J1743" s="15">
        <v>2601</v>
      </c>
    </row>
    <row r="1744" spans="1:10" x14ac:dyDescent="0.3">
      <c r="A1744" s="13" t="s">
        <v>1787</v>
      </c>
      <c r="B1744" s="14">
        <v>43667</v>
      </c>
      <c r="C1744" s="15">
        <v>19</v>
      </c>
      <c r="D1744" s="15" t="s">
        <v>54</v>
      </c>
      <c r="E1744" s="15" t="s">
        <v>34</v>
      </c>
      <c r="F1744" s="15" t="s">
        <v>26</v>
      </c>
      <c r="G1744" s="15" t="s">
        <v>29</v>
      </c>
      <c r="H1744" s="15">
        <v>69</v>
      </c>
      <c r="I1744" s="15">
        <v>2</v>
      </c>
      <c r="J1744" s="15">
        <v>138</v>
      </c>
    </row>
    <row r="1745" spans="1:10" x14ac:dyDescent="0.3">
      <c r="A1745" s="13" t="s">
        <v>1788</v>
      </c>
      <c r="B1745" s="14">
        <v>43667</v>
      </c>
      <c r="C1745" s="15">
        <v>9</v>
      </c>
      <c r="D1745" s="15" t="s">
        <v>19</v>
      </c>
      <c r="E1745" s="15" t="s">
        <v>20</v>
      </c>
      <c r="F1745" s="15" t="s">
        <v>21</v>
      </c>
      <c r="G1745" s="15" t="s">
        <v>29</v>
      </c>
      <c r="H1745" s="15">
        <v>69</v>
      </c>
      <c r="I1745" s="15">
        <v>4</v>
      </c>
      <c r="J1745" s="15">
        <v>276</v>
      </c>
    </row>
    <row r="1746" spans="1:10" x14ac:dyDescent="0.3">
      <c r="A1746" s="13" t="s">
        <v>1789</v>
      </c>
      <c r="B1746" s="14">
        <v>43667</v>
      </c>
      <c r="C1746" s="15">
        <v>9</v>
      </c>
      <c r="D1746" s="15" t="s">
        <v>19</v>
      </c>
      <c r="E1746" s="15" t="s">
        <v>44</v>
      </c>
      <c r="F1746" s="15" t="s">
        <v>21</v>
      </c>
      <c r="G1746" s="15" t="s">
        <v>12</v>
      </c>
      <c r="H1746" s="15">
        <v>199</v>
      </c>
      <c r="I1746" s="15">
        <v>5</v>
      </c>
      <c r="J1746" s="15">
        <v>995</v>
      </c>
    </row>
    <row r="1747" spans="1:10" x14ac:dyDescent="0.3">
      <c r="A1747" s="13" t="s">
        <v>1790</v>
      </c>
      <c r="B1747" s="14">
        <v>43668</v>
      </c>
      <c r="C1747" s="15">
        <v>9</v>
      </c>
      <c r="D1747" s="15" t="s">
        <v>19</v>
      </c>
      <c r="E1747" s="15" t="s">
        <v>44</v>
      </c>
      <c r="F1747" s="15" t="s">
        <v>21</v>
      </c>
      <c r="G1747" s="15" t="s">
        <v>29</v>
      </c>
      <c r="H1747" s="15">
        <v>69</v>
      </c>
      <c r="I1747" s="15">
        <v>4</v>
      </c>
      <c r="J1747" s="15">
        <v>276</v>
      </c>
    </row>
    <row r="1748" spans="1:10" x14ac:dyDescent="0.3">
      <c r="A1748" s="13" t="s">
        <v>1791</v>
      </c>
      <c r="B1748" s="14">
        <v>43668</v>
      </c>
      <c r="C1748" s="15">
        <v>6</v>
      </c>
      <c r="D1748" s="15" t="s">
        <v>46</v>
      </c>
      <c r="E1748" s="15" t="s">
        <v>44</v>
      </c>
      <c r="F1748" s="15" t="s">
        <v>21</v>
      </c>
      <c r="G1748" s="15" t="s">
        <v>12</v>
      </c>
      <c r="H1748" s="15">
        <v>199</v>
      </c>
      <c r="I1748" s="15">
        <v>0</v>
      </c>
      <c r="J1748" s="15">
        <v>0</v>
      </c>
    </row>
    <row r="1749" spans="1:10" x14ac:dyDescent="0.3">
      <c r="A1749" s="13" t="s">
        <v>1792</v>
      </c>
      <c r="B1749" s="14">
        <v>43668</v>
      </c>
      <c r="C1749" s="15">
        <v>11</v>
      </c>
      <c r="D1749" s="15" t="s">
        <v>9</v>
      </c>
      <c r="E1749" s="15" t="s">
        <v>61</v>
      </c>
      <c r="F1749" s="15" t="s">
        <v>11</v>
      </c>
      <c r="G1749" s="15" t="s">
        <v>29</v>
      </c>
      <c r="H1749" s="15">
        <v>69</v>
      </c>
      <c r="I1749" s="15">
        <v>0</v>
      </c>
      <c r="J1749" s="15">
        <v>0</v>
      </c>
    </row>
    <row r="1750" spans="1:10" x14ac:dyDescent="0.3">
      <c r="A1750" s="13" t="s">
        <v>1793</v>
      </c>
      <c r="B1750" s="14">
        <v>43669</v>
      </c>
      <c r="C1750" s="15">
        <v>2</v>
      </c>
      <c r="D1750" s="15" t="s">
        <v>104</v>
      </c>
      <c r="E1750" s="15" t="s">
        <v>66</v>
      </c>
      <c r="F1750" s="15" t="s">
        <v>16</v>
      </c>
      <c r="G1750" s="15" t="s">
        <v>39</v>
      </c>
      <c r="H1750" s="15">
        <v>399</v>
      </c>
      <c r="I1750" s="15">
        <v>9</v>
      </c>
      <c r="J1750" s="15">
        <v>3591</v>
      </c>
    </row>
    <row r="1751" spans="1:10" x14ac:dyDescent="0.3">
      <c r="A1751" s="13" t="s">
        <v>1794</v>
      </c>
      <c r="B1751" s="14">
        <v>43670</v>
      </c>
      <c r="C1751" s="15">
        <v>19</v>
      </c>
      <c r="D1751" s="15" t="s">
        <v>54</v>
      </c>
      <c r="E1751" s="15" t="s">
        <v>34</v>
      </c>
      <c r="F1751" s="15" t="s">
        <v>26</v>
      </c>
      <c r="G1751" s="15" t="s">
        <v>29</v>
      </c>
      <c r="H1751" s="15">
        <v>69</v>
      </c>
      <c r="I1751" s="15">
        <v>1</v>
      </c>
      <c r="J1751" s="15">
        <v>69</v>
      </c>
    </row>
    <row r="1752" spans="1:10" x14ac:dyDescent="0.3">
      <c r="A1752" s="13" t="s">
        <v>1795</v>
      </c>
      <c r="B1752" s="14">
        <v>43671</v>
      </c>
      <c r="C1752" s="15">
        <v>15</v>
      </c>
      <c r="D1752" s="15" t="s">
        <v>116</v>
      </c>
      <c r="E1752" s="15" t="s">
        <v>10</v>
      </c>
      <c r="F1752" s="15" t="s">
        <v>11</v>
      </c>
      <c r="G1752" s="15" t="s">
        <v>29</v>
      </c>
      <c r="H1752" s="15">
        <v>69</v>
      </c>
      <c r="I1752" s="15">
        <v>4</v>
      </c>
      <c r="J1752" s="15">
        <v>276</v>
      </c>
    </row>
    <row r="1753" spans="1:10" x14ac:dyDescent="0.3">
      <c r="A1753" s="13" t="s">
        <v>1796</v>
      </c>
      <c r="B1753" s="14">
        <v>43671</v>
      </c>
      <c r="C1753" s="15">
        <v>6</v>
      </c>
      <c r="D1753" s="15" t="s">
        <v>46</v>
      </c>
      <c r="E1753" s="15" t="s">
        <v>20</v>
      </c>
      <c r="F1753" s="15" t="s">
        <v>21</v>
      </c>
      <c r="G1753" s="15" t="s">
        <v>17</v>
      </c>
      <c r="H1753" s="15">
        <v>289</v>
      </c>
      <c r="I1753" s="15">
        <v>7</v>
      </c>
      <c r="J1753" s="15">
        <v>2023</v>
      </c>
    </row>
    <row r="1754" spans="1:10" x14ac:dyDescent="0.3">
      <c r="A1754" s="13" t="s">
        <v>1797</v>
      </c>
      <c r="B1754" s="14">
        <v>43671</v>
      </c>
      <c r="C1754" s="15">
        <v>12</v>
      </c>
      <c r="D1754" s="15" t="s">
        <v>64</v>
      </c>
      <c r="E1754" s="15" t="s">
        <v>61</v>
      </c>
      <c r="F1754" s="15" t="s">
        <v>11</v>
      </c>
      <c r="G1754" s="15" t="s">
        <v>29</v>
      </c>
      <c r="H1754" s="15">
        <v>69</v>
      </c>
      <c r="I1754" s="15">
        <v>8</v>
      </c>
      <c r="J1754" s="15">
        <v>552</v>
      </c>
    </row>
    <row r="1755" spans="1:10" x14ac:dyDescent="0.3">
      <c r="A1755" s="13" t="s">
        <v>1798</v>
      </c>
      <c r="B1755" s="14">
        <v>43671</v>
      </c>
      <c r="C1755" s="15">
        <v>2</v>
      </c>
      <c r="D1755" s="15" t="s">
        <v>104</v>
      </c>
      <c r="E1755" s="15" t="s">
        <v>66</v>
      </c>
      <c r="F1755" s="15" t="s">
        <v>16</v>
      </c>
      <c r="G1755" s="15" t="s">
        <v>29</v>
      </c>
      <c r="H1755" s="15">
        <v>69</v>
      </c>
      <c r="I1755" s="15">
        <v>9</v>
      </c>
      <c r="J1755" s="15">
        <v>621</v>
      </c>
    </row>
    <row r="1756" spans="1:10" x14ac:dyDescent="0.3">
      <c r="A1756" s="13" t="s">
        <v>1799</v>
      </c>
      <c r="B1756" s="14">
        <v>43671</v>
      </c>
      <c r="C1756" s="15">
        <v>15</v>
      </c>
      <c r="D1756" s="15" t="s">
        <v>116</v>
      </c>
      <c r="E1756" s="15" t="s">
        <v>61</v>
      </c>
      <c r="F1756" s="15" t="s">
        <v>11</v>
      </c>
      <c r="G1756" s="15" t="s">
        <v>17</v>
      </c>
      <c r="H1756" s="15">
        <v>289</v>
      </c>
      <c r="I1756" s="15">
        <v>4</v>
      </c>
      <c r="J1756" s="15">
        <v>1156</v>
      </c>
    </row>
    <row r="1757" spans="1:10" x14ac:dyDescent="0.3">
      <c r="A1757" s="13" t="s">
        <v>1800</v>
      </c>
      <c r="B1757" s="14">
        <v>43671</v>
      </c>
      <c r="C1757" s="15">
        <v>2</v>
      </c>
      <c r="D1757" s="15" t="s">
        <v>104</v>
      </c>
      <c r="E1757" s="15" t="s">
        <v>15</v>
      </c>
      <c r="F1757" s="15" t="s">
        <v>16</v>
      </c>
      <c r="G1757" s="15" t="s">
        <v>39</v>
      </c>
      <c r="H1757" s="15">
        <v>399</v>
      </c>
      <c r="I1757" s="15">
        <v>9</v>
      </c>
      <c r="J1757" s="15">
        <v>3591</v>
      </c>
    </row>
    <row r="1758" spans="1:10" x14ac:dyDescent="0.3">
      <c r="A1758" s="13" t="s">
        <v>1801</v>
      </c>
      <c r="B1758" s="14">
        <v>43671</v>
      </c>
      <c r="C1758" s="15">
        <v>4</v>
      </c>
      <c r="D1758" s="15" t="s">
        <v>49</v>
      </c>
      <c r="E1758" s="15" t="s">
        <v>15</v>
      </c>
      <c r="F1758" s="15" t="s">
        <v>16</v>
      </c>
      <c r="G1758" s="15" t="s">
        <v>17</v>
      </c>
      <c r="H1758" s="15">
        <v>289</v>
      </c>
      <c r="I1758" s="15">
        <v>2</v>
      </c>
      <c r="J1758" s="15">
        <v>578</v>
      </c>
    </row>
    <row r="1759" spans="1:10" x14ac:dyDescent="0.3">
      <c r="A1759" s="13" t="s">
        <v>1802</v>
      </c>
      <c r="B1759" s="14">
        <v>43671</v>
      </c>
      <c r="C1759" s="15">
        <v>5</v>
      </c>
      <c r="D1759" s="15" t="s">
        <v>58</v>
      </c>
      <c r="E1759" s="15" t="s">
        <v>66</v>
      </c>
      <c r="F1759" s="15" t="s">
        <v>16</v>
      </c>
      <c r="G1759" s="15" t="s">
        <v>29</v>
      </c>
      <c r="H1759" s="15">
        <v>69</v>
      </c>
      <c r="I1759" s="15">
        <v>9</v>
      </c>
      <c r="J1759" s="15">
        <v>621</v>
      </c>
    </row>
    <row r="1760" spans="1:10" x14ac:dyDescent="0.3">
      <c r="A1760" s="13" t="s">
        <v>1803</v>
      </c>
      <c r="B1760" s="14">
        <v>43672</v>
      </c>
      <c r="C1760" s="15">
        <v>18</v>
      </c>
      <c r="D1760" s="15" t="s">
        <v>24</v>
      </c>
      <c r="E1760" s="15" t="s">
        <v>34</v>
      </c>
      <c r="F1760" s="15" t="s">
        <v>26</v>
      </c>
      <c r="G1760" s="15" t="s">
        <v>22</v>
      </c>
      <c r="H1760" s="15">
        <v>159</v>
      </c>
      <c r="I1760" s="15">
        <v>5</v>
      </c>
      <c r="J1760" s="15">
        <v>795</v>
      </c>
    </row>
    <row r="1761" spans="1:10" x14ac:dyDescent="0.3">
      <c r="A1761" s="13" t="s">
        <v>1804</v>
      </c>
      <c r="B1761" s="14">
        <v>43673</v>
      </c>
      <c r="C1761" s="15">
        <v>18</v>
      </c>
      <c r="D1761" s="15" t="s">
        <v>24</v>
      </c>
      <c r="E1761" s="15" t="s">
        <v>25</v>
      </c>
      <c r="F1761" s="15" t="s">
        <v>26</v>
      </c>
      <c r="G1761" s="15" t="s">
        <v>12</v>
      </c>
      <c r="H1761" s="15">
        <v>199</v>
      </c>
      <c r="I1761" s="15">
        <v>0</v>
      </c>
      <c r="J1761" s="15">
        <v>0</v>
      </c>
    </row>
    <row r="1762" spans="1:10" x14ac:dyDescent="0.3">
      <c r="A1762" s="13" t="s">
        <v>1805</v>
      </c>
      <c r="B1762" s="14">
        <v>43674</v>
      </c>
      <c r="C1762" s="15">
        <v>11</v>
      </c>
      <c r="D1762" s="15" t="s">
        <v>9</v>
      </c>
      <c r="E1762" s="15" t="s">
        <v>10</v>
      </c>
      <c r="F1762" s="15" t="s">
        <v>11</v>
      </c>
      <c r="G1762" s="15" t="s">
        <v>12</v>
      </c>
      <c r="H1762" s="15">
        <v>199</v>
      </c>
      <c r="I1762" s="15">
        <v>4</v>
      </c>
      <c r="J1762" s="15">
        <v>796</v>
      </c>
    </row>
    <row r="1763" spans="1:10" x14ac:dyDescent="0.3">
      <c r="A1763" s="13" t="s">
        <v>1806</v>
      </c>
      <c r="B1763" s="14">
        <v>43674</v>
      </c>
      <c r="C1763" s="15">
        <v>19</v>
      </c>
      <c r="D1763" s="15" t="s">
        <v>54</v>
      </c>
      <c r="E1763" s="15" t="s">
        <v>25</v>
      </c>
      <c r="F1763" s="15" t="s">
        <v>26</v>
      </c>
      <c r="G1763" s="15" t="s">
        <v>29</v>
      </c>
      <c r="H1763" s="15">
        <v>69</v>
      </c>
      <c r="I1763" s="15">
        <v>8</v>
      </c>
      <c r="J1763" s="15">
        <v>552</v>
      </c>
    </row>
    <row r="1764" spans="1:10" x14ac:dyDescent="0.3">
      <c r="A1764" s="13" t="s">
        <v>1807</v>
      </c>
      <c r="B1764" s="14">
        <v>43675</v>
      </c>
      <c r="C1764" s="15">
        <v>2</v>
      </c>
      <c r="D1764" s="15" t="s">
        <v>104</v>
      </c>
      <c r="E1764" s="15" t="s">
        <v>15</v>
      </c>
      <c r="F1764" s="15" t="s">
        <v>16</v>
      </c>
      <c r="G1764" s="15" t="s">
        <v>12</v>
      </c>
      <c r="H1764" s="15">
        <v>199</v>
      </c>
      <c r="I1764" s="15">
        <v>7</v>
      </c>
      <c r="J1764" s="15">
        <v>1393</v>
      </c>
    </row>
    <row r="1765" spans="1:10" x14ac:dyDescent="0.3">
      <c r="A1765" s="13" t="s">
        <v>1808</v>
      </c>
      <c r="B1765" s="14">
        <v>43675</v>
      </c>
      <c r="C1765" s="15">
        <v>9</v>
      </c>
      <c r="D1765" s="15" t="s">
        <v>19</v>
      </c>
      <c r="E1765" s="15" t="s">
        <v>20</v>
      </c>
      <c r="F1765" s="15" t="s">
        <v>21</v>
      </c>
      <c r="G1765" s="15" t="s">
        <v>29</v>
      </c>
      <c r="H1765" s="15">
        <v>69</v>
      </c>
      <c r="I1765" s="15">
        <v>2</v>
      </c>
      <c r="J1765" s="15">
        <v>138</v>
      </c>
    </row>
    <row r="1766" spans="1:10" x14ac:dyDescent="0.3">
      <c r="A1766" s="13" t="s">
        <v>1809</v>
      </c>
      <c r="B1766" s="14">
        <v>43676</v>
      </c>
      <c r="C1766" s="15">
        <v>9</v>
      </c>
      <c r="D1766" s="15" t="s">
        <v>19</v>
      </c>
      <c r="E1766" s="15" t="s">
        <v>44</v>
      </c>
      <c r="F1766" s="15" t="s">
        <v>21</v>
      </c>
      <c r="G1766" s="15" t="s">
        <v>12</v>
      </c>
      <c r="H1766" s="15">
        <v>199</v>
      </c>
      <c r="I1766" s="15">
        <v>3</v>
      </c>
      <c r="J1766" s="15">
        <v>597</v>
      </c>
    </row>
    <row r="1767" spans="1:10" x14ac:dyDescent="0.3">
      <c r="A1767" s="13" t="s">
        <v>1810</v>
      </c>
      <c r="B1767" s="14">
        <v>43677</v>
      </c>
      <c r="C1767" s="15">
        <v>13</v>
      </c>
      <c r="D1767" s="15" t="s">
        <v>31</v>
      </c>
      <c r="E1767" s="15" t="s">
        <v>10</v>
      </c>
      <c r="F1767" s="15" t="s">
        <v>11</v>
      </c>
      <c r="G1767" s="15" t="s">
        <v>39</v>
      </c>
      <c r="H1767" s="15">
        <v>399</v>
      </c>
      <c r="I1767" s="15">
        <v>8</v>
      </c>
      <c r="J1767" s="15">
        <v>3192</v>
      </c>
    </row>
    <row r="1768" spans="1:10" x14ac:dyDescent="0.3">
      <c r="A1768" s="13" t="s">
        <v>1811</v>
      </c>
      <c r="B1768" s="14">
        <v>43677</v>
      </c>
      <c r="C1768" s="15">
        <v>6</v>
      </c>
      <c r="D1768" s="15" t="s">
        <v>46</v>
      </c>
      <c r="E1768" s="15" t="s">
        <v>20</v>
      </c>
      <c r="F1768" s="15" t="s">
        <v>21</v>
      </c>
      <c r="G1768" s="15" t="s">
        <v>39</v>
      </c>
      <c r="H1768" s="15">
        <v>399</v>
      </c>
      <c r="I1768" s="15">
        <v>9</v>
      </c>
      <c r="J1768" s="15">
        <v>3591</v>
      </c>
    </row>
    <row r="1769" spans="1:10" x14ac:dyDescent="0.3">
      <c r="A1769" s="13" t="s">
        <v>1812</v>
      </c>
      <c r="B1769" s="14">
        <v>43678</v>
      </c>
      <c r="C1769" s="15">
        <v>15</v>
      </c>
      <c r="D1769" s="15" t="s">
        <v>116</v>
      </c>
      <c r="E1769" s="15" t="s">
        <v>61</v>
      </c>
      <c r="F1769" s="15" t="s">
        <v>11</v>
      </c>
      <c r="G1769" s="15" t="s">
        <v>22</v>
      </c>
      <c r="H1769" s="15">
        <v>159</v>
      </c>
      <c r="I1769" s="15">
        <v>1</v>
      </c>
      <c r="J1769" s="15">
        <v>159</v>
      </c>
    </row>
    <row r="1770" spans="1:10" x14ac:dyDescent="0.3">
      <c r="A1770" s="13" t="s">
        <v>1813</v>
      </c>
      <c r="B1770" s="14">
        <v>43679</v>
      </c>
      <c r="C1770" s="15">
        <v>6</v>
      </c>
      <c r="D1770" s="15" t="s">
        <v>46</v>
      </c>
      <c r="E1770" s="15" t="s">
        <v>44</v>
      </c>
      <c r="F1770" s="15" t="s">
        <v>21</v>
      </c>
      <c r="G1770" s="15" t="s">
        <v>39</v>
      </c>
      <c r="H1770" s="15">
        <v>399</v>
      </c>
      <c r="I1770" s="15">
        <v>2</v>
      </c>
      <c r="J1770" s="15">
        <v>798</v>
      </c>
    </row>
    <row r="1771" spans="1:10" x14ac:dyDescent="0.3">
      <c r="A1771" s="13" t="s">
        <v>1814</v>
      </c>
      <c r="B1771" s="14">
        <v>43680</v>
      </c>
      <c r="C1771" s="15">
        <v>1</v>
      </c>
      <c r="D1771" s="15" t="s">
        <v>14</v>
      </c>
      <c r="E1771" s="15" t="s">
        <v>66</v>
      </c>
      <c r="F1771" s="15" t="s">
        <v>16</v>
      </c>
      <c r="G1771" s="15" t="s">
        <v>22</v>
      </c>
      <c r="H1771" s="15">
        <v>159</v>
      </c>
      <c r="I1771" s="15">
        <v>8</v>
      </c>
      <c r="J1771" s="15">
        <v>1272</v>
      </c>
    </row>
    <row r="1772" spans="1:10" x14ac:dyDescent="0.3">
      <c r="A1772" s="13" t="s">
        <v>1815</v>
      </c>
      <c r="B1772" s="14">
        <v>43680</v>
      </c>
      <c r="C1772" s="15">
        <v>4</v>
      </c>
      <c r="D1772" s="15" t="s">
        <v>49</v>
      </c>
      <c r="E1772" s="15" t="s">
        <v>15</v>
      </c>
      <c r="F1772" s="15" t="s">
        <v>16</v>
      </c>
      <c r="G1772" s="15" t="s">
        <v>12</v>
      </c>
      <c r="H1772" s="15">
        <v>199</v>
      </c>
      <c r="I1772" s="15">
        <v>7</v>
      </c>
      <c r="J1772" s="15">
        <v>1393</v>
      </c>
    </row>
    <row r="1773" spans="1:10" x14ac:dyDescent="0.3">
      <c r="A1773" s="13" t="s">
        <v>1816</v>
      </c>
      <c r="B1773" s="14">
        <v>43681</v>
      </c>
      <c r="C1773" s="15">
        <v>18</v>
      </c>
      <c r="D1773" s="15" t="s">
        <v>24</v>
      </c>
      <c r="E1773" s="15" t="s">
        <v>34</v>
      </c>
      <c r="F1773" s="15" t="s">
        <v>26</v>
      </c>
      <c r="G1773" s="15" t="s">
        <v>12</v>
      </c>
      <c r="H1773" s="15">
        <v>199</v>
      </c>
      <c r="I1773" s="15">
        <v>8</v>
      </c>
      <c r="J1773" s="15">
        <v>1592</v>
      </c>
    </row>
    <row r="1774" spans="1:10" x14ac:dyDescent="0.3">
      <c r="A1774" s="13" t="s">
        <v>1817</v>
      </c>
      <c r="B1774" s="14">
        <v>43681</v>
      </c>
      <c r="C1774" s="15">
        <v>5</v>
      </c>
      <c r="D1774" s="15" t="s">
        <v>58</v>
      </c>
      <c r="E1774" s="15" t="s">
        <v>15</v>
      </c>
      <c r="F1774" s="15" t="s">
        <v>16</v>
      </c>
      <c r="G1774" s="15" t="s">
        <v>12</v>
      </c>
      <c r="H1774" s="15">
        <v>199</v>
      </c>
      <c r="I1774" s="15">
        <v>2</v>
      </c>
      <c r="J1774" s="15">
        <v>398</v>
      </c>
    </row>
    <row r="1775" spans="1:10" x14ac:dyDescent="0.3">
      <c r="A1775" s="13" t="s">
        <v>1818</v>
      </c>
      <c r="B1775" s="14">
        <v>43681</v>
      </c>
      <c r="C1775" s="15">
        <v>8</v>
      </c>
      <c r="D1775" s="15" t="s">
        <v>43</v>
      </c>
      <c r="E1775" s="15" t="s">
        <v>44</v>
      </c>
      <c r="F1775" s="15" t="s">
        <v>21</v>
      </c>
      <c r="G1775" s="15" t="s">
        <v>12</v>
      </c>
      <c r="H1775" s="15">
        <v>199</v>
      </c>
      <c r="I1775" s="15">
        <v>1</v>
      </c>
      <c r="J1775" s="15">
        <v>199</v>
      </c>
    </row>
    <row r="1776" spans="1:10" x14ac:dyDescent="0.3">
      <c r="A1776" s="13" t="s">
        <v>1819</v>
      </c>
      <c r="B1776" s="14">
        <v>43681</v>
      </c>
      <c r="C1776" s="15">
        <v>7</v>
      </c>
      <c r="D1776" s="15" t="s">
        <v>86</v>
      </c>
      <c r="E1776" s="15" t="s">
        <v>44</v>
      </c>
      <c r="F1776" s="15" t="s">
        <v>21</v>
      </c>
      <c r="G1776" s="15" t="s">
        <v>29</v>
      </c>
      <c r="H1776" s="15">
        <v>69</v>
      </c>
      <c r="I1776" s="15">
        <v>9</v>
      </c>
      <c r="J1776" s="15">
        <v>621</v>
      </c>
    </row>
    <row r="1777" spans="1:10" x14ac:dyDescent="0.3">
      <c r="A1777" s="13" t="s">
        <v>1820</v>
      </c>
      <c r="B1777" s="14">
        <v>43682</v>
      </c>
      <c r="C1777" s="15">
        <v>2</v>
      </c>
      <c r="D1777" s="15" t="s">
        <v>104</v>
      </c>
      <c r="E1777" s="15" t="s">
        <v>15</v>
      </c>
      <c r="F1777" s="15" t="s">
        <v>16</v>
      </c>
      <c r="G1777" s="15" t="s">
        <v>17</v>
      </c>
      <c r="H1777" s="15">
        <v>289</v>
      </c>
      <c r="I1777" s="15">
        <v>8</v>
      </c>
      <c r="J1777" s="15">
        <v>2312</v>
      </c>
    </row>
    <row r="1778" spans="1:10" x14ac:dyDescent="0.3">
      <c r="A1778" s="13" t="s">
        <v>1821</v>
      </c>
      <c r="B1778" s="14">
        <v>43683</v>
      </c>
      <c r="C1778" s="15">
        <v>7</v>
      </c>
      <c r="D1778" s="15" t="s">
        <v>86</v>
      </c>
      <c r="E1778" s="15" t="s">
        <v>20</v>
      </c>
      <c r="F1778" s="15" t="s">
        <v>21</v>
      </c>
      <c r="G1778" s="15" t="s">
        <v>39</v>
      </c>
      <c r="H1778" s="15">
        <v>399</v>
      </c>
      <c r="I1778" s="15">
        <v>6</v>
      </c>
      <c r="J1778" s="15">
        <v>2394</v>
      </c>
    </row>
    <row r="1779" spans="1:10" x14ac:dyDescent="0.3">
      <c r="A1779" s="13" t="s">
        <v>1822</v>
      </c>
      <c r="B1779" s="14">
        <v>43684</v>
      </c>
      <c r="C1779" s="15">
        <v>2</v>
      </c>
      <c r="D1779" s="15" t="s">
        <v>104</v>
      </c>
      <c r="E1779" s="15" t="s">
        <v>15</v>
      </c>
      <c r="F1779" s="15" t="s">
        <v>16</v>
      </c>
      <c r="G1779" s="15" t="s">
        <v>22</v>
      </c>
      <c r="H1779" s="15">
        <v>159</v>
      </c>
      <c r="I1779" s="15">
        <v>6</v>
      </c>
      <c r="J1779" s="15">
        <v>954</v>
      </c>
    </row>
    <row r="1780" spans="1:10" x14ac:dyDescent="0.3">
      <c r="A1780" s="13" t="s">
        <v>1823</v>
      </c>
      <c r="B1780" s="14">
        <v>43684</v>
      </c>
      <c r="C1780" s="15">
        <v>10</v>
      </c>
      <c r="D1780" s="15" t="s">
        <v>56</v>
      </c>
      <c r="E1780" s="15" t="s">
        <v>20</v>
      </c>
      <c r="F1780" s="15" t="s">
        <v>21</v>
      </c>
      <c r="G1780" s="15" t="s">
        <v>22</v>
      </c>
      <c r="H1780" s="15">
        <v>159</v>
      </c>
      <c r="I1780" s="15">
        <v>3</v>
      </c>
      <c r="J1780" s="15">
        <v>477</v>
      </c>
    </row>
    <row r="1781" spans="1:10" x14ac:dyDescent="0.3">
      <c r="A1781" s="13" t="s">
        <v>1824</v>
      </c>
      <c r="B1781" s="14">
        <v>43684</v>
      </c>
      <c r="C1781" s="15">
        <v>18</v>
      </c>
      <c r="D1781" s="15" t="s">
        <v>24</v>
      </c>
      <c r="E1781" s="15" t="s">
        <v>34</v>
      </c>
      <c r="F1781" s="15" t="s">
        <v>26</v>
      </c>
      <c r="G1781" s="15" t="s">
        <v>17</v>
      </c>
      <c r="H1781" s="15">
        <v>289</v>
      </c>
      <c r="I1781" s="15">
        <v>0</v>
      </c>
      <c r="J1781" s="15">
        <v>0</v>
      </c>
    </row>
    <row r="1782" spans="1:10" x14ac:dyDescent="0.3">
      <c r="A1782" s="13" t="s">
        <v>1825</v>
      </c>
      <c r="B1782" s="14">
        <v>43684</v>
      </c>
      <c r="C1782" s="15">
        <v>19</v>
      </c>
      <c r="D1782" s="15" t="s">
        <v>54</v>
      </c>
      <c r="E1782" s="15" t="s">
        <v>25</v>
      </c>
      <c r="F1782" s="15" t="s">
        <v>26</v>
      </c>
      <c r="G1782" s="15" t="s">
        <v>17</v>
      </c>
      <c r="H1782" s="15">
        <v>289</v>
      </c>
      <c r="I1782" s="15">
        <v>8</v>
      </c>
      <c r="J1782" s="15">
        <v>2312</v>
      </c>
    </row>
    <row r="1783" spans="1:10" x14ac:dyDescent="0.3">
      <c r="A1783" s="13" t="s">
        <v>1826</v>
      </c>
      <c r="B1783" s="14">
        <v>43685</v>
      </c>
      <c r="C1783" s="15">
        <v>13</v>
      </c>
      <c r="D1783" s="15" t="s">
        <v>31</v>
      </c>
      <c r="E1783" s="15" t="s">
        <v>10</v>
      </c>
      <c r="F1783" s="15" t="s">
        <v>11</v>
      </c>
      <c r="G1783" s="15" t="s">
        <v>12</v>
      </c>
      <c r="H1783" s="15">
        <v>199</v>
      </c>
      <c r="I1783" s="15">
        <v>3</v>
      </c>
      <c r="J1783" s="15">
        <v>597</v>
      </c>
    </row>
    <row r="1784" spans="1:10" x14ac:dyDescent="0.3">
      <c r="A1784" s="13" t="s">
        <v>1827</v>
      </c>
      <c r="B1784" s="14">
        <v>43685</v>
      </c>
      <c r="C1784" s="15">
        <v>5</v>
      </c>
      <c r="D1784" s="15" t="s">
        <v>58</v>
      </c>
      <c r="E1784" s="15" t="s">
        <v>15</v>
      </c>
      <c r="F1784" s="15" t="s">
        <v>16</v>
      </c>
      <c r="G1784" s="15" t="s">
        <v>39</v>
      </c>
      <c r="H1784" s="15">
        <v>399</v>
      </c>
      <c r="I1784" s="15">
        <v>1</v>
      </c>
      <c r="J1784" s="15">
        <v>399</v>
      </c>
    </row>
    <row r="1785" spans="1:10" x14ac:dyDescent="0.3">
      <c r="A1785" s="13" t="s">
        <v>1828</v>
      </c>
      <c r="B1785" s="14">
        <v>43685</v>
      </c>
      <c r="C1785" s="15">
        <v>14</v>
      </c>
      <c r="D1785" s="15" t="s">
        <v>36</v>
      </c>
      <c r="E1785" s="15" t="s">
        <v>10</v>
      </c>
      <c r="F1785" s="15" t="s">
        <v>11</v>
      </c>
      <c r="G1785" s="15" t="s">
        <v>22</v>
      </c>
      <c r="H1785" s="15">
        <v>159</v>
      </c>
      <c r="I1785" s="15">
        <v>1</v>
      </c>
      <c r="J1785" s="15">
        <v>159</v>
      </c>
    </row>
    <row r="1786" spans="1:10" x14ac:dyDescent="0.3">
      <c r="A1786" s="13" t="s">
        <v>1829</v>
      </c>
      <c r="B1786" s="14">
        <v>43685</v>
      </c>
      <c r="C1786" s="15">
        <v>9</v>
      </c>
      <c r="D1786" s="15" t="s">
        <v>19</v>
      </c>
      <c r="E1786" s="15" t="s">
        <v>44</v>
      </c>
      <c r="F1786" s="15" t="s">
        <v>21</v>
      </c>
      <c r="G1786" s="15" t="s">
        <v>29</v>
      </c>
      <c r="H1786" s="15">
        <v>69</v>
      </c>
      <c r="I1786" s="15">
        <v>0</v>
      </c>
      <c r="J1786" s="15">
        <v>0</v>
      </c>
    </row>
    <row r="1787" spans="1:10" x14ac:dyDescent="0.3">
      <c r="A1787" s="13" t="s">
        <v>1830</v>
      </c>
      <c r="B1787" s="14">
        <v>43685</v>
      </c>
      <c r="C1787" s="15">
        <v>15</v>
      </c>
      <c r="D1787" s="15" t="s">
        <v>116</v>
      </c>
      <c r="E1787" s="15" t="s">
        <v>10</v>
      </c>
      <c r="F1787" s="15" t="s">
        <v>11</v>
      </c>
      <c r="G1787" s="15" t="s">
        <v>39</v>
      </c>
      <c r="H1787" s="15">
        <v>399</v>
      </c>
      <c r="I1787" s="15">
        <v>2</v>
      </c>
      <c r="J1787" s="15">
        <v>798</v>
      </c>
    </row>
    <row r="1788" spans="1:10" x14ac:dyDescent="0.3">
      <c r="A1788" s="13" t="s">
        <v>1831</v>
      </c>
      <c r="B1788" s="14">
        <v>43686</v>
      </c>
      <c r="C1788" s="15">
        <v>15</v>
      </c>
      <c r="D1788" s="15" t="s">
        <v>116</v>
      </c>
      <c r="E1788" s="15" t="s">
        <v>61</v>
      </c>
      <c r="F1788" s="15" t="s">
        <v>11</v>
      </c>
      <c r="G1788" s="15" t="s">
        <v>17</v>
      </c>
      <c r="H1788" s="15">
        <v>289</v>
      </c>
      <c r="I1788" s="15">
        <v>8</v>
      </c>
      <c r="J1788" s="15">
        <v>2312</v>
      </c>
    </row>
    <row r="1789" spans="1:10" x14ac:dyDescent="0.3">
      <c r="A1789" s="13" t="s">
        <v>1832</v>
      </c>
      <c r="B1789" s="14">
        <v>43686</v>
      </c>
      <c r="C1789" s="15">
        <v>11</v>
      </c>
      <c r="D1789" s="15" t="s">
        <v>9</v>
      </c>
      <c r="E1789" s="15" t="s">
        <v>61</v>
      </c>
      <c r="F1789" s="15" t="s">
        <v>11</v>
      </c>
      <c r="G1789" s="15" t="s">
        <v>39</v>
      </c>
      <c r="H1789" s="15">
        <v>399</v>
      </c>
      <c r="I1789" s="15">
        <v>5</v>
      </c>
      <c r="J1789" s="15">
        <v>1995</v>
      </c>
    </row>
    <row r="1790" spans="1:10" x14ac:dyDescent="0.3">
      <c r="A1790" s="13" t="s">
        <v>1833</v>
      </c>
      <c r="B1790" s="14">
        <v>43687</v>
      </c>
      <c r="C1790" s="15">
        <v>4</v>
      </c>
      <c r="D1790" s="15" t="s">
        <v>49</v>
      </c>
      <c r="E1790" s="15" t="s">
        <v>66</v>
      </c>
      <c r="F1790" s="15" t="s">
        <v>16</v>
      </c>
      <c r="G1790" s="15" t="s">
        <v>12</v>
      </c>
      <c r="H1790" s="15">
        <v>199</v>
      </c>
      <c r="I1790" s="15">
        <v>9</v>
      </c>
      <c r="J1790" s="15">
        <v>1791</v>
      </c>
    </row>
    <row r="1791" spans="1:10" x14ac:dyDescent="0.3">
      <c r="A1791" s="13" t="s">
        <v>1834</v>
      </c>
      <c r="B1791" s="14">
        <v>43687</v>
      </c>
      <c r="C1791" s="15">
        <v>14</v>
      </c>
      <c r="D1791" s="15" t="s">
        <v>36</v>
      </c>
      <c r="E1791" s="15" t="s">
        <v>61</v>
      </c>
      <c r="F1791" s="15" t="s">
        <v>11</v>
      </c>
      <c r="G1791" s="15" t="s">
        <v>22</v>
      </c>
      <c r="H1791" s="15">
        <v>159</v>
      </c>
      <c r="I1791" s="15">
        <v>8</v>
      </c>
      <c r="J1791" s="15">
        <v>1272</v>
      </c>
    </row>
    <row r="1792" spans="1:10" x14ac:dyDescent="0.3">
      <c r="A1792" s="13" t="s">
        <v>1835</v>
      </c>
      <c r="B1792" s="14">
        <v>43688</v>
      </c>
      <c r="C1792" s="15">
        <v>17</v>
      </c>
      <c r="D1792" s="15" t="s">
        <v>33</v>
      </c>
      <c r="E1792" s="15" t="s">
        <v>25</v>
      </c>
      <c r="F1792" s="15" t="s">
        <v>26</v>
      </c>
      <c r="G1792" s="15" t="s">
        <v>39</v>
      </c>
      <c r="H1792" s="15">
        <v>399</v>
      </c>
      <c r="I1792" s="15">
        <v>8</v>
      </c>
      <c r="J1792" s="15">
        <v>3192</v>
      </c>
    </row>
    <row r="1793" spans="1:10" x14ac:dyDescent="0.3">
      <c r="A1793" s="13" t="s">
        <v>1836</v>
      </c>
      <c r="B1793" s="14">
        <v>43688</v>
      </c>
      <c r="C1793" s="15">
        <v>3</v>
      </c>
      <c r="D1793" s="15" t="s">
        <v>41</v>
      </c>
      <c r="E1793" s="15" t="s">
        <v>15</v>
      </c>
      <c r="F1793" s="15" t="s">
        <v>16</v>
      </c>
      <c r="G1793" s="15" t="s">
        <v>39</v>
      </c>
      <c r="H1793" s="15">
        <v>399</v>
      </c>
      <c r="I1793" s="15">
        <v>2</v>
      </c>
      <c r="J1793" s="15">
        <v>798</v>
      </c>
    </row>
    <row r="1794" spans="1:10" x14ac:dyDescent="0.3">
      <c r="A1794" s="13" t="s">
        <v>1837</v>
      </c>
      <c r="B1794" s="14">
        <v>43688</v>
      </c>
      <c r="C1794" s="15">
        <v>17</v>
      </c>
      <c r="D1794" s="15" t="s">
        <v>33</v>
      </c>
      <c r="E1794" s="15" t="s">
        <v>34</v>
      </c>
      <c r="F1794" s="15" t="s">
        <v>26</v>
      </c>
      <c r="G1794" s="15" t="s">
        <v>29</v>
      </c>
      <c r="H1794" s="15">
        <v>69</v>
      </c>
      <c r="I1794" s="15">
        <v>0</v>
      </c>
      <c r="J1794" s="15">
        <v>0</v>
      </c>
    </row>
    <row r="1795" spans="1:10" x14ac:dyDescent="0.3">
      <c r="A1795" s="13" t="s">
        <v>1838</v>
      </c>
      <c r="B1795" s="14">
        <v>43688</v>
      </c>
      <c r="C1795" s="15">
        <v>2</v>
      </c>
      <c r="D1795" s="15" t="s">
        <v>104</v>
      </c>
      <c r="E1795" s="15" t="s">
        <v>66</v>
      </c>
      <c r="F1795" s="15" t="s">
        <v>16</v>
      </c>
      <c r="G1795" s="15" t="s">
        <v>29</v>
      </c>
      <c r="H1795" s="15">
        <v>69</v>
      </c>
      <c r="I1795" s="15">
        <v>9</v>
      </c>
      <c r="J1795" s="15">
        <v>621</v>
      </c>
    </row>
    <row r="1796" spans="1:10" x14ac:dyDescent="0.3">
      <c r="A1796" s="13" t="s">
        <v>1839</v>
      </c>
      <c r="B1796" s="14">
        <v>43688</v>
      </c>
      <c r="C1796" s="15">
        <v>7</v>
      </c>
      <c r="D1796" s="15" t="s">
        <v>86</v>
      </c>
      <c r="E1796" s="15" t="s">
        <v>44</v>
      </c>
      <c r="F1796" s="15" t="s">
        <v>21</v>
      </c>
      <c r="G1796" s="15" t="s">
        <v>29</v>
      </c>
      <c r="H1796" s="15">
        <v>69</v>
      </c>
      <c r="I1796" s="15">
        <v>5</v>
      </c>
      <c r="J1796" s="15">
        <v>345</v>
      </c>
    </row>
    <row r="1797" spans="1:10" x14ac:dyDescent="0.3">
      <c r="A1797" s="13" t="s">
        <v>1840</v>
      </c>
      <c r="B1797" s="14">
        <v>43689</v>
      </c>
      <c r="C1797" s="15">
        <v>2</v>
      </c>
      <c r="D1797" s="15" t="s">
        <v>104</v>
      </c>
      <c r="E1797" s="15" t="s">
        <v>66</v>
      </c>
      <c r="F1797" s="15" t="s">
        <v>16</v>
      </c>
      <c r="G1797" s="15" t="s">
        <v>17</v>
      </c>
      <c r="H1797" s="15">
        <v>289</v>
      </c>
      <c r="I1797" s="15">
        <v>5</v>
      </c>
      <c r="J1797" s="15">
        <v>1445</v>
      </c>
    </row>
    <row r="1798" spans="1:10" x14ac:dyDescent="0.3">
      <c r="A1798" s="13" t="s">
        <v>1841</v>
      </c>
      <c r="B1798" s="14">
        <v>43689</v>
      </c>
      <c r="C1798" s="15">
        <v>10</v>
      </c>
      <c r="D1798" s="15" t="s">
        <v>56</v>
      </c>
      <c r="E1798" s="15" t="s">
        <v>20</v>
      </c>
      <c r="F1798" s="15" t="s">
        <v>21</v>
      </c>
      <c r="G1798" s="15" t="s">
        <v>12</v>
      </c>
      <c r="H1798" s="15">
        <v>199</v>
      </c>
      <c r="I1798" s="15">
        <v>2</v>
      </c>
      <c r="J1798" s="15">
        <v>398</v>
      </c>
    </row>
    <row r="1799" spans="1:10" x14ac:dyDescent="0.3">
      <c r="A1799" s="13" t="s">
        <v>1842</v>
      </c>
      <c r="B1799" s="14">
        <v>43689</v>
      </c>
      <c r="C1799" s="15">
        <v>13</v>
      </c>
      <c r="D1799" s="15" t="s">
        <v>31</v>
      </c>
      <c r="E1799" s="15" t="s">
        <v>61</v>
      </c>
      <c r="F1799" s="15" t="s">
        <v>11</v>
      </c>
      <c r="G1799" s="15" t="s">
        <v>17</v>
      </c>
      <c r="H1799" s="15">
        <v>289</v>
      </c>
      <c r="I1799" s="15">
        <v>4</v>
      </c>
      <c r="J1799" s="15">
        <v>1156</v>
      </c>
    </row>
    <row r="1800" spans="1:10" x14ac:dyDescent="0.3">
      <c r="A1800" s="13" t="s">
        <v>1843</v>
      </c>
      <c r="B1800" s="14">
        <v>43689</v>
      </c>
      <c r="C1800" s="15">
        <v>15</v>
      </c>
      <c r="D1800" s="15" t="s">
        <v>116</v>
      </c>
      <c r="E1800" s="15" t="s">
        <v>10</v>
      </c>
      <c r="F1800" s="15" t="s">
        <v>11</v>
      </c>
      <c r="G1800" s="15" t="s">
        <v>39</v>
      </c>
      <c r="H1800" s="15">
        <v>399</v>
      </c>
      <c r="I1800" s="15">
        <v>4</v>
      </c>
      <c r="J1800" s="15">
        <v>1596</v>
      </c>
    </row>
    <row r="1801" spans="1:10" x14ac:dyDescent="0.3">
      <c r="A1801" s="13" t="s">
        <v>1844</v>
      </c>
      <c r="B1801" s="14">
        <v>43689</v>
      </c>
      <c r="C1801" s="15">
        <v>9</v>
      </c>
      <c r="D1801" s="15" t="s">
        <v>19</v>
      </c>
      <c r="E1801" s="15" t="s">
        <v>20</v>
      </c>
      <c r="F1801" s="15" t="s">
        <v>21</v>
      </c>
      <c r="G1801" s="15" t="s">
        <v>12</v>
      </c>
      <c r="H1801" s="15">
        <v>199</v>
      </c>
      <c r="I1801" s="15">
        <v>8</v>
      </c>
      <c r="J1801" s="15">
        <v>1592</v>
      </c>
    </row>
    <row r="1802" spans="1:10" x14ac:dyDescent="0.3">
      <c r="A1802" s="13" t="s">
        <v>1845</v>
      </c>
      <c r="B1802" s="14">
        <v>43689</v>
      </c>
      <c r="C1802" s="15">
        <v>17</v>
      </c>
      <c r="D1802" s="15" t="s">
        <v>33</v>
      </c>
      <c r="E1802" s="15" t="s">
        <v>34</v>
      </c>
      <c r="F1802" s="15" t="s">
        <v>26</v>
      </c>
      <c r="G1802" s="15" t="s">
        <v>39</v>
      </c>
      <c r="H1802" s="15">
        <v>399</v>
      </c>
      <c r="I1802" s="15">
        <v>1</v>
      </c>
      <c r="J1802" s="15">
        <v>399</v>
      </c>
    </row>
    <row r="1803" spans="1:10" x14ac:dyDescent="0.3">
      <c r="A1803" s="13" t="s">
        <v>1846</v>
      </c>
      <c r="B1803" s="14">
        <v>43689</v>
      </c>
      <c r="C1803" s="15">
        <v>6</v>
      </c>
      <c r="D1803" s="15" t="s">
        <v>46</v>
      </c>
      <c r="E1803" s="15" t="s">
        <v>44</v>
      </c>
      <c r="F1803" s="15" t="s">
        <v>21</v>
      </c>
      <c r="G1803" s="15" t="s">
        <v>12</v>
      </c>
      <c r="H1803" s="15">
        <v>199</v>
      </c>
      <c r="I1803" s="15">
        <v>6</v>
      </c>
      <c r="J1803" s="15">
        <v>1194</v>
      </c>
    </row>
    <row r="1804" spans="1:10" x14ac:dyDescent="0.3">
      <c r="A1804" s="13" t="s">
        <v>1847</v>
      </c>
      <c r="B1804" s="14">
        <v>43689</v>
      </c>
      <c r="C1804" s="15">
        <v>18</v>
      </c>
      <c r="D1804" s="15" t="s">
        <v>24</v>
      </c>
      <c r="E1804" s="15" t="s">
        <v>25</v>
      </c>
      <c r="F1804" s="15" t="s">
        <v>26</v>
      </c>
      <c r="G1804" s="15" t="s">
        <v>39</v>
      </c>
      <c r="H1804" s="15">
        <v>399</v>
      </c>
      <c r="I1804" s="15">
        <v>5</v>
      </c>
      <c r="J1804" s="15">
        <v>1995</v>
      </c>
    </row>
    <row r="1805" spans="1:10" x14ac:dyDescent="0.3">
      <c r="A1805" s="13" t="s">
        <v>1848</v>
      </c>
      <c r="B1805" s="14">
        <v>43689</v>
      </c>
      <c r="C1805" s="15">
        <v>8</v>
      </c>
      <c r="D1805" s="15" t="s">
        <v>43</v>
      </c>
      <c r="E1805" s="15" t="s">
        <v>44</v>
      </c>
      <c r="F1805" s="15" t="s">
        <v>21</v>
      </c>
      <c r="G1805" s="15" t="s">
        <v>12</v>
      </c>
      <c r="H1805" s="15">
        <v>199</v>
      </c>
      <c r="I1805" s="15">
        <v>6</v>
      </c>
      <c r="J1805" s="15">
        <v>1194</v>
      </c>
    </row>
    <row r="1806" spans="1:10" x14ac:dyDescent="0.3">
      <c r="A1806" s="13" t="s">
        <v>1849</v>
      </c>
      <c r="B1806" s="14">
        <v>43689</v>
      </c>
      <c r="C1806" s="15">
        <v>13</v>
      </c>
      <c r="D1806" s="15" t="s">
        <v>31</v>
      </c>
      <c r="E1806" s="15" t="s">
        <v>61</v>
      </c>
      <c r="F1806" s="15" t="s">
        <v>11</v>
      </c>
      <c r="G1806" s="15" t="s">
        <v>22</v>
      </c>
      <c r="H1806" s="15">
        <v>159</v>
      </c>
      <c r="I1806" s="15">
        <v>3</v>
      </c>
      <c r="J1806" s="15">
        <v>477</v>
      </c>
    </row>
    <row r="1807" spans="1:10" x14ac:dyDescent="0.3">
      <c r="A1807" s="13" t="s">
        <v>1850</v>
      </c>
      <c r="B1807" s="14">
        <v>43689</v>
      </c>
      <c r="C1807" s="15">
        <v>17</v>
      </c>
      <c r="D1807" s="15" t="s">
        <v>33</v>
      </c>
      <c r="E1807" s="15" t="s">
        <v>34</v>
      </c>
      <c r="F1807" s="15" t="s">
        <v>26</v>
      </c>
      <c r="G1807" s="15" t="s">
        <v>29</v>
      </c>
      <c r="H1807" s="15">
        <v>69</v>
      </c>
      <c r="I1807" s="15">
        <v>7</v>
      </c>
      <c r="J1807" s="15">
        <v>483</v>
      </c>
    </row>
    <row r="1808" spans="1:10" x14ac:dyDescent="0.3">
      <c r="A1808" s="13" t="s">
        <v>1851</v>
      </c>
      <c r="B1808" s="14">
        <v>43689</v>
      </c>
      <c r="C1808" s="15">
        <v>4</v>
      </c>
      <c r="D1808" s="15" t="s">
        <v>49</v>
      </c>
      <c r="E1808" s="15" t="s">
        <v>66</v>
      </c>
      <c r="F1808" s="15" t="s">
        <v>16</v>
      </c>
      <c r="G1808" s="15" t="s">
        <v>29</v>
      </c>
      <c r="H1808" s="15">
        <v>69</v>
      </c>
      <c r="I1808" s="15">
        <v>3</v>
      </c>
      <c r="J1808" s="15">
        <v>207</v>
      </c>
    </row>
    <row r="1809" spans="1:10" x14ac:dyDescent="0.3">
      <c r="A1809" s="13" t="s">
        <v>1852</v>
      </c>
      <c r="B1809" s="14">
        <v>43690</v>
      </c>
      <c r="C1809" s="15">
        <v>9</v>
      </c>
      <c r="D1809" s="15" t="s">
        <v>19</v>
      </c>
      <c r="E1809" s="15" t="s">
        <v>44</v>
      </c>
      <c r="F1809" s="15" t="s">
        <v>21</v>
      </c>
      <c r="G1809" s="15" t="s">
        <v>12</v>
      </c>
      <c r="H1809" s="15">
        <v>199</v>
      </c>
      <c r="I1809" s="15">
        <v>3</v>
      </c>
      <c r="J1809" s="15">
        <v>597</v>
      </c>
    </row>
    <row r="1810" spans="1:10" x14ac:dyDescent="0.3">
      <c r="A1810" s="13" t="s">
        <v>1853</v>
      </c>
      <c r="B1810" s="14">
        <v>43691</v>
      </c>
      <c r="C1810" s="15">
        <v>8</v>
      </c>
      <c r="D1810" s="15" t="s">
        <v>43</v>
      </c>
      <c r="E1810" s="15" t="s">
        <v>20</v>
      </c>
      <c r="F1810" s="15" t="s">
        <v>21</v>
      </c>
      <c r="G1810" s="15" t="s">
        <v>29</v>
      </c>
      <c r="H1810" s="15">
        <v>69</v>
      </c>
      <c r="I1810" s="15">
        <v>5</v>
      </c>
      <c r="J1810" s="15">
        <v>345</v>
      </c>
    </row>
    <row r="1811" spans="1:10" x14ac:dyDescent="0.3">
      <c r="A1811" s="13" t="s">
        <v>1854</v>
      </c>
      <c r="B1811" s="14">
        <v>43691</v>
      </c>
      <c r="C1811" s="15">
        <v>3</v>
      </c>
      <c r="D1811" s="15" t="s">
        <v>41</v>
      </c>
      <c r="E1811" s="15" t="s">
        <v>66</v>
      </c>
      <c r="F1811" s="15" t="s">
        <v>16</v>
      </c>
      <c r="G1811" s="15" t="s">
        <v>17</v>
      </c>
      <c r="H1811" s="15">
        <v>289</v>
      </c>
      <c r="I1811" s="15">
        <v>3</v>
      </c>
      <c r="J1811" s="15">
        <v>867</v>
      </c>
    </row>
    <row r="1812" spans="1:10" x14ac:dyDescent="0.3">
      <c r="A1812" s="13" t="s">
        <v>1855</v>
      </c>
      <c r="B1812" s="14">
        <v>43692</v>
      </c>
      <c r="C1812" s="15">
        <v>15</v>
      </c>
      <c r="D1812" s="15" t="s">
        <v>116</v>
      </c>
      <c r="E1812" s="15" t="s">
        <v>61</v>
      </c>
      <c r="F1812" s="15" t="s">
        <v>11</v>
      </c>
      <c r="G1812" s="15" t="s">
        <v>29</v>
      </c>
      <c r="H1812" s="15">
        <v>69</v>
      </c>
      <c r="I1812" s="15">
        <v>4</v>
      </c>
      <c r="J1812" s="15">
        <v>276</v>
      </c>
    </row>
    <row r="1813" spans="1:10" x14ac:dyDescent="0.3">
      <c r="A1813" s="13" t="s">
        <v>1856</v>
      </c>
      <c r="B1813" s="14">
        <v>43692</v>
      </c>
      <c r="C1813" s="15">
        <v>11</v>
      </c>
      <c r="D1813" s="15" t="s">
        <v>9</v>
      </c>
      <c r="E1813" s="15" t="s">
        <v>61</v>
      </c>
      <c r="F1813" s="15" t="s">
        <v>11</v>
      </c>
      <c r="G1813" s="15" t="s">
        <v>29</v>
      </c>
      <c r="H1813" s="15">
        <v>69</v>
      </c>
      <c r="I1813" s="15">
        <v>8</v>
      </c>
      <c r="J1813" s="15">
        <v>552</v>
      </c>
    </row>
    <row r="1814" spans="1:10" x14ac:dyDescent="0.3">
      <c r="A1814" s="13" t="s">
        <v>1857</v>
      </c>
      <c r="B1814" s="14">
        <v>43692</v>
      </c>
      <c r="C1814" s="15">
        <v>6</v>
      </c>
      <c r="D1814" s="15" t="s">
        <v>46</v>
      </c>
      <c r="E1814" s="15" t="s">
        <v>20</v>
      </c>
      <c r="F1814" s="15" t="s">
        <v>21</v>
      </c>
      <c r="G1814" s="15" t="s">
        <v>22</v>
      </c>
      <c r="H1814" s="15">
        <v>159</v>
      </c>
      <c r="I1814" s="15">
        <v>6</v>
      </c>
      <c r="J1814" s="15">
        <v>954</v>
      </c>
    </row>
    <row r="1815" spans="1:10" x14ac:dyDescent="0.3">
      <c r="A1815" s="13" t="s">
        <v>1858</v>
      </c>
      <c r="B1815" s="14">
        <v>43692</v>
      </c>
      <c r="C1815" s="15">
        <v>9</v>
      </c>
      <c r="D1815" s="15" t="s">
        <v>19</v>
      </c>
      <c r="E1815" s="15" t="s">
        <v>20</v>
      </c>
      <c r="F1815" s="15" t="s">
        <v>21</v>
      </c>
      <c r="G1815" s="15" t="s">
        <v>22</v>
      </c>
      <c r="H1815" s="15">
        <v>159</v>
      </c>
      <c r="I1815" s="15">
        <v>6</v>
      </c>
      <c r="J1815" s="15">
        <v>954</v>
      </c>
    </row>
    <row r="1816" spans="1:10" x14ac:dyDescent="0.3">
      <c r="A1816" s="13" t="s">
        <v>1859</v>
      </c>
      <c r="B1816" s="14">
        <v>43693</v>
      </c>
      <c r="C1816" s="15">
        <v>5</v>
      </c>
      <c r="D1816" s="15" t="s">
        <v>58</v>
      </c>
      <c r="E1816" s="15" t="s">
        <v>66</v>
      </c>
      <c r="F1816" s="15" t="s">
        <v>16</v>
      </c>
      <c r="G1816" s="15" t="s">
        <v>12</v>
      </c>
      <c r="H1816" s="15">
        <v>199</v>
      </c>
      <c r="I1816" s="15">
        <v>2</v>
      </c>
      <c r="J1816" s="15">
        <v>398</v>
      </c>
    </row>
    <row r="1817" spans="1:10" x14ac:dyDescent="0.3">
      <c r="A1817" s="13" t="s">
        <v>1860</v>
      </c>
      <c r="B1817" s="14">
        <v>43694</v>
      </c>
      <c r="C1817" s="15">
        <v>10</v>
      </c>
      <c r="D1817" s="15" t="s">
        <v>56</v>
      </c>
      <c r="E1817" s="15" t="s">
        <v>20</v>
      </c>
      <c r="F1817" s="15" t="s">
        <v>21</v>
      </c>
      <c r="G1817" s="15" t="s">
        <v>22</v>
      </c>
      <c r="H1817" s="15">
        <v>159</v>
      </c>
      <c r="I1817" s="15">
        <v>9</v>
      </c>
      <c r="J1817" s="15">
        <v>1431</v>
      </c>
    </row>
    <row r="1818" spans="1:10" x14ac:dyDescent="0.3">
      <c r="A1818" s="13" t="s">
        <v>1861</v>
      </c>
      <c r="B1818" s="14">
        <v>43694</v>
      </c>
      <c r="C1818" s="15">
        <v>8</v>
      </c>
      <c r="D1818" s="15" t="s">
        <v>43</v>
      </c>
      <c r="E1818" s="15" t="s">
        <v>44</v>
      </c>
      <c r="F1818" s="15" t="s">
        <v>21</v>
      </c>
      <c r="G1818" s="15" t="s">
        <v>29</v>
      </c>
      <c r="H1818" s="15">
        <v>69</v>
      </c>
      <c r="I1818" s="15">
        <v>8</v>
      </c>
      <c r="J1818" s="15">
        <v>552</v>
      </c>
    </row>
    <row r="1819" spans="1:10" x14ac:dyDescent="0.3">
      <c r="A1819" s="13" t="s">
        <v>1862</v>
      </c>
      <c r="B1819" s="14">
        <v>43694</v>
      </c>
      <c r="C1819" s="15">
        <v>5</v>
      </c>
      <c r="D1819" s="15" t="s">
        <v>58</v>
      </c>
      <c r="E1819" s="15" t="s">
        <v>15</v>
      </c>
      <c r="F1819" s="15" t="s">
        <v>16</v>
      </c>
      <c r="G1819" s="15" t="s">
        <v>12</v>
      </c>
      <c r="H1819" s="15">
        <v>199</v>
      </c>
      <c r="I1819" s="15">
        <v>4</v>
      </c>
      <c r="J1819" s="15">
        <v>796</v>
      </c>
    </row>
    <row r="1820" spans="1:10" x14ac:dyDescent="0.3">
      <c r="A1820" s="13" t="s">
        <v>1863</v>
      </c>
      <c r="B1820" s="14">
        <v>43694</v>
      </c>
      <c r="C1820" s="15">
        <v>9</v>
      </c>
      <c r="D1820" s="15" t="s">
        <v>19</v>
      </c>
      <c r="E1820" s="15" t="s">
        <v>20</v>
      </c>
      <c r="F1820" s="15" t="s">
        <v>21</v>
      </c>
      <c r="G1820" s="15" t="s">
        <v>12</v>
      </c>
      <c r="H1820" s="15">
        <v>199</v>
      </c>
      <c r="I1820" s="15">
        <v>9</v>
      </c>
      <c r="J1820" s="15">
        <v>1791</v>
      </c>
    </row>
    <row r="1821" spans="1:10" x14ac:dyDescent="0.3">
      <c r="A1821" s="13" t="s">
        <v>1864</v>
      </c>
      <c r="B1821" s="14">
        <v>43694</v>
      </c>
      <c r="C1821" s="15">
        <v>2</v>
      </c>
      <c r="D1821" s="15" t="s">
        <v>104</v>
      </c>
      <c r="E1821" s="15" t="s">
        <v>15</v>
      </c>
      <c r="F1821" s="15" t="s">
        <v>16</v>
      </c>
      <c r="G1821" s="15" t="s">
        <v>29</v>
      </c>
      <c r="H1821" s="15">
        <v>69</v>
      </c>
      <c r="I1821" s="15">
        <v>9</v>
      </c>
      <c r="J1821" s="15">
        <v>621</v>
      </c>
    </row>
    <row r="1822" spans="1:10" x14ac:dyDescent="0.3">
      <c r="A1822" s="13" t="s">
        <v>1865</v>
      </c>
      <c r="B1822" s="14">
        <v>43694</v>
      </c>
      <c r="C1822" s="15">
        <v>7</v>
      </c>
      <c r="D1822" s="15" t="s">
        <v>86</v>
      </c>
      <c r="E1822" s="15" t="s">
        <v>44</v>
      </c>
      <c r="F1822" s="15" t="s">
        <v>21</v>
      </c>
      <c r="G1822" s="15" t="s">
        <v>12</v>
      </c>
      <c r="H1822" s="15">
        <v>199</v>
      </c>
      <c r="I1822" s="15">
        <v>6</v>
      </c>
      <c r="J1822" s="15">
        <v>1194</v>
      </c>
    </row>
    <row r="1823" spans="1:10" x14ac:dyDescent="0.3">
      <c r="A1823" s="13" t="s">
        <v>1866</v>
      </c>
      <c r="B1823" s="14">
        <v>43695</v>
      </c>
      <c r="C1823" s="15">
        <v>17</v>
      </c>
      <c r="D1823" s="15" t="s">
        <v>33</v>
      </c>
      <c r="E1823" s="15" t="s">
        <v>25</v>
      </c>
      <c r="F1823" s="15" t="s">
        <v>26</v>
      </c>
      <c r="G1823" s="15" t="s">
        <v>17</v>
      </c>
      <c r="H1823" s="15">
        <v>289</v>
      </c>
      <c r="I1823" s="15">
        <v>7</v>
      </c>
      <c r="J1823" s="15">
        <v>2023</v>
      </c>
    </row>
    <row r="1824" spans="1:10" x14ac:dyDescent="0.3">
      <c r="A1824" s="13" t="s">
        <v>1867</v>
      </c>
      <c r="B1824" s="14">
        <v>43695</v>
      </c>
      <c r="C1824" s="15">
        <v>9</v>
      </c>
      <c r="D1824" s="15" t="s">
        <v>19</v>
      </c>
      <c r="E1824" s="15" t="s">
        <v>20</v>
      </c>
      <c r="F1824" s="15" t="s">
        <v>21</v>
      </c>
      <c r="G1824" s="15" t="s">
        <v>12</v>
      </c>
      <c r="H1824" s="15">
        <v>199</v>
      </c>
      <c r="I1824" s="15">
        <v>3</v>
      </c>
      <c r="J1824" s="15">
        <v>597</v>
      </c>
    </row>
    <row r="1825" spans="1:10" x14ac:dyDescent="0.3">
      <c r="A1825" s="13" t="s">
        <v>1868</v>
      </c>
      <c r="B1825" s="14">
        <v>43695</v>
      </c>
      <c r="C1825" s="15">
        <v>15</v>
      </c>
      <c r="D1825" s="15" t="s">
        <v>116</v>
      </c>
      <c r="E1825" s="15" t="s">
        <v>10</v>
      </c>
      <c r="F1825" s="15" t="s">
        <v>11</v>
      </c>
      <c r="G1825" s="15" t="s">
        <v>22</v>
      </c>
      <c r="H1825" s="15">
        <v>159</v>
      </c>
      <c r="I1825" s="15">
        <v>3</v>
      </c>
      <c r="J1825" s="15">
        <v>477</v>
      </c>
    </row>
    <row r="1826" spans="1:10" x14ac:dyDescent="0.3">
      <c r="A1826" s="13" t="s">
        <v>1869</v>
      </c>
      <c r="B1826" s="14">
        <v>43696</v>
      </c>
      <c r="C1826" s="15">
        <v>11</v>
      </c>
      <c r="D1826" s="15" t="s">
        <v>9</v>
      </c>
      <c r="E1826" s="15" t="s">
        <v>10</v>
      </c>
      <c r="F1826" s="15" t="s">
        <v>11</v>
      </c>
      <c r="G1826" s="15" t="s">
        <v>12</v>
      </c>
      <c r="H1826" s="15">
        <v>199</v>
      </c>
      <c r="I1826" s="15">
        <v>5</v>
      </c>
      <c r="J1826" s="15">
        <v>995</v>
      </c>
    </row>
    <row r="1827" spans="1:10" x14ac:dyDescent="0.3">
      <c r="A1827" s="13" t="s">
        <v>1870</v>
      </c>
      <c r="B1827" s="14">
        <v>43696</v>
      </c>
      <c r="C1827" s="15">
        <v>18</v>
      </c>
      <c r="D1827" s="15" t="s">
        <v>24</v>
      </c>
      <c r="E1827" s="15" t="s">
        <v>34</v>
      </c>
      <c r="F1827" s="15" t="s">
        <v>26</v>
      </c>
      <c r="G1827" s="15" t="s">
        <v>17</v>
      </c>
      <c r="H1827" s="15">
        <v>289</v>
      </c>
      <c r="I1827" s="15">
        <v>4</v>
      </c>
      <c r="J1827" s="15">
        <v>1156</v>
      </c>
    </row>
    <row r="1828" spans="1:10" x14ac:dyDescent="0.3">
      <c r="A1828" s="13" t="s">
        <v>1871</v>
      </c>
      <c r="B1828" s="14">
        <v>43696</v>
      </c>
      <c r="C1828" s="15">
        <v>2</v>
      </c>
      <c r="D1828" s="15" t="s">
        <v>104</v>
      </c>
      <c r="E1828" s="15" t="s">
        <v>15</v>
      </c>
      <c r="F1828" s="15" t="s">
        <v>16</v>
      </c>
      <c r="G1828" s="15" t="s">
        <v>17</v>
      </c>
      <c r="H1828" s="15">
        <v>289</v>
      </c>
      <c r="I1828" s="15">
        <v>2</v>
      </c>
      <c r="J1828" s="15">
        <v>578</v>
      </c>
    </row>
    <row r="1829" spans="1:10" x14ac:dyDescent="0.3">
      <c r="A1829" s="13" t="s">
        <v>1872</v>
      </c>
      <c r="B1829" s="14">
        <v>43696</v>
      </c>
      <c r="C1829" s="15">
        <v>18</v>
      </c>
      <c r="D1829" s="15" t="s">
        <v>24</v>
      </c>
      <c r="E1829" s="15" t="s">
        <v>34</v>
      </c>
      <c r="F1829" s="15" t="s">
        <v>26</v>
      </c>
      <c r="G1829" s="15" t="s">
        <v>29</v>
      </c>
      <c r="H1829" s="15">
        <v>69</v>
      </c>
      <c r="I1829" s="15">
        <v>6</v>
      </c>
      <c r="J1829" s="15">
        <v>414</v>
      </c>
    </row>
    <row r="1830" spans="1:10" x14ac:dyDescent="0.3">
      <c r="A1830" s="13" t="s">
        <v>1873</v>
      </c>
      <c r="B1830" s="14">
        <v>43696</v>
      </c>
      <c r="C1830" s="15">
        <v>13</v>
      </c>
      <c r="D1830" s="15" t="s">
        <v>31</v>
      </c>
      <c r="E1830" s="15" t="s">
        <v>61</v>
      </c>
      <c r="F1830" s="15" t="s">
        <v>11</v>
      </c>
      <c r="G1830" s="15" t="s">
        <v>29</v>
      </c>
      <c r="H1830" s="15">
        <v>69</v>
      </c>
      <c r="I1830" s="15">
        <v>4</v>
      </c>
      <c r="J1830" s="15">
        <v>276</v>
      </c>
    </row>
    <row r="1831" spans="1:10" x14ac:dyDescent="0.3">
      <c r="A1831" s="13" t="s">
        <v>1874</v>
      </c>
      <c r="B1831" s="14">
        <v>43697</v>
      </c>
      <c r="C1831" s="15">
        <v>5</v>
      </c>
      <c r="D1831" s="15" t="s">
        <v>58</v>
      </c>
      <c r="E1831" s="15" t="s">
        <v>15</v>
      </c>
      <c r="F1831" s="15" t="s">
        <v>16</v>
      </c>
      <c r="G1831" s="15" t="s">
        <v>17</v>
      </c>
      <c r="H1831" s="15">
        <v>289</v>
      </c>
      <c r="I1831" s="15">
        <v>2</v>
      </c>
      <c r="J1831" s="15">
        <v>578</v>
      </c>
    </row>
    <row r="1832" spans="1:10" x14ac:dyDescent="0.3">
      <c r="A1832" s="13" t="s">
        <v>1875</v>
      </c>
      <c r="B1832" s="14">
        <v>43698</v>
      </c>
      <c r="C1832" s="15">
        <v>8</v>
      </c>
      <c r="D1832" s="15" t="s">
        <v>43</v>
      </c>
      <c r="E1832" s="15" t="s">
        <v>20</v>
      </c>
      <c r="F1832" s="15" t="s">
        <v>21</v>
      </c>
      <c r="G1832" s="15" t="s">
        <v>12</v>
      </c>
      <c r="H1832" s="15">
        <v>199</v>
      </c>
      <c r="I1832" s="15">
        <v>3</v>
      </c>
      <c r="J1832" s="15">
        <v>597</v>
      </c>
    </row>
    <row r="1833" spans="1:10" x14ac:dyDescent="0.3">
      <c r="A1833" s="13" t="s">
        <v>1876</v>
      </c>
      <c r="B1833" s="14">
        <v>43698</v>
      </c>
      <c r="C1833" s="15">
        <v>14</v>
      </c>
      <c r="D1833" s="15" t="s">
        <v>36</v>
      </c>
      <c r="E1833" s="15" t="s">
        <v>61</v>
      </c>
      <c r="F1833" s="15" t="s">
        <v>11</v>
      </c>
      <c r="G1833" s="15" t="s">
        <v>22</v>
      </c>
      <c r="H1833" s="15">
        <v>159</v>
      </c>
      <c r="I1833" s="15">
        <v>1</v>
      </c>
      <c r="J1833" s="15">
        <v>159</v>
      </c>
    </row>
    <row r="1834" spans="1:10" x14ac:dyDescent="0.3">
      <c r="A1834" s="13" t="s">
        <v>1877</v>
      </c>
      <c r="B1834" s="14">
        <v>43698</v>
      </c>
      <c r="C1834" s="15">
        <v>8</v>
      </c>
      <c r="D1834" s="15" t="s">
        <v>43</v>
      </c>
      <c r="E1834" s="15" t="s">
        <v>44</v>
      </c>
      <c r="F1834" s="15" t="s">
        <v>21</v>
      </c>
      <c r="G1834" s="15" t="s">
        <v>29</v>
      </c>
      <c r="H1834" s="15">
        <v>69</v>
      </c>
      <c r="I1834" s="15">
        <v>5</v>
      </c>
      <c r="J1834" s="15">
        <v>345</v>
      </c>
    </row>
    <row r="1835" spans="1:10" x14ac:dyDescent="0.3">
      <c r="A1835" s="13" t="s">
        <v>1878</v>
      </c>
      <c r="B1835" s="14">
        <v>43698</v>
      </c>
      <c r="C1835" s="15">
        <v>5</v>
      </c>
      <c r="D1835" s="15" t="s">
        <v>58</v>
      </c>
      <c r="E1835" s="15" t="s">
        <v>66</v>
      </c>
      <c r="F1835" s="15" t="s">
        <v>16</v>
      </c>
      <c r="G1835" s="15" t="s">
        <v>12</v>
      </c>
      <c r="H1835" s="15">
        <v>199</v>
      </c>
      <c r="I1835" s="15">
        <v>7</v>
      </c>
      <c r="J1835" s="15">
        <v>1393</v>
      </c>
    </row>
    <row r="1836" spans="1:10" x14ac:dyDescent="0.3">
      <c r="A1836" s="13" t="s">
        <v>1879</v>
      </c>
      <c r="B1836" s="14">
        <v>43698</v>
      </c>
      <c r="C1836" s="15">
        <v>5</v>
      </c>
      <c r="D1836" s="15" t="s">
        <v>58</v>
      </c>
      <c r="E1836" s="15" t="s">
        <v>66</v>
      </c>
      <c r="F1836" s="15" t="s">
        <v>16</v>
      </c>
      <c r="G1836" s="15" t="s">
        <v>17</v>
      </c>
      <c r="H1836" s="15">
        <v>289</v>
      </c>
      <c r="I1836" s="15">
        <v>3</v>
      </c>
      <c r="J1836" s="15">
        <v>867</v>
      </c>
    </row>
    <row r="1837" spans="1:10" x14ac:dyDescent="0.3">
      <c r="A1837" s="13" t="s">
        <v>1880</v>
      </c>
      <c r="B1837" s="14">
        <v>43698</v>
      </c>
      <c r="C1837" s="15">
        <v>9</v>
      </c>
      <c r="D1837" s="15" t="s">
        <v>19</v>
      </c>
      <c r="E1837" s="15" t="s">
        <v>44</v>
      </c>
      <c r="F1837" s="15" t="s">
        <v>21</v>
      </c>
      <c r="G1837" s="15" t="s">
        <v>12</v>
      </c>
      <c r="H1837" s="15">
        <v>199</v>
      </c>
      <c r="I1837" s="15">
        <v>5</v>
      </c>
      <c r="J1837" s="15">
        <v>995</v>
      </c>
    </row>
    <row r="1838" spans="1:10" x14ac:dyDescent="0.3">
      <c r="A1838" s="13" t="s">
        <v>1881</v>
      </c>
      <c r="B1838" s="14">
        <v>43699</v>
      </c>
      <c r="C1838" s="15">
        <v>6</v>
      </c>
      <c r="D1838" s="15" t="s">
        <v>46</v>
      </c>
      <c r="E1838" s="15" t="s">
        <v>20</v>
      </c>
      <c r="F1838" s="15" t="s">
        <v>21</v>
      </c>
      <c r="G1838" s="15" t="s">
        <v>29</v>
      </c>
      <c r="H1838" s="15">
        <v>69</v>
      </c>
      <c r="I1838" s="15">
        <v>3</v>
      </c>
      <c r="J1838" s="15">
        <v>207</v>
      </c>
    </row>
    <row r="1839" spans="1:10" x14ac:dyDescent="0.3">
      <c r="A1839" s="13" t="s">
        <v>1882</v>
      </c>
      <c r="B1839" s="14">
        <v>43699</v>
      </c>
      <c r="C1839" s="15">
        <v>20</v>
      </c>
      <c r="D1839" s="15" t="s">
        <v>38</v>
      </c>
      <c r="E1839" s="15" t="s">
        <v>34</v>
      </c>
      <c r="F1839" s="15" t="s">
        <v>26</v>
      </c>
      <c r="G1839" s="15" t="s">
        <v>39</v>
      </c>
      <c r="H1839" s="15">
        <v>399</v>
      </c>
      <c r="I1839" s="15">
        <v>9</v>
      </c>
      <c r="J1839" s="15">
        <v>3591</v>
      </c>
    </row>
    <row r="1840" spans="1:10" x14ac:dyDescent="0.3">
      <c r="A1840" s="13" t="s">
        <v>1883</v>
      </c>
      <c r="B1840" s="14">
        <v>43699</v>
      </c>
      <c r="C1840" s="15">
        <v>19</v>
      </c>
      <c r="D1840" s="15" t="s">
        <v>54</v>
      </c>
      <c r="E1840" s="15" t="s">
        <v>25</v>
      </c>
      <c r="F1840" s="15" t="s">
        <v>26</v>
      </c>
      <c r="G1840" s="15" t="s">
        <v>17</v>
      </c>
      <c r="H1840" s="15">
        <v>289</v>
      </c>
      <c r="I1840" s="15">
        <v>5</v>
      </c>
      <c r="J1840" s="15">
        <v>1445</v>
      </c>
    </row>
    <row r="1841" spans="1:10" x14ac:dyDescent="0.3">
      <c r="A1841" s="13" t="s">
        <v>1884</v>
      </c>
      <c r="B1841" s="14">
        <v>43699</v>
      </c>
      <c r="C1841" s="15">
        <v>17</v>
      </c>
      <c r="D1841" s="15" t="s">
        <v>33</v>
      </c>
      <c r="E1841" s="15" t="s">
        <v>34</v>
      </c>
      <c r="F1841" s="15" t="s">
        <v>26</v>
      </c>
      <c r="G1841" s="15" t="s">
        <v>12</v>
      </c>
      <c r="H1841" s="15">
        <v>199</v>
      </c>
      <c r="I1841" s="15">
        <v>5</v>
      </c>
      <c r="J1841" s="15">
        <v>995</v>
      </c>
    </row>
    <row r="1842" spans="1:10" x14ac:dyDescent="0.3">
      <c r="A1842" s="13" t="s">
        <v>1885</v>
      </c>
      <c r="B1842" s="14">
        <v>43699</v>
      </c>
      <c r="C1842" s="15">
        <v>3</v>
      </c>
      <c r="D1842" s="15" t="s">
        <v>41</v>
      </c>
      <c r="E1842" s="15" t="s">
        <v>66</v>
      </c>
      <c r="F1842" s="15" t="s">
        <v>16</v>
      </c>
      <c r="G1842" s="15" t="s">
        <v>12</v>
      </c>
      <c r="H1842" s="15">
        <v>199</v>
      </c>
      <c r="I1842" s="15">
        <v>4</v>
      </c>
      <c r="J1842" s="15">
        <v>796</v>
      </c>
    </row>
    <row r="1843" spans="1:10" x14ac:dyDescent="0.3">
      <c r="A1843" s="13" t="s">
        <v>1886</v>
      </c>
      <c r="B1843" s="14">
        <v>43699</v>
      </c>
      <c r="C1843" s="15">
        <v>2</v>
      </c>
      <c r="D1843" s="15" t="s">
        <v>104</v>
      </c>
      <c r="E1843" s="15" t="s">
        <v>15</v>
      </c>
      <c r="F1843" s="15" t="s">
        <v>16</v>
      </c>
      <c r="G1843" s="15" t="s">
        <v>22</v>
      </c>
      <c r="H1843" s="15">
        <v>159</v>
      </c>
      <c r="I1843" s="15">
        <v>3</v>
      </c>
      <c r="J1843" s="15">
        <v>477</v>
      </c>
    </row>
    <row r="1844" spans="1:10" x14ac:dyDescent="0.3">
      <c r="A1844" s="13" t="s">
        <v>1887</v>
      </c>
      <c r="B1844" s="14">
        <v>43699</v>
      </c>
      <c r="C1844" s="15">
        <v>20</v>
      </c>
      <c r="D1844" s="15" t="s">
        <v>38</v>
      </c>
      <c r="E1844" s="15" t="s">
        <v>25</v>
      </c>
      <c r="F1844" s="15" t="s">
        <v>26</v>
      </c>
      <c r="G1844" s="15" t="s">
        <v>12</v>
      </c>
      <c r="H1844" s="15">
        <v>199</v>
      </c>
      <c r="I1844" s="15">
        <v>1</v>
      </c>
      <c r="J1844" s="15">
        <v>199</v>
      </c>
    </row>
    <row r="1845" spans="1:10" x14ac:dyDescent="0.3">
      <c r="A1845" s="13" t="s">
        <v>1888</v>
      </c>
      <c r="B1845" s="14">
        <v>43699</v>
      </c>
      <c r="C1845" s="15">
        <v>5</v>
      </c>
      <c r="D1845" s="15" t="s">
        <v>58</v>
      </c>
      <c r="E1845" s="15" t="s">
        <v>15</v>
      </c>
      <c r="F1845" s="15" t="s">
        <v>16</v>
      </c>
      <c r="G1845" s="15" t="s">
        <v>12</v>
      </c>
      <c r="H1845" s="15">
        <v>199</v>
      </c>
      <c r="I1845" s="15">
        <v>4</v>
      </c>
      <c r="J1845" s="15">
        <v>796</v>
      </c>
    </row>
    <row r="1846" spans="1:10" x14ac:dyDescent="0.3">
      <c r="A1846" s="13" t="s">
        <v>1889</v>
      </c>
      <c r="B1846" s="14">
        <v>43699</v>
      </c>
      <c r="C1846" s="15">
        <v>5</v>
      </c>
      <c r="D1846" s="15" t="s">
        <v>58</v>
      </c>
      <c r="E1846" s="15" t="s">
        <v>66</v>
      </c>
      <c r="F1846" s="15" t="s">
        <v>16</v>
      </c>
      <c r="G1846" s="15" t="s">
        <v>22</v>
      </c>
      <c r="H1846" s="15">
        <v>159</v>
      </c>
      <c r="I1846" s="15">
        <v>2</v>
      </c>
      <c r="J1846" s="15">
        <v>318</v>
      </c>
    </row>
    <row r="1847" spans="1:10" x14ac:dyDescent="0.3">
      <c r="A1847" s="13" t="s">
        <v>1890</v>
      </c>
      <c r="B1847" s="14">
        <v>43700</v>
      </c>
      <c r="C1847" s="15">
        <v>7</v>
      </c>
      <c r="D1847" s="15" t="s">
        <v>86</v>
      </c>
      <c r="E1847" s="15" t="s">
        <v>20</v>
      </c>
      <c r="F1847" s="15" t="s">
        <v>21</v>
      </c>
      <c r="G1847" s="15" t="s">
        <v>22</v>
      </c>
      <c r="H1847" s="15">
        <v>159</v>
      </c>
      <c r="I1847" s="15">
        <v>1</v>
      </c>
      <c r="J1847" s="15">
        <v>159</v>
      </c>
    </row>
    <row r="1848" spans="1:10" x14ac:dyDescent="0.3">
      <c r="A1848" s="13" t="s">
        <v>1891</v>
      </c>
      <c r="B1848" s="14">
        <v>43700</v>
      </c>
      <c r="C1848" s="15">
        <v>2</v>
      </c>
      <c r="D1848" s="15" t="s">
        <v>104</v>
      </c>
      <c r="E1848" s="15" t="s">
        <v>15</v>
      </c>
      <c r="F1848" s="15" t="s">
        <v>16</v>
      </c>
      <c r="G1848" s="15" t="s">
        <v>22</v>
      </c>
      <c r="H1848" s="15">
        <v>159</v>
      </c>
      <c r="I1848" s="15">
        <v>6</v>
      </c>
      <c r="J1848" s="15">
        <v>954</v>
      </c>
    </row>
    <row r="1849" spans="1:10" x14ac:dyDescent="0.3">
      <c r="A1849" s="13" t="s">
        <v>1892</v>
      </c>
      <c r="B1849" s="14">
        <v>43701</v>
      </c>
      <c r="C1849" s="15">
        <v>1</v>
      </c>
      <c r="D1849" s="15" t="s">
        <v>14</v>
      </c>
      <c r="E1849" s="15" t="s">
        <v>66</v>
      </c>
      <c r="F1849" s="15" t="s">
        <v>16</v>
      </c>
      <c r="G1849" s="15" t="s">
        <v>29</v>
      </c>
      <c r="H1849" s="15">
        <v>69</v>
      </c>
      <c r="I1849" s="15">
        <v>5</v>
      </c>
      <c r="J1849" s="15">
        <v>345</v>
      </c>
    </row>
    <row r="1850" spans="1:10" x14ac:dyDescent="0.3">
      <c r="A1850" s="13" t="s">
        <v>1893</v>
      </c>
      <c r="B1850" s="14">
        <v>43701</v>
      </c>
      <c r="C1850" s="15">
        <v>4</v>
      </c>
      <c r="D1850" s="15" t="s">
        <v>49</v>
      </c>
      <c r="E1850" s="15" t="s">
        <v>15</v>
      </c>
      <c r="F1850" s="15" t="s">
        <v>16</v>
      </c>
      <c r="G1850" s="15" t="s">
        <v>39</v>
      </c>
      <c r="H1850" s="15">
        <v>399</v>
      </c>
      <c r="I1850" s="15">
        <v>7</v>
      </c>
      <c r="J1850" s="15">
        <v>2793</v>
      </c>
    </row>
    <row r="1851" spans="1:10" x14ac:dyDescent="0.3">
      <c r="A1851" s="13" t="s">
        <v>1894</v>
      </c>
      <c r="B1851" s="14">
        <v>43702</v>
      </c>
      <c r="C1851" s="15">
        <v>4</v>
      </c>
      <c r="D1851" s="15" t="s">
        <v>49</v>
      </c>
      <c r="E1851" s="15" t="s">
        <v>66</v>
      </c>
      <c r="F1851" s="15" t="s">
        <v>16</v>
      </c>
      <c r="G1851" s="15" t="s">
        <v>22</v>
      </c>
      <c r="H1851" s="15">
        <v>159</v>
      </c>
      <c r="I1851" s="15">
        <v>1</v>
      </c>
      <c r="J1851" s="15">
        <v>159</v>
      </c>
    </row>
    <row r="1852" spans="1:10" x14ac:dyDescent="0.3">
      <c r="A1852" s="13" t="s">
        <v>1895</v>
      </c>
      <c r="B1852" s="14">
        <v>43703</v>
      </c>
      <c r="C1852" s="15">
        <v>14</v>
      </c>
      <c r="D1852" s="15" t="s">
        <v>36</v>
      </c>
      <c r="E1852" s="15" t="s">
        <v>61</v>
      </c>
      <c r="F1852" s="15" t="s">
        <v>11</v>
      </c>
      <c r="G1852" s="15" t="s">
        <v>29</v>
      </c>
      <c r="H1852" s="15">
        <v>69</v>
      </c>
      <c r="I1852" s="15">
        <v>2</v>
      </c>
      <c r="J1852" s="15">
        <v>138</v>
      </c>
    </row>
    <row r="1853" spans="1:10" x14ac:dyDescent="0.3">
      <c r="A1853" s="13" t="s">
        <v>1896</v>
      </c>
      <c r="B1853" s="14">
        <v>43704</v>
      </c>
      <c r="C1853" s="15">
        <v>11</v>
      </c>
      <c r="D1853" s="15" t="s">
        <v>9</v>
      </c>
      <c r="E1853" s="15" t="s">
        <v>10</v>
      </c>
      <c r="F1853" s="15" t="s">
        <v>11</v>
      </c>
      <c r="G1853" s="15" t="s">
        <v>29</v>
      </c>
      <c r="H1853" s="15">
        <v>69</v>
      </c>
      <c r="I1853" s="15">
        <v>9</v>
      </c>
      <c r="J1853" s="15">
        <v>621</v>
      </c>
    </row>
    <row r="1854" spans="1:10" x14ac:dyDescent="0.3">
      <c r="A1854" s="13" t="s">
        <v>1897</v>
      </c>
      <c r="B1854" s="14">
        <v>43705</v>
      </c>
      <c r="C1854" s="15">
        <v>16</v>
      </c>
      <c r="D1854" s="15" t="s">
        <v>28</v>
      </c>
      <c r="E1854" s="15" t="s">
        <v>34</v>
      </c>
      <c r="F1854" s="15" t="s">
        <v>26</v>
      </c>
      <c r="G1854" s="15" t="s">
        <v>29</v>
      </c>
      <c r="H1854" s="15">
        <v>69</v>
      </c>
      <c r="I1854" s="15">
        <v>2</v>
      </c>
      <c r="J1854" s="15">
        <v>138</v>
      </c>
    </row>
    <row r="1855" spans="1:10" x14ac:dyDescent="0.3">
      <c r="A1855" s="13" t="s">
        <v>1898</v>
      </c>
      <c r="B1855" s="14">
        <v>43706</v>
      </c>
      <c r="C1855" s="15">
        <v>16</v>
      </c>
      <c r="D1855" s="15" t="s">
        <v>28</v>
      </c>
      <c r="E1855" s="15" t="s">
        <v>25</v>
      </c>
      <c r="F1855" s="15" t="s">
        <v>26</v>
      </c>
      <c r="G1855" s="15" t="s">
        <v>22</v>
      </c>
      <c r="H1855" s="15">
        <v>159</v>
      </c>
      <c r="I1855" s="15">
        <v>8</v>
      </c>
      <c r="J1855" s="15">
        <v>1272</v>
      </c>
    </row>
    <row r="1856" spans="1:10" x14ac:dyDescent="0.3">
      <c r="A1856" s="13" t="s">
        <v>1899</v>
      </c>
      <c r="B1856" s="14">
        <v>43706</v>
      </c>
      <c r="C1856" s="15">
        <v>4</v>
      </c>
      <c r="D1856" s="15" t="s">
        <v>49</v>
      </c>
      <c r="E1856" s="15" t="s">
        <v>66</v>
      </c>
      <c r="F1856" s="15" t="s">
        <v>16</v>
      </c>
      <c r="G1856" s="15" t="s">
        <v>22</v>
      </c>
      <c r="H1856" s="15">
        <v>159</v>
      </c>
      <c r="I1856" s="15">
        <v>0</v>
      </c>
      <c r="J1856" s="15">
        <v>0</v>
      </c>
    </row>
    <row r="1857" spans="1:10" x14ac:dyDescent="0.3">
      <c r="A1857" s="13" t="s">
        <v>1900</v>
      </c>
      <c r="B1857" s="14">
        <v>43707</v>
      </c>
      <c r="C1857" s="15">
        <v>19</v>
      </c>
      <c r="D1857" s="15" t="s">
        <v>54</v>
      </c>
      <c r="E1857" s="15" t="s">
        <v>34</v>
      </c>
      <c r="F1857" s="15" t="s">
        <v>26</v>
      </c>
      <c r="G1857" s="15" t="s">
        <v>22</v>
      </c>
      <c r="H1857" s="15">
        <v>159</v>
      </c>
      <c r="I1857" s="15">
        <v>7</v>
      </c>
      <c r="J1857" s="15">
        <v>1113</v>
      </c>
    </row>
    <row r="1858" spans="1:10" x14ac:dyDescent="0.3">
      <c r="A1858" s="13" t="s">
        <v>1901</v>
      </c>
      <c r="B1858" s="14">
        <v>43707</v>
      </c>
      <c r="C1858" s="15">
        <v>7</v>
      </c>
      <c r="D1858" s="15" t="s">
        <v>86</v>
      </c>
      <c r="E1858" s="15" t="s">
        <v>44</v>
      </c>
      <c r="F1858" s="15" t="s">
        <v>21</v>
      </c>
      <c r="G1858" s="15" t="s">
        <v>12</v>
      </c>
      <c r="H1858" s="15">
        <v>199</v>
      </c>
      <c r="I1858" s="15">
        <v>1</v>
      </c>
      <c r="J1858" s="15">
        <v>199</v>
      </c>
    </row>
    <row r="1859" spans="1:10" x14ac:dyDescent="0.3">
      <c r="A1859" s="13" t="s">
        <v>1902</v>
      </c>
      <c r="B1859" s="14">
        <v>43707</v>
      </c>
      <c r="C1859" s="15">
        <v>17</v>
      </c>
      <c r="D1859" s="15" t="s">
        <v>33</v>
      </c>
      <c r="E1859" s="15" t="s">
        <v>34</v>
      </c>
      <c r="F1859" s="15" t="s">
        <v>26</v>
      </c>
      <c r="G1859" s="15" t="s">
        <v>39</v>
      </c>
      <c r="H1859" s="15">
        <v>399</v>
      </c>
      <c r="I1859" s="15">
        <v>1</v>
      </c>
      <c r="J1859" s="15">
        <v>399</v>
      </c>
    </row>
    <row r="1860" spans="1:10" x14ac:dyDescent="0.3">
      <c r="A1860" s="13" t="s">
        <v>1903</v>
      </c>
      <c r="B1860" s="14">
        <v>43707</v>
      </c>
      <c r="C1860" s="15">
        <v>6</v>
      </c>
      <c r="D1860" s="15" t="s">
        <v>46</v>
      </c>
      <c r="E1860" s="15" t="s">
        <v>20</v>
      </c>
      <c r="F1860" s="15" t="s">
        <v>21</v>
      </c>
      <c r="G1860" s="15" t="s">
        <v>29</v>
      </c>
      <c r="H1860" s="15">
        <v>69</v>
      </c>
      <c r="I1860" s="15">
        <v>0</v>
      </c>
      <c r="J1860" s="15">
        <v>0</v>
      </c>
    </row>
    <row r="1861" spans="1:10" x14ac:dyDescent="0.3">
      <c r="A1861" s="13" t="s">
        <v>1904</v>
      </c>
      <c r="B1861" s="14">
        <v>43707</v>
      </c>
      <c r="C1861" s="15">
        <v>14</v>
      </c>
      <c r="D1861" s="15" t="s">
        <v>36</v>
      </c>
      <c r="E1861" s="15" t="s">
        <v>61</v>
      </c>
      <c r="F1861" s="15" t="s">
        <v>11</v>
      </c>
      <c r="G1861" s="15" t="s">
        <v>39</v>
      </c>
      <c r="H1861" s="15">
        <v>399</v>
      </c>
      <c r="I1861" s="15">
        <v>4</v>
      </c>
      <c r="J1861" s="15">
        <v>1596</v>
      </c>
    </row>
    <row r="1862" spans="1:10" x14ac:dyDescent="0.3">
      <c r="A1862" s="13" t="s">
        <v>1905</v>
      </c>
      <c r="B1862" s="14">
        <v>43707</v>
      </c>
      <c r="C1862" s="15">
        <v>20</v>
      </c>
      <c r="D1862" s="15" t="s">
        <v>38</v>
      </c>
      <c r="E1862" s="15" t="s">
        <v>25</v>
      </c>
      <c r="F1862" s="15" t="s">
        <v>26</v>
      </c>
      <c r="G1862" s="15" t="s">
        <v>39</v>
      </c>
      <c r="H1862" s="15">
        <v>399</v>
      </c>
      <c r="I1862" s="15">
        <v>8</v>
      </c>
      <c r="J1862" s="15">
        <v>3192</v>
      </c>
    </row>
    <row r="1863" spans="1:10" x14ac:dyDescent="0.3">
      <c r="A1863" s="13" t="s">
        <v>1906</v>
      </c>
      <c r="B1863" s="14">
        <v>43707</v>
      </c>
      <c r="C1863" s="15">
        <v>10</v>
      </c>
      <c r="D1863" s="15" t="s">
        <v>56</v>
      </c>
      <c r="E1863" s="15" t="s">
        <v>20</v>
      </c>
      <c r="F1863" s="15" t="s">
        <v>21</v>
      </c>
      <c r="G1863" s="15" t="s">
        <v>17</v>
      </c>
      <c r="H1863" s="15">
        <v>289</v>
      </c>
      <c r="I1863" s="15">
        <v>3</v>
      </c>
      <c r="J1863" s="15">
        <v>867</v>
      </c>
    </row>
    <row r="1864" spans="1:10" x14ac:dyDescent="0.3">
      <c r="A1864" s="13" t="s">
        <v>1907</v>
      </c>
      <c r="B1864" s="14">
        <v>43708</v>
      </c>
      <c r="C1864" s="15">
        <v>11</v>
      </c>
      <c r="D1864" s="15" t="s">
        <v>9</v>
      </c>
      <c r="E1864" s="15" t="s">
        <v>10</v>
      </c>
      <c r="F1864" s="15" t="s">
        <v>11</v>
      </c>
      <c r="G1864" s="15" t="s">
        <v>39</v>
      </c>
      <c r="H1864" s="15">
        <v>399</v>
      </c>
      <c r="I1864" s="15">
        <v>5</v>
      </c>
      <c r="J1864" s="15">
        <v>1995</v>
      </c>
    </row>
    <row r="1865" spans="1:10" x14ac:dyDescent="0.3">
      <c r="A1865" s="13" t="s">
        <v>1908</v>
      </c>
      <c r="B1865" s="14">
        <v>43709</v>
      </c>
      <c r="C1865" s="15">
        <v>16</v>
      </c>
      <c r="D1865" s="15" t="s">
        <v>28</v>
      </c>
      <c r="E1865" s="15" t="s">
        <v>25</v>
      </c>
      <c r="F1865" s="15" t="s">
        <v>26</v>
      </c>
      <c r="G1865" s="15" t="s">
        <v>17</v>
      </c>
      <c r="H1865" s="15">
        <v>289</v>
      </c>
      <c r="I1865" s="15">
        <v>3</v>
      </c>
      <c r="J1865" s="15">
        <v>867</v>
      </c>
    </row>
    <row r="1866" spans="1:10" x14ac:dyDescent="0.3">
      <c r="A1866" s="13" t="s">
        <v>1909</v>
      </c>
      <c r="B1866" s="14">
        <v>43709</v>
      </c>
      <c r="C1866" s="15">
        <v>11</v>
      </c>
      <c r="D1866" s="15" t="s">
        <v>9</v>
      </c>
      <c r="E1866" s="15" t="s">
        <v>61</v>
      </c>
      <c r="F1866" s="15" t="s">
        <v>11</v>
      </c>
      <c r="G1866" s="15" t="s">
        <v>39</v>
      </c>
      <c r="H1866" s="15">
        <v>399</v>
      </c>
      <c r="I1866" s="15">
        <v>4</v>
      </c>
      <c r="J1866" s="15">
        <v>1596</v>
      </c>
    </row>
    <row r="1867" spans="1:10" x14ac:dyDescent="0.3">
      <c r="A1867" s="13" t="s">
        <v>1910</v>
      </c>
      <c r="B1867" s="14">
        <v>43709</v>
      </c>
      <c r="C1867" s="15">
        <v>7</v>
      </c>
      <c r="D1867" s="15" t="s">
        <v>86</v>
      </c>
      <c r="E1867" s="15" t="s">
        <v>44</v>
      </c>
      <c r="F1867" s="15" t="s">
        <v>21</v>
      </c>
      <c r="G1867" s="15" t="s">
        <v>29</v>
      </c>
      <c r="H1867" s="15">
        <v>69</v>
      </c>
      <c r="I1867" s="15">
        <v>6</v>
      </c>
      <c r="J1867" s="15">
        <v>414</v>
      </c>
    </row>
    <row r="1868" spans="1:10" x14ac:dyDescent="0.3">
      <c r="A1868" s="13" t="s">
        <v>1911</v>
      </c>
      <c r="B1868" s="14">
        <v>43710</v>
      </c>
      <c r="C1868" s="15">
        <v>3</v>
      </c>
      <c r="D1868" s="15" t="s">
        <v>41</v>
      </c>
      <c r="E1868" s="15" t="s">
        <v>15</v>
      </c>
      <c r="F1868" s="15" t="s">
        <v>16</v>
      </c>
      <c r="G1868" s="15" t="s">
        <v>17</v>
      </c>
      <c r="H1868" s="15">
        <v>289</v>
      </c>
      <c r="I1868" s="15">
        <v>6</v>
      </c>
      <c r="J1868" s="15">
        <v>1734</v>
      </c>
    </row>
    <row r="1869" spans="1:10" x14ac:dyDescent="0.3">
      <c r="A1869" s="13" t="s">
        <v>1912</v>
      </c>
      <c r="B1869" s="14">
        <v>43710</v>
      </c>
      <c r="C1869" s="15">
        <v>15</v>
      </c>
      <c r="D1869" s="15" t="s">
        <v>116</v>
      </c>
      <c r="E1869" s="15" t="s">
        <v>10</v>
      </c>
      <c r="F1869" s="15" t="s">
        <v>11</v>
      </c>
      <c r="G1869" s="15" t="s">
        <v>12</v>
      </c>
      <c r="H1869" s="15">
        <v>199</v>
      </c>
      <c r="I1869" s="15">
        <v>5</v>
      </c>
      <c r="J1869" s="15">
        <v>995</v>
      </c>
    </row>
    <row r="1870" spans="1:10" x14ac:dyDescent="0.3">
      <c r="A1870" s="13" t="s">
        <v>1913</v>
      </c>
      <c r="B1870" s="14">
        <v>43711</v>
      </c>
      <c r="C1870" s="15">
        <v>7</v>
      </c>
      <c r="D1870" s="15" t="s">
        <v>86</v>
      </c>
      <c r="E1870" s="15" t="s">
        <v>20</v>
      </c>
      <c r="F1870" s="15" t="s">
        <v>21</v>
      </c>
      <c r="G1870" s="15" t="s">
        <v>39</v>
      </c>
      <c r="H1870" s="15">
        <v>399</v>
      </c>
      <c r="I1870" s="15">
        <v>1</v>
      </c>
      <c r="J1870" s="15">
        <v>399</v>
      </c>
    </row>
    <row r="1871" spans="1:10" x14ac:dyDescent="0.3">
      <c r="A1871" s="13" t="s">
        <v>1914</v>
      </c>
      <c r="B1871" s="14">
        <v>43712</v>
      </c>
      <c r="C1871" s="15">
        <v>19</v>
      </c>
      <c r="D1871" s="15" t="s">
        <v>54</v>
      </c>
      <c r="E1871" s="15" t="s">
        <v>34</v>
      </c>
      <c r="F1871" s="15" t="s">
        <v>26</v>
      </c>
      <c r="G1871" s="15" t="s">
        <v>39</v>
      </c>
      <c r="H1871" s="15">
        <v>399</v>
      </c>
      <c r="I1871" s="15">
        <v>9</v>
      </c>
      <c r="J1871" s="15">
        <v>3591</v>
      </c>
    </row>
    <row r="1872" spans="1:10" x14ac:dyDescent="0.3">
      <c r="A1872" s="13" t="s">
        <v>1915</v>
      </c>
      <c r="B1872" s="14">
        <v>43712</v>
      </c>
      <c r="C1872" s="15">
        <v>20</v>
      </c>
      <c r="D1872" s="15" t="s">
        <v>38</v>
      </c>
      <c r="E1872" s="15" t="s">
        <v>25</v>
      </c>
      <c r="F1872" s="15" t="s">
        <v>26</v>
      </c>
      <c r="G1872" s="15" t="s">
        <v>22</v>
      </c>
      <c r="H1872" s="15">
        <v>159</v>
      </c>
      <c r="I1872" s="15">
        <v>4</v>
      </c>
      <c r="J1872" s="15">
        <v>636</v>
      </c>
    </row>
    <row r="1873" spans="1:10" x14ac:dyDescent="0.3">
      <c r="A1873" s="13" t="s">
        <v>1916</v>
      </c>
      <c r="B1873" s="14">
        <v>43713</v>
      </c>
      <c r="C1873" s="15">
        <v>10</v>
      </c>
      <c r="D1873" s="15" t="s">
        <v>56</v>
      </c>
      <c r="E1873" s="15" t="s">
        <v>44</v>
      </c>
      <c r="F1873" s="15" t="s">
        <v>21</v>
      </c>
      <c r="G1873" s="15" t="s">
        <v>29</v>
      </c>
      <c r="H1873" s="15">
        <v>69</v>
      </c>
      <c r="I1873" s="15">
        <v>7</v>
      </c>
      <c r="J1873" s="15">
        <v>483</v>
      </c>
    </row>
    <row r="1874" spans="1:10" x14ac:dyDescent="0.3">
      <c r="A1874" s="13" t="s">
        <v>1917</v>
      </c>
      <c r="B1874" s="14">
        <v>43713</v>
      </c>
      <c r="C1874" s="15">
        <v>8</v>
      </c>
      <c r="D1874" s="15" t="s">
        <v>43</v>
      </c>
      <c r="E1874" s="15" t="s">
        <v>44</v>
      </c>
      <c r="F1874" s="15" t="s">
        <v>21</v>
      </c>
      <c r="G1874" s="15" t="s">
        <v>12</v>
      </c>
      <c r="H1874" s="15">
        <v>199</v>
      </c>
      <c r="I1874" s="15">
        <v>6</v>
      </c>
      <c r="J1874" s="15">
        <v>1194</v>
      </c>
    </row>
    <row r="1875" spans="1:10" x14ac:dyDescent="0.3">
      <c r="A1875" s="13" t="s">
        <v>1918</v>
      </c>
      <c r="B1875" s="14">
        <v>43714</v>
      </c>
      <c r="C1875" s="15">
        <v>9</v>
      </c>
      <c r="D1875" s="15" t="s">
        <v>19</v>
      </c>
      <c r="E1875" s="15" t="s">
        <v>20</v>
      </c>
      <c r="F1875" s="15" t="s">
        <v>21</v>
      </c>
      <c r="G1875" s="15" t="s">
        <v>17</v>
      </c>
      <c r="H1875" s="15">
        <v>289</v>
      </c>
      <c r="I1875" s="15">
        <v>2</v>
      </c>
      <c r="J1875" s="15">
        <v>578</v>
      </c>
    </row>
    <row r="1876" spans="1:10" x14ac:dyDescent="0.3">
      <c r="A1876" s="13" t="s">
        <v>1919</v>
      </c>
      <c r="B1876" s="14">
        <v>43714</v>
      </c>
      <c r="C1876" s="15">
        <v>3</v>
      </c>
      <c r="D1876" s="15" t="s">
        <v>41</v>
      </c>
      <c r="E1876" s="15" t="s">
        <v>66</v>
      </c>
      <c r="F1876" s="15" t="s">
        <v>16</v>
      </c>
      <c r="G1876" s="15" t="s">
        <v>22</v>
      </c>
      <c r="H1876" s="15">
        <v>159</v>
      </c>
      <c r="I1876" s="15">
        <v>9</v>
      </c>
      <c r="J1876" s="15">
        <v>1431</v>
      </c>
    </row>
    <row r="1877" spans="1:10" x14ac:dyDescent="0.3">
      <c r="A1877" s="13" t="s">
        <v>1920</v>
      </c>
      <c r="B1877" s="14">
        <v>43714</v>
      </c>
      <c r="C1877" s="15">
        <v>16</v>
      </c>
      <c r="D1877" s="15" t="s">
        <v>28</v>
      </c>
      <c r="E1877" s="15" t="s">
        <v>25</v>
      </c>
      <c r="F1877" s="15" t="s">
        <v>26</v>
      </c>
      <c r="G1877" s="15" t="s">
        <v>12</v>
      </c>
      <c r="H1877" s="15">
        <v>199</v>
      </c>
      <c r="I1877" s="15">
        <v>8</v>
      </c>
      <c r="J1877" s="15">
        <v>1592</v>
      </c>
    </row>
    <row r="1878" spans="1:10" x14ac:dyDescent="0.3">
      <c r="A1878" s="13" t="s">
        <v>1921</v>
      </c>
      <c r="B1878" s="14">
        <v>43714</v>
      </c>
      <c r="C1878" s="15">
        <v>1</v>
      </c>
      <c r="D1878" s="15" t="s">
        <v>14</v>
      </c>
      <c r="E1878" s="15" t="s">
        <v>15</v>
      </c>
      <c r="F1878" s="15" t="s">
        <v>16</v>
      </c>
      <c r="G1878" s="15" t="s">
        <v>39</v>
      </c>
      <c r="H1878" s="15">
        <v>399</v>
      </c>
      <c r="I1878" s="15">
        <v>3</v>
      </c>
      <c r="J1878" s="15">
        <v>1197</v>
      </c>
    </row>
    <row r="1879" spans="1:10" x14ac:dyDescent="0.3">
      <c r="A1879" s="13" t="s">
        <v>1922</v>
      </c>
      <c r="B1879" s="14">
        <v>43714</v>
      </c>
      <c r="C1879" s="15">
        <v>9</v>
      </c>
      <c r="D1879" s="15" t="s">
        <v>19</v>
      </c>
      <c r="E1879" s="15" t="s">
        <v>20</v>
      </c>
      <c r="F1879" s="15" t="s">
        <v>21</v>
      </c>
      <c r="G1879" s="15" t="s">
        <v>29</v>
      </c>
      <c r="H1879" s="15">
        <v>69</v>
      </c>
      <c r="I1879" s="15">
        <v>1</v>
      </c>
      <c r="J1879" s="15">
        <v>69</v>
      </c>
    </row>
    <row r="1880" spans="1:10" x14ac:dyDescent="0.3">
      <c r="A1880" s="13" t="s">
        <v>1923</v>
      </c>
      <c r="B1880" s="14">
        <v>43714</v>
      </c>
      <c r="C1880" s="15">
        <v>4</v>
      </c>
      <c r="D1880" s="15" t="s">
        <v>49</v>
      </c>
      <c r="E1880" s="15" t="s">
        <v>66</v>
      </c>
      <c r="F1880" s="15" t="s">
        <v>16</v>
      </c>
      <c r="G1880" s="15" t="s">
        <v>39</v>
      </c>
      <c r="H1880" s="15">
        <v>399</v>
      </c>
      <c r="I1880" s="15">
        <v>4</v>
      </c>
      <c r="J1880" s="15">
        <v>1596</v>
      </c>
    </row>
    <row r="1881" spans="1:10" x14ac:dyDescent="0.3">
      <c r="A1881" s="13" t="s">
        <v>1924</v>
      </c>
      <c r="B1881" s="14">
        <v>43714</v>
      </c>
      <c r="C1881" s="15">
        <v>11</v>
      </c>
      <c r="D1881" s="15" t="s">
        <v>9</v>
      </c>
      <c r="E1881" s="15" t="s">
        <v>10</v>
      </c>
      <c r="F1881" s="15" t="s">
        <v>11</v>
      </c>
      <c r="G1881" s="15" t="s">
        <v>22</v>
      </c>
      <c r="H1881" s="15">
        <v>159</v>
      </c>
      <c r="I1881" s="15">
        <v>3</v>
      </c>
      <c r="J1881" s="15">
        <v>477</v>
      </c>
    </row>
    <row r="1882" spans="1:10" x14ac:dyDescent="0.3">
      <c r="A1882" s="13" t="s">
        <v>1925</v>
      </c>
      <c r="B1882" s="14">
        <v>43715</v>
      </c>
      <c r="C1882" s="15">
        <v>9</v>
      </c>
      <c r="D1882" s="15" t="s">
        <v>19</v>
      </c>
      <c r="E1882" s="15" t="s">
        <v>20</v>
      </c>
      <c r="F1882" s="15" t="s">
        <v>21</v>
      </c>
      <c r="G1882" s="15" t="s">
        <v>29</v>
      </c>
      <c r="H1882" s="15">
        <v>69</v>
      </c>
      <c r="I1882" s="15">
        <v>8</v>
      </c>
      <c r="J1882" s="15">
        <v>552</v>
      </c>
    </row>
    <row r="1883" spans="1:10" x14ac:dyDescent="0.3">
      <c r="A1883" s="13" t="s">
        <v>1926</v>
      </c>
      <c r="B1883" s="14">
        <v>43715</v>
      </c>
      <c r="C1883" s="15">
        <v>2</v>
      </c>
      <c r="D1883" s="15" t="s">
        <v>104</v>
      </c>
      <c r="E1883" s="15" t="s">
        <v>15</v>
      </c>
      <c r="F1883" s="15" t="s">
        <v>16</v>
      </c>
      <c r="G1883" s="15" t="s">
        <v>12</v>
      </c>
      <c r="H1883" s="15">
        <v>199</v>
      </c>
      <c r="I1883" s="15">
        <v>1</v>
      </c>
      <c r="J1883" s="15">
        <v>199</v>
      </c>
    </row>
    <row r="1884" spans="1:10" x14ac:dyDescent="0.3">
      <c r="A1884" s="13" t="s">
        <v>1927</v>
      </c>
      <c r="B1884" s="14">
        <v>43716</v>
      </c>
      <c r="C1884" s="15">
        <v>8</v>
      </c>
      <c r="D1884" s="15" t="s">
        <v>43</v>
      </c>
      <c r="E1884" s="15" t="s">
        <v>44</v>
      </c>
      <c r="F1884" s="15" t="s">
        <v>21</v>
      </c>
      <c r="G1884" s="15" t="s">
        <v>29</v>
      </c>
      <c r="H1884" s="15">
        <v>69</v>
      </c>
      <c r="I1884" s="15">
        <v>4</v>
      </c>
      <c r="J1884" s="15">
        <v>276</v>
      </c>
    </row>
    <row r="1885" spans="1:10" x14ac:dyDescent="0.3">
      <c r="A1885" s="13" t="s">
        <v>1928</v>
      </c>
      <c r="B1885" s="14">
        <v>43716</v>
      </c>
      <c r="C1885" s="15">
        <v>13</v>
      </c>
      <c r="D1885" s="15" t="s">
        <v>31</v>
      </c>
      <c r="E1885" s="15" t="s">
        <v>10</v>
      </c>
      <c r="F1885" s="15" t="s">
        <v>11</v>
      </c>
      <c r="G1885" s="15" t="s">
        <v>39</v>
      </c>
      <c r="H1885" s="15">
        <v>399</v>
      </c>
      <c r="I1885" s="15">
        <v>4</v>
      </c>
      <c r="J1885" s="15">
        <v>1596</v>
      </c>
    </row>
    <row r="1886" spans="1:10" x14ac:dyDescent="0.3">
      <c r="A1886" s="13" t="s">
        <v>1929</v>
      </c>
      <c r="B1886" s="14">
        <v>43716</v>
      </c>
      <c r="C1886" s="15">
        <v>14</v>
      </c>
      <c r="D1886" s="15" t="s">
        <v>36</v>
      </c>
      <c r="E1886" s="15" t="s">
        <v>61</v>
      </c>
      <c r="F1886" s="15" t="s">
        <v>11</v>
      </c>
      <c r="G1886" s="15" t="s">
        <v>12</v>
      </c>
      <c r="H1886" s="15">
        <v>199</v>
      </c>
      <c r="I1886" s="15">
        <v>3</v>
      </c>
      <c r="J1886" s="15">
        <v>597</v>
      </c>
    </row>
    <row r="1887" spans="1:10" x14ac:dyDescent="0.3">
      <c r="A1887" s="13" t="s">
        <v>1930</v>
      </c>
      <c r="B1887" s="14">
        <v>43716</v>
      </c>
      <c r="C1887" s="15">
        <v>10</v>
      </c>
      <c r="D1887" s="15" t="s">
        <v>56</v>
      </c>
      <c r="E1887" s="15" t="s">
        <v>44</v>
      </c>
      <c r="F1887" s="15" t="s">
        <v>21</v>
      </c>
      <c r="G1887" s="15" t="s">
        <v>17</v>
      </c>
      <c r="H1887" s="15">
        <v>289</v>
      </c>
      <c r="I1887" s="15">
        <v>2</v>
      </c>
      <c r="J1887" s="15">
        <v>578</v>
      </c>
    </row>
    <row r="1888" spans="1:10" x14ac:dyDescent="0.3">
      <c r="A1888" s="13" t="s">
        <v>1931</v>
      </c>
      <c r="B1888" s="14">
        <v>43716</v>
      </c>
      <c r="C1888" s="15">
        <v>8</v>
      </c>
      <c r="D1888" s="15" t="s">
        <v>43</v>
      </c>
      <c r="E1888" s="15" t="s">
        <v>44</v>
      </c>
      <c r="F1888" s="15" t="s">
        <v>21</v>
      </c>
      <c r="G1888" s="15" t="s">
        <v>39</v>
      </c>
      <c r="H1888" s="15">
        <v>399</v>
      </c>
      <c r="I1888" s="15">
        <v>1</v>
      </c>
      <c r="J1888" s="15">
        <v>399</v>
      </c>
    </row>
    <row r="1889" spans="1:10" x14ac:dyDescent="0.3">
      <c r="A1889" s="13" t="s">
        <v>1932</v>
      </c>
      <c r="B1889" s="14">
        <v>43716</v>
      </c>
      <c r="C1889" s="15">
        <v>3</v>
      </c>
      <c r="D1889" s="15" t="s">
        <v>41</v>
      </c>
      <c r="E1889" s="15" t="s">
        <v>15</v>
      </c>
      <c r="F1889" s="15" t="s">
        <v>16</v>
      </c>
      <c r="G1889" s="15" t="s">
        <v>29</v>
      </c>
      <c r="H1889" s="15">
        <v>69</v>
      </c>
      <c r="I1889" s="15">
        <v>7</v>
      </c>
      <c r="J1889" s="15">
        <v>483</v>
      </c>
    </row>
    <row r="1890" spans="1:10" x14ac:dyDescent="0.3">
      <c r="A1890" s="13" t="s">
        <v>1933</v>
      </c>
      <c r="B1890" s="14">
        <v>43717</v>
      </c>
      <c r="C1890" s="15">
        <v>18</v>
      </c>
      <c r="D1890" s="15" t="s">
        <v>24</v>
      </c>
      <c r="E1890" s="15" t="s">
        <v>25</v>
      </c>
      <c r="F1890" s="15" t="s">
        <v>26</v>
      </c>
      <c r="G1890" s="15" t="s">
        <v>29</v>
      </c>
      <c r="H1890" s="15">
        <v>69</v>
      </c>
      <c r="I1890" s="15">
        <v>3</v>
      </c>
      <c r="J1890" s="15">
        <v>207</v>
      </c>
    </row>
    <row r="1891" spans="1:10" x14ac:dyDescent="0.3">
      <c r="A1891" s="13" t="s">
        <v>1934</v>
      </c>
      <c r="B1891" s="14">
        <v>43718</v>
      </c>
      <c r="C1891" s="15">
        <v>10</v>
      </c>
      <c r="D1891" s="15" t="s">
        <v>56</v>
      </c>
      <c r="E1891" s="15" t="s">
        <v>44</v>
      </c>
      <c r="F1891" s="15" t="s">
        <v>21</v>
      </c>
      <c r="G1891" s="15" t="s">
        <v>12</v>
      </c>
      <c r="H1891" s="15">
        <v>199</v>
      </c>
      <c r="I1891" s="15">
        <v>5</v>
      </c>
      <c r="J1891" s="15">
        <v>995</v>
      </c>
    </row>
    <row r="1892" spans="1:10" x14ac:dyDescent="0.3">
      <c r="A1892" s="13" t="s">
        <v>1935</v>
      </c>
      <c r="B1892" s="14">
        <v>43718</v>
      </c>
      <c r="C1892" s="15">
        <v>17</v>
      </c>
      <c r="D1892" s="15" t="s">
        <v>33</v>
      </c>
      <c r="E1892" s="15" t="s">
        <v>34</v>
      </c>
      <c r="F1892" s="15" t="s">
        <v>26</v>
      </c>
      <c r="G1892" s="15" t="s">
        <v>22</v>
      </c>
      <c r="H1892" s="15">
        <v>159</v>
      </c>
      <c r="I1892" s="15">
        <v>7</v>
      </c>
      <c r="J1892" s="15">
        <v>1113</v>
      </c>
    </row>
    <row r="1893" spans="1:10" x14ac:dyDescent="0.3">
      <c r="A1893" s="13" t="s">
        <v>1936</v>
      </c>
      <c r="B1893" s="14">
        <v>43719</v>
      </c>
      <c r="C1893" s="15">
        <v>5</v>
      </c>
      <c r="D1893" s="15" t="s">
        <v>58</v>
      </c>
      <c r="E1893" s="15" t="s">
        <v>15</v>
      </c>
      <c r="F1893" s="15" t="s">
        <v>16</v>
      </c>
      <c r="G1893" s="15" t="s">
        <v>39</v>
      </c>
      <c r="H1893" s="15">
        <v>399</v>
      </c>
      <c r="I1893" s="15">
        <v>9</v>
      </c>
      <c r="J1893" s="15">
        <v>3591</v>
      </c>
    </row>
    <row r="1894" spans="1:10" x14ac:dyDescent="0.3">
      <c r="A1894" s="13" t="s">
        <v>1937</v>
      </c>
      <c r="B1894" s="14">
        <v>43719</v>
      </c>
      <c r="C1894" s="15">
        <v>15</v>
      </c>
      <c r="D1894" s="15" t="s">
        <v>116</v>
      </c>
      <c r="E1894" s="15" t="s">
        <v>61</v>
      </c>
      <c r="F1894" s="15" t="s">
        <v>11</v>
      </c>
      <c r="G1894" s="15" t="s">
        <v>12</v>
      </c>
      <c r="H1894" s="15">
        <v>199</v>
      </c>
      <c r="I1894" s="15">
        <v>1</v>
      </c>
      <c r="J1894" s="15">
        <v>199</v>
      </c>
    </row>
    <row r="1895" spans="1:10" x14ac:dyDescent="0.3">
      <c r="A1895" s="13" t="s">
        <v>1938</v>
      </c>
      <c r="B1895" s="14">
        <v>43720</v>
      </c>
      <c r="C1895" s="15">
        <v>8</v>
      </c>
      <c r="D1895" s="15" t="s">
        <v>43</v>
      </c>
      <c r="E1895" s="15" t="s">
        <v>44</v>
      </c>
      <c r="F1895" s="15" t="s">
        <v>21</v>
      </c>
      <c r="G1895" s="15" t="s">
        <v>22</v>
      </c>
      <c r="H1895" s="15">
        <v>159</v>
      </c>
      <c r="I1895" s="15">
        <v>0</v>
      </c>
      <c r="J1895" s="15">
        <v>0</v>
      </c>
    </row>
    <row r="1896" spans="1:10" x14ac:dyDescent="0.3">
      <c r="A1896" s="13" t="s">
        <v>1939</v>
      </c>
      <c r="B1896" s="14">
        <v>43720</v>
      </c>
      <c r="C1896" s="15">
        <v>15</v>
      </c>
      <c r="D1896" s="15" t="s">
        <v>116</v>
      </c>
      <c r="E1896" s="15" t="s">
        <v>61</v>
      </c>
      <c r="F1896" s="15" t="s">
        <v>11</v>
      </c>
      <c r="G1896" s="15" t="s">
        <v>39</v>
      </c>
      <c r="H1896" s="15">
        <v>399</v>
      </c>
      <c r="I1896" s="15">
        <v>1</v>
      </c>
      <c r="J1896" s="15">
        <v>399</v>
      </c>
    </row>
    <row r="1897" spans="1:10" x14ac:dyDescent="0.3">
      <c r="A1897" s="13" t="s">
        <v>1940</v>
      </c>
      <c r="B1897" s="14">
        <v>43720</v>
      </c>
      <c r="C1897" s="15">
        <v>20</v>
      </c>
      <c r="D1897" s="15" t="s">
        <v>38</v>
      </c>
      <c r="E1897" s="15" t="s">
        <v>34</v>
      </c>
      <c r="F1897" s="15" t="s">
        <v>26</v>
      </c>
      <c r="G1897" s="15" t="s">
        <v>17</v>
      </c>
      <c r="H1897" s="15">
        <v>289</v>
      </c>
      <c r="I1897" s="15">
        <v>0</v>
      </c>
      <c r="J1897" s="15">
        <v>0</v>
      </c>
    </row>
    <row r="1898" spans="1:10" x14ac:dyDescent="0.3">
      <c r="A1898" s="13" t="s">
        <v>1941</v>
      </c>
      <c r="B1898" s="14">
        <v>43720</v>
      </c>
      <c r="C1898" s="15">
        <v>1</v>
      </c>
      <c r="D1898" s="15" t="s">
        <v>14</v>
      </c>
      <c r="E1898" s="15" t="s">
        <v>15</v>
      </c>
      <c r="F1898" s="15" t="s">
        <v>16</v>
      </c>
      <c r="G1898" s="15" t="s">
        <v>22</v>
      </c>
      <c r="H1898" s="15">
        <v>159</v>
      </c>
      <c r="I1898" s="15">
        <v>3</v>
      </c>
      <c r="J1898" s="15">
        <v>477</v>
      </c>
    </row>
    <row r="1899" spans="1:10" x14ac:dyDescent="0.3">
      <c r="A1899" s="13" t="s">
        <v>1942</v>
      </c>
      <c r="B1899" s="14">
        <v>43721</v>
      </c>
      <c r="C1899" s="15">
        <v>3</v>
      </c>
      <c r="D1899" s="15" t="s">
        <v>41</v>
      </c>
      <c r="E1899" s="15" t="s">
        <v>66</v>
      </c>
      <c r="F1899" s="15" t="s">
        <v>16</v>
      </c>
      <c r="G1899" s="15" t="s">
        <v>12</v>
      </c>
      <c r="H1899" s="15">
        <v>199</v>
      </c>
      <c r="I1899" s="15">
        <v>1</v>
      </c>
      <c r="J1899" s="15">
        <v>199</v>
      </c>
    </row>
    <row r="1900" spans="1:10" x14ac:dyDescent="0.3">
      <c r="A1900" s="13" t="s">
        <v>1943</v>
      </c>
      <c r="B1900" s="14">
        <v>43722</v>
      </c>
      <c r="C1900" s="15">
        <v>9</v>
      </c>
      <c r="D1900" s="15" t="s">
        <v>19</v>
      </c>
      <c r="E1900" s="15" t="s">
        <v>44</v>
      </c>
      <c r="F1900" s="15" t="s">
        <v>21</v>
      </c>
      <c r="G1900" s="15" t="s">
        <v>12</v>
      </c>
      <c r="H1900" s="15">
        <v>199</v>
      </c>
      <c r="I1900" s="15">
        <v>0</v>
      </c>
      <c r="J1900" s="15">
        <v>0</v>
      </c>
    </row>
    <row r="1901" spans="1:10" x14ac:dyDescent="0.3">
      <c r="A1901" s="13" t="s">
        <v>1944</v>
      </c>
      <c r="B1901" s="14">
        <v>43723</v>
      </c>
      <c r="C1901" s="15">
        <v>2</v>
      </c>
      <c r="D1901" s="15" t="s">
        <v>104</v>
      </c>
      <c r="E1901" s="15" t="s">
        <v>15</v>
      </c>
      <c r="F1901" s="15" t="s">
        <v>16</v>
      </c>
      <c r="G1901" s="15" t="s">
        <v>12</v>
      </c>
      <c r="H1901" s="15">
        <v>199</v>
      </c>
      <c r="I1901" s="15">
        <v>6</v>
      </c>
      <c r="J1901" s="15">
        <v>1194</v>
      </c>
    </row>
    <row r="1902" spans="1:10" x14ac:dyDescent="0.3">
      <c r="A1902" s="13" t="s">
        <v>1945</v>
      </c>
      <c r="B1902" s="14">
        <v>43724</v>
      </c>
      <c r="C1902" s="15">
        <v>18</v>
      </c>
      <c r="D1902" s="15" t="s">
        <v>24</v>
      </c>
      <c r="E1902" s="15" t="s">
        <v>34</v>
      </c>
      <c r="F1902" s="15" t="s">
        <v>26</v>
      </c>
      <c r="G1902" s="15" t="s">
        <v>39</v>
      </c>
      <c r="H1902" s="15">
        <v>399</v>
      </c>
      <c r="I1902" s="15">
        <v>3</v>
      </c>
      <c r="J1902" s="15">
        <v>1197</v>
      </c>
    </row>
    <row r="1903" spans="1:10" x14ac:dyDescent="0.3">
      <c r="A1903" s="13" t="s">
        <v>1946</v>
      </c>
      <c r="B1903" s="14">
        <v>43724</v>
      </c>
      <c r="C1903" s="15">
        <v>14</v>
      </c>
      <c r="D1903" s="15" t="s">
        <v>36</v>
      </c>
      <c r="E1903" s="15" t="s">
        <v>10</v>
      </c>
      <c r="F1903" s="15" t="s">
        <v>11</v>
      </c>
      <c r="G1903" s="15" t="s">
        <v>39</v>
      </c>
      <c r="H1903" s="15">
        <v>399</v>
      </c>
      <c r="I1903" s="15">
        <v>8</v>
      </c>
      <c r="J1903" s="15">
        <v>3192</v>
      </c>
    </row>
    <row r="1904" spans="1:10" x14ac:dyDescent="0.3">
      <c r="A1904" s="13" t="s">
        <v>1947</v>
      </c>
      <c r="B1904" s="14">
        <v>43724</v>
      </c>
      <c r="C1904" s="15">
        <v>15</v>
      </c>
      <c r="D1904" s="15" t="s">
        <v>116</v>
      </c>
      <c r="E1904" s="15" t="s">
        <v>61</v>
      </c>
      <c r="F1904" s="15" t="s">
        <v>11</v>
      </c>
      <c r="G1904" s="15" t="s">
        <v>39</v>
      </c>
      <c r="H1904" s="15">
        <v>399</v>
      </c>
      <c r="I1904" s="15">
        <v>0</v>
      </c>
      <c r="J1904" s="15">
        <v>0</v>
      </c>
    </row>
    <row r="1905" spans="1:10" x14ac:dyDescent="0.3">
      <c r="A1905" s="13" t="s">
        <v>1948</v>
      </c>
      <c r="B1905" s="14">
        <v>43725</v>
      </c>
      <c r="C1905" s="15">
        <v>15</v>
      </c>
      <c r="D1905" s="15" t="s">
        <v>116</v>
      </c>
      <c r="E1905" s="15" t="s">
        <v>61</v>
      </c>
      <c r="F1905" s="15" t="s">
        <v>11</v>
      </c>
      <c r="G1905" s="15" t="s">
        <v>39</v>
      </c>
      <c r="H1905" s="15">
        <v>399</v>
      </c>
      <c r="I1905" s="15">
        <v>2</v>
      </c>
      <c r="J1905" s="15">
        <v>798</v>
      </c>
    </row>
    <row r="1906" spans="1:10" x14ac:dyDescent="0.3">
      <c r="A1906" s="13" t="s">
        <v>1949</v>
      </c>
      <c r="B1906" s="14">
        <v>43725</v>
      </c>
      <c r="C1906" s="15">
        <v>14</v>
      </c>
      <c r="D1906" s="15" t="s">
        <v>36</v>
      </c>
      <c r="E1906" s="15" t="s">
        <v>61</v>
      </c>
      <c r="F1906" s="15" t="s">
        <v>11</v>
      </c>
      <c r="G1906" s="15" t="s">
        <v>29</v>
      </c>
      <c r="H1906" s="15">
        <v>69</v>
      </c>
      <c r="I1906" s="15">
        <v>5</v>
      </c>
      <c r="J1906" s="15">
        <v>345</v>
      </c>
    </row>
    <row r="1907" spans="1:10" x14ac:dyDescent="0.3">
      <c r="A1907" s="13" t="s">
        <v>1950</v>
      </c>
      <c r="B1907" s="14">
        <v>43725</v>
      </c>
      <c r="C1907" s="15">
        <v>16</v>
      </c>
      <c r="D1907" s="15" t="s">
        <v>28</v>
      </c>
      <c r="E1907" s="15" t="s">
        <v>34</v>
      </c>
      <c r="F1907" s="15" t="s">
        <v>26</v>
      </c>
      <c r="G1907" s="15" t="s">
        <v>29</v>
      </c>
      <c r="H1907" s="15">
        <v>69</v>
      </c>
      <c r="I1907" s="15">
        <v>8</v>
      </c>
      <c r="J1907" s="15">
        <v>552</v>
      </c>
    </row>
    <row r="1908" spans="1:10" x14ac:dyDescent="0.3">
      <c r="A1908" s="13" t="s">
        <v>1951</v>
      </c>
      <c r="B1908" s="14">
        <v>43725</v>
      </c>
      <c r="C1908" s="15">
        <v>1</v>
      </c>
      <c r="D1908" s="15" t="s">
        <v>14</v>
      </c>
      <c r="E1908" s="15" t="s">
        <v>15</v>
      </c>
      <c r="F1908" s="15" t="s">
        <v>16</v>
      </c>
      <c r="G1908" s="15" t="s">
        <v>29</v>
      </c>
      <c r="H1908" s="15">
        <v>69</v>
      </c>
      <c r="I1908" s="15">
        <v>2</v>
      </c>
      <c r="J1908" s="15">
        <v>138</v>
      </c>
    </row>
    <row r="1909" spans="1:10" x14ac:dyDescent="0.3">
      <c r="A1909" s="13" t="s">
        <v>1952</v>
      </c>
      <c r="B1909" s="14">
        <v>43726</v>
      </c>
      <c r="C1909" s="15">
        <v>20</v>
      </c>
      <c r="D1909" s="15" t="s">
        <v>38</v>
      </c>
      <c r="E1909" s="15" t="s">
        <v>34</v>
      </c>
      <c r="F1909" s="15" t="s">
        <v>26</v>
      </c>
      <c r="G1909" s="15" t="s">
        <v>12</v>
      </c>
      <c r="H1909" s="15">
        <v>199</v>
      </c>
      <c r="I1909" s="15">
        <v>7</v>
      </c>
      <c r="J1909" s="15">
        <v>1393</v>
      </c>
    </row>
    <row r="1910" spans="1:10" x14ac:dyDescent="0.3">
      <c r="A1910" s="13" t="s">
        <v>1953</v>
      </c>
      <c r="B1910" s="14">
        <v>43726</v>
      </c>
      <c r="C1910" s="15">
        <v>15</v>
      </c>
      <c r="D1910" s="15" t="s">
        <v>116</v>
      </c>
      <c r="E1910" s="15" t="s">
        <v>61</v>
      </c>
      <c r="F1910" s="15" t="s">
        <v>11</v>
      </c>
      <c r="G1910" s="15" t="s">
        <v>29</v>
      </c>
      <c r="H1910" s="15">
        <v>69</v>
      </c>
      <c r="I1910" s="15">
        <v>8</v>
      </c>
      <c r="J1910" s="15">
        <v>552</v>
      </c>
    </row>
    <row r="1911" spans="1:10" x14ac:dyDescent="0.3">
      <c r="A1911" s="13" t="s">
        <v>1954</v>
      </c>
      <c r="B1911" s="14">
        <v>43726</v>
      </c>
      <c r="C1911" s="15">
        <v>14</v>
      </c>
      <c r="D1911" s="15" t="s">
        <v>36</v>
      </c>
      <c r="E1911" s="15" t="s">
        <v>10</v>
      </c>
      <c r="F1911" s="15" t="s">
        <v>11</v>
      </c>
      <c r="G1911" s="15" t="s">
        <v>22</v>
      </c>
      <c r="H1911" s="15">
        <v>159</v>
      </c>
      <c r="I1911" s="15">
        <v>7</v>
      </c>
      <c r="J1911" s="15">
        <v>1113</v>
      </c>
    </row>
    <row r="1912" spans="1:10" x14ac:dyDescent="0.3">
      <c r="A1912" s="13" t="s">
        <v>1955</v>
      </c>
      <c r="B1912" s="14">
        <v>43726</v>
      </c>
      <c r="C1912" s="15">
        <v>1</v>
      </c>
      <c r="D1912" s="15" t="s">
        <v>14</v>
      </c>
      <c r="E1912" s="15" t="s">
        <v>66</v>
      </c>
      <c r="F1912" s="15" t="s">
        <v>16</v>
      </c>
      <c r="G1912" s="15" t="s">
        <v>39</v>
      </c>
      <c r="H1912" s="15">
        <v>399</v>
      </c>
      <c r="I1912" s="15">
        <v>6</v>
      </c>
      <c r="J1912" s="15">
        <v>2394</v>
      </c>
    </row>
    <row r="1913" spans="1:10" x14ac:dyDescent="0.3">
      <c r="A1913" s="13" t="s">
        <v>1956</v>
      </c>
      <c r="B1913" s="14">
        <v>43727</v>
      </c>
      <c r="C1913" s="15">
        <v>6</v>
      </c>
      <c r="D1913" s="15" t="s">
        <v>46</v>
      </c>
      <c r="E1913" s="15" t="s">
        <v>20</v>
      </c>
      <c r="F1913" s="15" t="s">
        <v>21</v>
      </c>
      <c r="G1913" s="15" t="s">
        <v>17</v>
      </c>
      <c r="H1913" s="15">
        <v>289</v>
      </c>
      <c r="I1913" s="15">
        <v>7</v>
      </c>
      <c r="J1913" s="15">
        <v>2023</v>
      </c>
    </row>
    <row r="1914" spans="1:10" x14ac:dyDescent="0.3">
      <c r="A1914" s="13" t="s">
        <v>1957</v>
      </c>
      <c r="B1914" s="14">
        <v>43727</v>
      </c>
      <c r="C1914" s="15">
        <v>16</v>
      </c>
      <c r="D1914" s="15" t="s">
        <v>28</v>
      </c>
      <c r="E1914" s="15" t="s">
        <v>25</v>
      </c>
      <c r="F1914" s="15" t="s">
        <v>26</v>
      </c>
      <c r="G1914" s="15" t="s">
        <v>29</v>
      </c>
      <c r="H1914" s="15">
        <v>69</v>
      </c>
      <c r="I1914" s="15">
        <v>5</v>
      </c>
      <c r="J1914" s="15">
        <v>345</v>
      </c>
    </row>
    <row r="1915" spans="1:10" x14ac:dyDescent="0.3">
      <c r="A1915" s="13" t="s">
        <v>1958</v>
      </c>
      <c r="B1915" s="14">
        <v>43727</v>
      </c>
      <c r="C1915" s="15">
        <v>9</v>
      </c>
      <c r="D1915" s="15" t="s">
        <v>19</v>
      </c>
      <c r="E1915" s="15" t="s">
        <v>44</v>
      </c>
      <c r="F1915" s="15" t="s">
        <v>21</v>
      </c>
      <c r="G1915" s="15" t="s">
        <v>29</v>
      </c>
      <c r="H1915" s="15">
        <v>69</v>
      </c>
      <c r="I1915" s="15">
        <v>0</v>
      </c>
      <c r="J1915" s="15">
        <v>0</v>
      </c>
    </row>
    <row r="1916" spans="1:10" x14ac:dyDescent="0.3">
      <c r="A1916" s="13" t="s">
        <v>1959</v>
      </c>
      <c r="B1916" s="14">
        <v>43727</v>
      </c>
      <c r="C1916" s="15">
        <v>11</v>
      </c>
      <c r="D1916" s="15" t="s">
        <v>9</v>
      </c>
      <c r="E1916" s="15" t="s">
        <v>10</v>
      </c>
      <c r="F1916" s="15" t="s">
        <v>11</v>
      </c>
      <c r="G1916" s="15" t="s">
        <v>12</v>
      </c>
      <c r="H1916" s="15">
        <v>199</v>
      </c>
      <c r="I1916" s="15">
        <v>9</v>
      </c>
      <c r="J1916" s="15">
        <v>1791</v>
      </c>
    </row>
    <row r="1917" spans="1:10" x14ac:dyDescent="0.3">
      <c r="A1917" s="13" t="s">
        <v>1960</v>
      </c>
      <c r="B1917" s="14">
        <v>43728</v>
      </c>
      <c r="C1917" s="15">
        <v>5</v>
      </c>
      <c r="D1917" s="15" t="s">
        <v>58</v>
      </c>
      <c r="E1917" s="15" t="s">
        <v>15</v>
      </c>
      <c r="F1917" s="15" t="s">
        <v>16</v>
      </c>
      <c r="G1917" s="15" t="s">
        <v>39</v>
      </c>
      <c r="H1917" s="15">
        <v>399</v>
      </c>
      <c r="I1917" s="15">
        <v>4</v>
      </c>
      <c r="J1917" s="15">
        <v>1596</v>
      </c>
    </row>
    <row r="1918" spans="1:10" x14ac:dyDescent="0.3">
      <c r="A1918" s="13" t="s">
        <v>1961</v>
      </c>
      <c r="B1918" s="14">
        <v>43728</v>
      </c>
      <c r="C1918" s="15">
        <v>4</v>
      </c>
      <c r="D1918" s="15" t="s">
        <v>49</v>
      </c>
      <c r="E1918" s="15" t="s">
        <v>15</v>
      </c>
      <c r="F1918" s="15" t="s">
        <v>16</v>
      </c>
      <c r="G1918" s="15" t="s">
        <v>17</v>
      </c>
      <c r="H1918" s="15">
        <v>289</v>
      </c>
      <c r="I1918" s="15">
        <v>8</v>
      </c>
      <c r="J1918" s="15">
        <v>2312</v>
      </c>
    </row>
    <row r="1919" spans="1:10" x14ac:dyDescent="0.3">
      <c r="A1919" s="13" t="s">
        <v>1962</v>
      </c>
      <c r="B1919" s="14">
        <v>43728</v>
      </c>
      <c r="C1919" s="15">
        <v>1</v>
      </c>
      <c r="D1919" s="15" t="s">
        <v>14</v>
      </c>
      <c r="E1919" s="15" t="s">
        <v>15</v>
      </c>
      <c r="F1919" s="15" t="s">
        <v>16</v>
      </c>
      <c r="G1919" s="15" t="s">
        <v>39</v>
      </c>
      <c r="H1919" s="15">
        <v>399</v>
      </c>
      <c r="I1919" s="15">
        <v>1</v>
      </c>
      <c r="J1919" s="15">
        <v>399</v>
      </c>
    </row>
    <row r="1920" spans="1:10" x14ac:dyDescent="0.3">
      <c r="A1920" s="13" t="s">
        <v>1963</v>
      </c>
      <c r="B1920" s="14">
        <v>43728</v>
      </c>
      <c r="C1920" s="15">
        <v>11</v>
      </c>
      <c r="D1920" s="15" t="s">
        <v>9</v>
      </c>
      <c r="E1920" s="15" t="s">
        <v>61</v>
      </c>
      <c r="F1920" s="15" t="s">
        <v>11</v>
      </c>
      <c r="G1920" s="15" t="s">
        <v>12</v>
      </c>
      <c r="H1920" s="15">
        <v>199</v>
      </c>
      <c r="I1920" s="15">
        <v>4</v>
      </c>
      <c r="J1920" s="15">
        <v>796</v>
      </c>
    </row>
    <row r="1921" spans="1:10" x14ac:dyDescent="0.3">
      <c r="A1921" s="13" t="s">
        <v>1964</v>
      </c>
      <c r="B1921" s="14">
        <v>43728</v>
      </c>
      <c r="C1921" s="15">
        <v>10</v>
      </c>
      <c r="D1921" s="15" t="s">
        <v>56</v>
      </c>
      <c r="E1921" s="15" t="s">
        <v>44</v>
      </c>
      <c r="F1921" s="15" t="s">
        <v>21</v>
      </c>
      <c r="G1921" s="15" t="s">
        <v>22</v>
      </c>
      <c r="H1921" s="15">
        <v>159</v>
      </c>
      <c r="I1921" s="15">
        <v>9</v>
      </c>
      <c r="J1921" s="15">
        <v>1431</v>
      </c>
    </row>
    <row r="1922" spans="1:10" x14ac:dyDescent="0.3">
      <c r="A1922" s="13" t="s">
        <v>1965</v>
      </c>
      <c r="B1922" s="14">
        <v>43728</v>
      </c>
      <c r="C1922" s="15">
        <v>17</v>
      </c>
      <c r="D1922" s="15" t="s">
        <v>33</v>
      </c>
      <c r="E1922" s="15" t="s">
        <v>25</v>
      </c>
      <c r="F1922" s="15" t="s">
        <v>26</v>
      </c>
      <c r="G1922" s="15" t="s">
        <v>39</v>
      </c>
      <c r="H1922" s="15">
        <v>399</v>
      </c>
      <c r="I1922" s="15">
        <v>1</v>
      </c>
      <c r="J1922" s="15">
        <v>399</v>
      </c>
    </row>
    <row r="1923" spans="1:10" x14ac:dyDescent="0.3">
      <c r="A1923" s="13" t="s">
        <v>1966</v>
      </c>
      <c r="B1923" s="14">
        <v>43728</v>
      </c>
      <c r="C1923" s="15">
        <v>8</v>
      </c>
      <c r="D1923" s="15" t="s">
        <v>43</v>
      </c>
      <c r="E1923" s="15" t="s">
        <v>20</v>
      </c>
      <c r="F1923" s="15" t="s">
        <v>21</v>
      </c>
      <c r="G1923" s="15" t="s">
        <v>39</v>
      </c>
      <c r="H1923" s="15">
        <v>399</v>
      </c>
      <c r="I1923" s="15">
        <v>3</v>
      </c>
      <c r="J1923" s="15">
        <v>1197</v>
      </c>
    </row>
    <row r="1924" spans="1:10" x14ac:dyDescent="0.3">
      <c r="A1924" s="13" t="s">
        <v>1967</v>
      </c>
      <c r="B1924" s="14">
        <v>43728</v>
      </c>
      <c r="C1924" s="15">
        <v>12</v>
      </c>
      <c r="D1924" s="15" t="s">
        <v>64</v>
      </c>
      <c r="E1924" s="15" t="s">
        <v>61</v>
      </c>
      <c r="F1924" s="15" t="s">
        <v>11</v>
      </c>
      <c r="G1924" s="15" t="s">
        <v>22</v>
      </c>
      <c r="H1924" s="15">
        <v>159</v>
      </c>
      <c r="I1924" s="15">
        <v>8</v>
      </c>
      <c r="J1924" s="15">
        <v>1272</v>
      </c>
    </row>
    <row r="1925" spans="1:10" x14ac:dyDescent="0.3">
      <c r="A1925" s="13" t="s">
        <v>1968</v>
      </c>
      <c r="B1925" s="14">
        <v>43728</v>
      </c>
      <c r="C1925" s="15">
        <v>6</v>
      </c>
      <c r="D1925" s="15" t="s">
        <v>46</v>
      </c>
      <c r="E1925" s="15" t="s">
        <v>20</v>
      </c>
      <c r="F1925" s="15" t="s">
        <v>21</v>
      </c>
      <c r="G1925" s="15" t="s">
        <v>12</v>
      </c>
      <c r="H1925" s="15">
        <v>199</v>
      </c>
      <c r="I1925" s="15">
        <v>0</v>
      </c>
      <c r="J1925" s="15">
        <v>0</v>
      </c>
    </row>
    <row r="1926" spans="1:10" x14ac:dyDescent="0.3">
      <c r="A1926" s="13" t="s">
        <v>1969</v>
      </c>
      <c r="B1926" s="14">
        <v>43729</v>
      </c>
      <c r="C1926" s="15">
        <v>19</v>
      </c>
      <c r="D1926" s="15" t="s">
        <v>54</v>
      </c>
      <c r="E1926" s="15" t="s">
        <v>25</v>
      </c>
      <c r="F1926" s="15" t="s">
        <v>26</v>
      </c>
      <c r="G1926" s="15" t="s">
        <v>17</v>
      </c>
      <c r="H1926" s="15">
        <v>289</v>
      </c>
      <c r="I1926" s="15">
        <v>1</v>
      </c>
      <c r="J1926" s="15">
        <v>289</v>
      </c>
    </row>
    <row r="1927" spans="1:10" x14ac:dyDescent="0.3">
      <c r="A1927" s="13" t="s">
        <v>1970</v>
      </c>
      <c r="B1927" s="14">
        <v>43730</v>
      </c>
      <c r="C1927" s="15">
        <v>1</v>
      </c>
      <c r="D1927" s="15" t="s">
        <v>14</v>
      </c>
      <c r="E1927" s="15" t="s">
        <v>15</v>
      </c>
      <c r="F1927" s="15" t="s">
        <v>16</v>
      </c>
      <c r="G1927" s="15" t="s">
        <v>12</v>
      </c>
      <c r="H1927" s="15">
        <v>199</v>
      </c>
      <c r="I1927" s="15">
        <v>3</v>
      </c>
      <c r="J1927" s="15">
        <v>597</v>
      </c>
    </row>
    <row r="1928" spans="1:10" x14ac:dyDescent="0.3">
      <c r="A1928" s="13" t="s">
        <v>1971</v>
      </c>
      <c r="B1928" s="14">
        <v>43730</v>
      </c>
      <c r="C1928" s="15">
        <v>6</v>
      </c>
      <c r="D1928" s="15" t="s">
        <v>46</v>
      </c>
      <c r="E1928" s="15" t="s">
        <v>44</v>
      </c>
      <c r="F1928" s="15" t="s">
        <v>21</v>
      </c>
      <c r="G1928" s="15" t="s">
        <v>17</v>
      </c>
      <c r="H1928" s="15">
        <v>289</v>
      </c>
      <c r="I1928" s="15">
        <v>2</v>
      </c>
      <c r="J1928" s="15">
        <v>578</v>
      </c>
    </row>
    <row r="1929" spans="1:10" x14ac:dyDescent="0.3">
      <c r="A1929" s="13" t="s">
        <v>1972</v>
      </c>
      <c r="B1929" s="14">
        <v>43730</v>
      </c>
      <c r="C1929" s="15">
        <v>13</v>
      </c>
      <c r="D1929" s="15" t="s">
        <v>31</v>
      </c>
      <c r="E1929" s="15" t="s">
        <v>61</v>
      </c>
      <c r="F1929" s="15" t="s">
        <v>11</v>
      </c>
      <c r="G1929" s="15" t="s">
        <v>39</v>
      </c>
      <c r="H1929" s="15">
        <v>399</v>
      </c>
      <c r="I1929" s="15">
        <v>6</v>
      </c>
      <c r="J1929" s="15">
        <v>2394</v>
      </c>
    </row>
    <row r="1930" spans="1:10" x14ac:dyDescent="0.3">
      <c r="A1930" s="13" t="s">
        <v>1973</v>
      </c>
      <c r="B1930" s="14">
        <v>43730</v>
      </c>
      <c r="C1930" s="15">
        <v>9</v>
      </c>
      <c r="D1930" s="15" t="s">
        <v>19</v>
      </c>
      <c r="E1930" s="15" t="s">
        <v>44</v>
      </c>
      <c r="F1930" s="15" t="s">
        <v>21</v>
      </c>
      <c r="G1930" s="15" t="s">
        <v>12</v>
      </c>
      <c r="H1930" s="15">
        <v>199</v>
      </c>
      <c r="I1930" s="15">
        <v>3</v>
      </c>
      <c r="J1930" s="15">
        <v>597</v>
      </c>
    </row>
    <row r="1931" spans="1:10" x14ac:dyDescent="0.3">
      <c r="A1931" s="13" t="s">
        <v>1974</v>
      </c>
      <c r="B1931" s="14">
        <v>43731</v>
      </c>
      <c r="C1931" s="15">
        <v>4</v>
      </c>
      <c r="D1931" s="15" t="s">
        <v>49</v>
      </c>
      <c r="E1931" s="15" t="s">
        <v>15</v>
      </c>
      <c r="F1931" s="15" t="s">
        <v>16</v>
      </c>
      <c r="G1931" s="15" t="s">
        <v>39</v>
      </c>
      <c r="H1931" s="15">
        <v>399</v>
      </c>
      <c r="I1931" s="15">
        <v>7</v>
      </c>
      <c r="J1931" s="15">
        <v>2793</v>
      </c>
    </row>
    <row r="1932" spans="1:10" x14ac:dyDescent="0.3">
      <c r="A1932" s="13" t="s">
        <v>1975</v>
      </c>
      <c r="B1932" s="14">
        <v>43731</v>
      </c>
      <c r="C1932" s="15">
        <v>2</v>
      </c>
      <c r="D1932" s="15" t="s">
        <v>104</v>
      </c>
      <c r="E1932" s="15" t="s">
        <v>15</v>
      </c>
      <c r="F1932" s="15" t="s">
        <v>16</v>
      </c>
      <c r="G1932" s="15" t="s">
        <v>39</v>
      </c>
      <c r="H1932" s="15">
        <v>399</v>
      </c>
      <c r="I1932" s="15">
        <v>0</v>
      </c>
      <c r="J1932" s="15">
        <v>0</v>
      </c>
    </row>
    <row r="1933" spans="1:10" x14ac:dyDescent="0.3">
      <c r="A1933" s="13" t="s">
        <v>1976</v>
      </c>
      <c r="B1933" s="14">
        <v>43732</v>
      </c>
      <c r="C1933" s="15">
        <v>7</v>
      </c>
      <c r="D1933" s="15" t="s">
        <v>86</v>
      </c>
      <c r="E1933" s="15" t="s">
        <v>20</v>
      </c>
      <c r="F1933" s="15" t="s">
        <v>21</v>
      </c>
      <c r="G1933" s="15" t="s">
        <v>22</v>
      </c>
      <c r="H1933" s="15">
        <v>159</v>
      </c>
      <c r="I1933" s="15">
        <v>5</v>
      </c>
      <c r="J1933" s="15">
        <v>795</v>
      </c>
    </row>
    <row r="1934" spans="1:10" x14ac:dyDescent="0.3">
      <c r="A1934" s="13" t="s">
        <v>1977</v>
      </c>
      <c r="B1934" s="14">
        <v>43732</v>
      </c>
      <c r="C1934" s="15">
        <v>2</v>
      </c>
      <c r="D1934" s="15" t="s">
        <v>104</v>
      </c>
      <c r="E1934" s="15" t="s">
        <v>66</v>
      </c>
      <c r="F1934" s="15" t="s">
        <v>16</v>
      </c>
      <c r="G1934" s="15" t="s">
        <v>22</v>
      </c>
      <c r="H1934" s="15">
        <v>159</v>
      </c>
      <c r="I1934" s="15">
        <v>7</v>
      </c>
      <c r="J1934" s="15">
        <v>1113</v>
      </c>
    </row>
    <row r="1935" spans="1:10" x14ac:dyDescent="0.3">
      <c r="A1935" s="13" t="s">
        <v>1978</v>
      </c>
      <c r="B1935" s="14">
        <v>43733</v>
      </c>
      <c r="C1935" s="15">
        <v>6</v>
      </c>
      <c r="D1935" s="15" t="s">
        <v>46</v>
      </c>
      <c r="E1935" s="15" t="s">
        <v>44</v>
      </c>
      <c r="F1935" s="15" t="s">
        <v>21</v>
      </c>
      <c r="G1935" s="15" t="s">
        <v>17</v>
      </c>
      <c r="H1935" s="15">
        <v>289</v>
      </c>
      <c r="I1935" s="15">
        <v>8</v>
      </c>
      <c r="J1935" s="15">
        <v>2312</v>
      </c>
    </row>
    <row r="1936" spans="1:10" x14ac:dyDescent="0.3">
      <c r="A1936" s="13" t="s">
        <v>1979</v>
      </c>
      <c r="B1936" s="14">
        <v>43733</v>
      </c>
      <c r="C1936" s="15">
        <v>12</v>
      </c>
      <c r="D1936" s="15" t="s">
        <v>64</v>
      </c>
      <c r="E1936" s="15" t="s">
        <v>10</v>
      </c>
      <c r="F1936" s="15" t="s">
        <v>11</v>
      </c>
      <c r="G1936" s="15" t="s">
        <v>17</v>
      </c>
      <c r="H1936" s="15">
        <v>289</v>
      </c>
      <c r="I1936" s="15">
        <v>5</v>
      </c>
      <c r="J1936" s="15">
        <v>1445</v>
      </c>
    </row>
    <row r="1937" spans="1:10" x14ac:dyDescent="0.3">
      <c r="A1937" s="13" t="s">
        <v>1980</v>
      </c>
      <c r="B1937" s="14">
        <v>43734</v>
      </c>
      <c r="C1937" s="15">
        <v>17</v>
      </c>
      <c r="D1937" s="15" t="s">
        <v>33</v>
      </c>
      <c r="E1937" s="15" t="s">
        <v>34</v>
      </c>
      <c r="F1937" s="15" t="s">
        <v>26</v>
      </c>
      <c r="G1937" s="15" t="s">
        <v>17</v>
      </c>
      <c r="H1937" s="15">
        <v>289</v>
      </c>
      <c r="I1937" s="15">
        <v>6</v>
      </c>
      <c r="J1937" s="15">
        <v>1734</v>
      </c>
    </row>
    <row r="1938" spans="1:10" x14ac:dyDescent="0.3">
      <c r="A1938" s="13" t="s">
        <v>1981</v>
      </c>
      <c r="B1938" s="14">
        <v>43735</v>
      </c>
      <c r="C1938" s="15">
        <v>15</v>
      </c>
      <c r="D1938" s="15" t="s">
        <v>116</v>
      </c>
      <c r="E1938" s="15" t="s">
        <v>10</v>
      </c>
      <c r="F1938" s="15" t="s">
        <v>11</v>
      </c>
      <c r="G1938" s="15" t="s">
        <v>17</v>
      </c>
      <c r="H1938" s="15">
        <v>289</v>
      </c>
      <c r="I1938" s="15">
        <v>2</v>
      </c>
      <c r="J1938" s="15">
        <v>578</v>
      </c>
    </row>
    <row r="1939" spans="1:10" x14ac:dyDescent="0.3">
      <c r="A1939" s="13" t="s">
        <v>1982</v>
      </c>
      <c r="B1939" s="14">
        <v>43735</v>
      </c>
      <c r="C1939" s="15">
        <v>13</v>
      </c>
      <c r="D1939" s="15" t="s">
        <v>31</v>
      </c>
      <c r="E1939" s="15" t="s">
        <v>61</v>
      </c>
      <c r="F1939" s="15" t="s">
        <v>11</v>
      </c>
      <c r="G1939" s="15" t="s">
        <v>17</v>
      </c>
      <c r="H1939" s="15">
        <v>289</v>
      </c>
      <c r="I1939" s="15">
        <v>5</v>
      </c>
      <c r="J1939" s="15">
        <v>1445</v>
      </c>
    </row>
    <row r="1940" spans="1:10" x14ac:dyDescent="0.3">
      <c r="A1940" s="13" t="s">
        <v>1983</v>
      </c>
      <c r="B1940" s="14">
        <v>43735</v>
      </c>
      <c r="C1940" s="15">
        <v>13</v>
      </c>
      <c r="D1940" s="15" t="s">
        <v>31</v>
      </c>
      <c r="E1940" s="15" t="s">
        <v>61</v>
      </c>
      <c r="F1940" s="15" t="s">
        <v>11</v>
      </c>
      <c r="G1940" s="15" t="s">
        <v>39</v>
      </c>
      <c r="H1940" s="15">
        <v>399</v>
      </c>
      <c r="I1940" s="15">
        <v>6</v>
      </c>
      <c r="J1940" s="15">
        <v>2394</v>
      </c>
    </row>
    <row r="1941" spans="1:10" x14ac:dyDescent="0.3">
      <c r="A1941" s="13" t="s">
        <v>1984</v>
      </c>
      <c r="B1941" s="14">
        <v>43736</v>
      </c>
      <c r="C1941" s="15">
        <v>12</v>
      </c>
      <c r="D1941" s="15" t="s">
        <v>64</v>
      </c>
      <c r="E1941" s="15" t="s">
        <v>10</v>
      </c>
      <c r="F1941" s="15" t="s">
        <v>11</v>
      </c>
      <c r="G1941" s="15" t="s">
        <v>22</v>
      </c>
      <c r="H1941" s="15">
        <v>159</v>
      </c>
      <c r="I1941" s="15">
        <v>1</v>
      </c>
      <c r="J1941" s="15">
        <v>159</v>
      </c>
    </row>
    <row r="1942" spans="1:10" x14ac:dyDescent="0.3">
      <c r="A1942" s="13" t="s">
        <v>1985</v>
      </c>
      <c r="B1942" s="14">
        <v>43736</v>
      </c>
      <c r="C1942" s="15">
        <v>11</v>
      </c>
      <c r="D1942" s="15" t="s">
        <v>9</v>
      </c>
      <c r="E1942" s="15" t="s">
        <v>61</v>
      </c>
      <c r="F1942" s="15" t="s">
        <v>11</v>
      </c>
      <c r="G1942" s="15" t="s">
        <v>29</v>
      </c>
      <c r="H1942" s="15">
        <v>69</v>
      </c>
      <c r="I1942" s="15">
        <v>3</v>
      </c>
      <c r="J1942" s="15">
        <v>207</v>
      </c>
    </row>
    <row r="1943" spans="1:10" x14ac:dyDescent="0.3">
      <c r="A1943" s="13" t="s">
        <v>1986</v>
      </c>
      <c r="B1943" s="14">
        <v>43736</v>
      </c>
      <c r="C1943" s="15">
        <v>4</v>
      </c>
      <c r="D1943" s="15" t="s">
        <v>49</v>
      </c>
      <c r="E1943" s="15" t="s">
        <v>15</v>
      </c>
      <c r="F1943" s="15" t="s">
        <v>16</v>
      </c>
      <c r="G1943" s="15" t="s">
        <v>12</v>
      </c>
      <c r="H1943" s="15">
        <v>199</v>
      </c>
      <c r="I1943" s="15">
        <v>0</v>
      </c>
      <c r="J1943" s="15">
        <v>0</v>
      </c>
    </row>
    <row r="1944" spans="1:10" x14ac:dyDescent="0.3">
      <c r="A1944" s="13" t="s">
        <v>1987</v>
      </c>
      <c r="B1944" s="14">
        <v>43737</v>
      </c>
      <c r="C1944" s="15">
        <v>18</v>
      </c>
      <c r="D1944" s="15" t="s">
        <v>24</v>
      </c>
      <c r="E1944" s="15" t="s">
        <v>25</v>
      </c>
      <c r="F1944" s="15" t="s">
        <v>26</v>
      </c>
      <c r="G1944" s="15" t="s">
        <v>29</v>
      </c>
      <c r="H1944" s="15">
        <v>69</v>
      </c>
      <c r="I1944" s="15">
        <v>3</v>
      </c>
      <c r="J1944" s="15">
        <v>207</v>
      </c>
    </row>
    <row r="1945" spans="1:10" x14ac:dyDescent="0.3">
      <c r="A1945" s="13" t="s">
        <v>1988</v>
      </c>
      <c r="B1945" s="14">
        <v>43737</v>
      </c>
      <c r="C1945" s="15">
        <v>12</v>
      </c>
      <c r="D1945" s="15" t="s">
        <v>64</v>
      </c>
      <c r="E1945" s="15" t="s">
        <v>61</v>
      </c>
      <c r="F1945" s="15" t="s">
        <v>11</v>
      </c>
      <c r="G1945" s="15" t="s">
        <v>12</v>
      </c>
      <c r="H1945" s="15">
        <v>199</v>
      </c>
      <c r="I1945" s="15">
        <v>2</v>
      </c>
      <c r="J1945" s="15">
        <v>398</v>
      </c>
    </row>
    <row r="1946" spans="1:10" x14ac:dyDescent="0.3">
      <c r="A1946" s="13" t="s">
        <v>1989</v>
      </c>
      <c r="B1946" s="14">
        <v>43737</v>
      </c>
      <c r="C1946" s="15">
        <v>19</v>
      </c>
      <c r="D1946" s="15" t="s">
        <v>54</v>
      </c>
      <c r="E1946" s="15" t="s">
        <v>25</v>
      </c>
      <c r="F1946" s="15" t="s">
        <v>26</v>
      </c>
      <c r="G1946" s="15" t="s">
        <v>17</v>
      </c>
      <c r="H1946" s="15">
        <v>289</v>
      </c>
      <c r="I1946" s="15">
        <v>0</v>
      </c>
      <c r="J1946" s="15">
        <v>0</v>
      </c>
    </row>
    <row r="1947" spans="1:10" x14ac:dyDescent="0.3">
      <c r="A1947" s="13" t="s">
        <v>1990</v>
      </c>
      <c r="B1947" s="14">
        <v>43737</v>
      </c>
      <c r="C1947" s="15">
        <v>16</v>
      </c>
      <c r="D1947" s="15" t="s">
        <v>28</v>
      </c>
      <c r="E1947" s="15" t="s">
        <v>34</v>
      </c>
      <c r="F1947" s="15" t="s">
        <v>26</v>
      </c>
      <c r="G1947" s="15" t="s">
        <v>12</v>
      </c>
      <c r="H1947" s="15">
        <v>199</v>
      </c>
      <c r="I1947" s="15">
        <v>4</v>
      </c>
      <c r="J1947" s="15">
        <v>796</v>
      </c>
    </row>
    <row r="1948" spans="1:10" x14ac:dyDescent="0.3">
      <c r="A1948" s="13" t="s">
        <v>1991</v>
      </c>
      <c r="B1948" s="14">
        <v>43737</v>
      </c>
      <c r="C1948" s="15">
        <v>19</v>
      </c>
      <c r="D1948" s="15" t="s">
        <v>54</v>
      </c>
      <c r="E1948" s="15" t="s">
        <v>34</v>
      </c>
      <c r="F1948" s="15" t="s">
        <v>26</v>
      </c>
      <c r="G1948" s="15" t="s">
        <v>12</v>
      </c>
      <c r="H1948" s="15">
        <v>199</v>
      </c>
      <c r="I1948" s="15">
        <v>2</v>
      </c>
      <c r="J1948" s="15">
        <v>398</v>
      </c>
    </row>
    <row r="1949" spans="1:10" x14ac:dyDescent="0.3">
      <c r="A1949" s="13" t="s">
        <v>1992</v>
      </c>
      <c r="B1949" s="14">
        <v>43737</v>
      </c>
      <c r="C1949" s="15">
        <v>1</v>
      </c>
      <c r="D1949" s="15" t="s">
        <v>14</v>
      </c>
      <c r="E1949" s="15" t="s">
        <v>15</v>
      </c>
      <c r="F1949" s="15" t="s">
        <v>16</v>
      </c>
      <c r="G1949" s="15" t="s">
        <v>17</v>
      </c>
      <c r="H1949" s="15">
        <v>289</v>
      </c>
      <c r="I1949" s="15">
        <v>8</v>
      </c>
      <c r="J1949" s="15">
        <v>2312</v>
      </c>
    </row>
    <row r="1950" spans="1:10" x14ac:dyDescent="0.3">
      <c r="A1950" s="13" t="s">
        <v>1993</v>
      </c>
      <c r="B1950" s="14">
        <v>43737</v>
      </c>
      <c r="C1950" s="15">
        <v>9</v>
      </c>
      <c r="D1950" s="15" t="s">
        <v>19</v>
      </c>
      <c r="E1950" s="15" t="s">
        <v>20</v>
      </c>
      <c r="F1950" s="15" t="s">
        <v>21</v>
      </c>
      <c r="G1950" s="15" t="s">
        <v>39</v>
      </c>
      <c r="H1950" s="15">
        <v>399</v>
      </c>
      <c r="I1950" s="15">
        <v>4</v>
      </c>
      <c r="J1950" s="15">
        <v>1596</v>
      </c>
    </row>
    <row r="1951" spans="1:10" x14ac:dyDescent="0.3">
      <c r="A1951" s="13" t="s">
        <v>1994</v>
      </c>
      <c r="B1951" s="14">
        <v>43738</v>
      </c>
      <c r="C1951" s="15">
        <v>9</v>
      </c>
      <c r="D1951" s="15" t="s">
        <v>19</v>
      </c>
      <c r="E1951" s="15" t="s">
        <v>44</v>
      </c>
      <c r="F1951" s="15" t="s">
        <v>21</v>
      </c>
      <c r="G1951" s="15" t="s">
        <v>29</v>
      </c>
      <c r="H1951" s="15">
        <v>69</v>
      </c>
      <c r="I1951" s="15">
        <v>7</v>
      </c>
      <c r="J1951" s="15">
        <v>483</v>
      </c>
    </row>
    <row r="1952" spans="1:10" x14ac:dyDescent="0.3">
      <c r="A1952" s="13" t="s">
        <v>1995</v>
      </c>
      <c r="B1952" s="14">
        <v>43739</v>
      </c>
      <c r="C1952" s="15">
        <v>20</v>
      </c>
      <c r="D1952" s="15" t="s">
        <v>38</v>
      </c>
      <c r="E1952" s="15" t="s">
        <v>25</v>
      </c>
      <c r="F1952" s="15" t="s">
        <v>26</v>
      </c>
      <c r="G1952" s="15" t="s">
        <v>22</v>
      </c>
      <c r="H1952" s="15">
        <v>159</v>
      </c>
      <c r="I1952" s="15">
        <v>1</v>
      </c>
      <c r="J1952" s="15">
        <v>159</v>
      </c>
    </row>
    <row r="1953" spans="1:10" x14ac:dyDescent="0.3">
      <c r="A1953" s="13" t="s">
        <v>1996</v>
      </c>
      <c r="B1953" s="14">
        <v>43739</v>
      </c>
      <c r="C1953" s="15">
        <v>8</v>
      </c>
      <c r="D1953" s="15" t="s">
        <v>43</v>
      </c>
      <c r="E1953" s="15" t="s">
        <v>20</v>
      </c>
      <c r="F1953" s="15" t="s">
        <v>21</v>
      </c>
      <c r="G1953" s="15" t="s">
        <v>17</v>
      </c>
      <c r="H1953" s="15">
        <v>289</v>
      </c>
      <c r="I1953" s="15">
        <v>5</v>
      </c>
      <c r="J1953" s="15">
        <v>1445</v>
      </c>
    </row>
    <row r="1954" spans="1:10" x14ac:dyDescent="0.3">
      <c r="A1954" s="13" t="s">
        <v>1997</v>
      </c>
      <c r="B1954" s="14">
        <v>43739</v>
      </c>
      <c r="C1954" s="15">
        <v>18</v>
      </c>
      <c r="D1954" s="15" t="s">
        <v>24</v>
      </c>
      <c r="E1954" s="15" t="s">
        <v>34</v>
      </c>
      <c r="F1954" s="15" t="s">
        <v>26</v>
      </c>
      <c r="G1954" s="15" t="s">
        <v>29</v>
      </c>
      <c r="H1954" s="15">
        <v>69</v>
      </c>
      <c r="I1954" s="15">
        <v>0</v>
      </c>
      <c r="J1954" s="15">
        <v>0</v>
      </c>
    </row>
    <row r="1955" spans="1:10" x14ac:dyDescent="0.3">
      <c r="A1955" s="13" t="s">
        <v>1998</v>
      </c>
      <c r="B1955" s="14">
        <v>43739</v>
      </c>
      <c r="C1955" s="15">
        <v>2</v>
      </c>
      <c r="D1955" s="15" t="s">
        <v>104</v>
      </c>
      <c r="E1955" s="15" t="s">
        <v>15</v>
      </c>
      <c r="F1955" s="15" t="s">
        <v>16</v>
      </c>
      <c r="G1955" s="15" t="s">
        <v>39</v>
      </c>
      <c r="H1955" s="15">
        <v>399</v>
      </c>
      <c r="I1955" s="15">
        <v>2</v>
      </c>
      <c r="J1955" s="15">
        <v>798</v>
      </c>
    </row>
    <row r="1956" spans="1:10" x14ac:dyDescent="0.3">
      <c r="A1956" s="13" t="s">
        <v>1999</v>
      </c>
      <c r="B1956" s="14">
        <v>43740</v>
      </c>
      <c r="C1956" s="15">
        <v>10</v>
      </c>
      <c r="D1956" s="15" t="s">
        <v>56</v>
      </c>
      <c r="E1956" s="15" t="s">
        <v>20</v>
      </c>
      <c r="F1956" s="15" t="s">
        <v>21</v>
      </c>
      <c r="G1956" s="15" t="s">
        <v>12</v>
      </c>
      <c r="H1956" s="15">
        <v>199</v>
      </c>
      <c r="I1956" s="15">
        <v>7</v>
      </c>
      <c r="J1956" s="15">
        <v>1393</v>
      </c>
    </row>
    <row r="1957" spans="1:10" x14ac:dyDescent="0.3">
      <c r="A1957" s="13" t="s">
        <v>2000</v>
      </c>
      <c r="B1957" s="14">
        <v>43740</v>
      </c>
      <c r="C1957" s="15">
        <v>13</v>
      </c>
      <c r="D1957" s="15" t="s">
        <v>31</v>
      </c>
      <c r="E1957" s="15" t="s">
        <v>61</v>
      </c>
      <c r="F1957" s="15" t="s">
        <v>11</v>
      </c>
      <c r="G1957" s="15" t="s">
        <v>22</v>
      </c>
      <c r="H1957" s="15">
        <v>159</v>
      </c>
      <c r="I1957" s="15">
        <v>5</v>
      </c>
      <c r="J1957" s="15">
        <v>795</v>
      </c>
    </row>
    <row r="1958" spans="1:10" x14ac:dyDescent="0.3">
      <c r="A1958" s="13" t="s">
        <v>2001</v>
      </c>
      <c r="B1958" s="14">
        <v>43740</v>
      </c>
      <c r="C1958" s="15">
        <v>17</v>
      </c>
      <c r="D1958" s="15" t="s">
        <v>33</v>
      </c>
      <c r="E1958" s="15" t="s">
        <v>25</v>
      </c>
      <c r="F1958" s="15" t="s">
        <v>26</v>
      </c>
      <c r="G1958" s="15" t="s">
        <v>17</v>
      </c>
      <c r="H1958" s="15">
        <v>289</v>
      </c>
      <c r="I1958" s="15">
        <v>6</v>
      </c>
      <c r="J1958" s="15">
        <v>1734</v>
      </c>
    </row>
    <row r="1959" spans="1:10" x14ac:dyDescent="0.3">
      <c r="A1959" s="13" t="s">
        <v>2002</v>
      </c>
      <c r="B1959" s="14">
        <v>43741</v>
      </c>
      <c r="C1959" s="15">
        <v>8</v>
      </c>
      <c r="D1959" s="15" t="s">
        <v>43</v>
      </c>
      <c r="E1959" s="15" t="s">
        <v>44</v>
      </c>
      <c r="F1959" s="15" t="s">
        <v>21</v>
      </c>
      <c r="G1959" s="15" t="s">
        <v>39</v>
      </c>
      <c r="H1959" s="15">
        <v>399</v>
      </c>
      <c r="I1959" s="15">
        <v>3</v>
      </c>
      <c r="J1959" s="15">
        <v>1197</v>
      </c>
    </row>
    <row r="1960" spans="1:10" x14ac:dyDescent="0.3">
      <c r="A1960" s="13" t="s">
        <v>2003</v>
      </c>
      <c r="B1960" s="14">
        <v>43741</v>
      </c>
      <c r="C1960" s="15">
        <v>12</v>
      </c>
      <c r="D1960" s="15" t="s">
        <v>64</v>
      </c>
      <c r="E1960" s="15" t="s">
        <v>10</v>
      </c>
      <c r="F1960" s="15" t="s">
        <v>11</v>
      </c>
      <c r="G1960" s="15" t="s">
        <v>29</v>
      </c>
      <c r="H1960" s="15">
        <v>69</v>
      </c>
      <c r="I1960" s="15">
        <v>7</v>
      </c>
      <c r="J1960" s="15">
        <v>483</v>
      </c>
    </row>
    <row r="1961" spans="1:10" x14ac:dyDescent="0.3">
      <c r="A1961" s="13" t="s">
        <v>2004</v>
      </c>
      <c r="B1961" s="14">
        <v>43742</v>
      </c>
      <c r="C1961" s="15">
        <v>19</v>
      </c>
      <c r="D1961" s="15" t="s">
        <v>54</v>
      </c>
      <c r="E1961" s="15" t="s">
        <v>34</v>
      </c>
      <c r="F1961" s="15" t="s">
        <v>26</v>
      </c>
      <c r="G1961" s="15" t="s">
        <v>22</v>
      </c>
      <c r="H1961" s="15">
        <v>159</v>
      </c>
      <c r="I1961" s="15">
        <v>3</v>
      </c>
      <c r="J1961" s="15">
        <v>477</v>
      </c>
    </row>
    <row r="1962" spans="1:10" x14ac:dyDescent="0.3">
      <c r="A1962" s="13" t="s">
        <v>2005</v>
      </c>
      <c r="B1962" s="14">
        <v>43742</v>
      </c>
      <c r="C1962" s="15">
        <v>9</v>
      </c>
      <c r="D1962" s="15" t="s">
        <v>19</v>
      </c>
      <c r="E1962" s="15" t="s">
        <v>20</v>
      </c>
      <c r="F1962" s="15" t="s">
        <v>21</v>
      </c>
      <c r="G1962" s="15" t="s">
        <v>17</v>
      </c>
      <c r="H1962" s="15">
        <v>289</v>
      </c>
      <c r="I1962" s="15">
        <v>8</v>
      </c>
      <c r="J1962" s="15">
        <v>2312</v>
      </c>
    </row>
    <row r="1963" spans="1:10" x14ac:dyDescent="0.3">
      <c r="A1963" s="13" t="s">
        <v>2006</v>
      </c>
      <c r="B1963" s="14">
        <v>43742</v>
      </c>
      <c r="C1963" s="15">
        <v>20</v>
      </c>
      <c r="D1963" s="15" t="s">
        <v>38</v>
      </c>
      <c r="E1963" s="15" t="s">
        <v>25</v>
      </c>
      <c r="F1963" s="15" t="s">
        <v>26</v>
      </c>
      <c r="G1963" s="15" t="s">
        <v>39</v>
      </c>
      <c r="H1963" s="15">
        <v>399</v>
      </c>
      <c r="I1963" s="15">
        <v>3</v>
      </c>
      <c r="J1963" s="15">
        <v>1197</v>
      </c>
    </row>
    <row r="1964" spans="1:10" x14ac:dyDescent="0.3">
      <c r="A1964" s="13" t="s">
        <v>2007</v>
      </c>
      <c r="B1964" s="14">
        <v>43743</v>
      </c>
      <c r="C1964" s="15">
        <v>20</v>
      </c>
      <c r="D1964" s="15" t="s">
        <v>38</v>
      </c>
      <c r="E1964" s="15" t="s">
        <v>34</v>
      </c>
      <c r="F1964" s="15" t="s">
        <v>26</v>
      </c>
      <c r="G1964" s="15" t="s">
        <v>17</v>
      </c>
      <c r="H1964" s="15">
        <v>289</v>
      </c>
      <c r="I1964" s="15">
        <v>1</v>
      </c>
      <c r="J1964" s="15">
        <v>289</v>
      </c>
    </row>
    <row r="1965" spans="1:10" x14ac:dyDescent="0.3">
      <c r="A1965" s="13" t="s">
        <v>2008</v>
      </c>
      <c r="B1965" s="14">
        <v>43743</v>
      </c>
      <c r="C1965" s="15">
        <v>4</v>
      </c>
      <c r="D1965" s="15" t="s">
        <v>49</v>
      </c>
      <c r="E1965" s="15" t="s">
        <v>15</v>
      </c>
      <c r="F1965" s="15" t="s">
        <v>16</v>
      </c>
      <c r="G1965" s="15" t="s">
        <v>17</v>
      </c>
      <c r="H1965" s="15">
        <v>289</v>
      </c>
      <c r="I1965" s="15">
        <v>3</v>
      </c>
      <c r="J1965" s="15">
        <v>867</v>
      </c>
    </row>
    <row r="1966" spans="1:10" x14ac:dyDescent="0.3">
      <c r="A1966" s="13" t="s">
        <v>2009</v>
      </c>
      <c r="B1966" s="14">
        <v>43743</v>
      </c>
      <c r="C1966" s="15">
        <v>4</v>
      </c>
      <c r="D1966" s="15" t="s">
        <v>49</v>
      </c>
      <c r="E1966" s="15" t="s">
        <v>66</v>
      </c>
      <c r="F1966" s="15" t="s">
        <v>16</v>
      </c>
      <c r="G1966" s="15" t="s">
        <v>12</v>
      </c>
      <c r="H1966" s="15">
        <v>199</v>
      </c>
      <c r="I1966" s="15">
        <v>2</v>
      </c>
      <c r="J1966" s="15">
        <v>398</v>
      </c>
    </row>
    <row r="1967" spans="1:10" x14ac:dyDescent="0.3">
      <c r="A1967" s="13" t="s">
        <v>2010</v>
      </c>
      <c r="B1967" s="14">
        <v>43743</v>
      </c>
      <c r="C1967" s="15">
        <v>15</v>
      </c>
      <c r="D1967" s="15" t="s">
        <v>116</v>
      </c>
      <c r="E1967" s="15" t="s">
        <v>10</v>
      </c>
      <c r="F1967" s="15" t="s">
        <v>11</v>
      </c>
      <c r="G1967" s="15" t="s">
        <v>39</v>
      </c>
      <c r="H1967" s="15">
        <v>399</v>
      </c>
      <c r="I1967" s="15">
        <v>0</v>
      </c>
      <c r="J1967" s="15">
        <v>0</v>
      </c>
    </row>
    <row r="1968" spans="1:10" x14ac:dyDescent="0.3">
      <c r="A1968" s="13" t="s">
        <v>2011</v>
      </c>
      <c r="B1968" s="14">
        <v>43743</v>
      </c>
      <c r="C1968" s="15">
        <v>20</v>
      </c>
      <c r="D1968" s="15" t="s">
        <v>38</v>
      </c>
      <c r="E1968" s="15" t="s">
        <v>34</v>
      </c>
      <c r="F1968" s="15" t="s">
        <v>26</v>
      </c>
      <c r="G1968" s="15" t="s">
        <v>39</v>
      </c>
      <c r="H1968" s="15">
        <v>399</v>
      </c>
      <c r="I1968" s="15">
        <v>9</v>
      </c>
      <c r="J1968" s="15">
        <v>3591</v>
      </c>
    </row>
    <row r="1969" spans="1:10" x14ac:dyDescent="0.3">
      <c r="A1969" s="13" t="s">
        <v>2012</v>
      </c>
      <c r="B1969" s="14">
        <v>43743</v>
      </c>
      <c r="C1969" s="15">
        <v>1</v>
      </c>
      <c r="D1969" s="15" t="s">
        <v>14</v>
      </c>
      <c r="E1969" s="15" t="s">
        <v>66</v>
      </c>
      <c r="F1969" s="15" t="s">
        <v>16</v>
      </c>
      <c r="G1969" s="15" t="s">
        <v>29</v>
      </c>
      <c r="H1969" s="15">
        <v>69</v>
      </c>
      <c r="I1969" s="15">
        <v>2</v>
      </c>
      <c r="J1969" s="15">
        <v>138</v>
      </c>
    </row>
    <row r="1970" spans="1:10" x14ac:dyDescent="0.3">
      <c r="A1970" s="13" t="s">
        <v>2013</v>
      </c>
      <c r="B1970" s="14">
        <v>43743</v>
      </c>
      <c r="C1970" s="15">
        <v>3</v>
      </c>
      <c r="D1970" s="15" t="s">
        <v>41</v>
      </c>
      <c r="E1970" s="15" t="s">
        <v>66</v>
      </c>
      <c r="F1970" s="15" t="s">
        <v>16</v>
      </c>
      <c r="G1970" s="15" t="s">
        <v>12</v>
      </c>
      <c r="H1970" s="15">
        <v>199</v>
      </c>
      <c r="I1970" s="15">
        <v>1</v>
      </c>
      <c r="J1970" s="15">
        <v>199</v>
      </c>
    </row>
    <row r="1971" spans="1:10" x14ac:dyDescent="0.3">
      <c r="A1971" s="13" t="s">
        <v>2014</v>
      </c>
      <c r="B1971" s="14">
        <v>43743</v>
      </c>
      <c r="C1971" s="15">
        <v>11</v>
      </c>
      <c r="D1971" s="15" t="s">
        <v>9</v>
      </c>
      <c r="E1971" s="15" t="s">
        <v>61</v>
      </c>
      <c r="F1971" s="15" t="s">
        <v>11</v>
      </c>
      <c r="G1971" s="15" t="s">
        <v>39</v>
      </c>
      <c r="H1971" s="15">
        <v>399</v>
      </c>
      <c r="I1971" s="15">
        <v>2</v>
      </c>
      <c r="J1971" s="15">
        <v>798</v>
      </c>
    </row>
    <row r="1972" spans="1:10" x14ac:dyDescent="0.3">
      <c r="A1972" s="13" t="s">
        <v>2015</v>
      </c>
      <c r="B1972" s="14">
        <v>43743</v>
      </c>
      <c r="C1972" s="15">
        <v>17</v>
      </c>
      <c r="D1972" s="15" t="s">
        <v>33</v>
      </c>
      <c r="E1972" s="15" t="s">
        <v>25</v>
      </c>
      <c r="F1972" s="15" t="s">
        <v>26</v>
      </c>
      <c r="G1972" s="15" t="s">
        <v>29</v>
      </c>
      <c r="H1972" s="15">
        <v>69</v>
      </c>
      <c r="I1972" s="15">
        <v>6</v>
      </c>
      <c r="J1972" s="15">
        <v>414</v>
      </c>
    </row>
    <row r="1973" spans="1:10" x14ac:dyDescent="0.3">
      <c r="A1973" s="13" t="s">
        <v>2016</v>
      </c>
      <c r="B1973" s="14">
        <v>43743</v>
      </c>
      <c r="C1973" s="15">
        <v>8</v>
      </c>
      <c r="D1973" s="15" t="s">
        <v>43</v>
      </c>
      <c r="E1973" s="15" t="s">
        <v>20</v>
      </c>
      <c r="F1973" s="15" t="s">
        <v>21</v>
      </c>
      <c r="G1973" s="15" t="s">
        <v>29</v>
      </c>
      <c r="H1973" s="15">
        <v>69</v>
      </c>
      <c r="I1973" s="15">
        <v>0</v>
      </c>
      <c r="J1973" s="15">
        <v>0</v>
      </c>
    </row>
    <row r="1974" spans="1:10" x14ac:dyDescent="0.3">
      <c r="A1974" s="13" t="s">
        <v>2017</v>
      </c>
      <c r="B1974" s="14">
        <v>43743</v>
      </c>
      <c r="C1974" s="15">
        <v>12</v>
      </c>
      <c r="D1974" s="15" t="s">
        <v>64</v>
      </c>
      <c r="E1974" s="15" t="s">
        <v>10</v>
      </c>
      <c r="F1974" s="15" t="s">
        <v>11</v>
      </c>
      <c r="G1974" s="15" t="s">
        <v>39</v>
      </c>
      <c r="H1974" s="15">
        <v>399</v>
      </c>
      <c r="I1974" s="15">
        <v>6</v>
      </c>
      <c r="J1974" s="15">
        <v>2394</v>
      </c>
    </row>
    <row r="1975" spans="1:10" x14ac:dyDescent="0.3">
      <c r="A1975" s="13" t="s">
        <v>2018</v>
      </c>
      <c r="B1975" s="14">
        <v>43744</v>
      </c>
      <c r="C1975" s="15">
        <v>19</v>
      </c>
      <c r="D1975" s="15" t="s">
        <v>54</v>
      </c>
      <c r="E1975" s="15" t="s">
        <v>25</v>
      </c>
      <c r="F1975" s="15" t="s">
        <v>26</v>
      </c>
      <c r="G1975" s="15" t="s">
        <v>17</v>
      </c>
      <c r="H1975" s="15">
        <v>289</v>
      </c>
      <c r="I1975" s="15">
        <v>1</v>
      </c>
      <c r="J1975" s="15">
        <v>289</v>
      </c>
    </row>
    <row r="1976" spans="1:10" x14ac:dyDescent="0.3">
      <c r="A1976" s="13" t="s">
        <v>2019</v>
      </c>
      <c r="B1976" s="14">
        <v>43745</v>
      </c>
      <c r="C1976" s="15">
        <v>6</v>
      </c>
      <c r="D1976" s="15" t="s">
        <v>46</v>
      </c>
      <c r="E1976" s="15" t="s">
        <v>20</v>
      </c>
      <c r="F1976" s="15" t="s">
        <v>21</v>
      </c>
      <c r="G1976" s="15" t="s">
        <v>22</v>
      </c>
      <c r="H1976" s="15">
        <v>159</v>
      </c>
      <c r="I1976" s="15">
        <v>4</v>
      </c>
      <c r="J1976" s="15">
        <v>636</v>
      </c>
    </row>
    <row r="1977" spans="1:10" x14ac:dyDescent="0.3">
      <c r="A1977" s="13" t="s">
        <v>2020</v>
      </c>
      <c r="B1977" s="14">
        <v>43745</v>
      </c>
      <c r="C1977" s="15">
        <v>15</v>
      </c>
      <c r="D1977" s="15" t="s">
        <v>116</v>
      </c>
      <c r="E1977" s="15" t="s">
        <v>10</v>
      </c>
      <c r="F1977" s="15" t="s">
        <v>11</v>
      </c>
      <c r="G1977" s="15" t="s">
        <v>22</v>
      </c>
      <c r="H1977" s="15">
        <v>159</v>
      </c>
      <c r="I1977" s="15">
        <v>1</v>
      </c>
      <c r="J1977" s="15">
        <v>159</v>
      </c>
    </row>
    <row r="1978" spans="1:10" x14ac:dyDescent="0.3">
      <c r="A1978" s="13" t="s">
        <v>2021</v>
      </c>
      <c r="B1978" s="14">
        <v>43746</v>
      </c>
      <c r="C1978" s="15">
        <v>10</v>
      </c>
      <c r="D1978" s="15" t="s">
        <v>56</v>
      </c>
      <c r="E1978" s="15" t="s">
        <v>20</v>
      </c>
      <c r="F1978" s="15" t="s">
        <v>21</v>
      </c>
      <c r="G1978" s="15" t="s">
        <v>22</v>
      </c>
      <c r="H1978" s="15">
        <v>159</v>
      </c>
      <c r="I1978" s="15">
        <v>6</v>
      </c>
      <c r="J1978" s="15">
        <v>954</v>
      </c>
    </row>
    <row r="1979" spans="1:10" x14ac:dyDescent="0.3">
      <c r="A1979" s="13" t="s">
        <v>2022</v>
      </c>
      <c r="B1979" s="14">
        <v>43746</v>
      </c>
      <c r="C1979" s="15">
        <v>14</v>
      </c>
      <c r="D1979" s="15" t="s">
        <v>36</v>
      </c>
      <c r="E1979" s="15" t="s">
        <v>61</v>
      </c>
      <c r="F1979" s="15" t="s">
        <v>11</v>
      </c>
      <c r="G1979" s="15" t="s">
        <v>12</v>
      </c>
      <c r="H1979" s="15">
        <v>199</v>
      </c>
      <c r="I1979" s="15">
        <v>0</v>
      </c>
      <c r="J1979" s="15">
        <v>0</v>
      </c>
    </row>
    <row r="1980" spans="1:10" x14ac:dyDescent="0.3">
      <c r="A1980" s="13" t="s">
        <v>2023</v>
      </c>
      <c r="B1980" s="14">
        <v>43747</v>
      </c>
      <c r="C1980" s="15">
        <v>11</v>
      </c>
      <c r="D1980" s="15" t="s">
        <v>9</v>
      </c>
      <c r="E1980" s="15" t="s">
        <v>61</v>
      </c>
      <c r="F1980" s="15" t="s">
        <v>11</v>
      </c>
      <c r="G1980" s="15" t="s">
        <v>22</v>
      </c>
      <c r="H1980" s="15">
        <v>159</v>
      </c>
      <c r="I1980" s="15">
        <v>0</v>
      </c>
      <c r="J1980" s="15">
        <v>0</v>
      </c>
    </row>
    <row r="1981" spans="1:10" x14ac:dyDescent="0.3">
      <c r="A1981" s="13" t="s">
        <v>2024</v>
      </c>
      <c r="B1981" s="14">
        <v>43747</v>
      </c>
      <c r="C1981" s="15">
        <v>17</v>
      </c>
      <c r="D1981" s="15" t="s">
        <v>33</v>
      </c>
      <c r="E1981" s="15" t="s">
        <v>25</v>
      </c>
      <c r="F1981" s="15" t="s">
        <v>26</v>
      </c>
      <c r="G1981" s="15" t="s">
        <v>29</v>
      </c>
      <c r="H1981" s="15">
        <v>69</v>
      </c>
      <c r="I1981" s="15">
        <v>4</v>
      </c>
      <c r="J1981" s="15">
        <v>276</v>
      </c>
    </row>
    <row r="1982" spans="1:10" x14ac:dyDescent="0.3">
      <c r="A1982" s="13" t="s">
        <v>2025</v>
      </c>
      <c r="B1982" s="14">
        <v>43747</v>
      </c>
      <c r="C1982" s="15">
        <v>12</v>
      </c>
      <c r="D1982" s="15" t="s">
        <v>64</v>
      </c>
      <c r="E1982" s="15" t="s">
        <v>10</v>
      </c>
      <c r="F1982" s="15" t="s">
        <v>11</v>
      </c>
      <c r="G1982" s="15" t="s">
        <v>17</v>
      </c>
      <c r="H1982" s="15">
        <v>289</v>
      </c>
      <c r="I1982" s="15">
        <v>0</v>
      </c>
      <c r="J1982" s="15">
        <v>0</v>
      </c>
    </row>
    <row r="1983" spans="1:10" x14ac:dyDescent="0.3">
      <c r="A1983" s="13" t="s">
        <v>2026</v>
      </c>
      <c r="B1983" s="14">
        <v>43747</v>
      </c>
      <c r="C1983" s="15">
        <v>15</v>
      </c>
      <c r="D1983" s="15" t="s">
        <v>116</v>
      </c>
      <c r="E1983" s="15" t="s">
        <v>61</v>
      </c>
      <c r="F1983" s="15" t="s">
        <v>11</v>
      </c>
      <c r="G1983" s="15" t="s">
        <v>29</v>
      </c>
      <c r="H1983" s="15">
        <v>69</v>
      </c>
      <c r="I1983" s="15">
        <v>1</v>
      </c>
      <c r="J1983" s="15">
        <v>69</v>
      </c>
    </row>
    <row r="1984" spans="1:10" x14ac:dyDescent="0.3">
      <c r="A1984" s="13" t="s">
        <v>2027</v>
      </c>
      <c r="B1984" s="14">
        <v>43748</v>
      </c>
      <c r="C1984" s="15">
        <v>3</v>
      </c>
      <c r="D1984" s="15" t="s">
        <v>41</v>
      </c>
      <c r="E1984" s="15" t="s">
        <v>66</v>
      </c>
      <c r="F1984" s="15" t="s">
        <v>16</v>
      </c>
      <c r="G1984" s="15" t="s">
        <v>39</v>
      </c>
      <c r="H1984" s="15">
        <v>399</v>
      </c>
      <c r="I1984" s="15">
        <v>1</v>
      </c>
      <c r="J1984" s="15">
        <v>399</v>
      </c>
    </row>
    <row r="1985" spans="1:10" x14ac:dyDescent="0.3">
      <c r="A1985" s="13" t="s">
        <v>2028</v>
      </c>
      <c r="B1985" s="14">
        <v>43749</v>
      </c>
      <c r="C1985" s="15">
        <v>20</v>
      </c>
      <c r="D1985" s="15" t="s">
        <v>38</v>
      </c>
      <c r="E1985" s="15" t="s">
        <v>25</v>
      </c>
      <c r="F1985" s="15" t="s">
        <v>26</v>
      </c>
      <c r="G1985" s="15" t="s">
        <v>12</v>
      </c>
      <c r="H1985" s="15">
        <v>199</v>
      </c>
      <c r="I1985" s="15">
        <v>1</v>
      </c>
      <c r="J1985" s="15">
        <v>199</v>
      </c>
    </row>
    <row r="1986" spans="1:10" x14ac:dyDescent="0.3">
      <c r="A1986" s="13" t="s">
        <v>2029</v>
      </c>
      <c r="B1986" s="14">
        <v>43750</v>
      </c>
      <c r="C1986" s="15">
        <v>13</v>
      </c>
      <c r="D1986" s="15" t="s">
        <v>31</v>
      </c>
      <c r="E1986" s="15" t="s">
        <v>10</v>
      </c>
      <c r="F1986" s="15" t="s">
        <v>11</v>
      </c>
      <c r="G1986" s="15" t="s">
        <v>39</v>
      </c>
      <c r="H1986" s="15">
        <v>399</v>
      </c>
      <c r="I1986" s="15">
        <v>3</v>
      </c>
      <c r="J1986" s="15">
        <v>1197</v>
      </c>
    </row>
    <row r="1987" spans="1:10" x14ac:dyDescent="0.3">
      <c r="A1987" s="13" t="s">
        <v>2030</v>
      </c>
      <c r="B1987" s="14">
        <v>43750</v>
      </c>
      <c r="C1987" s="15">
        <v>1</v>
      </c>
      <c r="D1987" s="15" t="s">
        <v>14</v>
      </c>
      <c r="E1987" s="15" t="s">
        <v>15</v>
      </c>
      <c r="F1987" s="15" t="s">
        <v>16</v>
      </c>
      <c r="G1987" s="15" t="s">
        <v>29</v>
      </c>
      <c r="H1987" s="15">
        <v>69</v>
      </c>
      <c r="I1987" s="15">
        <v>8</v>
      </c>
      <c r="J1987" s="15">
        <v>552</v>
      </c>
    </row>
    <row r="1988" spans="1:10" x14ac:dyDescent="0.3">
      <c r="A1988" s="13" t="s">
        <v>2031</v>
      </c>
      <c r="B1988" s="14">
        <v>43751</v>
      </c>
      <c r="C1988" s="15">
        <v>9</v>
      </c>
      <c r="D1988" s="15" t="s">
        <v>19</v>
      </c>
      <c r="E1988" s="15" t="s">
        <v>20</v>
      </c>
      <c r="F1988" s="15" t="s">
        <v>21</v>
      </c>
      <c r="G1988" s="15" t="s">
        <v>17</v>
      </c>
      <c r="H1988" s="15">
        <v>289</v>
      </c>
      <c r="I1988" s="15">
        <v>0</v>
      </c>
      <c r="J1988" s="15">
        <v>0</v>
      </c>
    </row>
    <row r="1989" spans="1:10" x14ac:dyDescent="0.3">
      <c r="A1989" s="13" t="s">
        <v>2032</v>
      </c>
      <c r="B1989" s="14">
        <v>43751</v>
      </c>
      <c r="C1989" s="15">
        <v>2</v>
      </c>
      <c r="D1989" s="15" t="s">
        <v>104</v>
      </c>
      <c r="E1989" s="15" t="s">
        <v>66</v>
      </c>
      <c r="F1989" s="15" t="s">
        <v>16</v>
      </c>
      <c r="G1989" s="15" t="s">
        <v>12</v>
      </c>
      <c r="H1989" s="15">
        <v>199</v>
      </c>
      <c r="I1989" s="15">
        <v>5</v>
      </c>
      <c r="J1989" s="15">
        <v>995</v>
      </c>
    </row>
    <row r="1990" spans="1:10" x14ac:dyDescent="0.3">
      <c r="A1990" s="13" t="s">
        <v>2033</v>
      </c>
      <c r="B1990" s="14">
        <v>43751</v>
      </c>
      <c r="C1990" s="15">
        <v>12</v>
      </c>
      <c r="D1990" s="15" t="s">
        <v>64</v>
      </c>
      <c r="E1990" s="15" t="s">
        <v>61</v>
      </c>
      <c r="F1990" s="15" t="s">
        <v>11</v>
      </c>
      <c r="G1990" s="15" t="s">
        <v>17</v>
      </c>
      <c r="H1990" s="15">
        <v>289</v>
      </c>
      <c r="I1990" s="15">
        <v>3</v>
      </c>
      <c r="J1990" s="15">
        <v>867</v>
      </c>
    </row>
    <row r="1991" spans="1:10" x14ac:dyDescent="0.3">
      <c r="A1991" s="13" t="s">
        <v>2034</v>
      </c>
      <c r="B1991" s="14">
        <v>43751</v>
      </c>
      <c r="C1991" s="15">
        <v>11</v>
      </c>
      <c r="D1991" s="15" t="s">
        <v>9</v>
      </c>
      <c r="E1991" s="15" t="s">
        <v>10</v>
      </c>
      <c r="F1991" s="15" t="s">
        <v>11</v>
      </c>
      <c r="G1991" s="15" t="s">
        <v>12</v>
      </c>
      <c r="H1991" s="15">
        <v>199</v>
      </c>
      <c r="I1991" s="15">
        <v>4</v>
      </c>
      <c r="J1991" s="15">
        <v>796</v>
      </c>
    </row>
    <row r="1992" spans="1:10" x14ac:dyDescent="0.3">
      <c r="A1992" s="13" t="s">
        <v>2035</v>
      </c>
      <c r="B1992" s="14">
        <v>43752</v>
      </c>
      <c r="C1992" s="15">
        <v>3</v>
      </c>
      <c r="D1992" s="15" t="s">
        <v>41</v>
      </c>
      <c r="E1992" s="15" t="s">
        <v>15</v>
      </c>
      <c r="F1992" s="15" t="s">
        <v>16</v>
      </c>
      <c r="G1992" s="15" t="s">
        <v>12</v>
      </c>
      <c r="H1992" s="15">
        <v>199</v>
      </c>
      <c r="I1992" s="15">
        <v>7</v>
      </c>
      <c r="J1992" s="15">
        <v>1393</v>
      </c>
    </row>
    <row r="1993" spans="1:10" x14ac:dyDescent="0.3">
      <c r="A1993" s="13" t="s">
        <v>2036</v>
      </c>
      <c r="B1993" s="14">
        <v>43753</v>
      </c>
      <c r="C1993" s="15">
        <v>5</v>
      </c>
      <c r="D1993" s="15" t="s">
        <v>58</v>
      </c>
      <c r="E1993" s="15" t="s">
        <v>15</v>
      </c>
      <c r="F1993" s="15" t="s">
        <v>16</v>
      </c>
      <c r="G1993" s="15" t="s">
        <v>22</v>
      </c>
      <c r="H1993" s="15">
        <v>159</v>
      </c>
      <c r="I1993" s="15">
        <v>7</v>
      </c>
      <c r="J1993" s="15">
        <v>1113</v>
      </c>
    </row>
    <row r="1994" spans="1:10" x14ac:dyDescent="0.3">
      <c r="A1994" s="13" t="s">
        <v>2037</v>
      </c>
      <c r="B1994" s="14">
        <v>43754</v>
      </c>
      <c r="C1994" s="15">
        <v>15</v>
      </c>
      <c r="D1994" s="15" t="s">
        <v>116</v>
      </c>
      <c r="E1994" s="15" t="s">
        <v>61</v>
      </c>
      <c r="F1994" s="15" t="s">
        <v>11</v>
      </c>
      <c r="G1994" s="15" t="s">
        <v>12</v>
      </c>
      <c r="H1994" s="15">
        <v>199</v>
      </c>
      <c r="I1994" s="15">
        <v>1</v>
      </c>
      <c r="J1994" s="15">
        <v>199</v>
      </c>
    </row>
    <row r="1995" spans="1:10" x14ac:dyDescent="0.3">
      <c r="A1995" s="13" t="s">
        <v>2038</v>
      </c>
      <c r="B1995" s="14">
        <v>43754</v>
      </c>
      <c r="C1995" s="15">
        <v>3</v>
      </c>
      <c r="D1995" s="15" t="s">
        <v>41</v>
      </c>
      <c r="E1995" s="15" t="s">
        <v>15</v>
      </c>
      <c r="F1995" s="15" t="s">
        <v>16</v>
      </c>
      <c r="G1995" s="15" t="s">
        <v>29</v>
      </c>
      <c r="H1995" s="15">
        <v>69</v>
      </c>
      <c r="I1995" s="15">
        <v>3</v>
      </c>
      <c r="J1995" s="15">
        <v>207</v>
      </c>
    </row>
    <row r="1996" spans="1:10" x14ac:dyDescent="0.3">
      <c r="A1996" s="13" t="s">
        <v>2039</v>
      </c>
      <c r="B1996" s="14">
        <v>43754</v>
      </c>
      <c r="C1996" s="15">
        <v>1</v>
      </c>
      <c r="D1996" s="15" t="s">
        <v>14</v>
      </c>
      <c r="E1996" s="15" t="s">
        <v>15</v>
      </c>
      <c r="F1996" s="15" t="s">
        <v>16</v>
      </c>
      <c r="G1996" s="15" t="s">
        <v>12</v>
      </c>
      <c r="H1996" s="15">
        <v>199</v>
      </c>
      <c r="I1996" s="15">
        <v>8</v>
      </c>
      <c r="J1996" s="15">
        <v>1592</v>
      </c>
    </row>
    <row r="1997" spans="1:10" x14ac:dyDescent="0.3">
      <c r="A1997" s="13" t="s">
        <v>2040</v>
      </c>
      <c r="B1997" s="14">
        <v>43754</v>
      </c>
      <c r="C1997" s="15">
        <v>9</v>
      </c>
      <c r="D1997" s="15" t="s">
        <v>19</v>
      </c>
      <c r="E1997" s="15" t="s">
        <v>44</v>
      </c>
      <c r="F1997" s="15" t="s">
        <v>21</v>
      </c>
      <c r="G1997" s="15" t="s">
        <v>29</v>
      </c>
      <c r="H1997" s="15">
        <v>69</v>
      </c>
      <c r="I1997" s="15">
        <v>8</v>
      </c>
      <c r="J1997" s="15">
        <v>552</v>
      </c>
    </row>
    <row r="1998" spans="1:10" x14ac:dyDescent="0.3">
      <c r="A1998" s="13" t="s">
        <v>2041</v>
      </c>
      <c r="B1998" s="14">
        <v>43754</v>
      </c>
      <c r="C1998" s="15">
        <v>5</v>
      </c>
      <c r="D1998" s="15" t="s">
        <v>58</v>
      </c>
      <c r="E1998" s="15" t="s">
        <v>66</v>
      </c>
      <c r="F1998" s="15" t="s">
        <v>16</v>
      </c>
      <c r="G1998" s="15" t="s">
        <v>29</v>
      </c>
      <c r="H1998" s="15">
        <v>69</v>
      </c>
      <c r="I1998" s="15">
        <v>6</v>
      </c>
      <c r="J1998" s="15">
        <v>414</v>
      </c>
    </row>
    <row r="1999" spans="1:10" x14ac:dyDescent="0.3">
      <c r="A1999" s="13" t="s">
        <v>2042</v>
      </c>
      <c r="B1999" s="14">
        <v>43754</v>
      </c>
      <c r="C1999" s="15">
        <v>3</v>
      </c>
      <c r="D1999" s="15" t="s">
        <v>41</v>
      </c>
      <c r="E1999" s="15" t="s">
        <v>66</v>
      </c>
      <c r="F1999" s="15" t="s">
        <v>16</v>
      </c>
      <c r="G1999" s="15" t="s">
        <v>39</v>
      </c>
      <c r="H1999" s="15">
        <v>399</v>
      </c>
      <c r="I1999" s="15">
        <v>6</v>
      </c>
      <c r="J1999" s="15">
        <v>2394</v>
      </c>
    </row>
    <row r="2000" spans="1:10" x14ac:dyDescent="0.3">
      <c r="A2000" s="13" t="s">
        <v>2043</v>
      </c>
      <c r="B2000" s="14">
        <v>43754</v>
      </c>
      <c r="C2000" s="15">
        <v>6</v>
      </c>
      <c r="D2000" s="15" t="s">
        <v>46</v>
      </c>
      <c r="E2000" s="15" t="s">
        <v>44</v>
      </c>
      <c r="F2000" s="15" t="s">
        <v>21</v>
      </c>
      <c r="G2000" s="15" t="s">
        <v>17</v>
      </c>
      <c r="H2000" s="15">
        <v>289</v>
      </c>
      <c r="I2000" s="15">
        <v>1</v>
      </c>
      <c r="J2000" s="15">
        <v>289</v>
      </c>
    </row>
    <row r="2001" spans="1:10" x14ac:dyDescent="0.3">
      <c r="A2001" s="13" t="s">
        <v>2044</v>
      </c>
      <c r="B2001" s="14">
        <v>43754</v>
      </c>
      <c r="C2001" s="15">
        <v>14</v>
      </c>
      <c r="D2001" s="15" t="s">
        <v>36</v>
      </c>
      <c r="E2001" s="15" t="s">
        <v>10</v>
      </c>
      <c r="F2001" s="15" t="s">
        <v>11</v>
      </c>
      <c r="G2001" s="15" t="s">
        <v>12</v>
      </c>
      <c r="H2001" s="15">
        <v>199</v>
      </c>
      <c r="I2001" s="15">
        <v>4</v>
      </c>
      <c r="J2001" s="15">
        <v>796</v>
      </c>
    </row>
  </sheetData>
  <pageMargins left="0.7" right="0.7" top="0.75" bottom="0.75" header="0.3" footer="0.3"/>
  <pictur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A899-D030-4D08-A471-C478A5F95794}">
  <dimension ref="A1:D9"/>
  <sheetViews>
    <sheetView showGridLines="0" workbookViewId="0">
      <selection activeCell="D6" sqref="D6"/>
    </sheetView>
  </sheetViews>
  <sheetFormatPr defaultRowHeight="14.4" x14ac:dyDescent="0.3"/>
  <cols>
    <col min="1" max="1" width="10.77734375" bestFit="1" customWidth="1"/>
    <col min="2" max="2" width="14.88671875" bestFit="1" customWidth="1"/>
  </cols>
  <sheetData>
    <row r="1" spans="1:4" ht="18" x14ac:dyDescent="0.35">
      <c r="A1" s="23" t="s">
        <v>2067</v>
      </c>
      <c r="B1" s="23"/>
      <c r="C1" s="23"/>
      <c r="D1" s="24"/>
    </row>
    <row r="3" spans="1:4" x14ac:dyDescent="0.3">
      <c r="A3" s="8" t="s">
        <v>2060</v>
      </c>
      <c r="B3" s="8" t="s">
        <v>2057</v>
      </c>
    </row>
    <row r="4" spans="1:4" x14ac:dyDescent="0.3">
      <c r="A4" s="7" t="s">
        <v>39</v>
      </c>
      <c r="B4" s="6">
        <v>736953</v>
      </c>
    </row>
    <row r="5" spans="1:4" x14ac:dyDescent="0.3">
      <c r="A5" s="7" t="s">
        <v>12</v>
      </c>
      <c r="B5" s="6">
        <v>365762</v>
      </c>
    </row>
    <row r="6" spans="1:4" x14ac:dyDescent="0.3">
      <c r="A6" s="7" t="s">
        <v>29</v>
      </c>
      <c r="B6" s="6">
        <v>124890</v>
      </c>
    </row>
    <row r="7" spans="1:4" x14ac:dyDescent="0.3">
      <c r="A7" s="7" t="s">
        <v>22</v>
      </c>
      <c r="B7" s="6">
        <v>301305</v>
      </c>
    </row>
    <row r="8" spans="1:4" x14ac:dyDescent="0.3">
      <c r="A8" s="7" t="s">
        <v>17</v>
      </c>
      <c r="B8" s="6">
        <v>499681</v>
      </c>
    </row>
    <row r="9" spans="1:4" x14ac:dyDescent="0.3">
      <c r="A9" s="9" t="s">
        <v>2045</v>
      </c>
      <c r="B9" s="10">
        <v>2028591</v>
      </c>
    </row>
  </sheetData>
  <pageMargins left="0.7" right="0.7" top="0.75" bottom="0.75" header="0.3" footer="0.3"/>
  <pageSetup orientation="portrait" r:id="rId2"/>
  <drawing r:id="rId3"/>
  <pictur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2CED0-131A-47BA-8CF8-887535A816DD}">
  <dimension ref="A1:B28"/>
  <sheetViews>
    <sheetView showGridLines="0" workbookViewId="0">
      <selection activeCell="D9" sqref="D9"/>
    </sheetView>
  </sheetViews>
  <sheetFormatPr defaultRowHeight="14.4" x14ac:dyDescent="0.3"/>
  <cols>
    <col min="1" max="1" width="10.77734375" bestFit="1" customWidth="1"/>
    <col min="2" max="2" width="14.88671875" bestFit="1" customWidth="1"/>
  </cols>
  <sheetData>
    <row r="1" spans="1:2" ht="18" x14ac:dyDescent="0.35">
      <c r="A1" s="23" t="s">
        <v>2068</v>
      </c>
    </row>
    <row r="3" spans="1:2" x14ac:dyDescent="0.3">
      <c r="A3" s="1" t="s">
        <v>2062</v>
      </c>
      <c r="B3" t="s">
        <v>2057</v>
      </c>
    </row>
    <row r="4" spans="1:2" x14ac:dyDescent="0.3">
      <c r="A4" s="7" t="s">
        <v>2064</v>
      </c>
      <c r="B4" s="6">
        <v>1158151</v>
      </c>
    </row>
    <row r="5" spans="1:2" x14ac:dyDescent="0.3">
      <c r="A5" s="11" t="s">
        <v>2046</v>
      </c>
      <c r="B5" s="6">
        <v>92759</v>
      </c>
    </row>
    <row r="6" spans="1:2" x14ac:dyDescent="0.3">
      <c r="A6" s="11" t="s">
        <v>2047</v>
      </c>
      <c r="B6" s="6">
        <v>93096</v>
      </c>
    </row>
    <row r="7" spans="1:2" x14ac:dyDescent="0.3">
      <c r="A7" s="11" t="s">
        <v>2048</v>
      </c>
      <c r="B7" s="6">
        <v>103309</v>
      </c>
    </row>
    <row r="8" spans="1:2" x14ac:dyDescent="0.3">
      <c r="A8" s="11" t="s">
        <v>2049</v>
      </c>
      <c r="B8" s="6">
        <v>93392</v>
      </c>
    </row>
    <row r="9" spans="1:2" x14ac:dyDescent="0.3">
      <c r="A9" s="11" t="s">
        <v>2050</v>
      </c>
      <c r="B9" s="6">
        <v>118523</v>
      </c>
    </row>
    <row r="10" spans="1:2" x14ac:dyDescent="0.3">
      <c r="A10" s="11" t="s">
        <v>2051</v>
      </c>
      <c r="B10" s="6">
        <v>105113</v>
      </c>
    </row>
    <row r="11" spans="1:2" x14ac:dyDescent="0.3">
      <c r="A11" s="11" t="s">
        <v>2052</v>
      </c>
      <c r="B11" s="6">
        <v>86694</v>
      </c>
    </row>
    <row r="12" spans="1:2" x14ac:dyDescent="0.3">
      <c r="A12" s="11" t="s">
        <v>2053</v>
      </c>
      <c r="B12" s="6">
        <v>96143</v>
      </c>
    </row>
    <row r="13" spans="1:2" x14ac:dyDescent="0.3">
      <c r="A13" s="11" t="s">
        <v>2054</v>
      </c>
      <c r="B13" s="6">
        <v>89459</v>
      </c>
    </row>
    <row r="14" spans="1:2" x14ac:dyDescent="0.3">
      <c r="A14" s="11" t="s">
        <v>2055</v>
      </c>
      <c r="B14" s="6">
        <v>88891</v>
      </c>
    </row>
    <row r="15" spans="1:2" x14ac:dyDescent="0.3">
      <c r="A15" s="11" t="s">
        <v>2065</v>
      </c>
      <c r="B15" s="6">
        <v>99699</v>
      </c>
    </row>
    <row r="16" spans="1:2" x14ac:dyDescent="0.3">
      <c r="A16" s="11" t="s">
        <v>2066</v>
      </c>
      <c r="B16" s="6">
        <v>91073</v>
      </c>
    </row>
    <row r="17" spans="1:2" x14ac:dyDescent="0.3">
      <c r="A17" s="7" t="s">
        <v>2056</v>
      </c>
      <c r="B17" s="6">
        <v>870440</v>
      </c>
    </row>
    <row r="18" spans="1:2" x14ac:dyDescent="0.3">
      <c r="A18" s="11" t="s">
        <v>2046</v>
      </c>
      <c r="B18" s="6">
        <v>84293</v>
      </c>
    </row>
    <row r="19" spans="1:2" x14ac:dyDescent="0.3">
      <c r="A19" s="11" t="s">
        <v>2047</v>
      </c>
      <c r="B19" s="6">
        <v>106033</v>
      </c>
    </row>
    <row r="20" spans="1:2" x14ac:dyDescent="0.3">
      <c r="A20" s="11" t="s">
        <v>2048</v>
      </c>
      <c r="B20" s="6">
        <v>127074</v>
      </c>
    </row>
    <row r="21" spans="1:2" x14ac:dyDescent="0.3">
      <c r="A21" s="11" t="s">
        <v>2049</v>
      </c>
      <c r="B21" s="6">
        <v>92400</v>
      </c>
    </row>
    <row r="22" spans="1:2" x14ac:dyDescent="0.3">
      <c r="A22" s="11" t="s">
        <v>2050</v>
      </c>
      <c r="B22" s="6">
        <v>91637</v>
      </c>
    </row>
    <row r="23" spans="1:2" x14ac:dyDescent="0.3">
      <c r="A23" s="11" t="s">
        <v>2051</v>
      </c>
      <c r="B23" s="6">
        <v>88012</v>
      </c>
    </row>
    <row r="24" spans="1:2" x14ac:dyDescent="0.3">
      <c r="A24" s="11" t="s">
        <v>2052</v>
      </c>
      <c r="B24" s="6">
        <v>71980</v>
      </c>
    </row>
    <row r="25" spans="1:2" x14ac:dyDescent="0.3">
      <c r="A25" s="11" t="s">
        <v>2053</v>
      </c>
      <c r="B25" s="6">
        <v>88838</v>
      </c>
    </row>
    <row r="26" spans="1:2" x14ac:dyDescent="0.3">
      <c r="A26" s="11" t="s">
        <v>2054</v>
      </c>
      <c r="B26" s="6">
        <v>82758</v>
      </c>
    </row>
    <row r="27" spans="1:2" x14ac:dyDescent="0.3">
      <c r="A27" s="11" t="s">
        <v>2055</v>
      </c>
      <c r="B27" s="6">
        <v>37415</v>
      </c>
    </row>
    <row r="28" spans="1:2" x14ac:dyDescent="0.3">
      <c r="A28" s="2" t="s">
        <v>2045</v>
      </c>
      <c r="B28" s="3">
        <v>2028591</v>
      </c>
    </row>
  </sheetData>
  <pageMargins left="0.7" right="0.7" top="0.75" bottom="0.75" header="0.3" footer="0.3"/>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C9244-2DAE-46FA-9340-EDC3C0B8B9D5}">
  <dimension ref="A1:B24"/>
  <sheetViews>
    <sheetView showGridLines="0" workbookViewId="0">
      <selection activeCell="D12" sqref="D12"/>
    </sheetView>
  </sheetViews>
  <sheetFormatPr defaultRowHeight="14.4" x14ac:dyDescent="0.3"/>
  <cols>
    <col min="1" max="1" width="11.33203125" bestFit="1" customWidth="1"/>
    <col min="2" max="2" width="14.88671875" bestFit="1" customWidth="1"/>
  </cols>
  <sheetData>
    <row r="1" spans="1:2" ht="18" x14ac:dyDescent="0.35">
      <c r="A1" s="23" t="s">
        <v>2069</v>
      </c>
    </row>
    <row r="3" spans="1:2" x14ac:dyDescent="0.3">
      <c r="A3" s="8" t="s">
        <v>2061</v>
      </c>
      <c r="B3" s="8" t="s">
        <v>2057</v>
      </c>
    </row>
    <row r="4" spans="1:2" x14ac:dyDescent="0.3">
      <c r="A4" s="7" t="s">
        <v>38</v>
      </c>
      <c r="B4" s="6">
        <v>83691</v>
      </c>
    </row>
    <row r="5" spans="1:2" x14ac:dyDescent="0.3">
      <c r="A5" s="7" t="s">
        <v>116</v>
      </c>
      <c r="B5" s="6">
        <v>83818</v>
      </c>
    </row>
    <row r="6" spans="1:2" x14ac:dyDescent="0.3">
      <c r="A6" s="7" t="s">
        <v>64</v>
      </c>
      <c r="B6" s="6">
        <v>86272</v>
      </c>
    </row>
    <row r="7" spans="1:2" x14ac:dyDescent="0.3">
      <c r="A7" s="7" t="s">
        <v>24</v>
      </c>
      <c r="B7" s="6">
        <v>89214</v>
      </c>
    </row>
    <row r="8" spans="1:2" x14ac:dyDescent="0.3">
      <c r="A8" s="7" t="s">
        <v>9</v>
      </c>
      <c r="B8" s="6">
        <v>92806</v>
      </c>
    </row>
    <row r="9" spans="1:2" x14ac:dyDescent="0.3">
      <c r="A9" s="7" t="s">
        <v>46</v>
      </c>
      <c r="B9" s="6">
        <v>93104</v>
      </c>
    </row>
    <row r="10" spans="1:2" x14ac:dyDescent="0.3">
      <c r="A10" s="7" t="s">
        <v>86</v>
      </c>
      <c r="B10" s="6">
        <v>93876</v>
      </c>
    </row>
    <row r="11" spans="1:2" x14ac:dyDescent="0.3">
      <c r="A11" s="7" t="s">
        <v>28</v>
      </c>
      <c r="B11" s="6">
        <v>94430</v>
      </c>
    </row>
    <row r="12" spans="1:2" x14ac:dyDescent="0.3">
      <c r="A12" s="7" t="s">
        <v>41</v>
      </c>
      <c r="B12" s="6">
        <v>98397</v>
      </c>
    </row>
    <row r="13" spans="1:2" x14ac:dyDescent="0.3">
      <c r="A13" s="7" t="s">
        <v>14</v>
      </c>
      <c r="B13" s="6">
        <v>98580</v>
      </c>
    </row>
    <row r="14" spans="1:2" x14ac:dyDescent="0.3">
      <c r="A14" s="7" t="s">
        <v>43</v>
      </c>
      <c r="B14" s="6">
        <v>100909</v>
      </c>
    </row>
    <row r="15" spans="1:2" x14ac:dyDescent="0.3">
      <c r="A15" s="7" t="s">
        <v>33</v>
      </c>
      <c r="B15" s="6">
        <v>105933</v>
      </c>
    </row>
    <row r="16" spans="1:2" x14ac:dyDescent="0.3">
      <c r="A16" s="7" t="s">
        <v>104</v>
      </c>
      <c r="B16" s="6">
        <v>106107</v>
      </c>
    </row>
    <row r="17" spans="1:2" x14ac:dyDescent="0.3">
      <c r="A17" s="7" t="s">
        <v>58</v>
      </c>
      <c r="B17" s="6">
        <v>106230</v>
      </c>
    </row>
    <row r="18" spans="1:2" x14ac:dyDescent="0.3">
      <c r="A18" s="7" t="s">
        <v>56</v>
      </c>
      <c r="B18" s="6">
        <v>108239</v>
      </c>
    </row>
    <row r="19" spans="1:2" x14ac:dyDescent="0.3">
      <c r="A19" s="7" t="s">
        <v>19</v>
      </c>
      <c r="B19" s="6">
        <v>111991</v>
      </c>
    </row>
    <row r="20" spans="1:2" x14ac:dyDescent="0.3">
      <c r="A20" s="7" t="s">
        <v>36</v>
      </c>
      <c r="B20" s="6">
        <v>114447</v>
      </c>
    </row>
    <row r="21" spans="1:2" x14ac:dyDescent="0.3">
      <c r="A21" s="7" t="s">
        <v>31</v>
      </c>
      <c r="B21" s="6">
        <v>115641</v>
      </c>
    </row>
    <row r="22" spans="1:2" x14ac:dyDescent="0.3">
      <c r="A22" s="7" t="s">
        <v>54</v>
      </c>
      <c r="B22" s="6">
        <v>122085</v>
      </c>
    </row>
    <row r="23" spans="1:2" x14ac:dyDescent="0.3">
      <c r="A23" s="7" t="s">
        <v>49</v>
      </c>
      <c r="B23" s="6">
        <v>122821</v>
      </c>
    </row>
    <row r="24" spans="1:2" x14ac:dyDescent="0.3">
      <c r="A24" s="9" t="s">
        <v>2045</v>
      </c>
      <c r="B24" s="10">
        <v>2028591</v>
      </c>
    </row>
  </sheetData>
  <pageMargins left="0.7" right="0.7" top="0.75" bottom="0.75" header="0.3" footer="0.3"/>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D43D9-7775-485A-B7F3-1D330E47CF06}">
  <dimension ref="A1:J7"/>
  <sheetViews>
    <sheetView showGridLines="0" workbookViewId="0">
      <selection activeCell="H6" sqref="H6"/>
    </sheetView>
  </sheetViews>
  <sheetFormatPr defaultRowHeight="14.4" x14ac:dyDescent="0.3"/>
  <cols>
    <col min="1" max="1" width="14.88671875" bestFit="1" customWidth="1"/>
    <col min="2" max="2" width="16.88671875" bestFit="1" customWidth="1"/>
    <col min="3" max="3" width="11.44140625" bestFit="1" customWidth="1"/>
    <col min="4" max="4" width="8.77734375" bestFit="1" customWidth="1"/>
    <col min="5" max="5" width="11.21875" bestFit="1" customWidth="1"/>
    <col min="6" max="6" width="11.6640625" bestFit="1" customWidth="1"/>
    <col min="7" max="7" width="11.5546875" bestFit="1" customWidth="1"/>
    <col min="8" max="8" width="11" bestFit="1" customWidth="1"/>
    <col min="9" max="9" width="10.33203125" bestFit="1" customWidth="1"/>
    <col min="10" max="10" width="10.77734375" bestFit="1" customWidth="1"/>
  </cols>
  <sheetData>
    <row r="1" spans="1:10" ht="18" x14ac:dyDescent="0.35">
      <c r="A1" s="23" t="s">
        <v>2070</v>
      </c>
    </row>
    <row r="3" spans="1:10" x14ac:dyDescent="0.3">
      <c r="A3" s="8" t="s">
        <v>2057</v>
      </c>
      <c r="B3" s="8" t="s">
        <v>2063</v>
      </c>
      <c r="C3" s="8"/>
      <c r="D3" s="8"/>
      <c r="E3" s="8"/>
      <c r="F3" s="8"/>
      <c r="G3" s="8"/>
      <c r="H3" s="8"/>
      <c r="I3" s="8"/>
      <c r="J3" s="8"/>
    </row>
    <row r="4" spans="1:10" x14ac:dyDescent="0.3">
      <c r="A4" s="8" t="s">
        <v>2062</v>
      </c>
      <c r="B4" s="8" t="s">
        <v>34</v>
      </c>
      <c r="C4" s="8" t="s">
        <v>15</v>
      </c>
      <c r="D4" s="8" t="s">
        <v>61</v>
      </c>
      <c r="E4" s="8" t="s">
        <v>66</v>
      </c>
      <c r="F4" s="8" t="s">
        <v>20</v>
      </c>
      <c r="G4" s="8" t="s">
        <v>44</v>
      </c>
      <c r="H4" s="8" t="s">
        <v>10</v>
      </c>
      <c r="I4" s="8" t="s">
        <v>25</v>
      </c>
      <c r="J4" s="8" t="s">
        <v>2045</v>
      </c>
    </row>
    <row r="5" spans="1:10" x14ac:dyDescent="0.3">
      <c r="A5" s="7" t="s">
        <v>2064</v>
      </c>
      <c r="B5" s="6">
        <v>138437</v>
      </c>
      <c r="C5" s="6">
        <v>141614</v>
      </c>
      <c r="D5" s="6">
        <v>127145</v>
      </c>
      <c r="E5" s="6">
        <v>135455</v>
      </c>
      <c r="F5" s="6">
        <v>126344</v>
      </c>
      <c r="G5" s="6">
        <v>176838</v>
      </c>
      <c r="H5" s="6">
        <v>155111</v>
      </c>
      <c r="I5" s="6">
        <v>157207</v>
      </c>
      <c r="J5" s="6">
        <v>1158151</v>
      </c>
    </row>
    <row r="6" spans="1:10" x14ac:dyDescent="0.3">
      <c r="A6" s="7" t="s">
        <v>2056</v>
      </c>
      <c r="B6" s="6">
        <v>105244</v>
      </c>
      <c r="C6" s="6">
        <v>134764</v>
      </c>
      <c r="D6" s="6">
        <v>114049</v>
      </c>
      <c r="E6" s="6">
        <v>120302</v>
      </c>
      <c r="F6" s="6">
        <v>105444</v>
      </c>
      <c r="G6" s="6">
        <v>99493</v>
      </c>
      <c r="H6" s="6">
        <v>96679</v>
      </c>
      <c r="I6" s="6">
        <v>94465</v>
      </c>
      <c r="J6" s="6">
        <v>870440</v>
      </c>
    </row>
    <row r="7" spans="1:10" x14ac:dyDescent="0.3">
      <c r="A7" s="9" t="s">
        <v>2045</v>
      </c>
      <c r="B7" s="10">
        <v>243681</v>
      </c>
      <c r="C7" s="10">
        <v>276378</v>
      </c>
      <c r="D7" s="10">
        <v>241194</v>
      </c>
      <c r="E7" s="10">
        <v>255757</v>
      </c>
      <c r="F7" s="10">
        <v>231788</v>
      </c>
      <c r="G7" s="10">
        <v>276331</v>
      </c>
      <c r="H7" s="10">
        <v>251790</v>
      </c>
      <c r="I7" s="10">
        <v>251672</v>
      </c>
      <c r="J7" s="10">
        <v>2028591</v>
      </c>
    </row>
  </sheetData>
  <pageMargins left="0.7" right="0.7" top="0.75" bottom="0.75" header="0.3" footer="0.3"/>
  <drawing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42305-30ED-41AC-8B92-8FFABC42CA31}">
  <dimension ref="A1:F9"/>
  <sheetViews>
    <sheetView showGridLines="0" workbookViewId="0">
      <selection activeCell="D4" sqref="D4"/>
    </sheetView>
  </sheetViews>
  <sheetFormatPr defaultRowHeight="14.4" x14ac:dyDescent="0.3"/>
  <cols>
    <col min="1" max="1" width="14.88671875" bestFit="1" customWidth="1"/>
    <col min="2" max="3" width="9" bestFit="1" customWidth="1"/>
    <col min="4" max="4" width="11.33203125" bestFit="1" customWidth="1"/>
    <col min="5" max="5" width="7" bestFit="1" customWidth="1"/>
    <col min="6" max="6" width="10.77734375" bestFit="1" customWidth="1"/>
  </cols>
  <sheetData>
    <row r="1" spans="1:6" ht="18" x14ac:dyDescent="0.35">
      <c r="A1" s="23" t="s">
        <v>2071</v>
      </c>
    </row>
    <row r="3" spans="1:6" x14ac:dyDescent="0.3">
      <c r="A3" s="12"/>
      <c r="B3" s="12" t="s">
        <v>3</v>
      </c>
      <c r="C3" s="12"/>
      <c r="D3" s="12"/>
      <c r="E3" s="12"/>
      <c r="F3" s="12"/>
    </row>
    <row r="4" spans="1:6" x14ac:dyDescent="0.3">
      <c r="A4" s="18"/>
      <c r="B4" s="18" t="s">
        <v>26</v>
      </c>
      <c r="C4" s="18" t="s">
        <v>21</v>
      </c>
      <c r="D4" s="18" t="s">
        <v>11</v>
      </c>
      <c r="E4" s="18" t="s">
        <v>16</v>
      </c>
      <c r="F4" s="18" t="s">
        <v>2045</v>
      </c>
    </row>
    <row r="5" spans="1:6" x14ac:dyDescent="0.3">
      <c r="A5" s="18" t="s">
        <v>2057</v>
      </c>
      <c r="B5" s="19">
        <v>495353</v>
      </c>
      <c r="C5" s="19">
        <v>508119</v>
      </c>
      <c r="D5" s="19">
        <v>492984</v>
      </c>
      <c r="E5" s="19">
        <v>532135</v>
      </c>
      <c r="F5" s="19">
        <v>2028591</v>
      </c>
    </row>
    <row r="8" spans="1:6" x14ac:dyDescent="0.3">
      <c r="A8" s="20"/>
      <c r="B8" s="20" t="s">
        <v>26</v>
      </c>
      <c r="C8" s="20" t="s">
        <v>21</v>
      </c>
      <c r="D8" s="20" t="s">
        <v>11</v>
      </c>
      <c r="E8" s="20" t="s">
        <v>16</v>
      </c>
    </row>
    <row r="9" spans="1:6" x14ac:dyDescent="0.3">
      <c r="A9" s="21" t="s">
        <v>7</v>
      </c>
      <c r="B9" s="22">
        <f>GETPIVOTDATA("Revenue",$A$3,"Region","Arizona")</f>
        <v>495353</v>
      </c>
      <c r="C9" s="22">
        <f>GETPIVOTDATA("Revenue",$A$3,"Region","California")</f>
        <v>508119</v>
      </c>
      <c r="D9" s="22">
        <f>GETPIVOTDATA("Revenue",$A$3,"Region","New Mexico")</f>
        <v>492984</v>
      </c>
      <c r="E9" s="22">
        <f>GETPIVOTDATA("Revenue",$A$3,"Region","Texas")</f>
        <v>532135</v>
      </c>
    </row>
  </sheetData>
  <pageMargins left="0.7" right="0.7" top="0.75" bottom="0.75" header="0.3" footer="0.3"/>
  <pageSetup orientation="portrait" r:id="rId2"/>
  <drawing r:id="rId3"/>
  <pictur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CB64D-BDE1-459F-98A3-2F0C7329BE5D}">
  <dimension ref="G6:M46"/>
  <sheetViews>
    <sheetView showGridLines="0" tabSelected="1" topLeftCell="A4" zoomScale="75" zoomScaleNormal="75" workbookViewId="0">
      <selection activeCell="AA8" sqref="AA8"/>
    </sheetView>
  </sheetViews>
  <sheetFormatPr defaultRowHeight="14.4" x14ac:dyDescent="0.3"/>
  <sheetData>
    <row r="6" spans="13:13" x14ac:dyDescent="0.3">
      <c r="M6" s="4"/>
    </row>
    <row r="14" spans="13:13" ht="46.2" customHeight="1" x14ac:dyDescent="0.3"/>
    <row r="46" spans="7:7" x14ac:dyDescent="0.3">
      <c r="G46" s="5"/>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9E1B98067C54D49BF2B70A3998ED948" ma:contentTypeVersion="2" ma:contentTypeDescription="Create a new document." ma:contentTypeScope="" ma:versionID="a6bd68c0fb85a3bc2c35b8494dd4f7b6">
  <xsd:schema xmlns:xsd="http://www.w3.org/2001/XMLSchema" xmlns:xs="http://www.w3.org/2001/XMLSchema" xmlns:p="http://schemas.microsoft.com/office/2006/metadata/properties" xmlns:ns3="1b8a32ea-d413-41c8-a19b-9387082503db" targetNamespace="http://schemas.microsoft.com/office/2006/metadata/properties" ma:root="true" ma:fieldsID="eac7867efe0e8a6c8016aa377524e905" ns3:_="">
    <xsd:import namespace="1b8a32ea-d413-41c8-a19b-9387082503db"/>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a32ea-d413-41c8-a19b-9387082503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FC4378-8E7C-4D01-B164-B377E074D90D}">
  <ds:schemaRefs>
    <ds:schemaRef ds:uri="http://schemas.openxmlformats.org/package/2006/metadata/core-properties"/>
    <ds:schemaRef ds:uri="http://purl.org/dc/terms/"/>
    <ds:schemaRef ds:uri="http://purl.org/dc/elements/1.1/"/>
    <ds:schemaRef ds:uri="http://schemas.microsoft.com/office/2006/metadata/properties"/>
    <ds:schemaRef ds:uri="http://schemas.microsoft.com/office/2006/documentManagement/types"/>
    <ds:schemaRef ds:uri="1b8a32ea-d413-41c8-a19b-9387082503db"/>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897B86D-F35C-4051-8A2B-F15F6249F8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a32ea-d413-41c8-a19b-9387082503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4E9D4E-25BB-46AB-A26D-FA0A17E67B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sales data</vt:lpstr>
      <vt:lpstr>item share</vt:lpstr>
      <vt:lpstr>sales Trend</vt:lpstr>
      <vt:lpstr>company revenue</vt:lpstr>
      <vt:lpstr>sales by employee</vt:lpstr>
      <vt:lpstr>sales region</vt:lpstr>
      <vt:lpstr>Dashboard</vt:lpstr>
      <vt:lpstr>Company_P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Malika Shaik</dc:creator>
  <cp:lastModifiedBy>Malika Shaik</cp:lastModifiedBy>
  <dcterms:created xsi:type="dcterms:W3CDTF">2021-11-20T16:12:30Z</dcterms:created>
  <dcterms:modified xsi:type="dcterms:W3CDTF">2021-12-30T06:32:35Z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0x01010039E1B98067C54D49BF2B70A3998ED948</vt:lpwstr>
  </property>
</Properties>
</file>