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1.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Ex3.xml" ContentType="application/vnd.ms-office.chartex+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DELL\Desktop\Excel\Excel Dashboard\"/>
    </mc:Choice>
  </mc:AlternateContent>
  <xr:revisionPtr revIDLastSave="0" documentId="13_ncr:1_{6168F057-0A15-4D0A-B01A-C99A98F4DCE5}" xr6:coauthVersionLast="47" xr6:coauthVersionMax="47" xr10:uidLastSave="{00000000-0000-0000-0000-000000000000}"/>
  <bookViews>
    <workbookView xWindow="-108" yWindow="-108" windowWidth="23256" windowHeight="12576" firstSheet="1" activeTab="13" xr2:uid="{34DDFC80-299B-4A93-A189-00B1D429CAC8}"/>
  </bookViews>
  <sheets>
    <sheet name="Dataset - 1" sheetId="1" r:id="rId1"/>
    <sheet name="Cleaned Data" sheetId="2" r:id="rId2"/>
    <sheet name="Q.10" sheetId="12" r:id="rId3"/>
    <sheet name="Q.9" sheetId="11" r:id="rId4"/>
    <sheet name="Q.8" sheetId="7" r:id="rId5"/>
    <sheet name="Q.1" sheetId="3" r:id="rId6"/>
    <sheet name="Q.2" sheetId="4" r:id="rId7"/>
    <sheet name="Q.3" sheetId="5" r:id="rId8"/>
    <sheet name="Q.4" sheetId="6" r:id="rId9"/>
    <sheet name="Q.5" sheetId="8" r:id="rId10"/>
    <sheet name="Q.6" sheetId="9" r:id="rId11"/>
    <sheet name="Q.7 " sheetId="10" r:id="rId12"/>
    <sheet name="KPI" sheetId="13" r:id="rId13"/>
    <sheet name="Dashboard" sheetId="14" r:id="rId14"/>
  </sheets>
  <definedNames>
    <definedName name="_xlchart.v5.0" hidden="1">Q.9!$E$4</definedName>
    <definedName name="_xlchart.v5.1" hidden="1">Q.9!$E$5:$E$16</definedName>
    <definedName name="_xlchart.v5.10" hidden="1">Q.9!$F$4</definedName>
    <definedName name="_xlchart.v5.11" hidden="1">Q.9!$F$5:$F$16</definedName>
    <definedName name="_xlchart.v5.2" hidden="1">Q.9!$F$4</definedName>
    <definedName name="_xlchart.v5.3" hidden="1">Q.9!$F$5:$F$16</definedName>
    <definedName name="_xlchart.v5.4" hidden="1">'Q.7 '!$E$4</definedName>
    <definedName name="_xlchart.v5.5" hidden="1">'Q.7 '!$E$5:$E$16</definedName>
    <definedName name="_xlchart.v5.6" hidden="1">'Q.7 '!$F$4</definedName>
    <definedName name="_xlchart.v5.7" hidden="1">'Q.7 '!$F$5:$F$16</definedName>
    <definedName name="_xlchart.v5.8" hidden="1">Q.9!$E$4</definedName>
    <definedName name="_xlchart.v5.9" hidden="1">Q.9!$E$5:$E$16</definedName>
    <definedName name="ExternalData_1" localSheetId="0" hidden="1">'Dataset - 1'!$A$1:$F$1304</definedName>
    <definedName name="ExternalData_2" localSheetId="1" hidden="1">'Cleaned Data'!$A$1:$J$1304</definedName>
    <definedName name="Slicer_Item">#N/A</definedName>
    <definedName name="Slicer_State">#N/A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13" l="1"/>
  <c r="A15" i="13"/>
  <c r="A12" i="13"/>
  <c r="A9" i="13"/>
  <c r="A6" i="13"/>
  <c r="A3"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49F7E2-96A5-466F-B3C2-602079DB15B1}" keepAlive="1" name="Query - Query1 (2)" description="Connection to the 'Query1 (2)' query in the workbook." type="5" refreshedVersion="8" background="1" saveData="1">
    <dbPr connection="Provider=Microsoft.Mashup.OleDb.1;Data Source=$Workbook$;Location=&quot;Query1 (2)&quot;;Extended Properties=&quot;&quot;" command="SELECT * FROM [Query1 (2)]"/>
  </connection>
</connections>
</file>

<file path=xl/sharedStrings.xml><?xml version="1.0" encoding="utf-8"?>
<sst xmlns="http://schemas.openxmlformats.org/spreadsheetml/2006/main" count="9330" uniqueCount="1358">
  <si>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</si>
  <si>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</si>
  <si>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</si>
  <si>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</si>
  <si>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</si>
  <si>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</si>
  <si>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</si>
  <si>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</si>
  <si>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</si>
  <si>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</si>
  <si>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</si>
  <si>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</si>
  <si>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</si>
  <si>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</si>
  <si>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</si>
  <si>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</si>
  <si>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</si>
  <si>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</si>
  <si>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</si>
  <si>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</si>
  <si>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</si>
  <si>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</si>
  <si>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</si>
  <si>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</si>
  <si>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</si>
  <si>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</si>
  <si>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</si>
  <si>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</si>
  <si>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</si>
  <si>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Order_id</t>
  </si>
  <si>
    <t>Total_Sales</t>
  </si>
  <si>
    <t>Total_Commission</t>
  </si>
  <si>
    <t>JK-18-1</t>
  </si>
  <si>
    <t>JK-18-2</t>
  </si>
  <si>
    <t>JK-18-3</t>
  </si>
  <si>
    <t>JK-18-4</t>
  </si>
  <si>
    <t>JK-18-5</t>
  </si>
  <si>
    <t>JK-18-6</t>
  </si>
  <si>
    <t>JK-18-7</t>
  </si>
  <si>
    <t>JK-18-8</t>
  </si>
  <si>
    <t>JK-18-9</t>
  </si>
  <si>
    <t>JK-18-10</t>
  </si>
  <si>
    <t>JK-18-11</t>
  </si>
  <si>
    <t>JK-18-12</t>
  </si>
  <si>
    <t>JK-18-13</t>
  </si>
  <si>
    <t>JK-18-14</t>
  </si>
  <si>
    <t>JK-18-15</t>
  </si>
  <si>
    <t>JK-18-16</t>
  </si>
  <si>
    <t>JK-18-17</t>
  </si>
  <si>
    <t>JK-18-18</t>
  </si>
  <si>
    <t>JK-18-19</t>
  </si>
  <si>
    <t>JK-18-20</t>
  </si>
  <si>
    <t>JK-18-21</t>
  </si>
  <si>
    <t>JK-18-22</t>
  </si>
  <si>
    <t>JK-18-23</t>
  </si>
  <si>
    <t>JK-18-24</t>
  </si>
  <si>
    <t>JK-18-25</t>
  </si>
  <si>
    <t>JK-18-26</t>
  </si>
  <si>
    <t>JK-18-27</t>
  </si>
  <si>
    <t>JK-18-28</t>
  </si>
  <si>
    <t>JK-18-29</t>
  </si>
  <si>
    <t>JK-18-30</t>
  </si>
  <si>
    <t>JK-18-31</t>
  </si>
  <si>
    <t>JK-18-32</t>
  </si>
  <si>
    <t>JK-18-33</t>
  </si>
  <si>
    <t>JK-18-34</t>
  </si>
  <si>
    <t>JK-18-35</t>
  </si>
  <si>
    <t>JK-18-36</t>
  </si>
  <si>
    <t>JK-18-37</t>
  </si>
  <si>
    <t>JK-18-38</t>
  </si>
  <si>
    <t>JK-18-39</t>
  </si>
  <si>
    <t>JK-18-40</t>
  </si>
  <si>
    <t>JK-18-41</t>
  </si>
  <si>
    <t>JK-18-42</t>
  </si>
  <si>
    <t>JK-18-43</t>
  </si>
  <si>
    <t>JK-18-44</t>
  </si>
  <si>
    <t>JK-18-45</t>
  </si>
  <si>
    <t>JK-18-46</t>
  </si>
  <si>
    <t>JK-18-47</t>
  </si>
  <si>
    <t>JK-18-48</t>
  </si>
  <si>
    <t>JK-18-49</t>
  </si>
  <si>
    <t>JK-18-50</t>
  </si>
  <si>
    <t>JK-18-51</t>
  </si>
  <si>
    <t>JK-18-52</t>
  </si>
  <si>
    <t>JK-18-53</t>
  </si>
  <si>
    <t>JK-18-54</t>
  </si>
  <si>
    <t>JK-18-55</t>
  </si>
  <si>
    <t>JK-18-56</t>
  </si>
  <si>
    <t>JK-18-57</t>
  </si>
  <si>
    <t>JK-18-58</t>
  </si>
  <si>
    <t>JK-18-59</t>
  </si>
  <si>
    <t>JK-18-60</t>
  </si>
  <si>
    <t>JK-18-61</t>
  </si>
  <si>
    <t>JK-18-62</t>
  </si>
  <si>
    <t>JK-18-63</t>
  </si>
  <si>
    <t>JK-18-64</t>
  </si>
  <si>
    <t>JK-18-65</t>
  </si>
  <si>
    <t>JK-18-66</t>
  </si>
  <si>
    <t>JK-18-67</t>
  </si>
  <si>
    <t>JK-18-68</t>
  </si>
  <si>
    <t>JK-18-69</t>
  </si>
  <si>
    <t>JK-18-70</t>
  </si>
  <si>
    <t>JK-18-71</t>
  </si>
  <si>
    <t>JK-18-72</t>
  </si>
  <si>
    <t>JK-18-73</t>
  </si>
  <si>
    <t>JK-18-74</t>
  </si>
  <si>
    <t>JK-18-75</t>
  </si>
  <si>
    <t>JK-18-76</t>
  </si>
  <si>
    <t>JK-18-77</t>
  </si>
  <si>
    <t>JK-18-78</t>
  </si>
  <si>
    <t>JK-18-79</t>
  </si>
  <si>
    <t>JK-18-80</t>
  </si>
  <si>
    <t>JK-18-81</t>
  </si>
  <si>
    <t>JK-18-82</t>
  </si>
  <si>
    <t>JK-18-83</t>
  </si>
  <si>
    <t>JK-18-84</t>
  </si>
  <si>
    <t>JK-18-85</t>
  </si>
  <si>
    <t>JK-18-86</t>
  </si>
  <si>
    <t>JK-18-87</t>
  </si>
  <si>
    <t>JK-18-88</t>
  </si>
  <si>
    <t>JK-18-89</t>
  </si>
  <si>
    <t>JK-18-90</t>
  </si>
  <si>
    <t>JK-18-91</t>
  </si>
  <si>
    <t>JK-18-92</t>
  </si>
  <si>
    <t>JK-18-93</t>
  </si>
  <si>
    <t>JK-18-94</t>
  </si>
  <si>
    <t>JK-18-95</t>
  </si>
  <si>
    <t>JK-18-96</t>
  </si>
  <si>
    <t>JK-18-97</t>
  </si>
  <si>
    <t>JK-18-98</t>
  </si>
  <si>
    <t>JK-18-99</t>
  </si>
  <si>
    <t>JK-18-100</t>
  </si>
  <si>
    <t>JK-18-101</t>
  </si>
  <si>
    <t>JK-18-102</t>
  </si>
  <si>
    <t>JK-18-103</t>
  </si>
  <si>
    <t>JK-18-104</t>
  </si>
  <si>
    <t>JK-18-105</t>
  </si>
  <si>
    <t>JK-18-106</t>
  </si>
  <si>
    <t>JK-18-107</t>
  </si>
  <si>
    <t>JK-18-108</t>
  </si>
  <si>
    <t>JK-18-109</t>
  </si>
  <si>
    <t>JK-18-110</t>
  </si>
  <si>
    <t>JK-18-111</t>
  </si>
  <si>
    <t>JK-18-112</t>
  </si>
  <si>
    <t>JK-18-113</t>
  </si>
  <si>
    <t>JK-18-114</t>
  </si>
  <si>
    <t>JK-18-115</t>
  </si>
  <si>
    <t>JK-18-116</t>
  </si>
  <si>
    <t>JK-18-117</t>
  </si>
  <si>
    <t>JK-18-118</t>
  </si>
  <si>
    <t>JK-18-119</t>
  </si>
  <si>
    <t>JK-18-120</t>
  </si>
  <si>
    <t>JK-18-121</t>
  </si>
  <si>
    <t>JK-18-122</t>
  </si>
  <si>
    <t>JK-18-123</t>
  </si>
  <si>
    <t>JK-18-124</t>
  </si>
  <si>
    <t>JK-18-125</t>
  </si>
  <si>
    <t>JK-18-126</t>
  </si>
  <si>
    <t>JK-18-127</t>
  </si>
  <si>
    <t>JK-18-128</t>
  </si>
  <si>
    <t>JK-18-129</t>
  </si>
  <si>
    <t>JK-18-130</t>
  </si>
  <si>
    <t>JK-18-131</t>
  </si>
  <si>
    <t>JK-18-132</t>
  </si>
  <si>
    <t>JK-18-133</t>
  </si>
  <si>
    <t>JK-18-134</t>
  </si>
  <si>
    <t>JK-18-135</t>
  </si>
  <si>
    <t>JK-18-136</t>
  </si>
  <si>
    <t>JK-18-137</t>
  </si>
  <si>
    <t>JK-18-138</t>
  </si>
  <si>
    <t>JK-18-139</t>
  </si>
  <si>
    <t>JK-18-140</t>
  </si>
  <si>
    <t>JK-18-141</t>
  </si>
  <si>
    <t>JK-18-142</t>
  </si>
  <si>
    <t>JK-18-143</t>
  </si>
  <si>
    <t>JK-18-144</t>
  </si>
  <si>
    <t>JK-18-145</t>
  </si>
  <si>
    <t>JK-18-146</t>
  </si>
  <si>
    <t>JK-18-147</t>
  </si>
  <si>
    <t>JK-18-148</t>
  </si>
  <si>
    <t>JK-18-149</t>
  </si>
  <si>
    <t>JK-18-150</t>
  </si>
  <si>
    <t>JK-18-151</t>
  </si>
  <si>
    <t>JK-18-152</t>
  </si>
  <si>
    <t>JK-18-153</t>
  </si>
  <si>
    <t>JK-18-154</t>
  </si>
  <si>
    <t>JK-18-155</t>
  </si>
  <si>
    <t>JK-18-156</t>
  </si>
  <si>
    <t>JK-18-157</t>
  </si>
  <si>
    <t>JK-18-158</t>
  </si>
  <si>
    <t>JK-18-159</t>
  </si>
  <si>
    <t>JK-18-160</t>
  </si>
  <si>
    <t>JK-18-161</t>
  </si>
  <si>
    <t>JK-18-162</t>
  </si>
  <si>
    <t>JK-18-163</t>
  </si>
  <si>
    <t>JK-18-164</t>
  </si>
  <si>
    <t>JK-18-165</t>
  </si>
  <si>
    <t>JK-18-166</t>
  </si>
  <si>
    <t>JK-18-167</t>
  </si>
  <si>
    <t>JK-18-168</t>
  </si>
  <si>
    <t>JK-18-169</t>
  </si>
  <si>
    <t>JK-18-170</t>
  </si>
  <si>
    <t>JK-18-171</t>
  </si>
  <si>
    <t>JK-18-172</t>
  </si>
  <si>
    <t>JK-18-173</t>
  </si>
  <si>
    <t>JK-18-174</t>
  </si>
  <si>
    <t>JK-18-175</t>
  </si>
  <si>
    <t>JK-18-176</t>
  </si>
  <si>
    <t>JK-18-177</t>
  </si>
  <si>
    <t>JK-18-178</t>
  </si>
  <si>
    <t>JK-18-179</t>
  </si>
  <si>
    <t>JK-18-180</t>
  </si>
  <si>
    <t>JK-18-181</t>
  </si>
  <si>
    <t>JK-18-182</t>
  </si>
  <si>
    <t>JK-18-183</t>
  </si>
  <si>
    <t>JK-18-184</t>
  </si>
  <si>
    <t>JK-18-185</t>
  </si>
  <si>
    <t>JK-18-186</t>
  </si>
  <si>
    <t>JK-18-187</t>
  </si>
  <si>
    <t>JK-18-188</t>
  </si>
  <si>
    <t>JK-18-189</t>
  </si>
  <si>
    <t>JK-18-190</t>
  </si>
  <si>
    <t>JK-18-191</t>
  </si>
  <si>
    <t>JK-18-192</t>
  </si>
  <si>
    <t>JK-18-193</t>
  </si>
  <si>
    <t>JK-18-194</t>
  </si>
  <si>
    <t>JK-18-195</t>
  </si>
  <si>
    <t>JK-18-196</t>
  </si>
  <si>
    <t>JK-18-197</t>
  </si>
  <si>
    <t>JK-18-198</t>
  </si>
  <si>
    <t>JK-18-199</t>
  </si>
  <si>
    <t>JK-18-200</t>
  </si>
  <si>
    <t>JK-18-201</t>
  </si>
  <si>
    <t>JK-18-202</t>
  </si>
  <si>
    <t>JK-18-203</t>
  </si>
  <si>
    <t>JK-18-204</t>
  </si>
  <si>
    <t>JK-18-205</t>
  </si>
  <si>
    <t>JK-18-206</t>
  </si>
  <si>
    <t>JK-18-207</t>
  </si>
  <si>
    <t>JK-18-208</t>
  </si>
  <si>
    <t>JK-18-209</t>
  </si>
  <si>
    <t>JK-18-210</t>
  </si>
  <si>
    <t>JK-18-211</t>
  </si>
  <si>
    <t>JK-18-212</t>
  </si>
  <si>
    <t>JK-18-213</t>
  </si>
  <si>
    <t>JK-18-214</t>
  </si>
  <si>
    <t>JK-18-215</t>
  </si>
  <si>
    <t>JK-18-216</t>
  </si>
  <si>
    <t>JK-18-217</t>
  </si>
  <si>
    <t>JK-18-218</t>
  </si>
  <si>
    <t>JK-18-219</t>
  </si>
  <si>
    <t>JK-18-220</t>
  </si>
  <si>
    <t>JK-18-221</t>
  </si>
  <si>
    <t>JK-18-222</t>
  </si>
  <si>
    <t>JK-18-223</t>
  </si>
  <si>
    <t>JK-18-224</t>
  </si>
  <si>
    <t>JK-18-225</t>
  </si>
  <si>
    <t>JK-18-226</t>
  </si>
  <si>
    <t>JK-18-227</t>
  </si>
  <si>
    <t>JK-18-228</t>
  </si>
  <si>
    <t>JK-18-229</t>
  </si>
  <si>
    <t>JK-18-230</t>
  </si>
  <si>
    <t>JK-18-231</t>
  </si>
  <si>
    <t>JK-18-232</t>
  </si>
  <si>
    <t>JK-18-233</t>
  </si>
  <si>
    <t>JK-18-234</t>
  </si>
  <si>
    <t>JK-18-235</t>
  </si>
  <si>
    <t>JK-18-236</t>
  </si>
  <si>
    <t>JK-18-237</t>
  </si>
  <si>
    <t>JK-18-238</t>
  </si>
  <si>
    <t>JK-18-239</t>
  </si>
  <si>
    <t>JK-18-240</t>
  </si>
  <si>
    <t>JK-18-241</t>
  </si>
  <si>
    <t>JK-18-242</t>
  </si>
  <si>
    <t>JK-18-243</t>
  </si>
  <si>
    <t>JK-18-244</t>
  </si>
  <si>
    <t>JK-18-245</t>
  </si>
  <si>
    <t>JK-18-246</t>
  </si>
  <si>
    <t>JK-18-247</t>
  </si>
  <si>
    <t>JK-18-248</t>
  </si>
  <si>
    <t>JK-18-249</t>
  </si>
  <si>
    <t>JK-18-250</t>
  </si>
  <si>
    <t>JK-18-251</t>
  </si>
  <si>
    <t>JK-18-252</t>
  </si>
  <si>
    <t>JK-18-253</t>
  </si>
  <si>
    <t>JK-18-254</t>
  </si>
  <si>
    <t>JK-18-255</t>
  </si>
  <si>
    <t>JK-18-256</t>
  </si>
  <si>
    <t>JK-18-257</t>
  </si>
  <si>
    <t>JK-18-258</t>
  </si>
  <si>
    <t>JK-18-259</t>
  </si>
  <si>
    <t>JK-18-260</t>
  </si>
  <si>
    <t>JK-18-261</t>
  </si>
  <si>
    <t>JK-18-262</t>
  </si>
  <si>
    <t>JK-18-263</t>
  </si>
  <si>
    <t>JK-18-264</t>
  </si>
  <si>
    <t>JK-18-265</t>
  </si>
  <si>
    <t>JK-18-266</t>
  </si>
  <si>
    <t>JK-18-267</t>
  </si>
  <si>
    <t>JK-18-268</t>
  </si>
  <si>
    <t>JK-18-269</t>
  </si>
  <si>
    <t>JK-18-270</t>
  </si>
  <si>
    <t>JK-18-271</t>
  </si>
  <si>
    <t>JK-18-272</t>
  </si>
  <si>
    <t>JK-18-273</t>
  </si>
  <si>
    <t>JK-18-274</t>
  </si>
  <si>
    <t>JK-18-275</t>
  </si>
  <si>
    <t>JK-18-276</t>
  </si>
  <si>
    <t>JK-18-277</t>
  </si>
  <si>
    <t>JK-18-278</t>
  </si>
  <si>
    <t>JK-18-279</t>
  </si>
  <si>
    <t>JK-18-280</t>
  </si>
  <si>
    <t>JK-18-281</t>
  </si>
  <si>
    <t>JK-18-282</t>
  </si>
  <si>
    <t>JK-18-283</t>
  </si>
  <si>
    <t>JK-18-284</t>
  </si>
  <si>
    <t>JK-18-285</t>
  </si>
  <si>
    <t>JK-18-286</t>
  </si>
  <si>
    <t>JK-18-287</t>
  </si>
  <si>
    <t>JK-18-288</t>
  </si>
  <si>
    <t>JK-18-289</t>
  </si>
  <si>
    <t>JK-18-290</t>
  </si>
  <si>
    <t>JK-18-291</t>
  </si>
  <si>
    <t>JK-18-292</t>
  </si>
  <si>
    <t>JK-18-293</t>
  </si>
  <si>
    <t>JK-18-294</t>
  </si>
  <si>
    <t>JK-18-295</t>
  </si>
  <si>
    <t>JK-18-296</t>
  </si>
  <si>
    <t>JK-18-297</t>
  </si>
  <si>
    <t>JK-18-298</t>
  </si>
  <si>
    <t>JK-18-299</t>
  </si>
  <si>
    <t>JK-18-300</t>
  </si>
  <si>
    <t>JK-18-301</t>
  </si>
  <si>
    <t>JK-18-302</t>
  </si>
  <si>
    <t>JK-18-303</t>
  </si>
  <si>
    <t>JK-18-304</t>
  </si>
  <si>
    <t>JK-18-305</t>
  </si>
  <si>
    <t>JK-18-306</t>
  </si>
  <si>
    <t>JK-18-307</t>
  </si>
  <si>
    <t>JK-18-308</t>
  </si>
  <si>
    <t>JK-18-309</t>
  </si>
  <si>
    <t>JK-18-310</t>
  </si>
  <si>
    <t>JK-18-311</t>
  </si>
  <si>
    <t>JK-18-312</t>
  </si>
  <si>
    <t>JK-18-313</t>
  </si>
  <si>
    <t>JK-18-314</t>
  </si>
  <si>
    <t>JK-18-315</t>
  </si>
  <si>
    <t>JK-18-316</t>
  </si>
  <si>
    <t>JK-18-317</t>
  </si>
  <si>
    <t>JK-18-318</t>
  </si>
  <si>
    <t>JK-18-319</t>
  </si>
  <si>
    <t>JK-18-320</t>
  </si>
  <si>
    <t>JK-18-321</t>
  </si>
  <si>
    <t>JK-18-322</t>
  </si>
  <si>
    <t>JK-18-323</t>
  </si>
  <si>
    <t>JK-18-324</t>
  </si>
  <si>
    <t>JK-18-325</t>
  </si>
  <si>
    <t>JK-18-326</t>
  </si>
  <si>
    <t>JK-18-327</t>
  </si>
  <si>
    <t>JK-18-328</t>
  </si>
  <si>
    <t>JK-18-329</t>
  </si>
  <si>
    <t>JK-18-330</t>
  </si>
  <si>
    <t>JK-18-331</t>
  </si>
  <si>
    <t>JK-18-332</t>
  </si>
  <si>
    <t>JK-18-333</t>
  </si>
  <si>
    <t>JK-18-334</t>
  </si>
  <si>
    <t>JK-18-335</t>
  </si>
  <si>
    <t>JK-18-336</t>
  </si>
  <si>
    <t>JK-18-337</t>
  </si>
  <si>
    <t>JK-18-338</t>
  </si>
  <si>
    <t>JK-18-339</t>
  </si>
  <si>
    <t>JK-18-340</t>
  </si>
  <si>
    <t>JK-18-341</t>
  </si>
  <si>
    <t>JK-18-342</t>
  </si>
  <si>
    <t>JK-18-343</t>
  </si>
  <si>
    <t>JK-18-344</t>
  </si>
  <si>
    <t>JK-18-345</t>
  </si>
  <si>
    <t>JK-18-346</t>
  </si>
  <si>
    <t>JK-18-347</t>
  </si>
  <si>
    <t>JK-18-348</t>
  </si>
  <si>
    <t>JK-18-349</t>
  </si>
  <si>
    <t>JK-18-350</t>
  </si>
  <si>
    <t>JK-18-351</t>
  </si>
  <si>
    <t>JK-18-352</t>
  </si>
  <si>
    <t>JK-18-353</t>
  </si>
  <si>
    <t>JK-18-354</t>
  </si>
  <si>
    <t>JK-18-355</t>
  </si>
  <si>
    <t>JK-18-356</t>
  </si>
  <si>
    <t>JK-18-357</t>
  </si>
  <si>
    <t>JK-18-358</t>
  </si>
  <si>
    <t>JK-18-359</t>
  </si>
  <si>
    <t>JK-18-360</t>
  </si>
  <si>
    <t>JK-18-361</t>
  </si>
  <si>
    <t>JK-18-362</t>
  </si>
  <si>
    <t>JK-18-363</t>
  </si>
  <si>
    <t>JK-18-364</t>
  </si>
  <si>
    <t>JK-18-365</t>
  </si>
  <si>
    <t>JK-18-366</t>
  </si>
  <si>
    <t>JK-18-367</t>
  </si>
  <si>
    <t>JK-18-368</t>
  </si>
  <si>
    <t>JK-18-369</t>
  </si>
  <si>
    <t>JK-18-370</t>
  </si>
  <si>
    <t>JK-18-371</t>
  </si>
  <si>
    <t>JK-18-372</t>
  </si>
  <si>
    <t>JK-18-373</t>
  </si>
  <si>
    <t>JK-18-374</t>
  </si>
  <si>
    <t>JK-18-375</t>
  </si>
  <si>
    <t>JK-18-376</t>
  </si>
  <si>
    <t>JK-18-377</t>
  </si>
  <si>
    <t>JK-18-378</t>
  </si>
  <si>
    <t>JK-18-379</t>
  </si>
  <si>
    <t>JK-18-380</t>
  </si>
  <si>
    <t>JK-18-381</t>
  </si>
  <si>
    <t>JK-18-382</t>
  </si>
  <si>
    <t>JK-18-383</t>
  </si>
  <si>
    <t>JK-18-384</t>
  </si>
  <si>
    <t>JK-18-385</t>
  </si>
  <si>
    <t>JK-18-386</t>
  </si>
  <si>
    <t>JK-18-387</t>
  </si>
  <si>
    <t>JK-18-388</t>
  </si>
  <si>
    <t>JK-18-389</t>
  </si>
  <si>
    <t>JK-18-390</t>
  </si>
  <si>
    <t>JK-18-391</t>
  </si>
  <si>
    <t>JK-18-392</t>
  </si>
  <si>
    <t>JK-18-393</t>
  </si>
  <si>
    <t>JK-18-394</t>
  </si>
  <si>
    <t>JK-18-395</t>
  </si>
  <si>
    <t>JK-18-396</t>
  </si>
  <si>
    <t>JK-18-397</t>
  </si>
  <si>
    <t>JK-18-398</t>
  </si>
  <si>
    <t>JK-18-399</t>
  </si>
  <si>
    <t>JK-18-400</t>
  </si>
  <si>
    <t>JK-18-401</t>
  </si>
  <si>
    <t>JK-18-402</t>
  </si>
  <si>
    <t>JK-18-403</t>
  </si>
  <si>
    <t>JK-18-404</t>
  </si>
  <si>
    <t>JK-18-405</t>
  </si>
  <si>
    <t>JK-18-406</t>
  </si>
  <si>
    <t>JK-18-407</t>
  </si>
  <si>
    <t>JK-18-408</t>
  </si>
  <si>
    <t>JK-18-409</t>
  </si>
  <si>
    <t>JK-18-410</t>
  </si>
  <si>
    <t>JK-18-411</t>
  </si>
  <si>
    <t>JK-18-412</t>
  </si>
  <si>
    <t>JK-18-413</t>
  </si>
  <si>
    <t>JK-18-414</t>
  </si>
  <si>
    <t>JK-18-415</t>
  </si>
  <si>
    <t>JK-18-416</t>
  </si>
  <si>
    <t>JK-18-417</t>
  </si>
  <si>
    <t>JK-18-418</t>
  </si>
  <si>
    <t>JK-18-419</t>
  </si>
  <si>
    <t>JK-18-420</t>
  </si>
  <si>
    <t>JK-18-421</t>
  </si>
  <si>
    <t>JK-18-422</t>
  </si>
  <si>
    <t>JK-18-423</t>
  </si>
  <si>
    <t>JK-18-424</t>
  </si>
  <si>
    <t>JK-18-425</t>
  </si>
  <si>
    <t>JK-18-426</t>
  </si>
  <si>
    <t>JK-18-427</t>
  </si>
  <si>
    <t>JK-18-428</t>
  </si>
  <si>
    <t>JK-18-429</t>
  </si>
  <si>
    <t>JK-18-430</t>
  </si>
  <si>
    <t>JK-18-431</t>
  </si>
  <si>
    <t>JK-18-432</t>
  </si>
  <si>
    <t>JK-18-433</t>
  </si>
  <si>
    <t>JK-18-434</t>
  </si>
  <si>
    <t>JK-18-435</t>
  </si>
  <si>
    <t>JK-18-436</t>
  </si>
  <si>
    <t>JK-18-437</t>
  </si>
  <si>
    <t>JK-18-438</t>
  </si>
  <si>
    <t>JK-18-439</t>
  </si>
  <si>
    <t>JK-18-440</t>
  </si>
  <si>
    <t>JK-18-441</t>
  </si>
  <si>
    <t>JK-18-442</t>
  </si>
  <si>
    <t>JK-18-443</t>
  </si>
  <si>
    <t>JK-18-444</t>
  </si>
  <si>
    <t>JK-18-445</t>
  </si>
  <si>
    <t>JK-18-446</t>
  </si>
  <si>
    <t>JK-18-447</t>
  </si>
  <si>
    <t>JK-18-448</t>
  </si>
  <si>
    <t>JK-18-449</t>
  </si>
  <si>
    <t>JK-18-450</t>
  </si>
  <si>
    <t>JK-18-451</t>
  </si>
  <si>
    <t>JK-18-452</t>
  </si>
  <si>
    <t>JK-18-453</t>
  </si>
  <si>
    <t>JK-18-454</t>
  </si>
  <si>
    <t>JK-18-455</t>
  </si>
  <si>
    <t>JK-18-456</t>
  </si>
  <si>
    <t>JK-18-457</t>
  </si>
  <si>
    <t>JK-18-458</t>
  </si>
  <si>
    <t>JK-18-459</t>
  </si>
  <si>
    <t>JK-18-460</t>
  </si>
  <si>
    <t>JK-18-461</t>
  </si>
  <si>
    <t>JK-18-462</t>
  </si>
  <si>
    <t>JK-18-463</t>
  </si>
  <si>
    <t>JK-18-464</t>
  </si>
  <si>
    <t>JK-18-465</t>
  </si>
  <si>
    <t>JK-18-466</t>
  </si>
  <si>
    <t>JK-18-467</t>
  </si>
  <si>
    <t>JK-18-468</t>
  </si>
  <si>
    <t>JK-18-469</t>
  </si>
  <si>
    <t>JK-18-470</t>
  </si>
  <si>
    <t>JK-18-471</t>
  </si>
  <si>
    <t>JK-18-472</t>
  </si>
  <si>
    <t>JK-18-473</t>
  </si>
  <si>
    <t>JK-18-474</t>
  </si>
  <si>
    <t>JK-18-475</t>
  </si>
  <si>
    <t>JK-18-476</t>
  </si>
  <si>
    <t>JK-18-477</t>
  </si>
  <si>
    <t>JK-18-478</t>
  </si>
  <si>
    <t>JK-18-479</t>
  </si>
  <si>
    <t>JK-18-480</t>
  </si>
  <si>
    <t>JK-18-481</t>
  </si>
  <si>
    <t>JK-18-482</t>
  </si>
  <si>
    <t>JK-18-483</t>
  </si>
  <si>
    <t>JK-18-484</t>
  </si>
  <si>
    <t>JK-18-485</t>
  </si>
  <si>
    <t>JK-18-486</t>
  </si>
  <si>
    <t>JK-18-487</t>
  </si>
  <si>
    <t>JK-18-488</t>
  </si>
  <si>
    <t>JK-18-489</t>
  </si>
  <si>
    <t>JK-18-490</t>
  </si>
  <si>
    <t>JK-18-491</t>
  </si>
  <si>
    <t>JK-18-492</t>
  </si>
  <si>
    <t>JK-18-493</t>
  </si>
  <si>
    <t>JK-18-494</t>
  </si>
  <si>
    <t>JK-18-495</t>
  </si>
  <si>
    <t>JK-18-496</t>
  </si>
  <si>
    <t>JK-18-497</t>
  </si>
  <si>
    <t>JK-18-498</t>
  </si>
  <si>
    <t>JK-18-499</t>
  </si>
  <si>
    <t>JK-18-500</t>
  </si>
  <si>
    <t>JK-18-501</t>
  </si>
  <si>
    <t>JK-18-502</t>
  </si>
  <si>
    <t>JK-18-503</t>
  </si>
  <si>
    <t>JK-18-504</t>
  </si>
  <si>
    <t>JK-18-505</t>
  </si>
  <si>
    <t>JK-18-506</t>
  </si>
  <si>
    <t>JK-18-507</t>
  </si>
  <si>
    <t>JK-18-508</t>
  </si>
  <si>
    <t>JK-18-509</t>
  </si>
  <si>
    <t>JK-18-510</t>
  </si>
  <si>
    <t>JK-18-511</t>
  </si>
  <si>
    <t>JK-18-512</t>
  </si>
  <si>
    <t>JK-18-513</t>
  </si>
  <si>
    <t>JK-18-514</t>
  </si>
  <si>
    <t>JK-18-515</t>
  </si>
  <si>
    <t>JK-18-516</t>
  </si>
  <si>
    <t>JK-18-517</t>
  </si>
  <si>
    <t>JK-18-518</t>
  </si>
  <si>
    <t>JK-18-519</t>
  </si>
  <si>
    <t>JK-18-520</t>
  </si>
  <si>
    <t>JK-18-521</t>
  </si>
  <si>
    <t>JK-18-522</t>
  </si>
  <si>
    <t>JK-18-523</t>
  </si>
  <si>
    <t>JK-18-524</t>
  </si>
  <si>
    <t>JK-18-525</t>
  </si>
  <si>
    <t>JK-18-526</t>
  </si>
  <si>
    <t>JK-18-527</t>
  </si>
  <si>
    <t>JK-18-528</t>
  </si>
  <si>
    <t>JK-18-529</t>
  </si>
  <si>
    <t>JK-18-530</t>
  </si>
  <si>
    <t>JK-18-531</t>
  </si>
  <si>
    <t>JK-18-532</t>
  </si>
  <si>
    <t>JK-18-533</t>
  </si>
  <si>
    <t>JK-18-534</t>
  </si>
  <si>
    <t>JK-18-535</t>
  </si>
  <si>
    <t>JK-18-536</t>
  </si>
  <si>
    <t>JK-18-537</t>
  </si>
  <si>
    <t>JK-18-538</t>
  </si>
  <si>
    <t>JK-18-539</t>
  </si>
  <si>
    <t>JK-18-540</t>
  </si>
  <si>
    <t>JK-18-541</t>
  </si>
  <si>
    <t>JK-18-542</t>
  </si>
  <si>
    <t>JK-18-543</t>
  </si>
  <si>
    <t>JK-18-544</t>
  </si>
  <si>
    <t>JK-18-545</t>
  </si>
  <si>
    <t>JK-18-546</t>
  </si>
  <si>
    <t>JK-18-547</t>
  </si>
  <si>
    <t>JK-18-548</t>
  </si>
  <si>
    <t>JK-18-549</t>
  </si>
  <si>
    <t>JK-18-550</t>
  </si>
  <si>
    <t>JK-18-551</t>
  </si>
  <si>
    <t>JK-18-552</t>
  </si>
  <si>
    <t>JK-18-553</t>
  </si>
  <si>
    <t>JK-18-554</t>
  </si>
  <si>
    <t>JK-18-555</t>
  </si>
  <si>
    <t>JK-18-556</t>
  </si>
  <si>
    <t>JK-18-557</t>
  </si>
  <si>
    <t>JK-18-558</t>
  </si>
  <si>
    <t>JK-18-559</t>
  </si>
  <si>
    <t>JK-18-560</t>
  </si>
  <si>
    <t>JK-18-561</t>
  </si>
  <si>
    <t>JK-18-562</t>
  </si>
  <si>
    <t>JK-18-563</t>
  </si>
  <si>
    <t>JK-18-564</t>
  </si>
  <si>
    <t>JK-18-565</t>
  </si>
  <si>
    <t>JK-18-566</t>
  </si>
  <si>
    <t>JK-18-567</t>
  </si>
  <si>
    <t>JK-18-568</t>
  </si>
  <si>
    <t>JK-18-569</t>
  </si>
  <si>
    <t>JK-18-570</t>
  </si>
  <si>
    <t>JK-18-571</t>
  </si>
  <si>
    <t>JK-18-572</t>
  </si>
  <si>
    <t>JK-18-573</t>
  </si>
  <si>
    <t>JK-18-574</t>
  </si>
  <si>
    <t>JK-18-575</t>
  </si>
  <si>
    <t>JK-18-576</t>
  </si>
  <si>
    <t>JK-18-577</t>
  </si>
  <si>
    <t>JK-18-578</t>
  </si>
  <si>
    <t>JK-18-579</t>
  </si>
  <si>
    <t>JK-18-580</t>
  </si>
  <si>
    <t>JK-18-581</t>
  </si>
  <si>
    <t>JK-18-582</t>
  </si>
  <si>
    <t>JK-18-583</t>
  </si>
  <si>
    <t>JK-18-584</t>
  </si>
  <si>
    <t>JK-18-585</t>
  </si>
  <si>
    <t>JK-18-586</t>
  </si>
  <si>
    <t>JK-18-587</t>
  </si>
  <si>
    <t>JK-18-588</t>
  </si>
  <si>
    <t>JK-18-589</t>
  </si>
  <si>
    <t>JK-18-590</t>
  </si>
  <si>
    <t>JK-18-591</t>
  </si>
  <si>
    <t>JK-18-592</t>
  </si>
  <si>
    <t>JK-18-593</t>
  </si>
  <si>
    <t>JK-18-594</t>
  </si>
  <si>
    <t>JK-18-595</t>
  </si>
  <si>
    <t>JK-18-596</t>
  </si>
  <si>
    <t>JK-18-597</t>
  </si>
  <si>
    <t>JK-18-598</t>
  </si>
  <si>
    <t>JK-18-599</t>
  </si>
  <si>
    <t>JK-18-600</t>
  </si>
  <si>
    <t>JK-18-601</t>
  </si>
  <si>
    <t>JK-18-602</t>
  </si>
  <si>
    <t>JK-18-603</t>
  </si>
  <si>
    <t>JK-18-604</t>
  </si>
  <si>
    <t>JK-18-605</t>
  </si>
  <si>
    <t>JK-18-606</t>
  </si>
  <si>
    <t>JK-18-607</t>
  </si>
  <si>
    <t>JK-18-608</t>
  </si>
  <si>
    <t>JK-18-609</t>
  </si>
  <si>
    <t>JK-18-610</t>
  </si>
  <si>
    <t>JK-18-611</t>
  </si>
  <si>
    <t>JK-18-612</t>
  </si>
  <si>
    <t>JK-18-613</t>
  </si>
  <si>
    <t>JK-18-614</t>
  </si>
  <si>
    <t>JK-18-615</t>
  </si>
  <si>
    <t>JK-18-616</t>
  </si>
  <si>
    <t>JK-18-617</t>
  </si>
  <si>
    <t>JK-18-618</t>
  </si>
  <si>
    <t>JK-18-619</t>
  </si>
  <si>
    <t>JK-18-620</t>
  </si>
  <si>
    <t>JK-18-621</t>
  </si>
  <si>
    <t>JK-18-622</t>
  </si>
  <si>
    <t>JK-18-623</t>
  </si>
  <si>
    <t>JK-18-624</t>
  </si>
  <si>
    <t>JK-18-625</t>
  </si>
  <si>
    <t>JK-18-626</t>
  </si>
  <si>
    <t>JK-18-627</t>
  </si>
  <si>
    <t>JK-18-628</t>
  </si>
  <si>
    <t>JK-18-629</t>
  </si>
  <si>
    <t>JK-18-630</t>
  </si>
  <si>
    <t>JK-18-631</t>
  </si>
  <si>
    <t>JK-18-632</t>
  </si>
  <si>
    <t>JK-18-633</t>
  </si>
  <si>
    <t>JK-18-634</t>
  </si>
  <si>
    <t>JK-18-635</t>
  </si>
  <si>
    <t>JK-18-636</t>
  </si>
  <si>
    <t>JK-18-637</t>
  </si>
  <si>
    <t>JK-18-638</t>
  </si>
  <si>
    <t>JK-18-639</t>
  </si>
  <si>
    <t>JK-18-640</t>
  </si>
  <si>
    <t>JK-18-641</t>
  </si>
  <si>
    <t>JK-18-642</t>
  </si>
  <si>
    <t>JK-18-643</t>
  </si>
  <si>
    <t>JK-18-644</t>
  </si>
  <si>
    <t>JK-18-645</t>
  </si>
  <si>
    <t>JK-18-646</t>
  </si>
  <si>
    <t>JK-18-647</t>
  </si>
  <si>
    <t>JK-18-648</t>
  </si>
  <si>
    <t>JK-18-649</t>
  </si>
  <si>
    <t>JK-18-650</t>
  </si>
  <si>
    <t>JK-18-651</t>
  </si>
  <si>
    <t>JK-18-652</t>
  </si>
  <si>
    <t>JK-18-653</t>
  </si>
  <si>
    <t>JK-18-654</t>
  </si>
  <si>
    <t>JK-18-655</t>
  </si>
  <si>
    <t>JK-18-656</t>
  </si>
  <si>
    <t>JK-18-657</t>
  </si>
  <si>
    <t>JK-18-658</t>
  </si>
  <si>
    <t>JK-18-659</t>
  </si>
  <si>
    <t>JK-18-660</t>
  </si>
  <si>
    <t>JK-18-661</t>
  </si>
  <si>
    <t>JK-18-662</t>
  </si>
  <si>
    <t>JK-18-663</t>
  </si>
  <si>
    <t>JK-18-664</t>
  </si>
  <si>
    <t>JK-18-665</t>
  </si>
  <si>
    <t>JK-18-666</t>
  </si>
  <si>
    <t>JK-18-667</t>
  </si>
  <si>
    <t>JK-18-668</t>
  </si>
  <si>
    <t>JK-18-669</t>
  </si>
  <si>
    <t>JK-18-670</t>
  </si>
  <si>
    <t>JK-18-671</t>
  </si>
  <si>
    <t>JK-18-672</t>
  </si>
  <si>
    <t>JK-18-673</t>
  </si>
  <si>
    <t>JK-18-674</t>
  </si>
  <si>
    <t>JK-18-675</t>
  </si>
  <si>
    <t>JK-18-676</t>
  </si>
  <si>
    <t>JK-18-677</t>
  </si>
  <si>
    <t>JK-18-678</t>
  </si>
  <si>
    <t>JK-18-679</t>
  </si>
  <si>
    <t>JK-18-680</t>
  </si>
  <si>
    <t>JK-18-681</t>
  </si>
  <si>
    <t>JK-18-682</t>
  </si>
  <si>
    <t>JK-18-683</t>
  </si>
  <si>
    <t>JK-18-684</t>
  </si>
  <si>
    <t>JK-18-685</t>
  </si>
  <si>
    <t>JK-18-686</t>
  </si>
  <si>
    <t>JK-18-687</t>
  </si>
  <si>
    <t>JK-18-688</t>
  </si>
  <si>
    <t>JK-18-689</t>
  </si>
  <si>
    <t>JK-18-690</t>
  </si>
  <si>
    <t>JK-18-691</t>
  </si>
  <si>
    <t>JK-18-692</t>
  </si>
  <si>
    <t>JK-18-693</t>
  </si>
  <si>
    <t>JK-18-694</t>
  </si>
  <si>
    <t>JK-18-695</t>
  </si>
  <si>
    <t>JK-18-696</t>
  </si>
  <si>
    <t>JK-18-697</t>
  </si>
  <si>
    <t>JK-18-698</t>
  </si>
  <si>
    <t>JK-18-699</t>
  </si>
  <si>
    <t>JK-18-700</t>
  </si>
  <si>
    <t>JK-18-701</t>
  </si>
  <si>
    <t>JK-18-702</t>
  </si>
  <si>
    <t>JK-18-703</t>
  </si>
  <si>
    <t>JK-18-704</t>
  </si>
  <si>
    <t>JK-18-705</t>
  </si>
  <si>
    <t>JK-18-706</t>
  </si>
  <si>
    <t>JK-18-707</t>
  </si>
  <si>
    <t>JK-18-708</t>
  </si>
  <si>
    <t>JK-18-709</t>
  </si>
  <si>
    <t>JK-18-710</t>
  </si>
  <si>
    <t>JK-18-711</t>
  </si>
  <si>
    <t>JK-18-712</t>
  </si>
  <si>
    <t>JK-18-713</t>
  </si>
  <si>
    <t>JK-18-714</t>
  </si>
  <si>
    <t>JK-18-715</t>
  </si>
  <si>
    <t>JK-18-716</t>
  </si>
  <si>
    <t>JK-18-717</t>
  </si>
  <si>
    <t>JK-18-718</t>
  </si>
  <si>
    <t>JK-18-719</t>
  </si>
  <si>
    <t>JK-18-720</t>
  </si>
  <si>
    <t>JK-18-721</t>
  </si>
  <si>
    <t>JK-18-722</t>
  </si>
  <si>
    <t>JK-18-723</t>
  </si>
  <si>
    <t>JK-18-724</t>
  </si>
  <si>
    <t>JK-18-725</t>
  </si>
  <si>
    <t>JK-18-726</t>
  </si>
  <si>
    <t>JK-18-727</t>
  </si>
  <si>
    <t>JK-18-728</t>
  </si>
  <si>
    <t>JK-18-729</t>
  </si>
  <si>
    <t>JK-18-730</t>
  </si>
  <si>
    <t>JK-18-731</t>
  </si>
  <si>
    <t>JK-18-732</t>
  </si>
  <si>
    <t>JK-18-733</t>
  </si>
  <si>
    <t>JK-18-734</t>
  </si>
  <si>
    <t>JK-18-735</t>
  </si>
  <si>
    <t>JK-18-736</t>
  </si>
  <si>
    <t>JK-18-737</t>
  </si>
  <si>
    <t>JK-18-738</t>
  </si>
  <si>
    <t>JK-18-739</t>
  </si>
  <si>
    <t>JK-18-740</t>
  </si>
  <si>
    <t>JK-18-741</t>
  </si>
  <si>
    <t>JK-18-742</t>
  </si>
  <si>
    <t>JK-18-743</t>
  </si>
  <si>
    <t>JK-18-744</t>
  </si>
  <si>
    <t>JK-18-745</t>
  </si>
  <si>
    <t>JK-18-746</t>
  </si>
  <si>
    <t>JK-18-747</t>
  </si>
  <si>
    <t>JK-18-748</t>
  </si>
  <si>
    <t>JK-18-749</t>
  </si>
  <si>
    <t>JK-18-750</t>
  </si>
  <si>
    <t>JK-18-751</t>
  </si>
  <si>
    <t>JK-18-752</t>
  </si>
  <si>
    <t>JK-18-753</t>
  </si>
  <si>
    <t>JK-18-754</t>
  </si>
  <si>
    <t>JK-18-755</t>
  </si>
  <si>
    <t>JK-18-756</t>
  </si>
  <si>
    <t>JK-18-757</t>
  </si>
  <si>
    <t>JK-18-758</t>
  </si>
  <si>
    <t>JK-18-759</t>
  </si>
  <si>
    <t>JK-18-760</t>
  </si>
  <si>
    <t>JK-18-761</t>
  </si>
  <si>
    <t>JK-18-762</t>
  </si>
  <si>
    <t>JK-18-763</t>
  </si>
  <si>
    <t>JK-18-764</t>
  </si>
  <si>
    <t>JK-18-765</t>
  </si>
  <si>
    <t>JK-18-766</t>
  </si>
  <si>
    <t>JK-18-767</t>
  </si>
  <si>
    <t>JK-18-768</t>
  </si>
  <si>
    <t>JK-18-769</t>
  </si>
  <si>
    <t>JK-18-770</t>
  </si>
  <si>
    <t>JK-18-771</t>
  </si>
  <si>
    <t>JK-18-772</t>
  </si>
  <si>
    <t>JK-18-773</t>
  </si>
  <si>
    <t>JK-18-774</t>
  </si>
  <si>
    <t>JK-18-775</t>
  </si>
  <si>
    <t>JK-18-776</t>
  </si>
  <si>
    <t>JK-18-777</t>
  </si>
  <si>
    <t>JK-18-778</t>
  </si>
  <si>
    <t>JK-18-779</t>
  </si>
  <si>
    <t>JK-18-780</t>
  </si>
  <si>
    <t>JK-18-781</t>
  </si>
  <si>
    <t>JK-18-782</t>
  </si>
  <si>
    <t>JK-18-783</t>
  </si>
  <si>
    <t>JK-18-784</t>
  </si>
  <si>
    <t>JK-18-785</t>
  </si>
  <si>
    <t>JK-18-786</t>
  </si>
  <si>
    <t>JK-18-787</t>
  </si>
  <si>
    <t>JK-18-788</t>
  </si>
  <si>
    <t>JK-18-789</t>
  </si>
  <si>
    <t>JK-18-790</t>
  </si>
  <si>
    <t>JK-18-791</t>
  </si>
  <si>
    <t>JK-18-792</t>
  </si>
  <si>
    <t>JK-18-793</t>
  </si>
  <si>
    <t>JK-18-794</t>
  </si>
  <si>
    <t>JK-18-795</t>
  </si>
  <si>
    <t>JK-18-796</t>
  </si>
  <si>
    <t>JK-18-797</t>
  </si>
  <si>
    <t>JK-18-798</t>
  </si>
  <si>
    <t>JK-18-799</t>
  </si>
  <si>
    <t>JK-18-800</t>
  </si>
  <si>
    <t>JK-18-801</t>
  </si>
  <si>
    <t>JK-18-802</t>
  </si>
  <si>
    <t>JK-18-803</t>
  </si>
  <si>
    <t>JK-18-804</t>
  </si>
  <si>
    <t>JK-18-805</t>
  </si>
  <si>
    <t>JK-18-806</t>
  </si>
  <si>
    <t>JK-18-807</t>
  </si>
  <si>
    <t>JK-18-808</t>
  </si>
  <si>
    <t>JK-18-809</t>
  </si>
  <si>
    <t>JK-18-810</t>
  </si>
  <si>
    <t>JK-18-811</t>
  </si>
  <si>
    <t>JK-18-812</t>
  </si>
  <si>
    <t>JK-18-813</t>
  </si>
  <si>
    <t>JK-18-814</t>
  </si>
  <si>
    <t>JK-18-815</t>
  </si>
  <si>
    <t>JK-18-816</t>
  </si>
  <si>
    <t>JK-18-817</t>
  </si>
  <si>
    <t>JK-18-818</t>
  </si>
  <si>
    <t>JK-18-819</t>
  </si>
  <si>
    <t>JK-18-820</t>
  </si>
  <si>
    <t>JK-18-821</t>
  </si>
  <si>
    <t>JK-18-822</t>
  </si>
  <si>
    <t>JK-18-823</t>
  </si>
  <si>
    <t>JK-18-824</t>
  </si>
  <si>
    <t>JK-18-825</t>
  </si>
  <si>
    <t>JK-18-826</t>
  </si>
  <si>
    <t>JK-18-827</t>
  </si>
  <si>
    <t>JK-18-828</t>
  </si>
  <si>
    <t>JK-18-829</t>
  </si>
  <si>
    <t>JK-18-830</t>
  </si>
  <si>
    <t>JK-18-831</t>
  </si>
  <si>
    <t>JK-18-832</t>
  </si>
  <si>
    <t>JK-18-833</t>
  </si>
  <si>
    <t>JK-18-834</t>
  </si>
  <si>
    <t>JK-18-835</t>
  </si>
  <si>
    <t>JK-18-836</t>
  </si>
  <si>
    <t>JK-18-837</t>
  </si>
  <si>
    <t>JK-18-838</t>
  </si>
  <si>
    <t>JK-18-839</t>
  </si>
  <si>
    <t>JK-18-840</t>
  </si>
  <si>
    <t>JK-18-841</t>
  </si>
  <si>
    <t>JK-18-842</t>
  </si>
  <si>
    <t>JK-18-843</t>
  </si>
  <si>
    <t>JK-18-844</t>
  </si>
  <si>
    <t>JK-18-845</t>
  </si>
  <si>
    <t>JK-18-846</t>
  </si>
  <si>
    <t>JK-18-847</t>
  </si>
  <si>
    <t>JK-18-848</t>
  </si>
  <si>
    <t>JK-18-849</t>
  </si>
  <si>
    <t>JK-18-850</t>
  </si>
  <si>
    <t>JK-18-851</t>
  </si>
  <si>
    <t>JK-18-852</t>
  </si>
  <si>
    <t>JK-18-853</t>
  </si>
  <si>
    <t>JK-18-854</t>
  </si>
  <si>
    <t>JK-18-855</t>
  </si>
  <si>
    <t>JK-18-856</t>
  </si>
  <si>
    <t>JK-18-857</t>
  </si>
  <si>
    <t>JK-18-858</t>
  </si>
  <si>
    <t>JK-18-859</t>
  </si>
  <si>
    <t>JK-18-860</t>
  </si>
  <si>
    <t>JK-18-861</t>
  </si>
  <si>
    <t>JK-18-862</t>
  </si>
  <si>
    <t>JK-18-863</t>
  </si>
  <si>
    <t>JK-18-864</t>
  </si>
  <si>
    <t>JK-18-865</t>
  </si>
  <si>
    <t>JK-18-866</t>
  </si>
  <si>
    <t>JK-18-867</t>
  </si>
  <si>
    <t>JK-18-868</t>
  </si>
  <si>
    <t>JK-18-869</t>
  </si>
  <si>
    <t>JK-18-870</t>
  </si>
  <si>
    <t>JK-18-871</t>
  </si>
  <si>
    <t>JK-18-872</t>
  </si>
  <si>
    <t>JK-18-873</t>
  </si>
  <si>
    <t>JK-18-874</t>
  </si>
  <si>
    <t>JK-18-875</t>
  </si>
  <si>
    <t>JK-18-876</t>
  </si>
  <si>
    <t>JK-18-877</t>
  </si>
  <si>
    <t>JK-18-878</t>
  </si>
  <si>
    <t>JK-18-879</t>
  </si>
  <si>
    <t>JK-18-880</t>
  </si>
  <si>
    <t>JK-18-881</t>
  </si>
  <si>
    <t>JK-18-882</t>
  </si>
  <si>
    <t>JK-18-883</t>
  </si>
  <si>
    <t>JK-18-884</t>
  </si>
  <si>
    <t>JK-18-885</t>
  </si>
  <si>
    <t>JK-18-886</t>
  </si>
  <si>
    <t>JK-18-887</t>
  </si>
  <si>
    <t>JK-18-888</t>
  </si>
  <si>
    <t>JK-18-889</t>
  </si>
  <si>
    <t>JK-18-890</t>
  </si>
  <si>
    <t>JK-18-891</t>
  </si>
  <si>
    <t>JK-18-892</t>
  </si>
  <si>
    <t>JK-18-893</t>
  </si>
  <si>
    <t>JK-18-894</t>
  </si>
  <si>
    <t>JK-18-895</t>
  </si>
  <si>
    <t>JK-18-896</t>
  </si>
  <si>
    <t>JK-18-897</t>
  </si>
  <si>
    <t>JK-18-898</t>
  </si>
  <si>
    <t>JK-18-899</t>
  </si>
  <si>
    <t>JK-18-900</t>
  </si>
  <si>
    <t>JK-18-901</t>
  </si>
  <si>
    <t>JK-18-902</t>
  </si>
  <si>
    <t>JK-18-903</t>
  </si>
  <si>
    <t>JK-18-904</t>
  </si>
  <si>
    <t>JK-18-905</t>
  </si>
  <si>
    <t>JK-18-906</t>
  </si>
  <si>
    <t>JK-18-907</t>
  </si>
  <si>
    <t>JK-18-908</t>
  </si>
  <si>
    <t>JK-18-909</t>
  </si>
  <si>
    <t>JK-18-910</t>
  </si>
  <si>
    <t>JK-18-911</t>
  </si>
  <si>
    <t>JK-18-912</t>
  </si>
  <si>
    <t>JK-18-913</t>
  </si>
  <si>
    <t>JK-18-914</t>
  </si>
  <si>
    <t>JK-18-915</t>
  </si>
  <si>
    <t>JK-18-916</t>
  </si>
  <si>
    <t>JK-18-917</t>
  </si>
  <si>
    <t>JK-18-918</t>
  </si>
  <si>
    <t>JK-18-919</t>
  </si>
  <si>
    <t>JK-18-920</t>
  </si>
  <si>
    <t>JK-18-921</t>
  </si>
  <si>
    <t>JK-18-922</t>
  </si>
  <si>
    <t>JK-18-923</t>
  </si>
  <si>
    <t>JK-18-924</t>
  </si>
  <si>
    <t>JK-18-925</t>
  </si>
  <si>
    <t>JK-18-926</t>
  </si>
  <si>
    <t>JK-18-927</t>
  </si>
  <si>
    <t>JK-18-928</t>
  </si>
  <si>
    <t>JK-18-929</t>
  </si>
  <si>
    <t>JK-18-930</t>
  </si>
  <si>
    <t>JK-18-931</t>
  </si>
  <si>
    <t>JK-18-932</t>
  </si>
  <si>
    <t>JK-18-933</t>
  </si>
  <si>
    <t>JK-18-934</t>
  </si>
  <si>
    <t>JK-18-935</t>
  </si>
  <si>
    <t>JK-18-936</t>
  </si>
  <si>
    <t>JK-18-937</t>
  </si>
  <si>
    <t>JK-18-938</t>
  </si>
  <si>
    <t>JK-18-939</t>
  </si>
  <si>
    <t>JK-18-940</t>
  </si>
  <si>
    <t>JK-18-941</t>
  </si>
  <si>
    <t>JK-18-942</t>
  </si>
  <si>
    <t>JK-18-943</t>
  </si>
  <si>
    <t>JK-18-944</t>
  </si>
  <si>
    <t>JK-18-945</t>
  </si>
  <si>
    <t>JK-18-946</t>
  </si>
  <si>
    <t>JK-18-947</t>
  </si>
  <si>
    <t>JK-18-948</t>
  </si>
  <si>
    <t>JK-18-949</t>
  </si>
  <si>
    <t>JK-18-950</t>
  </si>
  <si>
    <t>JK-18-951</t>
  </si>
  <si>
    <t>JK-18-952</t>
  </si>
  <si>
    <t>JK-18-953</t>
  </si>
  <si>
    <t>JK-18-954</t>
  </si>
  <si>
    <t>JK-18-955</t>
  </si>
  <si>
    <t>JK-18-956</t>
  </si>
  <si>
    <t>JK-18-957</t>
  </si>
  <si>
    <t>JK-18-958</t>
  </si>
  <si>
    <t>JK-18-959</t>
  </si>
  <si>
    <t>JK-18-960</t>
  </si>
  <si>
    <t>JK-18-961</t>
  </si>
  <si>
    <t>JK-18-962</t>
  </si>
  <si>
    <t>JK-18-963</t>
  </si>
  <si>
    <t>JK-18-964</t>
  </si>
  <si>
    <t>JK-18-965</t>
  </si>
  <si>
    <t>JK-18-966</t>
  </si>
  <si>
    <t>JK-18-967</t>
  </si>
  <si>
    <t>JK-18-968</t>
  </si>
  <si>
    <t>JK-18-969</t>
  </si>
  <si>
    <t>JK-18-970</t>
  </si>
  <si>
    <t>JK-18-971</t>
  </si>
  <si>
    <t>JK-18-972</t>
  </si>
  <si>
    <t>JK-18-973</t>
  </si>
  <si>
    <t>JK-18-974</t>
  </si>
  <si>
    <t>JK-18-975</t>
  </si>
  <si>
    <t>JK-18-976</t>
  </si>
  <si>
    <t>JK-18-977</t>
  </si>
  <si>
    <t>JK-18-978</t>
  </si>
  <si>
    <t>JK-18-979</t>
  </si>
  <si>
    <t>JK-18-980</t>
  </si>
  <si>
    <t>JK-18-981</t>
  </si>
  <si>
    <t>JK-18-982</t>
  </si>
  <si>
    <t>JK-18-983</t>
  </si>
  <si>
    <t>JK-18-984</t>
  </si>
  <si>
    <t>JK-18-985</t>
  </si>
  <si>
    <t>JK-18-986</t>
  </si>
  <si>
    <t>JK-18-987</t>
  </si>
  <si>
    <t>JK-18-988</t>
  </si>
  <si>
    <t>JK-18-989</t>
  </si>
  <si>
    <t>JK-18-990</t>
  </si>
  <si>
    <t>JK-18-991</t>
  </si>
  <si>
    <t>JK-18-992</t>
  </si>
  <si>
    <t>JK-18-993</t>
  </si>
  <si>
    <t>JK-18-994</t>
  </si>
  <si>
    <t>JK-18-995</t>
  </si>
  <si>
    <t>JK-18-996</t>
  </si>
  <si>
    <t>JK-18-997</t>
  </si>
  <si>
    <t>JK-18-998</t>
  </si>
  <si>
    <t>JK-18-999</t>
  </si>
  <si>
    <t>JK-18-1000</t>
  </si>
  <si>
    <t>JK-18-1001</t>
  </si>
  <si>
    <t>JK-18-1002</t>
  </si>
  <si>
    <t>JK-18-1003</t>
  </si>
  <si>
    <t>JK-18-1004</t>
  </si>
  <si>
    <t>JK-18-1005</t>
  </si>
  <si>
    <t>JK-18-1006</t>
  </si>
  <si>
    <t>JK-18-1007</t>
  </si>
  <si>
    <t>JK-18-1008</t>
  </si>
  <si>
    <t>JK-18-1009</t>
  </si>
  <si>
    <t>JK-18-1010</t>
  </si>
  <si>
    <t>JK-18-1011</t>
  </si>
  <si>
    <t>JK-18-1012</t>
  </si>
  <si>
    <t>JK-18-1013</t>
  </si>
  <si>
    <t>JK-18-1014</t>
  </si>
  <si>
    <t>JK-18-1015</t>
  </si>
  <si>
    <t>JK-18-1016</t>
  </si>
  <si>
    <t>JK-18-1017</t>
  </si>
  <si>
    <t>JK-18-1018</t>
  </si>
  <si>
    <t>JK-18-1019</t>
  </si>
  <si>
    <t>JK-18-1020</t>
  </si>
  <si>
    <t>JK-18-1021</t>
  </si>
  <si>
    <t>JK-18-1022</t>
  </si>
  <si>
    <t>JK-18-1023</t>
  </si>
  <si>
    <t>JK-18-1024</t>
  </si>
  <si>
    <t>JK-18-1025</t>
  </si>
  <si>
    <t>JK-18-1026</t>
  </si>
  <si>
    <t>JK-18-1027</t>
  </si>
  <si>
    <t>JK-18-1028</t>
  </si>
  <si>
    <t>JK-18-1029</t>
  </si>
  <si>
    <t>JK-18-1030</t>
  </si>
  <si>
    <t>JK-18-1031</t>
  </si>
  <si>
    <t>JK-18-1032</t>
  </si>
  <si>
    <t>JK-18-1033</t>
  </si>
  <si>
    <t>JK-18-1034</t>
  </si>
  <si>
    <t>JK-18-1035</t>
  </si>
  <si>
    <t>JK-18-1036</t>
  </si>
  <si>
    <t>JK-18-1037</t>
  </si>
  <si>
    <t>JK-18-1038</t>
  </si>
  <si>
    <t>JK-18-1039</t>
  </si>
  <si>
    <t>JK-18-1040</t>
  </si>
  <si>
    <t>JK-18-1041</t>
  </si>
  <si>
    <t>JK-18-1042</t>
  </si>
  <si>
    <t>JK-18-1043</t>
  </si>
  <si>
    <t>JK-18-1044</t>
  </si>
  <si>
    <t>JK-18-1045</t>
  </si>
  <si>
    <t>JK-18-1046</t>
  </si>
  <si>
    <t>JK-18-1047</t>
  </si>
  <si>
    <t>JK-18-1048</t>
  </si>
  <si>
    <t>JK-18-1049</t>
  </si>
  <si>
    <t>JK-18-1050</t>
  </si>
  <si>
    <t>JK-18-1051</t>
  </si>
  <si>
    <t>JK-18-1052</t>
  </si>
  <si>
    <t>JK-18-1053</t>
  </si>
  <si>
    <t>JK-18-1054</t>
  </si>
  <si>
    <t>JK-18-1055</t>
  </si>
  <si>
    <t>JK-18-1056</t>
  </si>
  <si>
    <t>JK-18-1057</t>
  </si>
  <si>
    <t>JK-18-1058</t>
  </si>
  <si>
    <t>JK-18-1059</t>
  </si>
  <si>
    <t>JK-18-1060</t>
  </si>
  <si>
    <t>JK-18-1061</t>
  </si>
  <si>
    <t>JK-18-1062</t>
  </si>
  <si>
    <t>JK-18-1063</t>
  </si>
  <si>
    <t>JK-18-1064</t>
  </si>
  <si>
    <t>JK-18-1065</t>
  </si>
  <si>
    <t>JK-18-1066</t>
  </si>
  <si>
    <t>JK-18-1067</t>
  </si>
  <si>
    <t>JK-18-1068</t>
  </si>
  <si>
    <t>JK-18-1069</t>
  </si>
  <si>
    <t>JK-18-1070</t>
  </si>
  <si>
    <t>JK-18-1071</t>
  </si>
  <si>
    <t>JK-18-1072</t>
  </si>
  <si>
    <t>JK-18-1073</t>
  </si>
  <si>
    <t>JK-18-1074</t>
  </si>
  <si>
    <t>JK-18-1075</t>
  </si>
  <si>
    <t>JK-18-1076</t>
  </si>
  <si>
    <t>JK-18-1077</t>
  </si>
  <si>
    <t>JK-18-1078</t>
  </si>
  <si>
    <t>JK-18-1079</t>
  </si>
  <si>
    <t>JK-18-1080</t>
  </si>
  <si>
    <t>JK-18-1081</t>
  </si>
  <si>
    <t>JK-18-1082</t>
  </si>
  <si>
    <t>JK-18-1083</t>
  </si>
  <si>
    <t>JK-18-1084</t>
  </si>
  <si>
    <t>JK-18-1085</t>
  </si>
  <si>
    <t>JK-18-1086</t>
  </si>
  <si>
    <t>JK-18-1087</t>
  </si>
  <si>
    <t>JK-18-1088</t>
  </si>
  <si>
    <t>JK-18-1089</t>
  </si>
  <si>
    <t>JK-18-1090</t>
  </si>
  <si>
    <t>JK-18-1091</t>
  </si>
  <si>
    <t>JK-18-1092</t>
  </si>
  <si>
    <t>JK-18-1093</t>
  </si>
  <si>
    <t>JK-18-1094</t>
  </si>
  <si>
    <t>JK-18-1095</t>
  </si>
  <si>
    <t>JK-18-1096</t>
  </si>
  <si>
    <t>JK-18-1097</t>
  </si>
  <si>
    <t>JK-18-1098</t>
  </si>
  <si>
    <t>JK-18-1099</t>
  </si>
  <si>
    <t>JK-18-1100</t>
  </si>
  <si>
    <t>JK-18-1101</t>
  </si>
  <si>
    <t>JK-18-1102</t>
  </si>
  <si>
    <t>JK-18-1103</t>
  </si>
  <si>
    <t>JK-18-1104</t>
  </si>
  <si>
    <t>JK-18-1105</t>
  </si>
  <si>
    <t>JK-18-1106</t>
  </si>
  <si>
    <t>JK-18-1107</t>
  </si>
  <si>
    <t>JK-18-1108</t>
  </si>
  <si>
    <t>JK-18-1109</t>
  </si>
  <si>
    <t>JK-18-1110</t>
  </si>
  <si>
    <t>JK-18-1111</t>
  </si>
  <si>
    <t>JK-18-1112</t>
  </si>
  <si>
    <t>JK-18-1113</t>
  </si>
  <si>
    <t>JK-18-1114</t>
  </si>
  <si>
    <t>JK-18-1115</t>
  </si>
  <si>
    <t>JK-18-1116</t>
  </si>
  <si>
    <t>JK-18-1117</t>
  </si>
  <si>
    <t>JK-18-1118</t>
  </si>
  <si>
    <t>JK-18-1119</t>
  </si>
  <si>
    <t>JK-18-1120</t>
  </si>
  <si>
    <t>JK-18-1121</t>
  </si>
  <si>
    <t>JK-18-1122</t>
  </si>
  <si>
    <t>JK-18-1123</t>
  </si>
  <si>
    <t>JK-18-1124</t>
  </si>
  <si>
    <t>JK-18-1125</t>
  </si>
  <si>
    <t>JK-18-1126</t>
  </si>
  <si>
    <t>JK-18-1127</t>
  </si>
  <si>
    <t>JK-18-1128</t>
  </si>
  <si>
    <t>JK-18-1129</t>
  </si>
  <si>
    <t>JK-18-1130</t>
  </si>
  <si>
    <t>JK-18-1131</t>
  </si>
  <si>
    <t>JK-18-1132</t>
  </si>
  <si>
    <t>JK-18-1133</t>
  </si>
  <si>
    <t>JK-18-1134</t>
  </si>
  <si>
    <t>JK-18-1135</t>
  </si>
  <si>
    <t>JK-18-1136</t>
  </si>
  <si>
    <t>JK-18-1137</t>
  </si>
  <si>
    <t>JK-18-1138</t>
  </si>
  <si>
    <t>JK-18-1139</t>
  </si>
  <si>
    <t>JK-18-1140</t>
  </si>
  <si>
    <t>JK-18-1141</t>
  </si>
  <si>
    <t>JK-18-1142</t>
  </si>
  <si>
    <t>JK-18-1143</t>
  </si>
  <si>
    <t>JK-18-1144</t>
  </si>
  <si>
    <t>JK-18-1145</t>
  </si>
  <si>
    <t>JK-18-1146</t>
  </si>
  <si>
    <t>JK-18-1147</t>
  </si>
  <si>
    <t>JK-18-1148</t>
  </si>
  <si>
    <t>JK-18-1149</t>
  </si>
  <si>
    <t>JK-18-1150</t>
  </si>
  <si>
    <t>JK-18-1151</t>
  </si>
  <si>
    <t>JK-18-1152</t>
  </si>
  <si>
    <t>JK-18-1153</t>
  </si>
  <si>
    <t>JK-18-1154</t>
  </si>
  <si>
    <t>JK-18-1155</t>
  </si>
  <si>
    <t>JK-18-1156</t>
  </si>
  <si>
    <t>JK-18-1157</t>
  </si>
  <si>
    <t>JK-18-1158</t>
  </si>
  <si>
    <t>JK-18-1159</t>
  </si>
  <si>
    <t>JK-18-1160</t>
  </si>
  <si>
    <t>JK-18-1161</t>
  </si>
  <si>
    <t>JK-18-1162</t>
  </si>
  <si>
    <t>JK-18-1163</t>
  </si>
  <si>
    <t>JK-18-1164</t>
  </si>
  <si>
    <t>JK-18-1165</t>
  </si>
  <si>
    <t>JK-18-1166</t>
  </si>
  <si>
    <t>JK-18-1167</t>
  </si>
  <si>
    <t>JK-18-1168</t>
  </si>
  <si>
    <t>JK-18-1169</t>
  </si>
  <si>
    <t>JK-18-1170</t>
  </si>
  <si>
    <t>JK-18-1171</t>
  </si>
  <si>
    <t>JK-18-1172</t>
  </si>
  <si>
    <t>JK-18-1173</t>
  </si>
  <si>
    <t>JK-18-1174</t>
  </si>
  <si>
    <t>JK-18-1175</t>
  </si>
  <si>
    <t>JK-18-1176</t>
  </si>
  <si>
    <t>JK-18-1177</t>
  </si>
  <si>
    <t>JK-18-1178</t>
  </si>
  <si>
    <t>JK-18-1179</t>
  </si>
  <si>
    <t>JK-18-1180</t>
  </si>
  <si>
    <t>JK-18-1181</t>
  </si>
  <si>
    <t>JK-18-1182</t>
  </si>
  <si>
    <t>JK-18-1183</t>
  </si>
  <si>
    <t>JK-18-1184</t>
  </si>
  <si>
    <t>JK-18-1185</t>
  </si>
  <si>
    <t>JK-18-1186</t>
  </si>
  <si>
    <t>JK-18-1187</t>
  </si>
  <si>
    <t>JK-18-1188</t>
  </si>
  <si>
    <t>JK-18-1189</t>
  </si>
  <si>
    <t>JK-18-1190</t>
  </si>
  <si>
    <t>JK-18-1191</t>
  </si>
  <si>
    <t>JK-18-1192</t>
  </si>
  <si>
    <t>JK-18-1193</t>
  </si>
  <si>
    <t>JK-18-1194</t>
  </si>
  <si>
    <t>JK-18-1195</t>
  </si>
  <si>
    <t>JK-18-1196</t>
  </si>
  <si>
    <t>JK-18-1197</t>
  </si>
  <si>
    <t>JK-18-1198</t>
  </si>
  <si>
    <t>JK-18-1199</t>
  </si>
  <si>
    <t>JK-18-1200</t>
  </si>
  <si>
    <t>JK-18-1201</t>
  </si>
  <si>
    <t>JK-18-1202</t>
  </si>
  <si>
    <t>JK-18-1203</t>
  </si>
  <si>
    <t>JK-18-1204</t>
  </si>
  <si>
    <t>JK-18-1205</t>
  </si>
  <si>
    <t>JK-18-1206</t>
  </si>
  <si>
    <t>JK-18-1207</t>
  </si>
  <si>
    <t>JK-18-1208</t>
  </si>
  <si>
    <t>JK-18-1209</t>
  </si>
  <si>
    <t>JK-18-1210</t>
  </si>
  <si>
    <t>JK-18-1211</t>
  </si>
  <si>
    <t>JK-18-1212</t>
  </si>
  <si>
    <t>JK-18-1213</t>
  </si>
  <si>
    <t>JK-18-1214</t>
  </si>
  <si>
    <t>JK-18-1215</t>
  </si>
  <si>
    <t>JK-18-1216</t>
  </si>
  <si>
    <t>JK-18-1217</t>
  </si>
  <si>
    <t>JK-18-1218</t>
  </si>
  <si>
    <t>JK-18-1219</t>
  </si>
  <si>
    <t>JK-18-1220</t>
  </si>
  <si>
    <t>JK-18-1221</t>
  </si>
  <si>
    <t>JK-18-1222</t>
  </si>
  <si>
    <t>JK-18-1223</t>
  </si>
  <si>
    <t>JK-18-1224</t>
  </si>
  <si>
    <t>JK-18-1225</t>
  </si>
  <si>
    <t>JK-18-1226</t>
  </si>
  <si>
    <t>JK-18-1227</t>
  </si>
  <si>
    <t>JK-18-1228</t>
  </si>
  <si>
    <t>JK-18-1229</t>
  </si>
  <si>
    <t>JK-18-1230</t>
  </si>
  <si>
    <t>JK-18-1231</t>
  </si>
  <si>
    <t>JK-18-1232</t>
  </si>
  <si>
    <t>JK-18-1233</t>
  </si>
  <si>
    <t>JK-18-1234</t>
  </si>
  <si>
    <t>JK-18-1235</t>
  </si>
  <si>
    <t>JK-18-1236</t>
  </si>
  <si>
    <t>JK-18-1237</t>
  </si>
  <si>
    <t>JK-18-1238</t>
  </si>
  <si>
    <t>JK-18-1239</t>
  </si>
  <si>
    <t>JK-18-1240</t>
  </si>
  <si>
    <t>JK-18-1241</t>
  </si>
  <si>
    <t>JK-18-1242</t>
  </si>
  <si>
    <t>JK-18-1243</t>
  </si>
  <si>
    <t>JK-18-1244</t>
  </si>
  <si>
    <t>JK-18-1245</t>
  </si>
  <si>
    <t>JK-18-1246</t>
  </si>
  <si>
    <t>JK-18-1247</t>
  </si>
  <si>
    <t>JK-18-1248</t>
  </si>
  <si>
    <t>JK-18-1249</t>
  </si>
  <si>
    <t>JK-18-1250</t>
  </si>
  <si>
    <t>JK-18-1251</t>
  </si>
  <si>
    <t>JK-18-1252</t>
  </si>
  <si>
    <t>JK-18-1253</t>
  </si>
  <si>
    <t>JK-18-1254</t>
  </si>
  <si>
    <t>JK-18-1255</t>
  </si>
  <si>
    <t>JK-18-1256</t>
  </si>
  <si>
    <t>JK-18-1257</t>
  </si>
  <si>
    <t>JK-18-1258</t>
  </si>
  <si>
    <t>JK-18-1259</t>
  </si>
  <si>
    <t>JK-18-1260</t>
  </si>
  <si>
    <t>JK-18-1261</t>
  </si>
  <si>
    <t>JK-18-1262</t>
  </si>
  <si>
    <t>JK-18-1263</t>
  </si>
  <si>
    <t>JK-18-1264</t>
  </si>
  <si>
    <t>JK-18-1265</t>
  </si>
  <si>
    <t>JK-18-1266</t>
  </si>
  <si>
    <t>JK-18-1267</t>
  </si>
  <si>
    <t>JK-18-1268</t>
  </si>
  <si>
    <t>JK-18-1269</t>
  </si>
  <si>
    <t>JK-18-1270</t>
  </si>
  <si>
    <t>JK-18-1271</t>
  </si>
  <si>
    <t>JK-18-1272</t>
  </si>
  <si>
    <t>JK-18-1273</t>
  </si>
  <si>
    <t>JK-18-1274</t>
  </si>
  <si>
    <t>JK-18-1275</t>
  </si>
  <si>
    <t>JK-18-1276</t>
  </si>
  <si>
    <t>JK-18-1277</t>
  </si>
  <si>
    <t>JK-18-1278</t>
  </si>
  <si>
    <t>JK-18-1279</t>
  </si>
  <si>
    <t>JK-18-1280</t>
  </si>
  <si>
    <t>JK-18-1281</t>
  </si>
  <si>
    <t>JK-18-1282</t>
  </si>
  <si>
    <t>JK-18-1283</t>
  </si>
  <si>
    <t>JK-18-1284</t>
  </si>
  <si>
    <t>JK-18-1285</t>
  </si>
  <si>
    <t>JK-18-1286</t>
  </si>
  <si>
    <t>JK-18-1287</t>
  </si>
  <si>
    <t>JK-18-1288</t>
  </si>
  <si>
    <t>JK-18-1289</t>
  </si>
  <si>
    <t>JK-18-1290</t>
  </si>
  <si>
    <t>JK-18-1291</t>
  </si>
  <si>
    <t>JK-18-1292</t>
  </si>
  <si>
    <t>JK-18-1293</t>
  </si>
  <si>
    <t>JK-18-1294</t>
  </si>
  <si>
    <t>JK-18-1295</t>
  </si>
  <si>
    <t>JK-18-1296</t>
  </si>
  <si>
    <t>JK-18-1297</t>
  </si>
  <si>
    <t>JK-18-1298</t>
  </si>
  <si>
    <t>JK-18-1299</t>
  </si>
  <si>
    <t>JK-18-1300</t>
  </si>
  <si>
    <t>JK-18-1301</t>
  </si>
  <si>
    <t>JK-18-1302</t>
  </si>
  <si>
    <t>JK-18-1303</t>
  </si>
  <si>
    <t>Row Labels</t>
  </si>
  <si>
    <t>Grand Total</t>
  </si>
  <si>
    <t>Sum of Total_Sales</t>
  </si>
  <si>
    <t>Q.1 Datewise/Sales</t>
  </si>
  <si>
    <t>Q.2 Itemwise/sales</t>
  </si>
  <si>
    <t>Q.3 Sales repwise and item wise/quantity</t>
  </si>
  <si>
    <t>Column Labels</t>
  </si>
  <si>
    <t>Sum of Quantity</t>
  </si>
  <si>
    <t>Q.4 Itemwise/Quantity</t>
  </si>
  <si>
    <t>Q.5 Sale repwise/commission</t>
  </si>
  <si>
    <t>Sum of Commission</t>
  </si>
  <si>
    <t>Q.6 Sale repwise/state</t>
  </si>
  <si>
    <t>Q.7 Orderidwise/state</t>
  </si>
  <si>
    <t>Count of Order_id</t>
  </si>
  <si>
    <t>Q.8 Sale rep wise/sales</t>
  </si>
  <si>
    <t>Q.9 Statewise/sales</t>
  </si>
  <si>
    <t>Q.10 Sale rep wise/item and sales</t>
  </si>
  <si>
    <t>Total sales</t>
  </si>
  <si>
    <t>Total price</t>
  </si>
  <si>
    <t>Total quantity</t>
  </si>
  <si>
    <t>Total state</t>
  </si>
  <si>
    <t xml:space="preserve">Total item </t>
  </si>
  <si>
    <t>Total sale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</si>
</sst>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2" borderId="0" xfId="0" applyFill="1"/>
  </cellXfs>
  <cellStyles count="1">
    <cellStyle name="Normal" xfId="0" builtinId="0"/>
  </cellStyles>
  <dxfs count="5">
    <dxf>
      <numFmt numFmtId="0" formatCode="General"/>
    </dxf>
    <dxf>
      <numFmt numFmtId="0" formatCode="General"/>
    </dxf>
    <dxf>
      <numFmt numFmtId="0" formatCode="General"/>
    </dxf>
    <dxf>
      <numFmt numFmtId="19" formatCode="dd/mm/yyyy"/>
    </dxf>
    <dxf>
      <numFmt numFmtId="0" formatCode="General"/>
    </dxf>
  </dxfs>
  <tableStyles count="1" defaultTableStyle="TableStyleMedium2" defaultPivotStyle="PivotStyleLight16">
    <tableStyle name="Invisible" pivot="0" table="0" count="0" xr9:uid="{84CB4186-07B4-4C56-BDEA-0C0FDC027CC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Dashboard.xlsx]Q.10!PivotTable8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Q.10!$C$4:$C$5</c:f>
              <c:strCache>
                <c:ptCount val="1"/>
                <c:pt idx="0">
                  <c:v>Diary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Q.10!$C$6:$C$11</c:f>
              <c:numCache>
                <c:formatCode>General</c:formatCode>
                <c:ptCount val="5"/>
                <c:pt idx="0">
                  <c:v>10560</c:v>
                </c:pt>
                <c:pt idx="1">
                  <c:v>13920</c:v>
                </c:pt>
                <c:pt idx="2">
                  <c:v>9936</c:v>
                </c:pt>
                <c:pt idx="3">
                  <c:v>7248</c:v>
                </c:pt>
                <c:pt idx="4">
                  <c:v>7472</c:v>
                </c:pt>
              </c:numCache>
            </c:numRef>
          </c:val>
          <c:extLst>
            <c:ext xmlns:c16="http://schemas.microsoft.com/office/drawing/2014/chart" uri="{C3380CC4-5D6E-409C-BE32-E72D297353CC}">
              <c16:uniqueId val="{00000000-7F74-475D-A36C-F61CBB8A42A8}"/>
            </c:ext>
          </c:extLst>
        </c:ser>
        <c:ser>
          <c:idx val="1"/>
          <c:order val="1"/>
          <c:tx>
            <c:strRef>
              <c:f>Q.10!$D$4:$D$5</c:f>
              <c:strCache>
                <c:ptCount val="1"/>
                <c:pt idx="0">
                  <c:v>Office Chair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Q.10!$D$6:$D$11</c:f>
              <c:numCache>
                <c:formatCode>General</c:formatCode>
                <c:ptCount val="5"/>
                <c:pt idx="0">
                  <c:v>117990</c:v>
                </c:pt>
                <c:pt idx="1">
                  <c:v>92690</c:v>
                </c:pt>
                <c:pt idx="2">
                  <c:v>138690</c:v>
                </c:pt>
                <c:pt idx="3">
                  <c:v>126270</c:v>
                </c:pt>
                <c:pt idx="4">
                  <c:v>135010</c:v>
                </c:pt>
              </c:numCache>
            </c:numRef>
          </c:val>
          <c:extLst>
            <c:ext xmlns:c16="http://schemas.microsoft.com/office/drawing/2014/chart" uri="{C3380CC4-5D6E-409C-BE32-E72D297353CC}">
              <c16:uniqueId val="{00000001-7F74-475D-A36C-F61CBB8A42A8}"/>
            </c:ext>
          </c:extLst>
        </c:ser>
        <c:ser>
          <c:idx val="2"/>
          <c:order val="2"/>
          <c:tx>
            <c:strRef>
              <c:f>Q.10!$E$4:$E$5</c:f>
              <c:strCache>
                <c:ptCount val="1"/>
                <c:pt idx="0">
                  <c:v>Printer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Q.10!$E$6:$E$11</c:f>
              <c:numCache>
                <c:formatCode>General</c:formatCode>
                <c:ptCount val="5"/>
                <c:pt idx="0">
                  <c:v>65040</c:v>
                </c:pt>
                <c:pt idx="1">
                  <c:v>59040</c:v>
                </c:pt>
                <c:pt idx="2">
                  <c:v>45680</c:v>
                </c:pt>
                <c:pt idx="3">
                  <c:v>51920</c:v>
                </c:pt>
                <c:pt idx="4">
                  <c:v>84400</c:v>
                </c:pt>
              </c:numCache>
            </c:numRef>
          </c:val>
          <c:extLst>
            <c:ext xmlns:c16="http://schemas.microsoft.com/office/drawing/2014/chart" uri="{C3380CC4-5D6E-409C-BE32-E72D297353CC}">
              <c16:uniqueId val="{00000002-7F74-475D-A36C-F61CBB8A42A8}"/>
            </c:ext>
          </c:extLst>
        </c:ser>
        <c:ser>
          <c:idx val="3"/>
          <c:order val="3"/>
          <c:tx>
            <c:strRef>
              <c:f>Q.10!$F$4:$F$5</c:f>
              <c:strCache>
                <c:ptCount val="1"/>
                <c:pt idx="0">
                  <c:v>Projector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Q.10!$F$6:$F$11</c:f>
              <c:numCache>
                <c:formatCode>General</c:formatCode>
                <c:ptCount val="5"/>
                <c:pt idx="0">
                  <c:v>66300</c:v>
                </c:pt>
                <c:pt idx="1">
                  <c:v>125700</c:v>
                </c:pt>
                <c:pt idx="2">
                  <c:v>93150</c:v>
                </c:pt>
                <c:pt idx="3">
                  <c:v>111450</c:v>
                </c:pt>
                <c:pt idx="4">
                  <c:v>65400</c:v>
                </c:pt>
              </c:numCache>
            </c:numRef>
          </c:val>
          <c:extLst>
            <c:ext xmlns:c16="http://schemas.microsoft.com/office/drawing/2014/chart" uri="{C3380CC4-5D6E-409C-BE32-E72D297353CC}">
              <c16:uniqueId val="{00000003-7F74-475D-A36C-F61CBB8A42A8}"/>
            </c:ext>
          </c:extLst>
        </c:ser>
        <c:ser>
          <c:idx val="4"/>
          <c:order val="4"/>
          <c:tx>
            <c:strRef>
              <c:f>Q.10!$G$4:$G$5</c:f>
              <c:strCache>
                <c:ptCount val="1"/>
                <c:pt idx="0">
                  <c:v>White Board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Q.10!$G$6:$G$11</c:f>
              <c:numCache>
                <c:formatCode>General</c:formatCode>
                <c:ptCount val="5"/>
                <c:pt idx="0">
                  <c:v>46640</c:v>
                </c:pt>
                <c:pt idx="1">
                  <c:v>30160</c:v>
                </c:pt>
                <c:pt idx="2">
                  <c:v>20200</c:v>
                </c:pt>
                <c:pt idx="3">
                  <c:v>26320</c:v>
                </c:pt>
                <c:pt idx="4">
                  <c:v>37760</c:v>
                </c:pt>
              </c:numCache>
            </c:numRef>
          </c:val>
          <c:extLst>
            <c:ext xmlns:c16="http://schemas.microsoft.com/office/drawing/2014/chart" uri="{C3380CC4-5D6E-409C-BE32-E72D297353CC}">
              <c16:uniqueId val="{00000004-7F74-475D-A36C-F61CBB8A42A8}"/>
            </c:ext>
          </c:extLst>
        </c:ser>
        <c:dLbls>
          <c:dLblPos val="outEnd"/>
          <c:showLegendKey val="0"/>
          <c:showVal val="1"/>
          <c:showCatName val="0"/>
          <c:showSerName val="0"/>
          <c:showPercent val="0"/>
          <c:showBubbleSize val="0"/>
        </c:dLbls>
        <c:gapWidth val="182"/>
        <c:axId val="203641376"/>
        <c:axId val="203637056"/>
      </c:barChart>
      <c:catAx>
        <c:axId val="203641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37056"/>
        <c:crosses val="autoZero"/>
        <c:auto val="1"/>
        <c:lblAlgn val="ctr"/>
        <c:lblOffset val="100"/>
        <c:noMultiLvlLbl val="0"/>
      </c:catAx>
      <c:valAx>
        <c:axId val="203637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4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Dashboard.xlsx]Q.3!PivotTable3</c:name>
    <c:fmtId val="1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31198930322388"/>
          <c:y val="0.16874740986324077"/>
          <c:w val="0.67516893793078614"/>
          <c:h val="0.5956287125293549"/>
        </c:manualLayout>
      </c:layout>
      <c:barChart>
        <c:barDir val="col"/>
        <c:grouping val="stacked"/>
        <c:varyColors val="0"/>
        <c:ser>
          <c:idx val="0"/>
          <c:order val="0"/>
          <c:tx>
            <c:strRef>
              <c:f>Q.3!$C$4:$C$5</c:f>
              <c:strCache>
                <c:ptCount val="1"/>
                <c:pt idx="0">
                  <c:v>Diary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Q.3!$C$6:$C$11</c:f>
              <c:numCache>
                <c:formatCode>General</c:formatCode>
                <c:ptCount val="5"/>
                <c:pt idx="0">
                  <c:v>660</c:v>
                </c:pt>
                <c:pt idx="1">
                  <c:v>870</c:v>
                </c:pt>
                <c:pt idx="2">
                  <c:v>621</c:v>
                </c:pt>
                <c:pt idx="3">
                  <c:v>453</c:v>
                </c:pt>
                <c:pt idx="4">
                  <c:v>467</c:v>
                </c:pt>
              </c:numCache>
            </c:numRef>
          </c:val>
          <c:extLst>
            <c:ext xmlns:c16="http://schemas.microsoft.com/office/drawing/2014/chart" uri="{C3380CC4-5D6E-409C-BE32-E72D297353CC}">
              <c16:uniqueId val="{00000000-4081-41AA-9357-0857E8C431C0}"/>
            </c:ext>
          </c:extLst>
        </c:ser>
        <c:ser>
          <c:idx val="1"/>
          <c:order val="1"/>
          <c:tx>
            <c:strRef>
              <c:f>Q.3!$D$4:$D$5</c:f>
              <c:strCache>
                <c:ptCount val="1"/>
                <c:pt idx="0">
                  <c:v>Office Chair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Q.3!$D$6:$D$11</c:f>
              <c:numCache>
                <c:formatCode>General</c:formatCode>
                <c:ptCount val="5"/>
                <c:pt idx="0">
                  <c:v>513</c:v>
                </c:pt>
                <c:pt idx="1">
                  <c:v>403</c:v>
                </c:pt>
                <c:pt idx="2">
                  <c:v>603</c:v>
                </c:pt>
                <c:pt idx="3">
                  <c:v>549</c:v>
                </c:pt>
                <c:pt idx="4">
                  <c:v>587</c:v>
                </c:pt>
              </c:numCache>
            </c:numRef>
          </c:val>
          <c:extLst>
            <c:ext xmlns:c16="http://schemas.microsoft.com/office/drawing/2014/chart" uri="{C3380CC4-5D6E-409C-BE32-E72D297353CC}">
              <c16:uniqueId val="{00000001-4081-41AA-9357-0857E8C431C0}"/>
            </c:ext>
          </c:extLst>
        </c:ser>
        <c:ser>
          <c:idx val="2"/>
          <c:order val="2"/>
          <c:tx>
            <c:strRef>
              <c:f>Q.3!$E$4:$E$5</c:f>
              <c:strCache>
                <c:ptCount val="1"/>
                <c:pt idx="0">
                  <c:v>Printer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Q.3!$E$6:$E$11</c:f>
              <c:numCache>
                <c:formatCode>General</c:formatCode>
                <c:ptCount val="5"/>
                <c:pt idx="0">
                  <c:v>813</c:v>
                </c:pt>
                <c:pt idx="1">
                  <c:v>738</c:v>
                </c:pt>
                <c:pt idx="2">
                  <c:v>571</c:v>
                </c:pt>
                <c:pt idx="3">
                  <c:v>649</c:v>
                </c:pt>
                <c:pt idx="4">
                  <c:v>1055</c:v>
                </c:pt>
              </c:numCache>
            </c:numRef>
          </c:val>
          <c:extLst>
            <c:ext xmlns:c16="http://schemas.microsoft.com/office/drawing/2014/chart" uri="{C3380CC4-5D6E-409C-BE32-E72D297353CC}">
              <c16:uniqueId val="{00000002-4081-41AA-9357-0857E8C431C0}"/>
            </c:ext>
          </c:extLst>
        </c:ser>
        <c:ser>
          <c:idx val="3"/>
          <c:order val="3"/>
          <c:tx>
            <c:strRef>
              <c:f>Q.3!$F$4:$F$5</c:f>
              <c:strCache>
                <c:ptCount val="1"/>
                <c:pt idx="0">
                  <c:v>Projector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Q.3!$F$6:$F$11</c:f>
              <c:numCache>
                <c:formatCode>General</c:formatCode>
                <c:ptCount val="5"/>
                <c:pt idx="0">
                  <c:v>442</c:v>
                </c:pt>
                <c:pt idx="1">
                  <c:v>838</c:v>
                </c:pt>
                <c:pt idx="2">
                  <c:v>621</c:v>
                </c:pt>
                <c:pt idx="3">
                  <c:v>743</c:v>
                </c:pt>
                <c:pt idx="4">
                  <c:v>436</c:v>
                </c:pt>
              </c:numCache>
            </c:numRef>
          </c:val>
          <c:extLst>
            <c:ext xmlns:c16="http://schemas.microsoft.com/office/drawing/2014/chart" uri="{C3380CC4-5D6E-409C-BE32-E72D297353CC}">
              <c16:uniqueId val="{00000003-4081-41AA-9357-0857E8C431C0}"/>
            </c:ext>
          </c:extLst>
        </c:ser>
        <c:ser>
          <c:idx val="4"/>
          <c:order val="4"/>
          <c:tx>
            <c:strRef>
              <c:f>Q.3!$G$4:$G$5</c:f>
              <c:strCache>
                <c:ptCount val="1"/>
                <c:pt idx="0">
                  <c:v>White Board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Q.3!$G$6:$G$11</c:f>
              <c:numCache>
                <c:formatCode>General</c:formatCode>
                <c:ptCount val="5"/>
                <c:pt idx="0">
                  <c:v>1166</c:v>
                </c:pt>
                <c:pt idx="1">
                  <c:v>754</c:v>
                </c:pt>
                <c:pt idx="2">
                  <c:v>505</c:v>
                </c:pt>
                <c:pt idx="3">
                  <c:v>658</c:v>
                </c:pt>
                <c:pt idx="4">
                  <c:v>944</c:v>
                </c:pt>
              </c:numCache>
            </c:numRef>
          </c:val>
          <c:extLst>
            <c:ext xmlns:c16="http://schemas.microsoft.com/office/drawing/2014/chart" uri="{C3380CC4-5D6E-409C-BE32-E72D297353CC}">
              <c16:uniqueId val="{00000004-4081-41AA-9357-0857E8C431C0}"/>
            </c:ext>
          </c:extLst>
        </c:ser>
        <c:dLbls>
          <c:showLegendKey val="0"/>
          <c:showVal val="1"/>
          <c:showCatName val="0"/>
          <c:showSerName val="0"/>
          <c:showPercent val="0"/>
          <c:showBubbleSize val="0"/>
        </c:dLbls>
        <c:gapWidth val="150"/>
        <c:overlap val="100"/>
        <c:axId val="193419023"/>
        <c:axId val="193420463"/>
      </c:barChart>
      <c:catAx>
        <c:axId val="1934190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20463"/>
        <c:crosses val="autoZero"/>
        <c:auto val="1"/>
        <c:lblAlgn val="ctr"/>
        <c:lblOffset val="100"/>
        <c:noMultiLvlLbl val="0"/>
      </c:catAx>
      <c:valAx>
        <c:axId val="19342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1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Dashboard.xlsx]Q.8!PivotTable5</c:name>
    <c:fmtId val="4"/>
  </c:pivotSource>
  <c:chart>
    <c:autoTitleDeleted val="1"/>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18180419755222904"/>
          <c:w val="0.80775918635170607"/>
          <c:h val="0.74493572918769768"/>
        </c:manualLayout>
      </c:layout>
      <c:pie3DChart>
        <c:varyColors val="1"/>
        <c:ser>
          <c:idx val="0"/>
          <c:order val="0"/>
          <c:tx>
            <c:strRef>
              <c:f>Q.8!$C$4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C31-41B1-81CB-C983B8980EC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C31-41B1-81CB-C983B8980EC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C31-41B1-81CB-C983B8980EC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C31-41B1-81CB-C983B8980EC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C31-41B1-81CB-C983B8980E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Q.8!$B$5:$B$10</c:f>
              <c:strCache>
                <c:ptCount val="5"/>
                <c:pt idx="0">
                  <c:v>Bob</c:v>
                </c:pt>
                <c:pt idx="1">
                  <c:v>John</c:v>
                </c:pt>
                <c:pt idx="2">
                  <c:v>Laura</c:v>
                </c:pt>
                <c:pt idx="3">
                  <c:v>Mark</c:v>
                </c:pt>
                <c:pt idx="4">
                  <c:v>Stacey</c:v>
                </c:pt>
              </c:strCache>
            </c:strRef>
          </c:cat>
          <c:val>
            <c:numRef>
              <c:f>Q.8!$C$5:$C$10</c:f>
              <c:numCache>
                <c:formatCode>General</c:formatCode>
                <c:ptCount val="5"/>
                <c:pt idx="0">
                  <c:v>306530</c:v>
                </c:pt>
                <c:pt idx="1">
                  <c:v>321510</c:v>
                </c:pt>
                <c:pt idx="2">
                  <c:v>307656</c:v>
                </c:pt>
                <c:pt idx="3">
                  <c:v>323208</c:v>
                </c:pt>
                <c:pt idx="4">
                  <c:v>330042</c:v>
                </c:pt>
              </c:numCache>
            </c:numRef>
          </c:val>
          <c:extLst>
            <c:ext xmlns:c16="http://schemas.microsoft.com/office/drawing/2014/chart" uri="{C3380CC4-5D6E-409C-BE32-E72D297353CC}">
              <c16:uniqueId val="{0000000A-FC31-41B1-81CB-C983B8980EC2}"/>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Dashboard.xlsx]Q.10!PivotTable8</c:name>
    <c:fmtId val="24"/>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Q.10!$C$4:$C$5</c:f>
              <c:strCache>
                <c:ptCount val="1"/>
                <c:pt idx="0">
                  <c:v>Diary</c:v>
                </c:pt>
              </c:strCache>
            </c:strRef>
          </c:tx>
          <c:spPr>
            <a:solidFill>
              <a:schemeClr val="accent1"/>
            </a:solidFill>
            <a:ln>
              <a:noFill/>
            </a:ln>
            <a:effectLst/>
          </c:spPr>
          <c:invertIfNegative val="0"/>
          <c:cat>
            <c:strRef>
              <c:f>Q.10!$B$6:$B$11</c:f>
              <c:strCache>
                <c:ptCount val="5"/>
                <c:pt idx="0">
                  <c:v>Bob</c:v>
                </c:pt>
                <c:pt idx="1">
                  <c:v>John</c:v>
                </c:pt>
                <c:pt idx="2">
                  <c:v>Laura</c:v>
                </c:pt>
                <c:pt idx="3">
                  <c:v>Mark</c:v>
                </c:pt>
                <c:pt idx="4">
                  <c:v>Stacey</c:v>
                </c:pt>
              </c:strCache>
            </c:strRef>
          </c:cat>
          <c:val>
            <c:numRef>
              <c:f>Q.10!$C$6:$C$11</c:f>
              <c:numCache>
                <c:formatCode>General</c:formatCode>
                <c:ptCount val="5"/>
                <c:pt idx="0">
                  <c:v>10560</c:v>
                </c:pt>
                <c:pt idx="1">
                  <c:v>13920</c:v>
                </c:pt>
                <c:pt idx="2">
                  <c:v>9936</c:v>
                </c:pt>
                <c:pt idx="3">
                  <c:v>7248</c:v>
                </c:pt>
                <c:pt idx="4">
                  <c:v>7472</c:v>
                </c:pt>
              </c:numCache>
            </c:numRef>
          </c:val>
          <c:extLst>
            <c:ext xmlns:c16="http://schemas.microsoft.com/office/drawing/2014/chart" uri="{C3380CC4-5D6E-409C-BE32-E72D297353CC}">
              <c16:uniqueId val="{00000000-AA13-4FB0-ADFB-B0AE2399B474}"/>
            </c:ext>
          </c:extLst>
        </c:ser>
        <c:ser>
          <c:idx val="1"/>
          <c:order val="1"/>
          <c:tx>
            <c:strRef>
              <c:f>Q.10!$D$4:$D$5</c:f>
              <c:strCache>
                <c:ptCount val="1"/>
                <c:pt idx="0">
                  <c:v>Office Chair</c:v>
                </c:pt>
              </c:strCache>
            </c:strRef>
          </c:tx>
          <c:spPr>
            <a:solidFill>
              <a:schemeClr val="accent2"/>
            </a:solidFill>
            <a:ln>
              <a:noFill/>
            </a:ln>
            <a:effectLst/>
          </c:spPr>
          <c:invertIfNegative val="0"/>
          <c:cat>
            <c:strRef>
              <c:f>Q.10!$B$6:$B$11</c:f>
              <c:strCache>
                <c:ptCount val="5"/>
                <c:pt idx="0">
                  <c:v>Bob</c:v>
                </c:pt>
                <c:pt idx="1">
                  <c:v>John</c:v>
                </c:pt>
                <c:pt idx="2">
                  <c:v>Laura</c:v>
                </c:pt>
                <c:pt idx="3">
                  <c:v>Mark</c:v>
                </c:pt>
                <c:pt idx="4">
                  <c:v>Stacey</c:v>
                </c:pt>
              </c:strCache>
            </c:strRef>
          </c:cat>
          <c:val>
            <c:numRef>
              <c:f>Q.10!$D$6:$D$11</c:f>
              <c:numCache>
                <c:formatCode>General</c:formatCode>
                <c:ptCount val="5"/>
                <c:pt idx="0">
                  <c:v>117990</c:v>
                </c:pt>
                <c:pt idx="1">
                  <c:v>92690</c:v>
                </c:pt>
                <c:pt idx="2">
                  <c:v>138690</c:v>
                </c:pt>
                <c:pt idx="3">
                  <c:v>126270</c:v>
                </c:pt>
                <c:pt idx="4">
                  <c:v>135010</c:v>
                </c:pt>
              </c:numCache>
            </c:numRef>
          </c:val>
          <c:extLst>
            <c:ext xmlns:c16="http://schemas.microsoft.com/office/drawing/2014/chart" uri="{C3380CC4-5D6E-409C-BE32-E72D297353CC}">
              <c16:uniqueId val="{00000001-AA13-4FB0-ADFB-B0AE2399B474}"/>
            </c:ext>
          </c:extLst>
        </c:ser>
        <c:ser>
          <c:idx val="2"/>
          <c:order val="2"/>
          <c:tx>
            <c:strRef>
              <c:f>Q.10!$E$4:$E$5</c:f>
              <c:strCache>
                <c:ptCount val="1"/>
                <c:pt idx="0">
                  <c:v>Printer</c:v>
                </c:pt>
              </c:strCache>
            </c:strRef>
          </c:tx>
          <c:spPr>
            <a:solidFill>
              <a:schemeClr val="accent3"/>
            </a:solidFill>
            <a:ln>
              <a:noFill/>
            </a:ln>
            <a:effectLst/>
          </c:spPr>
          <c:invertIfNegative val="0"/>
          <c:cat>
            <c:strRef>
              <c:f>Q.10!$B$6:$B$11</c:f>
              <c:strCache>
                <c:ptCount val="5"/>
                <c:pt idx="0">
                  <c:v>Bob</c:v>
                </c:pt>
                <c:pt idx="1">
                  <c:v>John</c:v>
                </c:pt>
                <c:pt idx="2">
                  <c:v>Laura</c:v>
                </c:pt>
                <c:pt idx="3">
                  <c:v>Mark</c:v>
                </c:pt>
                <c:pt idx="4">
                  <c:v>Stacey</c:v>
                </c:pt>
              </c:strCache>
            </c:strRef>
          </c:cat>
          <c:val>
            <c:numRef>
              <c:f>Q.10!$E$6:$E$11</c:f>
              <c:numCache>
                <c:formatCode>General</c:formatCode>
                <c:ptCount val="5"/>
                <c:pt idx="0">
                  <c:v>65040</c:v>
                </c:pt>
                <c:pt idx="1">
                  <c:v>59040</c:v>
                </c:pt>
                <c:pt idx="2">
                  <c:v>45680</c:v>
                </c:pt>
                <c:pt idx="3">
                  <c:v>51920</c:v>
                </c:pt>
                <c:pt idx="4">
                  <c:v>84400</c:v>
                </c:pt>
              </c:numCache>
            </c:numRef>
          </c:val>
          <c:extLst>
            <c:ext xmlns:c16="http://schemas.microsoft.com/office/drawing/2014/chart" uri="{C3380CC4-5D6E-409C-BE32-E72D297353CC}">
              <c16:uniqueId val="{00000002-AA13-4FB0-ADFB-B0AE2399B474}"/>
            </c:ext>
          </c:extLst>
        </c:ser>
        <c:ser>
          <c:idx val="3"/>
          <c:order val="3"/>
          <c:tx>
            <c:strRef>
              <c:f>Q.10!$F$4:$F$5</c:f>
              <c:strCache>
                <c:ptCount val="1"/>
                <c:pt idx="0">
                  <c:v>Projector</c:v>
                </c:pt>
              </c:strCache>
            </c:strRef>
          </c:tx>
          <c:spPr>
            <a:solidFill>
              <a:schemeClr val="accent4"/>
            </a:solidFill>
            <a:ln>
              <a:noFill/>
            </a:ln>
            <a:effectLst/>
          </c:spPr>
          <c:invertIfNegative val="0"/>
          <c:cat>
            <c:strRef>
              <c:f>Q.10!$B$6:$B$11</c:f>
              <c:strCache>
                <c:ptCount val="5"/>
                <c:pt idx="0">
                  <c:v>Bob</c:v>
                </c:pt>
                <c:pt idx="1">
                  <c:v>John</c:v>
                </c:pt>
                <c:pt idx="2">
                  <c:v>Laura</c:v>
                </c:pt>
                <c:pt idx="3">
                  <c:v>Mark</c:v>
                </c:pt>
                <c:pt idx="4">
                  <c:v>Stacey</c:v>
                </c:pt>
              </c:strCache>
            </c:strRef>
          </c:cat>
          <c:val>
            <c:numRef>
              <c:f>Q.10!$F$6:$F$11</c:f>
              <c:numCache>
                <c:formatCode>General</c:formatCode>
                <c:ptCount val="5"/>
                <c:pt idx="0">
                  <c:v>66300</c:v>
                </c:pt>
                <c:pt idx="1">
                  <c:v>125700</c:v>
                </c:pt>
                <c:pt idx="2">
                  <c:v>93150</c:v>
                </c:pt>
                <c:pt idx="3">
                  <c:v>111450</c:v>
                </c:pt>
                <c:pt idx="4">
                  <c:v>65400</c:v>
                </c:pt>
              </c:numCache>
            </c:numRef>
          </c:val>
          <c:extLst>
            <c:ext xmlns:c16="http://schemas.microsoft.com/office/drawing/2014/chart" uri="{C3380CC4-5D6E-409C-BE32-E72D297353CC}">
              <c16:uniqueId val="{00000003-AA13-4FB0-ADFB-B0AE2399B474}"/>
            </c:ext>
          </c:extLst>
        </c:ser>
        <c:ser>
          <c:idx val="4"/>
          <c:order val="4"/>
          <c:tx>
            <c:strRef>
              <c:f>Q.10!$G$4:$G$5</c:f>
              <c:strCache>
                <c:ptCount val="1"/>
                <c:pt idx="0">
                  <c:v>White Board</c:v>
                </c:pt>
              </c:strCache>
            </c:strRef>
          </c:tx>
          <c:spPr>
            <a:solidFill>
              <a:schemeClr val="accent5"/>
            </a:solidFill>
            <a:ln>
              <a:noFill/>
            </a:ln>
            <a:effectLst/>
          </c:spPr>
          <c:invertIfNegative val="0"/>
          <c:cat>
            <c:strRef>
              <c:f>Q.10!$B$6:$B$11</c:f>
              <c:strCache>
                <c:ptCount val="5"/>
                <c:pt idx="0">
                  <c:v>Bob</c:v>
                </c:pt>
                <c:pt idx="1">
                  <c:v>John</c:v>
                </c:pt>
                <c:pt idx="2">
                  <c:v>Laura</c:v>
                </c:pt>
                <c:pt idx="3">
                  <c:v>Mark</c:v>
                </c:pt>
                <c:pt idx="4">
                  <c:v>Stacey</c:v>
                </c:pt>
              </c:strCache>
            </c:strRef>
          </c:cat>
          <c:val>
            <c:numRef>
              <c:f>Q.10!$G$6:$G$11</c:f>
              <c:numCache>
                <c:formatCode>General</c:formatCode>
                <c:ptCount val="5"/>
                <c:pt idx="0">
                  <c:v>46640</c:v>
                </c:pt>
                <c:pt idx="1">
                  <c:v>30160</c:v>
                </c:pt>
                <c:pt idx="2">
                  <c:v>20200</c:v>
                </c:pt>
                <c:pt idx="3">
                  <c:v>26320</c:v>
                </c:pt>
                <c:pt idx="4">
                  <c:v>37760</c:v>
                </c:pt>
              </c:numCache>
            </c:numRef>
          </c:val>
          <c:extLst>
            <c:ext xmlns:c16="http://schemas.microsoft.com/office/drawing/2014/chart" uri="{C3380CC4-5D6E-409C-BE32-E72D297353CC}">
              <c16:uniqueId val="{00000004-AA13-4FB0-ADFB-B0AE2399B474}"/>
            </c:ext>
          </c:extLst>
        </c:ser>
        <c:dLbls>
          <c:showLegendKey val="0"/>
          <c:showVal val="0"/>
          <c:showCatName val="0"/>
          <c:showSerName val="0"/>
          <c:showPercent val="0"/>
          <c:showBubbleSize val="0"/>
        </c:dLbls>
        <c:gapWidth val="182"/>
        <c:axId val="203641376"/>
        <c:axId val="203637056"/>
      </c:barChart>
      <c:catAx>
        <c:axId val="203641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37056"/>
        <c:crosses val="autoZero"/>
        <c:auto val="1"/>
        <c:lblAlgn val="ctr"/>
        <c:lblOffset val="100"/>
        <c:noMultiLvlLbl val="0"/>
      </c:catAx>
      <c:valAx>
        <c:axId val="203637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4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Dashboard.xlsx]Q.8!PivotTable5</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Q.8!$C$4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C8D-4522-ACAA-B8CC7D953AD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C8D-4522-ACAA-B8CC7D953AD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C8D-4522-ACAA-B8CC7D953AD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C8D-4522-ACAA-B8CC7D953AD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C8D-4522-ACAA-B8CC7D953A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Q.8!$B$5:$B$10</c:f>
              <c:strCache>
                <c:ptCount val="5"/>
                <c:pt idx="0">
                  <c:v>Bob</c:v>
                </c:pt>
                <c:pt idx="1">
                  <c:v>John</c:v>
                </c:pt>
                <c:pt idx="2">
                  <c:v>Laura</c:v>
                </c:pt>
                <c:pt idx="3">
                  <c:v>Mark</c:v>
                </c:pt>
                <c:pt idx="4">
                  <c:v>Stacey</c:v>
                </c:pt>
              </c:strCache>
            </c:strRef>
          </c:cat>
          <c:val>
            <c:numRef>
              <c:f>Q.8!$C$5:$C$10</c:f>
              <c:numCache>
                <c:formatCode>General</c:formatCode>
                <c:ptCount val="5"/>
                <c:pt idx="0">
                  <c:v>306530</c:v>
                </c:pt>
                <c:pt idx="1">
                  <c:v>321510</c:v>
                </c:pt>
                <c:pt idx="2">
                  <c:v>307656</c:v>
                </c:pt>
                <c:pt idx="3">
                  <c:v>323208</c:v>
                </c:pt>
                <c:pt idx="4">
                  <c:v>330042</c:v>
                </c:pt>
              </c:numCache>
            </c:numRef>
          </c:val>
          <c:extLst>
            <c:ext xmlns:c16="http://schemas.microsoft.com/office/drawing/2014/chart" uri="{C3380CC4-5D6E-409C-BE32-E72D297353CC}">
              <c16:uniqueId val="{00000000-58E5-47FB-AC3B-FFA5F8CB4289}"/>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Dashboard.xlsx]Q.1!PivotTable1</c:name>
    <c:fmtId val="0"/>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Q.1!$C$4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Q.1!$B$5:$B$36</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Q.1!$C$5:$C$36</c:f>
              <c:numCache>
                <c:formatCode>General</c:formatCode>
                <c:ptCount val="31"/>
                <c:pt idx="0">
                  <c:v>49072</c:v>
                </c:pt>
                <c:pt idx="1">
                  <c:v>40738</c:v>
                </c:pt>
                <c:pt idx="2">
                  <c:v>34490</c:v>
                </c:pt>
                <c:pt idx="3">
                  <c:v>43812</c:v>
                </c:pt>
                <c:pt idx="4">
                  <c:v>63898</c:v>
                </c:pt>
                <c:pt idx="5">
                  <c:v>69418</c:v>
                </c:pt>
                <c:pt idx="6">
                  <c:v>76126</c:v>
                </c:pt>
                <c:pt idx="7">
                  <c:v>54980</c:v>
                </c:pt>
                <c:pt idx="8">
                  <c:v>38852</c:v>
                </c:pt>
                <c:pt idx="9">
                  <c:v>59360</c:v>
                </c:pt>
                <c:pt idx="10">
                  <c:v>45248</c:v>
                </c:pt>
                <c:pt idx="11">
                  <c:v>34652</c:v>
                </c:pt>
                <c:pt idx="12">
                  <c:v>44922</c:v>
                </c:pt>
                <c:pt idx="13">
                  <c:v>62620</c:v>
                </c:pt>
                <c:pt idx="14">
                  <c:v>40148</c:v>
                </c:pt>
                <c:pt idx="15">
                  <c:v>61950</c:v>
                </c:pt>
                <c:pt idx="16">
                  <c:v>37278</c:v>
                </c:pt>
                <c:pt idx="17">
                  <c:v>38752</c:v>
                </c:pt>
                <c:pt idx="18">
                  <c:v>64352</c:v>
                </c:pt>
                <c:pt idx="19">
                  <c:v>48100</c:v>
                </c:pt>
                <c:pt idx="20">
                  <c:v>55732</c:v>
                </c:pt>
                <c:pt idx="21">
                  <c:v>35948</c:v>
                </c:pt>
                <c:pt idx="22">
                  <c:v>50738</c:v>
                </c:pt>
                <c:pt idx="23">
                  <c:v>73018</c:v>
                </c:pt>
                <c:pt idx="24">
                  <c:v>66744</c:v>
                </c:pt>
                <c:pt idx="25">
                  <c:v>56284</c:v>
                </c:pt>
                <c:pt idx="26">
                  <c:v>74052</c:v>
                </c:pt>
                <c:pt idx="27">
                  <c:v>47276</c:v>
                </c:pt>
                <c:pt idx="28">
                  <c:v>52464</c:v>
                </c:pt>
                <c:pt idx="29">
                  <c:v>38450</c:v>
                </c:pt>
                <c:pt idx="30">
                  <c:v>29472</c:v>
                </c:pt>
              </c:numCache>
            </c:numRef>
          </c:val>
          <c:smooth val="0"/>
          <c:extLst>
            <c:ext xmlns:c16="http://schemas.microsoft.com/office/drawing/2014/chart" uri="{C3380CC4-5D6E-409C-BE32-E72D297353CC}">
              <c16:uniqueId val="{00000000-DE6C-4816-9C5F-88EC968BB883}"/>
            </c:ext>
          </c:extLst>
        </c:ser>
        <c:dLbls>
          <c:showLegendKey val="0"/>
          <c:showVal val="0"/>
          <c:showCatName val="0"/>
          <c:showSerName val="0"/>
          <c:showPercent val="0"/>
          <c:showBubbleSize val="0"/>
        </c:dLbls>
        <c:marker val="1"/>
        <c:smooth val="0"/>
        <c:axId val="1513152415"/>
        <c:axId val="1513152895"/>
      </c:lineChart>
      <c:catAx>
        <c:axId val="15131524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52895"/>
        <c:crosses val="autoZero"/>
        <c:auto val="1"/>
        <c:lblAlgn val="ctr"/>
        <c:lblOffset val="100"/>
        <c:noMultiLvlLbl val="0"/>
      </c:catAx>
      <c:valAx>
        <c:axId val="151315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524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Dashboard.xlsx]Q.2!PivotTable2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Q.2!$C$4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Q.2!$B$5:$B$10</c:f>
              <c:strCache>
                <c:ptCount val="5"/>
                <c:pt idx="0">
                  <c:v>Diary</c:v>
                </c:pt>
                <c:pt idx="1">
                  <c:v>Office Chair</c:v>
                </c:pt>
                <c:pt idx="2">
                  <c:v>Printer</c:v>
                </c:pt>
                <c:pt idx="3">
                  <c:v>Projector</c:v>
                </c:pt>
                <c:pt idx="4">
                  <c:v>White Board</c:v>
                </c:pt>
              </c:strCache>
            </c:strRef>
          </c:cat>
          <c:val>
            <c:numRef>
              <c:f>Q.2!$C$5:$C$10</c:f>
              <c:numCache>
                <c:formatCode>General</c:formatCode>
                <c:ptCount val="5"/>
                <c:pt idx="0">
                  <c:v>49136</c:v>
                </c:pt>
                <c:pt idx="1">
                  <c:v>610650</c:v>
                </c:pt>
                <c:pt idx="2">
                  <c:v>306080</c:v>
                </c:pt>
                <c:pt idx="3">
                  <c:v>462000</c:v>
                </c:pt>
                <c:pt idx="4">
                  <c:v>161080</c:v>
                </c:pt>
              </c:numCache>
            </c:numRef>
          </c:val>
          <c:extLst>
            <c:ext xmlns:c16="http://schemas.microsoft.com/office/drawing/2014/chart" uri="{C3380CC4-5D6E-409C-BE32-E72D297353CC}">
              <c16:uniqueId val="{00000000-D898-4D46-9B1C-6D4DE2D474C5}"/>
            </c:ext>
          </c:extLst>
        </c:ser>
        <c:dLbls>
          <c:dLblPos val="ctr"/>
          <c:showLegendKey val="0"/>
          <c:showVal val="1"/>
          <c:showCatName val="0"/>
          <c:showSerName val="0"/>
          <c:showPercent val="0"/>
          <c:showBubbleSize val="0"/>
        </c:dLbls>
        <c:gapWidth val="150"/>
        <c:overlap val="100"/>
        <c:axId val="486601407"/>
        <c:axId val="486601887"/>
      </c:barChart>
      <c:catAx>
        <c:axId val="4866014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6601887"/>
        <c:crosses val="autoZero"/>
        <c:auto val="1"/>
        <c:lblAlgn val="ctr"/>
        <c:lblOffset val="100"/>
        <c:noMultiLvlLbl val="0"/>
      </c:catAx>
      <c:valAx>
        <c:axId val="4866018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660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Dashboard.xlsx]Q.3!PivotTable3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Q.3!$C$4:$C$5</c:f>
              <c:strCache>
                <c:ptCount val="1"/>
                <c:pt idx="0">
                  <c:v>Diary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Q.3!$C$6:$C$11</c:f>
              <c:numCache>
                <c:formatCode>General</c:formatCode>
                <c:ptCount val="5"/>
                <c:pt idx="0">
                  <c:v>660</c:v>
                </c:pt>
                <c:pt idx="1">
                  <c:v>870</c:v>
                </c:pt>
                <c:pt idx="2">
                  <c:v>621</c:v>
                </c:pt>
                <c:pt idx="3">
                  <c:v>453</c:v>
                </c:pt>
                <c:pt idx="4">
                  <c:v>467</c:v>
                </c:pt>
              </c:numCache>
            </c:numRef>
          </c:val>
          <c:extLst>
            <c:ext xmlns:c16="http://schemas.microsoft.com/office/drawing/2014/chart" uri="{C3380CC4-5D6E-409C-BE32-E72D297353CC}">
              <c16:uniqueId val="{00000000-6D0E-47EE-9322-7A54BD53E97A}"/>
            </c:ext>
          </c:extLst>
        </c:ser>
        <c:ser>
          <c:idx val="1"/>
          <c:order val="1"/>
          <c:tx>
            <c:strRef>
              <c:f>Q.3!$D$4:$D$5</c:f>
              <c:strCache>
                <c:ptCount val="1"/>
                <c:pt idx="0">
                  <c:v>Office Chair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Q.3!$D$6:$D$11</c:f>
              <c:numCache>
                <c:formatCode>General</c:formatCode>
                <c:ptCount val="5"/>
                <c:pt idx="0">
                  <c:v>513</c:v>
                </c:pt>
                <c:pt idx="1">
                  <c:v>403</c:v>
                </c:pt>
                <c:pt idx="2">
                  <c:v>603</c:v>
                </c:pt>
                <c:pt idx="3">
                  <c:v>549</c:v>
                </c:pt>
                <c:pt idx="4">
                  <c:v>587</c:v>
                </c:pt>
              </c:numCache>
            </c:numRef>
          </c:val>
          <c:extLst>
            <c:ext xmlns:c16="http://schemas.microsoft.com/office/drawing/2014/chart" uri="{C3380CC4-5D6E-409C-BE32-E72D297353CC}">
              <c16:uniqueId val="{00000001-6D0E-47EE-9322-7A54BD53E97A}"/>
            </c:ext>
          </c:extLst>
        </c:ser>
        <c:ser>
          <c:idx val="2"/>
          <c:order val="2"/>
          <c:tx>
            <c:strRef>
              <c:f>Q.3!$E$4:$E$5</c:f>
              <c:strCache>
                <c:ptCount val="1"/>
                <c:pt idx="0">
                  <c:v>Printer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Q.3!$E$6:$E$11</c:f>
              <c:numCache>
                <c:formatCode>General</c:formatCode>
                <c:ptCount val="5"/>
                <c:pt idx="0">
                  <c:v>813</c:v>
                </c:pt>
                <c:pt idx="1">
                  <c:v>738</c:v>
                </c:pt>
                <c:pt idx="2">
                  <c:v>571</c:v>
                </c:pt>
                <c:pt idx="3">
                  <c:v>649</c:v>
                </c:pt>
                <c:pt idx="4">
                  <c:v>1055</c:v>
                </c:pt>
              </c:numCache>
            </c:numRef>
          </c:val>
          <c:extLst>
            <c:ext xmlns:c16="http://schemas.microsoft.com/office/drawing/2014/chart" uri="{C3380CC4-5D6E-409C-BE32-E72D297353CC}">
              <c16:uniqueId val="{00000002-6D0E-47EE-9322-7A54BD53E97A}"/>
            </c:ext>
          </c:extLst>
        </c:ser>
        <c:ser>
          <c:idx val="3"/>
          <c:order val="3"/>
          <c:tx>
            <c:strRef>
              <c:f>Q.3!$F$4:$F$5</c:f>
              <c:strCache>
                <c:ptCount val="1"/>
                <c:pt idx="0">
                  <c:v>Projector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Q.3!$F$6:$F$11</c:f>
              <c:numCache>
                <c:formatCode>General</c:formatCode>
                <c:ptCount val="5"/>
                <c:pt idx="0">
                  <c:v>442</c:v>
                </c:pt>
                <c:pt idx="1">
                  <c:v>838</c:v>
                </c:pt>
                <c:pt idx="2">
                  <c:v>621</c:v>
                </c:pt>
                <c:pt idx="3">
                  <c:v>743</c:v>
                </c:pt>
                <c:pt idx="4">
                  <c:v>436</c:v>
                </c:pt>
              </c:numCache>
            </c:numRef>
          </c:val>
          <c:extLst>
            <c:ext xmlns:c16="http://schemas.microsoft.com/office/drawing/2014/chart" uri="{C3380CC4-5D6E-409C-BE32-E72D297353CC}">
              <c16:uniqueId val="{00000003-6D0E-47EE-9322-7A54BD53E97A}"/>
            </c:ext>
          </c:extLst>
        </c:ser>
        <c:ser>
          <c:idx val="4"/>
          <c:order val="4"/>
          <c:tx>
            <c:strRef>
              <c:f>Q.3!$G$4:$G$5</c:f>
              <c:strCache>
                <c:ptCount val="1"/>
                <c:pt idx="0">
                  <c:v>White Board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Q.3!$G$6:$G$11</c:f>
              <c:numCache>
                <c:formatCode>General</c:formatCode>
                <c:ptCount val="5"/>
                <c:pt idx="0">
                  <c:v>1166</c:v>
                </c:pt>
                <c:pt idx="1">
                  <c:v>754</c:v>
                </c:pt>
                <c:pt idx="2">
                  <c:v>505</c:v>
                </c:pt>
                <c:pt idx="3">
                  <c:v>658</c:v>
                </c:pt>
                <c:pt idx="4">
                  <c:v>944</c:v>
                </c:pt>
              </c:numCache>
            </c:numRef>
          </c:val>
          <c:extLst>
            <c:ext xmlns:c16="http://schemas.microsoft.com/office/drawing/2014/chart" uri="{C3380CC4-5D6E-409C-BE32-E72D297353CC}">
              <c16:uniqueId val="{00000004-6D0E-47EE-9322-7A54BD53E97A}"/>
            </c:ext>
          </c:extLst>
        </c:ser>
        <c:dLbls>
          <c:showLegendKey val="0"/>
          <c:showVal val="1"/>
          <c:showCatName val="0"/>
          <c:showSerName val="0"/>
          <c:showPercent val="0"/>
          <c:showBubbleSize val="0"/>
        </c:dLbls>
        <c:gapWidth val="150"/>
        <c:overlap val="100"/>
        <c:axId val="193419023"/>
        <c:axId val="193420463"/>
      </c:barChart>
      <c:catAx>
        <c:axId val="1934190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20463"/>
        <c:crosses val="autoZero"/>
        <c:auto val="1"/>
        <c:lblAlgn val="ctr"/>
        <c:lblOffset val="100"/>
        <c:noMultiLvlLbl val="0"/>
      </c:catAx>
      <c:valAx>
        <c:axId val="19342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1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Dashboard.xlsx]Q.4!PivotTable4</c:name>
    <c:fmtId val="0"/>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Q.4!$C$4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Q.4!$B$5:$B$10</c:f>
              <c:strCache>
                <c:ptCount val="5"/>
                <c:pt idx="0">
                  <c:v>Diary</c:v>
                </c:pt>
                <c:pt idx="1">
                  <c:v>Office Chair</c:v>
                </c:pt>
                <c:pt idx="2">
                  <c:v>Printer</c:v>
                </c:pt>
                <c:pt idx="3">
                  <c:v>Projector</c:v>
                </c:pt>
                <c:pt idx="4">
                  <c:v>White Board</c:v>
                </c:pt>
              </c:strCache>
            </c:strRef>
          </c:cat>
          <c:val>
            <c:numRef>
              <c:f>Q.4!$C$5:$C$10</c:f>
              <c:numCache>
                <c:formatCode>General</c:formatCode>
                <c:ptCount val="5"/>
                <c:pt idx="0">
                  <c:v>3071</c:v>
                </c:pt>
                <c:pt idx="1">
                  <c:v>2655</c:v>
                </c:pt>
                <c:pt idx="2">
                  <c:v>3826</c:v>
                </c:pt>
                <c:pt idx="3">
                  <c:v>3080</c:v>
                </c:pt>
                <c:pt idx="4">
                  <c:v>4027</c:v>
                </c:pt>
              </c:numCache>
            </c:numRef>
          </c:val>
          <c:extLst>
            <c:ext xmlns:c16="http://schemas.microsoft.com/office/drawing/2014/chart" uri="{C3380CC4-5D6E-409C-BE32-E72D297353CC}">
              <c16:uniqueId val="{00000002-65FE-4745-B4BD-72594740B55B}"/>
            </c:ext>
          </c:extLst>
        </c:ser>
        <c:dLbls>
          <c:dLblPos val="ctr"/>
          <c:showLegendKey val="0"/>
          <c:showVal val="1"/>
          <c:showCatName val="0"/>
          <c:showSerName val="0"/>
          <c:showPercent val="0"/>
          <c:showBubbleSize val="0"/>
        </c:dLbls>
        <c:gapWidth val="150"/>
        <c:overlap val="100"/>
        <c:axId val="1601257695"/>
        <c:axId val="1601259135"/>
      </c:barChart>
      <c:catAx>
        <c:axId val="16012576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01259135"/>
        <c:crosses val="autoZero"/>
        <c:auto val="1"/>
        <c:lblAlgn val="ctr"/>
        <c:lblOffset val="100"/>
        <c:noMultiLvlLbl val="0"/>
      </c:catAx>
      <c:valAx>
        <c:axId val="1601259135"/>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0125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Dashboard.xlsx]Q.5!PivotTable6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358705161854762E-2"/>
          <c:y val="0.15638670166229221"/>
          <c:w val="0.75303018372703412"/>
          <c:h val="0.65853091280256637"/>
        </c:manualLayout>
      </c:layout>
      <c:barChart>
        <c:barDir val="col"/>
        <c:grouping val="clustered"/>
        <c:varyColors val="0"/>
        <c:ser>
          <c:idx val="0"/>
          <c:order val="0"/>
          <c:tx>
            <c:strRef>
              <c:f>Q.5!$C$4:$C$5</c:f>
              <c:strCache>
                <c:ptCount val="1"/>
                <c:pt idx="0">
                  <c:v>Bob</c:v>
                </c:pt>
              </c:strCache>
            </c:strRef>
          </c:tx>
          <c:spPr>
            <a:solidFill>
              <a:schemeClr val="accent1"/>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Q.5!$C$6:$C$11</c:f>
              <c:numCache>
                <c:formatCode>General</c:formatCode>
                <c:ptCount val="5"/>
                <c:pt idx="0">
                  <c:v>2.7800000000000002</c:v>
                </c:pt>
                <c:pt idx="1">
                  <c:v>3.3600000000000003</c:v>
                </c:pt>
                <c:pt idx="2">
                  <c:v>3.989999999999998</c:v>
                </c:pt>
                <c:pt idx="3">
                  <c:v>2.2400000000000007</c:v>
                </c:pt>
                <c:pt idx="4">
                  <c:v>5.0599999999999969</c:v>
                </c:pt>
              </c:numCache>
            </c:numRef>
          </c:val>
          <c:extLst>
            <c:ext xmlns:c16="http://schemas.microsoft.com/office/drawing/2014/chart" uri="{C3380CC4-5D6E-409C-BE32-E72D297353CC}">
              <c16:uniqueId val="{00000000-F6BE-45B9-9081-D1421F958F25}"/>
            </c:ext>
          </c:extLst>
        </c:ser>
        <c:ser>
          <c:idx val="1"/>
          <c:order val="1"/>
          <c:tx>
            <c:strRef>
              <c:f>Q.5!$D$4:$D$5</c:f>
              <c:strCache>
                <c:ptCount val="1"/>
                <c:pt idx="0">
                  <c:v>John</c:v>
                </c:pt>
              </c:strCache>
            </c:strRef>
          </c:tx>
          <c:spPr>
            <a:solidFill>
              <a:schemeClr val="accent2"/>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Q.5!$D$6:$D$11</c:f>
              <c:numCache>
                <c:formatCode>General</c:formatCode>
                <c:ptCount val="5"/>
                <c:pt idx="0">
                  <c:v>4.4799999999999969</c:v>
                </c:pt>
                <c:pt idx="1">
                  <c:v>2.6000000000000005</c:v>
                </c:pt>
                <c:pt idx="2">
                  <c:v>2.7499999999999996</c:v>
                </c:pt>
                <c:pt idx="3">
                  <c:v>4.0799999999999983</c:v>
                </c:pt>
                <c:pt idx="4">
                  <c:v>3.29</c:v>
                </c:pt>
              </c:numCache>
            </c:numRef>
          </c:val>
          <c:extLst>
            <c:ext xmlns:c16="http://schemas.microsoft.com/office/drawing/2014/chart" uri="{C3380CC4-5D6E-409C-BE32-E72D297353CC}">
              <c16:uniqueId val="{00000001-F6BE-45B9-9081-D1421F958F25}"/>
            </c:ext>
          </c:extLst>
        </c:ser>
        <c:ser>
          <c:idx val="2"/>
          <c:order val="2"/>
          <c:tx>
            <c:strRef>
              <c:f>Q.5!$E$4:$E$5</c:f>
              <c:strCache>
                <c:ptCount val="1"/>
                <c:pt idx="0">
                  <c:v>Laura</c:v>
                </c:pt>
              </c:strCache>
            </c:strRef>
          </c:tx>
          <c:spPr>
            <a:solidFill>
              <a:schemeClr val="accent3"/>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Q.5!$E$6:$E$11</c:f>
              <c:numCache>
                <c:formatCode>General</c:formatCode>
                <c:ptCount val="5"/>
                <c:pt idx="0">
                  <c:v>3.3699999999999992</c:v>
                </c:pt>
                <c:pt idx="1">
                  <c:v>2.9699999999999998</c:v>
                </c:pt>
                <c:pt idx="2">
                  <c:v>2.9699999999999998</c:v>
                </c:pt>
                <c:pt idx="3">
                  <c:v>2.5100000000000007</c:v>
                </c:pt>
                <c:pt idx="4">
                  <c:v>2.5600000000000005</c:v>
                </c:pt>
              </c:numCache>
            </c:numRef>
          </c:val>
          <c:extLst>
            <c:ext xmlns:c16="http://schemas.microsoft.com/office/drawing/2014/chart" uri="{C3380CC4-5D6E-409C-BE32-E72D297353CC}">
              <c16:uniqueId val="{00000002-F6BE-45B9-9081-D1421F958F25}"/>
            </c:ext>
          </c:extLst>
        </c:ser>
        <c:ser>
          <c:idx val="3"/>
          <c:order val="3"/>
          <c:tx>
            <c:strRef>
              <c:f>Q.5!$F$4:$F$5</c:f>
              <c:strCache>
                <c:ptCount val="1"/>
                <c:pt idx="0">
                  <c:v>Mark</c:v>
                </c:pt>
              </c:strCache>
            </c:strRef>
          </c:tx>
          <c:spPr>
            <a:solidFill>
              <a:schemeClr val="accent4"/>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Q.5!$F$6:$F$11</c:f>
              <c:numCache>
                <c:formatCode>General</c:formatCode>
                <c:ptCount val="5"/>
                <c:pt idx="0">
                  <c:v>2.0100000000000007</c:v>
                </c:pt>
                <c:pt idx="1">
                  <c:v>2.9099999999999997</c:v>
                </c:pt>
                <c:pt idx="2">
                  <c:v>3.8299999999999992</c:v>
                </c:pt>
                <c:pt idx="3">
                  <c:v>2.84</c:v>
                </c:pt>
                <c:pt idx="4">
                  <c:v>3.3600000000000003</c:v>
                </c:pt>
              </c:numCache>
            </c:numRef>
          </c:val>
          <c:extLst>
            <c:ext xmlns:c16="http://schemas.microsoft.com/office/drawing/2014/chart" uri="{C3380CC4-5D6E-409C-BE32-E72D297353CC}">
              <c16:uniqueId val="{00000003-F6BE-45B9-9081-D1421F958F25}"/>
            </c:ext>
          </c:extLst>
        </c:ser>
        <c:ser>
          <c:idx val="4"/>
          <c:order val="4"/>
          <c:tx>
            <c:strRef>
              <c:f>Q.5!$G$4:$G$5</c:f>
              <c:strCache>
                <c:ptCount val="1"/>
                <c:pt idx="0">
                  <c:v>Stacey</c:v>
                </c:pt>
              </c:strCache>
            </c:strRef>
          </c:tx>
          <c:spPr>
            <a:solidFill>
              <a:schemeClr val="accent5"/>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Q.5!$G$6:$G$11</c:f>
              <c:numCache>
                <c:formatCode>General</c:formatCode>
                <c:ptCount val="5"/>
                <c:pt idx="0">
                  <c:v>2.2500000000000004</c:v>
                </c:pt>
                <c:pt idx="1">
                  <c:v>3.28</c:v>
                </c:pt>
                <c:pt idx="2">
                  <c:v>4.4199999999999982</c:v>
                </c:pt>
                <c:pt idx="3">
                  <c:v>2.2000000000000006</c:v>
                </c:pt>
                <c:pt idx="4">
                  <c:v>3.8999999999999981</c:v>
                </c:pt>
              </c:numCache>
            </c:numRef>
          </c:val>
          <c:extLst>
            <c:ext xmlns:c16="http://schemas.microsoft.com/office/drawing/2014/chart" uri="{C3380CC4-5D6E-409C-BE32-E72D297353CC}">
              <c16:uniqueId val="{00000004-F6BE-45B9-9081-D1421F958F25}"/>
            </c:ext>
          </c:extLst>
        </c:ser>
        <c:dLbls>
          <c:showLegendKey val="0"/>
          <c:showVal val="0"/>
          <c:showCatName val="0"/>
          <c:showSerName val="0"/>
          <c:showPercent val="0"/>
          <c:showBubbleSize val="0"/>
        </c:dLbls>
        <c:gapWidth val="219"/>
        <c:overlap val="-27"/>
        <c:axId val="270324079"/>
        <c:axId val="270325039"/>
      </c:barChart>
      <c:catAx>
        <c:axId val="27032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25039"/>
        <c:crosses val="autoZero"/>
        <c:auto val="1"/>
        <c:lblAlgn val="ctr"/>
        <c:lblOffset val="100"/>
        <c:noMultiLvlLbl val="0"/>
      </c:catAx>
      <c:valAx>
        <c:axId val="27032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2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Dashboard.xlsx]Q.6!PivotTable7</c:name>
    <c:fmtId val="6"/>
  </c:pivotSource>
  <c:chart>
    <c:autoTitleDeleted val="1"/>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s>
    <c:plotArea>
      <c:layout/>
      <c:pieChart>
        <c:varyColors val="1"/>
        <c:ser>
          <c:idx val="0"/>
          <c:order val="0"/>
          <c:tx>
            <c:strRef>
              <c:f>Q.6!$C$4:$C$5</c:f>
              <c:strCache>
                <c:ptCount val="1"/>
                <c:pt idx="0">
                  <c:v>Bihar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Q.6!$C$6:$C$11</c:f>
              <c:numCache>
                <c:formatCode>General</c:formatCode>
                <c:ptCount val="5"/>
                <c:pt idx="0">
                  <c:v>18310</c:v>
                </c:pt>
                <c:pt idx="1">
                  <c:v>43834</c:v>
                </c:pt>
                <c:pt idx="2">
                  <c:v>14140</c:v>
                </c:pt>
                <c:pt idx="3">
                  <c:v>22968</c:v>
                </c:pt>
                <c:pt idx="4">
                  <c:v>21156</c:v>
                </c:pt>
              </c:numCache>
            </c:numRef>
          </c:val>
          <c:extLst>
            <c:ext xmlns:c16="http://schemas.microsoft.com/office/drawing/2014/chart" uri="{C3380CC4-5D6E-409C-BE32-E72D297353CC}">
              <c16:uniqueId val="{00000000-248B-493E-BC3B-6B5328B7E70E}"/>
            </c:ext>
          </c:extLst>
        </c:ser>
        <c:ser>
          <c:idx val="1"/>
          <c:order val="1"/>
          <c:tx>
            <c:strRef>
              <c:f>Q.6!$D$4:$D$5</c:f>
              <c:strCache>
                <c:ptCount val="1"/>
                <c:pt idx="0">
                  <c:v>Delhi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Q.6!$D$6:$D$11</c:f>
              <c:numCache>
                <c:formatCode>General</c:formatCode>
                <c:ptCount val="5"/>
                <c:pt idx="0">
                  <c:v>16692</c:v>
                </c:pt>
                <c:pt idx="1">
                  <c:v>30494</c:v>
                </c:pt>
                <c:pt idx="2">
                  <c:v>32050</c:v>
                </c:pt>
                <c:pt idx="3">
                  <c:v>31360</c:v>
                </c:pt>
                <c:pt idx="4">
                  <c:v>17916</c:v>
                </c:pt>
              </c:numCache>
            </c:numRef>
          </c:val>
          <c:extLst>
            <c:ext xmlns:c16="http://schemas.microsoft.com/office/drawing/2014/chart" uri="{C3380CC4-5D6E-409C-BE32-E72D297353CC}">
              <c16:uniqueId val="{00000002-248B-493E-BC3B-6B5328B7E70E}"/>
            </c:ext>
          </c:extLst>
        </c:ser>
        <c:ser>
          <c:idx val="2"/>
          <c:order val="2"/>
          <c:tx>
            <c:strRef>
              <c:f>Q.6!$E$4:$E$5</c:f>
              <c:strCache>
                <c:ptCount val="1"/>
                <c:pt idx="0">
                  <c:v>Goa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Q.6!$E$6:$E$11</c:f>
              <c:numCache>
                <c:formatCode>General</c:formatCode>
                <c:ptCount val="5"/>
                <c:pt idx="0">
                  <c:v>29378</c:v>
                </c:pt>
                <c:pt idx="1">
                  <c:v>24230</c:v>
                </c:pt>
                <c:pt idx="2">
                  <c:v>23870</c:v>
                </c:pt>
                <c:pt idx="3">
                  <c:v>40140</c:v>
                </c:pt>
                <c:pt idx="4">
                  <c:v>39402</c:v>
                </c:pt>
              </c:numCache>
            </c:numRef>
          </c:val>
          <c:extLst>
            <c:ext xmlns:c16="http://schemas.microsoft.com/office/drawing/2014/chart" uri="{C3380CC4-5D6E-409C-BE32-E72D297353CC}">
              <c16:uniqueId val="{00000003-248B-493E-BC3B-6B5328B7E70E}"/>
            </c:ext>
          </c:extLst>
        </c:ser>
        <c:ser>
          <c:idx val="3"/>
          <c:order val="3"/>
          <c:tx>
            <c:strRef>
              <c:f>Q.6!$F$4:$F$5</c:f>
              <c:strCache>
                <c:ptCount val="1"/>
                <c:pt idx="0">
                  <c:v>Gujarat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Q.6!$F$6:$F$11</c:f>
              <c:numCache>
                <c:formatCode>General</c:formatCode>
                <c:ptCount val="5"/>
                <c:pt idx="0">
                  <c:v>49462</c:v>
                </c:pt>
                <c:pt idx="1">
                  <c:v>31760</c:v>
                </c:pt>
                <c:pt idx="2">
                  <c:v>45060</c:v>
                </c:pt>
                <c:pt idx="3">
                  <c:v>33268</c:v>
                </c:pt>
                <c:pt idx="4">
                  <c:v>38434</c:v>
                </c:pt>
              </c:numCache>
            </c:numRef>
          </c:val>
          <c:extLst>
            <c:ext xmlns:c16="http://schemas.microsoft.com/office/drawing/2014/chart" uri="{C3380CC4-5D6E-409C-BE32-E72D297353CC}">
              <c16:uniqueId val="{00000004-248B-493E-BC3B-6B5328B7E70E}"/>
            </c:ext>
          </c:extLst>
        </c:ser>
        <c:ser>
          <c:idx val="4"/>
          <c:order val="4"/>
          <c:tx>
            <c:strRef>
              <c:f>Q.6!$G$4:$G$5</c:f>
              <c:strCache>
                <c:ptCount val="1"/>
                <c:pt idx="0">
                  <c:v>Haryana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Q.6!$G$6:$G$11</c:f>
              <c:numCache>
                <c:formatCode>General</c:formatCode>
                <c:ptCount val="5"/>
                <c:pt idx="0">
                  <c:v>25234</c:v>
                </c:pt>
                <c:pt idx="1">
                  <c:v>24090</c:v>
                </c:pt>
                <c:pt idx="2">
                  <c:v>13570</c:v>
                </c:pt>
                <c:pt idx="3">
                  <c:v>13708</c:v>
                </c:pt>
                <c:pt idx="4">
                  <c:v>18172</c:v>
                </c:pt>
              </c:numCache>
            </c:numRef>
          </c:val>
          <c:extLst>
            <c:ext xmlns:c16="http://schemas.microsoft.com/office/drawing/2014/chart" uri="{C3380CC4-5D6E-409C-BE32-E72D297353CC}">
              <c16:uniqueId val="{00000005-248B-493E-BC3B-6B5328B7E70E}"/>
            </c:ext>
          </c:extLst>
        </c:ser>
        <c:ser>
          <c:idx val="5"/>
          <c:order val="5"/>
          <c:tx>
            <c:strRef>
              <c:f>Q.6!$H$4:$H$5</c:f>
              <c:strCache>
                <c:ptCount val="1"/>
                <c:pt idx="0">
                  <c:v>Jharkhand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5-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7-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9-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B-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Q.6!$H$6:$H$11</c:f>
              <c:numCache>
                <c:formatCode>General</c:formatCode>
                <c:ptCount val="5"/>
                <c:pt idx="0">
                  <c:v>23932</c:v>
                </c:pt>
                <c:pt idx="1">
                  <c:v>19064</c:v>
                </c:pt>
                <c:pt idx="2">
                  <c:v>28312</c:v>
                </c:pt>
                <c:pt idx="3">
                  <c:v>28822</c:v>
                </c:pt>
                <c:pt idx="4">
                  <c:v>30360</c:v>
                </c:pt>
              </c:numCache>
            </c:numRef>
          </c:val>
          <c:extLst>
            <c:ext xmlns:c16="http://schemas.microsoft.com/office/drawing/2014/chart" uri="{C3380CC4-5D6E-409C-BE32-E72D297353CC}">
              <c16:uniqueId val="{00000006-248B-493E-BC3B-6B5328B7E70E}"/>
            </c:ext>
          </c:extLst>
        </c:ser>
        <c:ser>
          <c:idx val="6"/>
          <c:order val="6"/>
          <c:tx>
            <c:strRef>
              <c:f>Q.6!$I$4:$I$5</c:f>
              <c:strCache>
                <c:ptCount val="1"/>
                <c:pt idx="0">
                  <c:v>Karnataka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Q.6!$I$6:$I$11</c:f>
              <c:numCache>
                <c:formatCode>General</c:formatCode>
                <c:ptCount val="5"/>
                <c:pt idx="0">
                  <c:v>41516</c:v>
                </c:pt>
                <c:pt idx="1">
                  <c:v>23398</c:v>
                </c:pt>
                <c:pt idx="2">
                  <c:v>19264</c:v>
                </c:pt>
                <c:pt idx="3">
                  <c:v>34640</c:v>
                </c:pt>
                <c:pt idx="4">
                  <c:v>26310</c:v>
                </c:pt>
              </c:numCache>
            </c:numRef>
          </c:val>
          <c:extLst>
            <c:ext xmlns:c16="http://schemas.microsoft.com/office/drawing/2014/chart" uri="{C3380CC4-5D6E-409C-BE32-E72D297353CC}">
              <c16:uniqueId val="{00000007-248B-493E-BC3B-6B5328B7E70E}"/>
            </c:ext>
          </c:extLst>
        </c:ser>
        <c:ser>
          <c:idx val="7"/>
          <c:order val="7"/>
          <c:tx>
            <c:strRef>
              <c:f>Q.6!$J$4:$J$5</c:f>
              <c:strCache>
                <c:ptCount val="1"/>
                <c:pt idx="0">
                  <c:v>Kerala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7-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9-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B-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D-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F-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Q.6!$J$6:$J$11</c:f>
              <c:numCache>
                <c:formatCode>General</c:formatCode>
                <c:ptCount val="5"/>
                <c:pt idx="0">
                  <c:v>19160</c:v>
                </c:pt>
                <c:pt idx="1">
                  <c:v>15760</c:v>
                </c:pt>
                <c:pt idx="2">
                  <c:v>12612</c:v>
                </c:pt>
                <c:pt idx="3">
                  <c:v>16222</c:v>
                </c:pt>
                <c:pt idx="4">
                  <c:v>14662</c:v>
                </c:pt>
              </c:numCache>
            </c:numRef>
          </c:val>
          <c:extLst>
            <c:ext xmlns:c16="http://schemas.microsoft.com/office/drawing/2014/chart" uri="{C3380CC4-5D6E-409C-BE32-E72D297353CC}">
              <c16:uniqueId val="{00000008-248B-493E-BC3B-6B5328B7E70E}"/>
            </c:ext>
          </c:extLst>
        </c:ser>
        <c:ser>
          <c:idx val="8"/>
          <c:order val="8"/>
          <c:tx>
            <c:strRef>
              <c:f>Q.6!$K$4:$K$5</c:f>
              <c:strCache>
                <c:ptCount val="1"/>
                <c:pt idx="0">
                  <c:v>Maharashtra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1-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3-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5-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7-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9-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Q.6!$K$6:$K$11</c:f>
              <c:numCache>
                <c:formatCode>General</c:formatCode>
                <c:ptCount val="5"/>
                <c:pt idx="0">
                  <c:v>25488</c:v>
                </c:pt>
                <c:pt idx="1">
                  <c:v>47632</c:v>
                </c:pt>
                <c:pt idx="2">
                  <c:v>35258</c:v>
                </c:pt>
                <c:pt idx="3">
                  <c:v>47194</c:v>
                </c:pt>
                <c:pt idx="4">
                  <c:v>37294</c:v>
                </c:pt>
              </c:numCache>
            </c:numRef>
          </c:val>
          <c:extLst>
            <c:ext xmlns:c16="http://schemas.microsoft.com/office/drawing/2014/chart" uri="{C3380CC4-5D6E-409C-BE32-E72D297353CC}">
              <c16:uniqueId val="{00000009-248B-493E-BC3B-6B5328B7E70E}"/>
            </c:ext>
          </c:extLst>
        </c:ser>
        <c:ser>
          <c:idx val="9"/>
          <c:order val="9"/>
          <c:tx>
            <c:strRef>
              <c:f>Q.6!$L$4:$L$5</c:f>
              <c:strCache>
                <c:ptCount val="1"/>
                <c:pt idx="0">
                  <c:v>Meghalaya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B-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D-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F-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1-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3-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Q.6!$L$6:$L$11</c:f>
              <c:numCache>
                <c:formatCode>General</c:formatCode>
                <c:ptCount val="5"/>
                <c:pt idx="0">
                  <c:v>15848</c:v>
                </c:pt>
                <c:pt idx="1">
                  <c:v>21956</c:v>
                </c:pt>
                <c:pt idx="2">
                  <c:v>7938</c:v>
                </c:pt>
                <c:pt idx="3">
                  <c:v>6812</c:v>
                </c:pt>
                <c:pt idx="4">
                  <c:v>28040</c:v>
                </c:pt>
              </c:numCache>
            </c:numRef>
          </c:val>
          <c:extLst>
            <c:ext xmlns:c16="http://schemas.microsoft.com/office/drawing/2014/chart" uri="{C3380CC4-5D6E-409C-BE32-E72D297353CC}">
              <c16:uniqueId val="{0000000A-248B-493E-BC3B-6B5328B7E70E}"/>
            </c:ext>
          </c:extLst>
        </c:ser>
        <c:ser>
          <c:idx val="10"/>
          <c:order val="10"/>
          <c:tx>
            <c:strRef>
              <c:f>Q.6!$M$4:$M$5</c:f>
              <c:strCache>
                <c:ptCount val="1"/>
                <c:pt idx="0">
                  <c:v>Uttar Pradesh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5-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7-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9-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B-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D-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Q.6!$M$6:$M$11</c:f>
              <c:numCache>
                <c:formatCode>General</c:formatCode>
                <c:ptCount val="5"/>
                <c:pt idx="0">
                  <c:v>16490</c:v>
                </c:pt>
                <c:pt idx="1">
                  <c:v>23214</c:v>
                </c:pt>
                <c:pt idx="2">
                  <c:v>34288</c:v>
                </c:pt>
                <c:pt idx="3">
                  <c:v>23314</c:v>
                </c:pt>
                <c:pt idx="4">
                  <c:v>27694</c:v>
                </c:pt>
              </c:numCache>
            </c:numRef>
          </c:val>
          <c:extLst>
            <c:ext xmlns:c16="http://schemas.microsoft.com/office/drawing/2014/chart" uri="{C3380CC4-5D6E-409C-BE32-E72D297353CC}">
              <c16:uniqueId val="{0000000B-248B-493E-BC3B-6B5328B7E70E}"/>
            </c:ext>
          </c:extLst>
        </c:ser>
        <c:ser>
          <c:idx val="11"/>
          <c:order val="11"/>
          <c:tx>
            <c:strRef>
              <c:f>Q.6!$N$4:$N$5</c:f>
              <c:strCache>
                <c:ptCount val="1"/>
                <c:pt idx="0">
                  <c:v>West Bengal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F-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1-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73-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5-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77-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Q.6!$N$6:$N$11</c:f>
              <c:numCache>
                <c:formatCode>General</c:formatCode>
                <c:ptCount val="5"/>
                <c:pt idx="0">
                  <c:v>25020</c:v>
                </c:pt>
                <c:pt idx="1">
                  <c:v>16078</c:v>
                </c:pt>
                <c:pt idx="2">
                  <c:v>41294</c:v>
                </c:pt>
                <c:pt idx="3">
                  <c:v>24760</c:v>
                </c:pt>
                <c:pt idx="4">
                  <c:v>30602</c:v>
                </c:pt>
              </c:numCache>
            </c:numRef>
          </c:val>
          <c:extLst>
            <c:ext xmlns:c16="http://schemas.microsoft.com/office/drawing/2014/chart" uri="{C3380CC4-5D6E-409C-BE32-E72D297353CC}">
              <c16:uniqueId val="{0000000C-248B-493E-BC3B-6B5328B7E70E}"/>
            </c:ext>
          </c:extLst>
        </c:ser>
        <c:dLbls>
          <c:dLblPos val="ctr"/>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Dashboard.xlsx]Q.1!PivotTable1</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Q.1!$C$4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Q.1!$B$5:$B$36</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Q.1!$C$5:$C$36</c:f>
              <c:numCache>
                <c:formatCode>General</c:formatCode>
                <c:ptCount val="31"/>
                <c:pt idx="0">
                  <c:v>49072</c:v>
                </c:pt>
                <c:pt idx="1">
                  <c:v>40738</c:v>
                </c:pt>
                <c:pt idx="2">
                  <c:v>34490</c:v>
                </c:pt>
                <c:pt idx="3">
                  <c:v>43812</c:v>
                </c:pt>
                <c:pt idx="4">
                  <c:v>63898</c:v>
                </c:pt>
                <c:pt idx="5">
                  <c:v>69418</c:v>
                </c:pt>
                <c:pt idx="6">
                  <c:v>76126</c:v>
                </c:pt>
                <c:pt idx="7">
                  <c:v>54980</c:v>
                </c:pt>
                <c:pt idx="8">
                  <c:v>38852</c:v>
                </c:pt>
                <c:pt idx="9">
                  <c:v>59360</c:v>
                </c:pt>
                <c:pt idx="10">
                  <c:v>45248</c:v>
                </c:pt>
                <c:pt idx="11">
                  <c:v>34652</c:v>
                </c:pt>
                <c:pt idx="12">
                  <c:v>44922</c:v>
                </c:pt>
                <c:pt idx="13">
                  <c:v>62620</c:v>
                </c:pt>
                <c:pt idx="14">
                  <c:v>40148</c:v>
                </c:pt>
                <c:pt idx="15">
                  <c:v>61950</c:v>
                </c:pt>
                <c:pt idx="16">
                  <c:v>37278</c:v>
                </c:pt>
                <c:pt idx="17">
                  <c:v>38752</c:v>
                </c:pt>
                <c:pt idx="18">
                  <c:v>64352</c:v>
                </c:pt>
                <c:pt idx="19">
                  <c:v>48100</c:v>
                </c:pt>
                <c:pt idx="20">
                  <c:v>55732</c:v>
                </c:pt>
                <c:pt idx="21">
                  <c:v>35948</c:v>
                </c:pt>
                <c:pt idx="22">
                  <c:v>50738</c:v>
                </c:pt>
                <c:pt idx="23">
                  <c:v>73018</c:v>
                </c:pt>
                <c:pt idx="24">
                  <c:v>66744</c:v>
                </c:pt>
                <c:pt idx="25">
                  <c:v>56284</c:v>
                </c:pt>
                <c:pt idx="26">
                  <c:v>74052</c:v>
                </c:pt>
                <c:pt idx="27">
                  <c:v>47276</c:v>
                </c:pt>
                <c:pt idx="28">
                  <c:v>52464</c:v>
                </c:pt>
                <c:pt idx="29">
                  <c:v>38450</c:v>
                </c:pt>
                <c:pt idx="30">
                  <c:v>29472</c:v>
                </c:pt>
              </c:numCache>
            </c:numRef>
          </c:val>
          <c:smooth val="0"/>
          <c:extLst>
            <c:ext xmlns:c16="http://schemas.microsoft.com/office/drawing/2014/chart" uri="{C3380CC4-5D6E-409C-BE32-E72D297353CC}">
              <c16:uniqueId val="{00000000-A09D-4E84-B3E8-83CC3C35477A}"/>
            </c:ext>
          </c:extLst>
        </c:ser>
        <c:dLbls>
          <c:showLegendKey val="0"/>
          <c:showVal val="0"/>
          <c:showCatName val="0"/>
          <c:showSerName val="0"/>
          <c:showPercent val="0"/>
          <c:showBubbleSize val="0"/>
        </c:dLbls>
        <c:marker val="1"/>
        <c:smooth val="0"/>
        <c:axId val="1513152415"/>
        <c:axId val="1513152895"/>
      </c:lineChart>
      <c:catAx>
        <c:axId val="15131524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513152895"/>
        <c:crosses val="autoZero"/>
        <c:auto val="1"/>
        <c:lblAlgn val="ctr"/>
        <c:lblOffset val="100"/>
        <c:noMultiLvlLbl val="0"/>
      </c:catAx>
      <c:valAx>
        <c:axId val="151315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5131524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19B3927B-C8B0-47F4-AC2E-04E67957DF64}">
          <cx:dataId val="0"/>
          <cx:layoutPr>
            <cx:geography cultureLanguage="en-US" cultureRegion="IN" attribution="Powered by Bing">
              <cx:geoCache provider="{E9337A44-BEBE-4D9F-B70C-5C5E7DAFC167}">
                <cx:binary>1HrZcty4tuWvVNRz04WJAHjj1o1okJmpVGq2LA8vDNmSQXAASAIcwK/v7bLrdFnH557q6OqIrnyQ
IpOJJLAX9l5rL/A/P63/8al9fhx/WrvW+v/4tP76cxVC/x+//OI/Vc/do3/VmU+j8+5zePXJdb+4
z5/Np+dfnsbHxVj9C0GY/fKpehzD8/rzf/0n/Jp+dhfu02Mwzt5Oz2O8e/ZTG/x/c+2Hl356fOqM
LYwPo/kU8K8/n57Hx/bx55+ebTAh3sf++defv/vOzz/98vKX/umuP7UwsTA9wViMXjGWZRhe2dfX
zz+1zupvlwV/xZAknGGOfnuR32999djB8H8/nd8m8/j0ND57D6v57f//Hvfd1OHji59/+uQmG74E
TEPsfv35aJ8MrNd4l3+9kLsv8z5e/bbQX74P9X/954sPYOkvPvkDGi/j9O8u/RMYl48A+aOvwvhX
IpK9YilBkqbZ15Djl4hgJDNKALXfXun3iPzJOf0Ylu8Gv8Dm8uxvhY0ygM3vofm/zxOSvuIikylO
6Y9QkXAZZZyz7EWC/Ntp/BiIb8NeQKDu/lYQnB5H+xgem78yOdgrgREjjJEfwQDlCgNMABL9mhz0
9x3wrVz9mRn9GJE/LOYFKqf/+bdCpXhuK/N7WP6CxJCvOINwI/6NIV6UK/EK45QJyJyviPDfb/0V
kX87mx+j8W3YCySKvxd9HNxfmRnpK8opoRmRXwOdfU8b7BVKCc84IV8vv6CNfzOXH6Pw26AXGBz+
XtlwmGqg8PD7pvwL8oG84hkEGotvMLzAAb9KM4EoaKp/wPRVy33Nhz8xn3+Bxe8LeYnH+d+qOp09
jvHR/oV5QbJXOJM4Y7Dhvxe2lCHCEJNfieRFXfoT8/gxDv8Y+AKHs78Xd5+DemqqR/v0F2YGfcVT
jkkmv5Gz/A4RkFAp9BmU8G8FjP1+66+Z8adm9GNM/jD0BSrnfy9Re/msK2j/4l+ZHxB2mkLcxTdU
vq9XGX5FhOBSoB/Xqz81ox+j8oehL1C5/Hvx+JsQwDm4GR+fnn31+6b9C5iEv8oIhYzBXysUwt/n
C4J84TQlv6fTC637p2f1Y3ReDH+B0JubvxWrvH324Sf1bPVj+xfiQ19JSJwUCfE9MOJVJoDe2e8J
9UJq/cnJ/BiW7wa/AOWt+v8alB8bO380sr77xv+hkUXIK8iFFNoQ9sPOMPsij7mAHv6HfP/NZvrX
s/kxHN+GfTfx/8ee1b/2s/7h8xXQde9+Mwj/YGn991d/Wx6Yli+G/nc+49dYHZ9+/ZkyzoDM/2E8
fvmRbyO/cveLYvJPI58fffj1Z8leSYShsZecA9sQDFS0QOb++rMQrxBYXjjNGAHpLDG4LNaNoYJ7
g4GJU04kNKGEiJTCIO+mL5cIJCiD3ZBBIjLMECf/8GZvXBu1s/+Iybf3P9mpu3HGBg/3/Pmn/uu3
vixRMJyRFDPgQY6IIKBT4Pqnxzuwf+HL+H8EGzI+Tul86OuQvV6mMV5bV/M+p5kZPybZ1pwWlA19
/odA/eC2mH9Rqi/uzBiwgEwFLJzL9MWdJ8+beU3n+cDZVO7NSNP+sSNLRMrMmHVq6nFT5WZcpndt
X/fbbmWub3IpWjrlZbMgfkBtj0nuR9q+L4fSBBWxXRXDUYdcjnTIke/LKm+60k9nC8F2zIcJJ0Hh
JVCjeifjR7oMioY42gOhVLzvWLc+Rkeyhw7VXbVDZJ5vo4+iL5rAzclUbWOU7Mu+zmdMpneWCbMH
g20uZNedmHHmsOh9XDae+81+rIckrwKdi81hV/jSfZrbEV/4calvs6kRb7ONDwdaJvXF2PXY5lXK
uMsTzcs3ydyaerfpxB2jJGtuy/gsXNocUEf35VyTYyBrXSxLdSOrSezntduUFa7JE2wfjOnmfOnX
EVZLXs8yEcpk5C52g83TurV527lpVRll17ZfCrk6lhOKdKGXCQaOQ7q3PW/zJCCreD/W+biSxz5p
rdIZO6HUF75qW6XpeLBlu1/GflZDuRk10OzA+ehzn24tfMktOSn9cr2M03CBpj4ct3IcVdn6aR/c
1BVuZFOOB2TzSXuch8WIXSMpLfxahkNI9XQkyOM9MzQ9MiS4SmYy7PA4Tecl8uZAl4rkW71u+ZRa
ctaU9bQve92dV13DD1nalsW4RXPYljHZzYQ5rTzW7dHahD31eNZnE0NJIRKeXG31bI/YDeYubq1v
CstaVmg/mVrJtayCqmtE6zyVVacLJgXLikbyat4tlPnHKHjj8n6jgLupNvFeT0xeimjwRzuT7imI
WItcNn1KFamW6U675gKtiWuLZUTmqibZcAxxOGnEkvOO9v15tXXubSc5g1jXY58otIVq243pYrbc
Z1XCFUKO89xo7m66dm6JQmWKtWKusQXpSHrFfLOhfMW0vWh9hw8r7tvu0CSVfN2lyTgUScdQMXC7
kV2a4IDUBvL5Eo20WpQf4nxLkhD3TFdRn2vdb60a0CDe+yBjo0rSbFeDoK7KB5GUd3GR6IiCWW3O
B91dbJBQxwYvZa8qJPUZy1p278YxlEpyaSIEc6o7RSNbqMK8b69p5+aHTA9ppWQmltcNXwk96YSN
y06mix7O4xLwsxv64cBphx8aWg3TIXSYfbZ8KbM9oySOivqBIqK2mCZ3kodlz7NhOzVe1o0iKRlp
bgfUtIq2dXU/EWMnZYbkNPYI73t40TzVRtxNW2oXmF/n9+2WXJcsPnHdfPRddYHn+tCjhO2nSKjq
ZtKezVVGrzmrTTGw6cKEplEy8uYiC6ZRG06MIqj3Rbcl4azuhyvLN38z1OipajBXoxu7vAytPkO1
6C+tEM2eaFiRiF2/150wN1WZhMOaeHmatpXswrK6jxsf533sEn6FYq1N0cVyuSh9s37uulIzZRZi
TlklSQUbWJIy32ycnRpjij+KejHnLZnaUybE9Sq61arU40ALjK3nz4OLuDVKuMhyaZMO8jJ5FzoN
bO19bjlO3zRVFHtv5+k2oxgNqjKlLEJq5vNt2p57OkD98I6xfTX2ZZGRKC5nyvKUNRtV2Zro3dJp
c3Sh6m4ShMshT+lEc+SW8k60rKH3c7KNQaHYhGOjh/lTSLrpyi+Tb3aVG5xa4WTxWo5zlcfgCFY1
XQXsrHJMoFroj3KufZHYVJ5RucLCUoHy1iwQjZWQN7J11SkFHFW3LvALK2xgvTRXc8l8vujybGpJ
l7suPQ9tJS57wqvziaefgZ3MlXVZf2jHQdeKw07xx5o2a96XQ6N347ahqIzX2BZJHMYnk8TaKd2M
6EJw60tFyjr4XTUm9apkOuvLtZrvTNTN22DGZtcKKp9RhadDNHQd8gwS5pAOs5zP+p7XbDfPs7wa
QtM9CMApn1c8nsW2tE/TzNmNX4fyY2xbzF77oYMyGzZbhcIFilZlRj7WRQ/qwKkE63HX9ON2qc1G
83pCH/sqdfu089uhJXg+CZMV62jfJevUd3m1erIWjW+oKJaZU3ww3eQHxXopsSKDCfdLQ1ilSlyz
K+HFsu4iH4lq52W4idLelnSzqprMWPi+S27awMqrNVkG+NEyN5LtkR9NgS3DBRl03Gl97LCod4tk
46kegJnScVa0MRqWUF1mM3oaxPopQn0/Ll6AVEAkHs2WVXmyDuQsSUqujC6TgpD2opftutumMT3I
Wdu81KQstkoDyNXKTnWqHzTN9G4IC2yAcoHyrGlQS2B+zrtkq+66tY87V5t9spQ703G8D3EiF9UK
J99tErBCiTBPqyYhL6c5XLZeUmUSTJRb1yaPfiBK+3I89CL2BSC07EAL0txji4p53d6U7QyB7Fy/
6zgEth1seenk7A6l798saZXcZ86OZyFLpy9SQ6iaj+HguMQHqEDypNNe72Qz8h2aSFOklvEzXlOm
qjq78UmE9O0Iu14Bd7S0PuRknFd2SBpuds0q9GGUTVSUjhQS3rD0BHLBvzfyC6hVlqb7yRt/w02f
7WocvNw5Wy7vwSZu70TY0AllbfPZryk/JkA5Rzxny9u6b3kxkdXN+yVFbszZOtlCC1R+RtU2nfE0
yrwOLekLoNnykMwyNcoZXN3oJAPmbPSMzrlm62ElNX3M8DhczIis110WmkUlvc0MxJvwc511rFbz
XHfnmkzmtYYDthOSM76PQ10+t77cZtVb2R3kqE0DhQmXxzqg9FxDqFG+rXW20zQx55Aq3iik46wP
Dsnm0CGCHyiTmWIpm4Pq4prlFWn109RYNOctz4QDEGx300iZ3BPB6zNT+Xiq13o7WBTndywN3Wka
ok3UBvLhKlrr98RPmT0PCDXZLq3odt/UMT5PNe8gTWXT3I0im++yyvVD3hheFSBtp3wBab+vy8Y/
yOjQVVlZe16VGB0imYcWyE8sWsE+0O8MG1jRdag9pWuy3s9Lx85ma+bbJKMB1CQvb6h38rLFEp+C
leJd0i5NPujBvaOsPHqHU8WDvhplzS+I1Mm2G5J05rDPWAfKvUI+h4qHFSebuWCIbmoV43hwCQHB
s5RmzcUAnYWa/Ipa1ULfUKkmLburMhPVIWvtoMhsQTB2MdzxkGxH0cMMrLT4DeXz3ChooOh9WS5c
77aE1PgGKAL4bdJijlDAMC86L03ett4X2WazPad222ecDVdTw+pctNljbXq8SwhuoM7YeCBzzffD
0FdPIFraXcL7YHK9tUSraY320KXLeOyH2b+HpN3uksyD2kxXe2hGuIlMENnVQja7tHM65x3VN24d
ydXi0bw+OkrW4TauZmhfJ3zRogj9VpfQiUCDl5dY14sKdlzLnJEZActOIZGKyzk5pL2r7zq26Pu1
x+bzljTkkEWu3W5bmD5MI/K3fST4/eQydj+tC2lVHEn2btp0tu1qY+xr3SXV07rw+jyBE8/HgZGg
lRiMATh6vt4hEKjPI3XbuV4claoz63AXRwy1YhsIFGgQ3lDV0jDow7A2ULJHT6e3HOB+bErB3qQc
8fFedoyHq9INjO62eiF2h72E/OnqcTfTWONcpjpORdZpMSoz4WiOPYZNWEw6KWvQ7X7chS5yrNoG
spfFWuLCAR+eHK4zrho69Fd6FFVVLAkll0PSCwz5LkhUbu71cXATfd9uS3WwOOsf+oxMjwRaonxg
/XA3puzWJHOh19YXvZfyFKKmhYZ9qNqMo8daVMsHbbP6yE1qHuptTt7h3qVyx7PI3nMT1/M5LHE/
Z9Jdk43yW82k1ArrtTxjdbsbYt8cQVFXFythy9ngp+1sghA+zkLPF8El/IZV/bjvEnHAwYlrI+p4
HjjBxTRP9Z1lCbvMAp0alWYB4XzoTVSrHFCvRBvLkxu3ESqOKC91JT9MunpK5m69nXpUWrUOYwfV
mniiPJ+zz5PsRV5NndkzwnUxL6R6GGU2vV1qyJw2seFt3WpdlCunl3Zq3LlpWXfbOPZZswrlpA/Z
3QBy9qbt5gHUlemfGWUbMOhCzqxv+P02Z+F80wjt8BaWhwbTWvmkqa58mdY3bhvpLo6Dt7sO9+Fi
LdlSjInuj1x31e0MBkBBe+N6NdZLfzNBT/pxiITdVp0N+7hlk/LSjddzujRHJ4a3E1qNK1ZJIsiD
jk671WUyH5dI9s0UtseKt1HhdUJ501LQQKEm7+bKkct5Bhej5U32zoih/FAaqPmpBp0GtDrfgaMS
PxjQYlc26G23+TJcTqJpXgdQeY1aWsT2W9In55Sx/rL0sOVnD/Ve9G76YMxod+UWzGPkkqSqzqCl
xnYWl1JAs6bmCNllgFWKajZSbRlwilzSOa8j9Fi0bPZbX9WXls7lQytTf572Zf2QONhXvuIddIKz
LWQfm6KrKL4RGSLnpZiXIpmn9n6NPbmsks5+ZstaDcogS+4l6Mkr1AHnqWhL+iR1Ax3WNHbjCWmf
1Wora32WwEbDO9rOCVYhNNPbaWiCLlzC+rdh7YcM+q4Vv27S2N+LkfjHOqnAWxHNNNhizQb7zvu2
fFwCageVaagvJ+9GfrNB9XvYRtvwi9q2W6063rFxXzeyfNRhgf4qnQz9OHPLHxzptrwRwj2uC+4L
UiLx1nEwadIuuAsNSs2oBWoHTKjuisbKdm9mwe6yBKo35mN6BpH01yP28+XWzOFx6qb5hOfBKE9k
ufPOtGdxonG/Vd5deAkFw2nTvxsFMnvddMld2jZpXneoVFjkAUq8y61z9snZga9XWaKr9Czh26JS
m8WopkXjBwvdRqX6ZjWfZziI3WcjirtYx5Wrclt0pZyN8W0DPWShS5OeeWGSSsHiNWgCVkJDTSrP
uj2ogPEiorl6TzKD70VtYQMZvMEcEu/uopN+BSNI2wfWDZ99Ywa5G0S0j9tYxs8ONOixShMoQ2Wy
FVU3uCKdk+TAV/Ox0WBsYdeoScTHdk1jEYCa8yUEmi9Vjb6IsQcoMu48jv41Khdy0JNJTroOEtB0
iZqyNi0S7i6aqS9Bpcu7YDy7LmnZXSDNSKIo68AFWMvmmAZrTwuz/GjWCNshAdPvfOvGyRVtRb/Q
VLdvXBiKTLQKqMpDpiXbaZ2ivDQ6VgWYHuMBZyX6WMH2+dhj1G6qsa6D8e1w4hVKL2fooPa8peGu
juImbhU+ADcvd02ZWKsCpmM+JelyaJOMqQZMqWt4HPH6iyf0HvGS9arrF0yLJrH1NSi7TisE9eqy
EpKD2+XTSqusYjqfamg8lVg3Bv7bFgq6Vu0DakXLVbaM/BakQcvypmrKa1IbpMIi/FlgFc/rlpqC
eoSULCPkZVtmKrS4K/dhC40F0nPjiY3gJeZsIuXbQc9k78fev68jRZe1mxqveJVAAWdzekvNNFwO
cLfcDUN5U2FEL1GfWDDOMidOU5aJM+qa+pyY6E99QP3JMCPvOG77vV04OHnEQp5GP4drMNd82KXU
g6SRomt2w5zERW2sr3eaxU/ZNmxFIJrmmyboKdl0c5zLrXzNoTIpLibCgI42ovgmm72uJ70fU7Rd
Zx7ct4oINyhcd/JybUJ/uyUrgq03ILiUUHvG3bI9rnMrzvu0r9/wdIAquDo/gN/IR9WDeYUVJLW/
hp6APPAqMlcgNIPmEuyMeiCz4GalRVyh3cNSjSR5I8PsVR0Xp3DsNKDZV+uuXtv1VpSkzYcok2No
eX+eOOTymNjhAzIgQBLtTOG72kAx9mfQrh8a3A3XM3JhPzYSXMVtBSKFt+kxMNldtKtY9rQFOi1s
Vfcxj7IMO0YryHE3g93AZSwPUzOMGIiHzFe4zfwD5xt+kIvVRTvFulLgXG06n3ltdqK1DfTJi+nv
Gw9ifG9Sv8ZiE3Nt90kLXt5prioClmzvCOxbMD8mVTU6eWtr5s8lqmrwnkFEN3lV1fPdFqvRnJzg
5nUlNrSAnknA7N1Sni5FPZjpcy267bBNC//QkI3fyTVzeC9smwy7uua83afUQd2qhyobVdtyMuUT
PO9w5yUDibxkhsyqkVn/dmK0/jgnKG55JhfEjqsfS36+ZYzdG7bZdwMtl0NS2+F6najRSqeDv52j
3sBui0Te9AsYcXRm3TXQzfsUm74opW/Ul+e4PySOVvs+rpUycK5/7iXpHmpfh15ZuQ77iVdkFy1u
wUgJR4jCtvOoX6+48UKq1GXudQjzWqAybvdgX6bnciDihkYOFkO9yP5CT1viVRiofALXgKe5tiRr
FBrh6CBZ14QViVjGM/CQhy0ftVvfGcmBIMBCjZehY2I3VbemF9NUaMuz+yaU9kKPpWINH5uCtGK9
LAkwwZkHmumU2arwUVY1PAVexXXyanXdPCtwndNb2VO6qn6JbVYYEZMhDxSc2mJ20jYFpa7eA42Q
m5Zl4ZZGsr0F43y5Tfhko8pwezCW+UPwPX1Dm2a9pn1gOyOTBe2dIbHwbVpfw9P7EfryRfIPoW+q
92bl7SkkeL4ZE9IMYEHiip0GucKpC8Yt/K0kTq+iAZWVB5HM7+IWONj/IK73VbrWB1SZ9XrNRjYq
wZrM5g0E4tbV45bkuif6qcSVmHLDMH6tSzB6lelQ97o2guzWpIQGOuNbCnTq05xnFTRSa0fTq9Fh
fzdoh+7IQu11TFJbq1ia4f22SnPFt3qAXn6Q/BL5BIGNY31tz0wY8BteZeRkhozrvBsMqpSfwP9U
su7EeR2T8pNpuu2xzyB5dksFgk3NaFjKYt4qW/BIoY3bxrl9C7ttnnPbGmACcD3Xa49o+WlJwpcC
B0mUYviSEJQcKQ7bJSJWnFdViQ566PwJajsQkM/Qk2fTWBWZA+Zb+iR5wxPT3658FOerrocLtoT5
uNFq+uwnZg4ctu2gFpkNQg1hXZ95XXbF2E4F9BBtnQce7JllmzhPoW4Xs3Dta7bO6XlCLFVbE6cn
Ww+0zzce2aFvkT2rmVhBo+lueMQ98tVOT8LdQYsE7ndv/ZtmpvJWgjr7tPVCvN7ICH9GqENez8M7
HXCEFq+McNxhhE/OQ4OW3QQxfG0XHz4BA3VS1WLJ7pMN0zK33UjMzvnqZuqEv3OuSeH0AGqLVWxi
7JShEG46KtpTj2EQLp1ReuPihq8W3AQUu+nDBrbaF0KeyaWcvN+XAroSpe3S3jXV0NR5ldWkf12W
brtdGzhiq0DcXCBk+C0cbtlji3B150na56RZ03yeB2g1mBt344grtVVLed3NkZ/DMH0N2Z18XHE7
5vD2XVXOzQ4btz5CyyyvJrFtN3HtngacFl0z6XyonMxJncVLHmL32ix0OYxOuLyustfReLJreJsC
M4J1eQwepbWiy2p2NUH8ni6wrowLSJ7Yh4K1kNdqTPyyn6F9hROaCRyOxHTlMYBs/yAqx29KhHCn
GF3HOwaCHjqBNk1mJSdguXld+3Mzp7RTMdP+vW7W8QJOVz+5sSGN6oNPrytNxOXCHbtdwc74YIVk
qWpwqQO0u3B8U02wmxakz6Cqll/OjWWuEXgKzTiRz70t50R5NEw2x84nJgfbfcRFky6xy1OQCKcp
EfYt1UBZVZeBZKnA4WwwWYxicNri1IT7BzhPDccO4rurhuDO1mqUBYIHSHcyIukOiKYM2FSvcGgV
QveB09JfwtnhtGt5lJ9nb/1pSZoWvGAs3yNRoVHFqZVJ3qA5O5/KFISsqOHcim4TdDAEV8vJEw9W
TjfQQsJpDti9ffrYp8yyvGpDciwTDzsSPBKjUvAxLsOaQpHLxNCvKvjqdWrhzIdmeLk3YmVPbonr
RwOy9X5Yp2lUvFm/1P/SThc8q6VTG13XD0MD55cKqoJ+AIsUpMnWQY+n5hqK8TxJAecwTaBANE2o
LpcEoY8tTWW3W/oygJMSgbiizfixdAKdYFHJBlt9XPOqp/MxpkEDc1ntjqNPe1b0mthe1WUb3w6y
IXBuU2V7QnrgfDtUYVdy5MrclSQpiyDMdjmZEqp3WEhzLjLuz/XqO6rSJopPGaoNeHkITvxUszpg
K2L6MlE4i+nV/2Lvy5rstpFmfxEniI0AX+4Dz2Gzd6m1Sy8MSZZIkOBOcPv1X9LW2N0YtTTD5xvh
cLhbMg4OgCqgqjKz2krnfYREWznimOMWi6o6KKYoCCzrbsNlwceUJc8u06FpwlMFBORbM/Woo9C6
vFkmuTTRmHreFZLslTyLfth/McPootRq+hY1W2aiGQVReapqIf7oJl3ft6igPuDywtvF4LqMUoGr
/Wr0K1KeJd2WD8g307gvC+9NtkdXlRq3C5uFy3jiqA/Gs/bL86KNf6fCif5R8ma/xEx44aVln584
sVN6IYAiOIVIDt9slU+ul7pb7lcfFW9G9iR5lTcRyjQ0ViogsKyJxl4xP3APmdF8mBFdDx8sHuHX
a1qbK+XVXjyWZDjPazd9I60o7iyeE/d0987ZtqqzlH59600tPaUT/msrxJhHxA7+B9/r9P2Q5eVd
2c80bkY/V6dumQZ9YmL8kNt2e+inqb5tyk6hjE68mNO0ujJE+l9NO8k4a1V/W9kmf5FuXdGfWj3r
szXz9nXIWH6ZkVBe9VszX+K9jjRxYzNx8SeO4wca5weQ4y88ydemXXud5T/ofn//+P/eNBX++ZOR
9s8vd7bgPz/d/Ztm+Mu/lXxrdmDN4P6lfTZ/j4XJ/Jjdjsd58sN/gIOegf/8xVp85g//O2wQgZUC
W/08NuhvwPQ/qKAf/89fqCBgf3bEPFB2gN8AZ8SBC/6BCuL/4sB0wcnjI8Id4PMYFaSAwgffQcKl
cCaBqfk3Kkj+KwBdBZxHSgANwp/8+/s92URgoX78/BgUJCTgRe0TWBAAzYyEAp/io8DuwoLgznNa
lnmdFJOnXkhfzvKi2urqot6K4kMWjPajUC0AFAHqA1HYpRROFalfv+ymy36i4VXR9uPrkGMMPFqK
8F1jFftA51reoz7A32oBjz9Tn12tFWKKRnvs3vbZclXj35dBtZdnlR8ic9WRkf9RLhvyWUNnx/vA
+PQNl4VGvmtPfa17EqxXgXlDUUM7qz1FVu/JMlxG5dnuCbRxT6XBWDLgWJBeq/ZEW++p9B2CxuKu
KKoLvafjlBfiAVh1Yaz3ZF2xp+0CieegKHFTsIKRq8aoFJAA0SEmCZrsPtSsTvSAvCRfSnNmnS1j
1JfxTBh7idsaqThLVHgOUQ1XuWijVQf+Ld8ziSzPvetlzy7C6Uz3SP7zi2nPO06jP941ey6y2LOS
HeXDVWYGEss9XWlQvr2axtCPuPFtVFpxn9re3AfwHEjQ2/Aj6TnCeK+erjNJOcocXfnC7BlRsWNA
xr5dI7PnS1EfA/BBF+1FYxq8N/N+jcZNmjjtR3Hdg2fwNi3b73U9tuIMcmun8VYv54/+uGTvximb
P6x5OrwJU5t+IxueqBFXGzBAuiNVfVpRlNJXgW+BmdAs9z9WoeB4IiDybiO1yeVTsXYzvyhTrl/W
akpvkZZdbkIPYXzfzmo9821T+twg0XFeewPoAc6Ip04eN6j2t3arb9Vkq+9kXcRlCiyWj6CdiMt+
aOpbVnEvThfRvTYr9oV3lX8atPy+LkX9gPusufb2vHe5Z8CrPRe+7FlxVCzse4Th+l3je9l56LxX
NCjamwLZ8+/egvsSoDC6RIXtbBMV2bo8UFr8kSMbL/a0PKrniC4Wmd5QXPNnO9cii8aiIQSAjj2v
L2WLTNae7Mejkpz1NqzXS7fJF1UbokZWvl3yGg/WeS8YTHvpoN+LCCtCgctMo7DQ7yUGJMpjuhcd
Gm8Is4jtpYh5L0rMe3liDYLlukPe8mPO+kDF5V7IkHtJI2tNeVWX8/yp2gseczotUY6E27nZyyEz
64azDudzGYgHvZAOYTqKJ6E10+eCdd07sbAcD18UWdq93LJZlHWilaV7UhXVpDteMY1UHtvLNINA
xQbVguyG5c102mTfvhALqsVate37NBQBno2Vby9pR73i5FdtiQImHgcTwCuntOLkVeZVJDuV8A4v
ACdfLsclbzBfv0KBY6JkfhdUWl7bplnPcvOau1SOHUqTBX2hNzXctbUl8QiO8/UwyZ4g6VUIfQoA
mbgr80xPcWqAH8K7gHxTwTp+A5iju6NELv15rrqNnASdTDzVddud62HAkwwZtfmt7vO6S0igfHOq
BfB753AlIcA2RdBFKSvETcfCLj/behJ3iBBt3BjmX9i0gx9sJKrL55bXSp3qIm/jkclJX2zSU/ej
It0W9XDFHyVH7TRCXWat8ezugelbgQFEwGpmMUa9Bpbyuked6xYAq70su4MWAPmxD4s31X8M1RYs
p7TO6Cfei0VEdTvkH5dGofAPh+itkawLiToq8D7y41rzcY6QpVNviQ+cWNmR+UPn062+1uHCgmj2
mvUKSQVRA1ylGEFiSHtfkBqheNCJVn6wuahUHBrVv/Rbq+5Ys+5Oe05RNwUAzCCAGOvlwlKUQhJF
/cWPkHTxPgb5Apxa2aAECNjmsCx3QSAr/1Jr2vYnhsfRPeLfLo+XZWRLnFGCpNPgzUWfrDVK4dFM
RfNaB1MNVIbakLJe03744vf7+9vaIMhvECfR8XWb+96N7Lfqwlbt2MfS5tmKXFe1vvazEjBOTkv7
Ufd7PqjSM/IOs505IBDDCuio9QKAjgaRAuVmSAG0IxNTRE1JrtfCBFeEjO0QDUwv33svqN9byC0k
yNyv5kQ5gGp4W3fmlS5l+t7O4XBnQv69W73+s9DhK74sPgIJkXEZLaYJLqxfIboRdvm0qmk0CA+n
4BO3/oAQrSrXKz/IZBppJKOTjEzyVVqqTb3M9hx4tPKKdFEp+/kCVSZ8AdRKx6Q04cijQK7BfEJ9
r3jrARd1g/A+e+dzjWq7NRwFUZA15mgO+vkbUbhVWDjjUR2gZhDn+SzuvHIaZDRyMvTRWFlx5XkG
do8qsfrQChO8WccAQOFKoi5QkRoHsMl5syZbmk4JStzkrR1sfldWQCUiBY/QI66Duvgg5IQ5S6Oq
64APvD5vm05RvcnD4boxpnuvgqLiV3uhtD2lspoFcMnMDCdUvtltWWPjPGZIHXn+gAmiWmz+6ACb
zVEOLbb72ptgMWNKzHukO+wNfCj57JNxfT/7Sl2ZmqOmk8qtgO+tgUabMTRyls1iP4b4/x+GiSGH
n5fhnEghvI+dwQ1FV+W/RYkSlx7wy0mq6/Bdti3eW78NzQPC9gzRAIDNZ8B+qztm6rSPmhQrC6c7
vihSTqYoLPLx3TTxdTxvmjWfvLJprwAdB2AFuRz2WuhcTahYlN6XuhvXDTBJv/ejJQReFVhahadC
aEfzWeft1gIkM6HKXowrcpmFbvouKWjlA6DX29dN7dffZI5E9nsypz5HzDnLVwUr8uxCzitWcio2
G41lU74Mc7LlWK6ADieeifkmHREtqqLIH+Yx1wCCKuTNesQYpNjMF+zVUgAmo9p3SAzhFphG3O+c
bK8QbXktKvZN1UdZR2AgZVs3D54skc2gnee/awsktU+b5fJ2yregQh1JyuwSiLfQ3sqM9oBy2AAZ
ixTIgxd+V+LTZ0kRGtEyTz+kwWKuqnCZkCo2WNUMZeV3KOUHD8AOh2fTaux70dfDS2Kq7W5bfHhU
X/HhlUV15NWsUlSXAbOhF0FPFCw+09WVzlcULUMfuHGOGw4nQ6zy0issuSANsYDETyXSOps/4kVL
ciQai754AfBjSqJM1fTzRmTzzuvCpopIMPj3Qb9gRYCCAurZX7BCLW/1JVky9bnUhn0F8B/TysJi
fBeSZcb65iiGSS6zr4g+zWVgbPhO+7pJ8g1w4sEb6T3gksWdWUW6nD1htqSYC3GJm7YFKikglY6q
wl9l0hRDeJuGi7pZ+MjC00blWJw1MEifZlMixoVeDPtu2rD6ltqCXYvUy75sI13XUzZs4S1d2H2u
mH8FDDSu+f8fND4Srvn6WOrl38SsnW1BCMhsz4eMT8g6f//9v8LFUP6LE0FDCKiArxEKBtbcX+Fi
oMAExq+UD2UV3J/7n/ybRAJ+iUSdA44lCHEvhYgxf4SLwb9k4HMWKknBAdlpKf9LvIhxHkWLwElx
yQMFNgd+/4g8ElI9BQPqY/EocvjcbUPdO6conD9ahp+Eo88N7z8dvpBeuc5LLQGO7fr+1RxsfvYm
W7bm+6/HR0D9s+mLPQh+PP1qK5Ut0yAGR2bYHlpSIarK8Ygjkc/9iuIF243pxa8/7JkvI8Asevxh
A/aomFE1ipeBAQiqfJbhXgBq5NOvx39K6Pl7L8T++0dfRoaACSFJHcRIv/I7QmZevZ79wg9uV4UH
WOJJIMSBVOzaV7/+wOe+0L6qjz6wVT5SUPsHTiaUy3WTW0AROa55Hf/6A57mIv75RjuB6NEHKL3N
/miZiOcS6OFrlGpSemrLgea3oswLekdsaQFOHLp6lZFvOOku/DqferCj/7bC//74UWdFTc8CxJaF
THqvnRPURXYCBlPZH78enuzH+J9cyz/fb1/YR9+vldVQimEVMRL7U3cCQSyRjHxvgXRDTqXL5gkk
qFV6tw1QJ2VsaYPSYORlKFSBaXzgGwq4p8czMNlaTUbMWGFgl06sb75LkEqOLZ/L72rgCBDFjyJe
10F+8Ju1QXhnixfHpu64HqMKHQysF3HJtP7mQ+PstvZ0aX/DU3vucDuup/Fm0Xa5ELEZ5fSOzB3H
C2WTxxwbdxxPb+aibWknYoACty0G/Wfqz0HbNPLY9Hca4+ONpUtG1GoKOJuG2+K05wQQ/XWw1POv
l/8Z18kc26zCaRZIKsukMkMHhkZVdfYd67bQvx69PJQPQNWx4OrXH/bMZnDHEFFQ9+pmaL2kbkCv
eokqAF7P1Th634+N73iyARGPjxe7SsDRq+I1414PvGM59L/ZjX1RfmLofzIhHxl62JTcWKAWEWUo
hKFzT9opNvNKQBDSOQ8PfozjTxhvUoWKs0zG0dLxEvnJ2o834CWWuNUovhyza86enq2umbqULZVK
WrC+3pT9mr+oJcAQv96L59bKYYXO5aIIsg1hQpFvi83QS3YLgFLTvS+FAqvm15/y3IlyvEeusrZU
slVJbzjSG9Xmvwgz0pu/Hrp/qfP99zcHd71HqpH9LLcgsbJDutAvFgCINxA5Ds1+5wY/tm4LEIBU
YPQmk8EOgClWxagjy/bY7JnjPADPrFcD+HUCqgsCHiBIlr0ivOrt4Ac49lyGnujCBasfAnlVAwYO
cl3cF3KbXx5bIMegAQlnA0GCNwmHXL+TahheLjrrfsQx/+v2MsfQ5NqjEuMLmbSMj/pyRCV4zxJU
s3/MxJhjYoteu2CkvUzKIWv51VDRCeUIy/vf3c37Vv7EI7nlnTUrMr+ascVdurYoMWdMypdgNU2g
zYwp4IFLRtf6g0HG75Ots7n+jSd/7s2zByuPj65ZslQ22wxXaJQBtdUbUonAoQzxalTjXPAxqkdg
78GdDVqgRpcNfIkAtNDm9eSPgT24wI6Brmngga/hpUklPXtmepbJziv/zfkm+7f5yfJSx0DFNILt
QbswYf7Wg6xB0gngy3TbzGWL2t36Ihuq5nvr8bm65Juqxf0C6ld9R6VSxQdU9oX4zVSecXTUsWVV
F+CQzBrIIJkO7BRs4bd2WebumB+ljqFZggpDUWQ8ydpFoSI4t/eD71XH/Bzd74hH92bHsroAkjFM
hEEkc0IhDblw8AXX4TfH4BkzoI4hD7pbBV16lYzrnNIr8Ap7/wuoNjCJnOZIzdba7sCILWizr221
Aa12yEFRx8DZXBvsch8kgUorG7UdHQDosdw76GIpfbp0qMaVnQXmLLadIHEA5tp5CxrvfGz6jhUH
aegDdLZsyWCzMQH1EMTXvi1+4ySeO7OOcQbEz70Fb0lkMXV1oiMpzikI5McO1a7G8fhQISxB5U03
W0IRN0Yg1r6vM/67l94zUyeOuYG6XvPFZFsCrDJYJGvt4/7sclIcOzfEuTnzwo4t69ct8dIqvKLT
Up5TpnhyaFuJY82snUQ7lhh9TAH3nplEYaMi+uDcHWtGgnRTk8S2Io2JwgqzgBOVkh9zdMQx5cL3
en9OQVXuiDYXQ1gDbC34dvHrldnn+BOHvufxHh+aOhX5BuL+nMye+Ia4sJwu+IicdjLOMjj4DRyT
ZZOc6qIEfJrBcF+Bm1HEBAIOx+LlP6+qR750rPFWgSbJnDQchFwFzvC5WOuD7ubP6/7R6GSsTKq2
wibZYPiNNhUo8os5NnXfsVjcpGkJbtmYdE2RklMvUJ6Q+VLmx7yZ7xitSLOh9KAQEbe1Xq7Bghpv
bZqaY0blOyaL/Kg3EVuAXGCzeXjNUHkyLwTwKvmxc7PDhR6fzZLoaWeSLHizWdCpWvFxDdf6Nwf/
GYfmO0YrCq8EyTGd4s7kBGoalkZdiNrJr83qudEdo2VtAUBboSasvPexB2YiqsMlPbitjs2W7dZ7
HqiQf02dA2mA+mBwdOqutQqVWpWTKQ5nJI3pPvpwfGGcCxYg1xbqOBgdTKX8ZFVpAb2kxcFldy7Y
nAvV+NTH6Jx+6zQ3F5nOjqWeQGF2jiNaESidYfBws1ViJBglOdRbDr0NUL94OjqgADIFomeKxZjO
0QLAeEQApT10RbHQsdUqb2ndMN/G9QSeM8gCoN5v5NCqs9Cx0wHqJW0DxZ+4KnNU5Ln46E3Ashyx
JBY6dgq5n56tuTfGEipKkGfRnwEcGg4O7phpN4RATWlr4wKMjQgUJrD4eqB0j03dsVPJCi/ToKPG
MrTkbkB55GUqMwMB4P89xQ0daefAWE6h0BXaZCNAZkRbrQLwGsGwHw6eGcdUabeElW2zKQH+Atw8
j7UiaWc6fj02f8dWiU5p3ywVbtZ0MNdhMZDzAFGI+NDoyjFW26cty1YB4aSQfSIFfRg4ezg2tGup
w1pU6wqdIp1793CPH1cK9uexsR07DSFtJkktR1S/c3UGAulNU6bNsQ3dYb6P79O6HLw+VNYmnoYK
hCnkraSdf3Dmjp2ifDu3w6K8uDbLH3ol76mobo4timOlSs+Zh/t6TTDsMEYbBYE8WgeWHXO9yrHT
KRM2LzkUZqAA7n/gI/xANOiNHHppQA7x6bLbzlDfpI1NKsgcnJtFfsnBRzi47I6Rpkp3QNr1NhFr
v56qqsXUy99VXvcF/s/ggCnHRMM64Lr1Kkjv9GN4pyD1dGe8tH1/aFv/RGo/elrTkY492ujgOOZp
HrFq/iCVPral0rHRjTdhkealTXoxQXhNLR9Np14em7djo3wG1UYzjO0Vwxtu1zvBh7tjQzsWCr0X
cJlYNsY+KCYnrwB0eIMEy7HBHQslpG2BJ6VejM4oL6pVflQ9sHzHxnZM1MvxTu8brInJ64cmay5S
KEweG9qxTg4iKVuQ9I6bDQD8md5wcewGlY5htmAhBU2L2C6oslvVLEndp4fqoEw6ZqkNQL0Wgpxx
W73dJnsq5Ltjq+GYpAmhk7iV2ESel1/6JXxQW3DMTwXuldlNJWQHgjFZh4K82daRJoVlw/nQxAPH
IlmdLnWhwzEZPNT6Qaa6DNPww7GxHYssjR4E2tB4sdB43YJF+5mH7ODFFjg2iYPddcbHlZzrYIF4
IPfOECiYjhlO4BilAoZ75FC3iLvgdd+cFZAYx9bEscg8yzve5euYWAW0xcyGNiJd8ObY4I5NziiQ
r5BgGWKSt5ezQfG9Y8V48KQ4ZgnpU7/0DAZXRrxktv2q+dofXBXHLtF1YvU7FQ5xX7GXAmMvdjo6
tmOaBNquIL4TpI0hNntrVVZcd3wJjq2KC+mCrsoEcKTFQRFbEG1+8dYACH5oO10E1xJaPpchLH9h
0BY6+TwNmjPFC0gfcy0uhKuFGlsKvNGYZLz97M0TGP/V22Nzd8xzYszvA4Z1seAAnsFS0hGeYPLY
O0I45tnnk0Q+esHEl+WlbfzrZdedOzZzx0LB4ve5zNmQqJLdGQAOYyUlPbjijoXaDAj2EOKMid8C
uu2ZU9Hnxx4pLvypF14NgbFqSCh0Zk9zRfoT4N3fjy2KY6ArKgqDqsYBCIDgYzYs11qK18eGduxz
6UeQCqgHlgUxkBKB8NZFXRXHoAvMRT41Yq7DCfiaBCWk7Vxvzb1kw7G6PPQXnRCipUOZkxlqg8Cn
mGiwvXfjgVH06tDKuDAkqM7BK3KLHZ3WPwa84JZBfTk2tGOeIy6evA3AHCmD7NXStld+VR07hy74
aEpVGRSG98k2gUwzzRk9Q8L767F5O8apN56CGlUOSZi3p5Kv96BW/ubZufuOn0RVLsxo9pAPhkZC
n+TVJGzUQ0LzrgvA1Z8LatfTsfnTpydGlPVSl43oE6PZJ5Pz915bvjk2tGOiIPYMJpBpD/ufhstp
AAeNTPxYqQ4k3acTz2guoJhPMXFO3lcT6D/ca98dmrkLL8qXroU6cT4kgmo+xxuzK4cCj8nLY5e0
CzACYS1TVhkcycV70BV9A2Wz36Cg94P3k1PDnDeu0aJDwIyh0zV8GH0NwbLgUBmKMcdGDVSeqm5a
e4j1VzTxFB0fSDbrQ1BcgPWfbiiVky8mjZOY+htoleDwMH4Q0cVcwFK1QC98GXLo9E8tWLKTvOjm
7GB22AUrjT23Fjo/WJfVv5lWemPEcsyGXJhSOGfGFl3WJzLN6khu603Y62N1M+ZCkUKcEn+hJYTn
muklI91t748H5+1YZw/2URrMXpcMgXqvSf8ACtCxIM6FFqULr8qsBQkywMqAeJ/NUbdW6pg/dOFC
I0O7iqIJO9Rt8u7U0/LBeuGxJ6gLp/d9xFm18Lsk06wC5QqJitj6XnBwYRzzLIoQsDFQyhMWQqhG
gQD6ymh/O7ajLhRpKkSQAgzXJVvY0xMZ+D1u0mPVc+bCkCAnohqxNDgukPGFcl6NngrD3vhgKn9z
mT7jFl28EfCzfphB6iTJsnyWpxrJsyRNeXewjuDCjdbSWtVXaZsobyi70zS31XeLvg0Hg0bqXKak
oj6foRCY9PmKxglZUERYoR9iJv8jnpNRx1ylXCD3P/ltYiF9d/IDAL8Zot9jAYwLOIIGIUEWvm6T
AcQ+tJ7ZaPm5XJc6Ozi+8+pdNET85wVr0+RoLKDH6u1iyLE7z8UbGdrMUCu2WPdatZfr4A8XMzol
XB56aLh4o4lBQaA1c5sUqdjeQ7oInUGkasuDC+NcqQx+UtAV2xrWaTdcSAiQ8EikDZj6x+a/W9uj
1DyKcWVTQwwB8cYwX/W9ept35mBu3oUcybKiAAH3bSL5+Fpnw8NcjsdCvL3t1ON5Z+kKorPJukTW
4ae6mUmUc/478OszrsYFGoFWL5UHpn3C+kJ9kigqXEI8bjp4ZBxTHX1vWTcmmgSWGkYBoC+Rt3oy
PrShLtKoBy9/bA1GFxAriARpr8v6dygmuU/xJ09TF2bUaaj2tYpCAzgoM0hGVnUBZyM1ekFkVZiV
l1W7zq8hl2Ku2MC8IBnzvBNvQHGT3UseQh/9dSir4LJEXbK5LEq0cwBzXiMZny2dAn1/40XXv52h
qGFP/trV5ecGEjPdKcDDkp6JQK49lq1d7NlAynA9BahSL1e281SRULnkHCpkxbyeiI9swgcPyN71
AhK5gzwzuWDM2WjobWUdVBvBtqObvagoXbbzMFWs/rRIztOXIw+84stARNclaqPhlPQLvu+5HTcR
F/4koHyBNmTlKVhlZqFQ1WThbQDFS0y52+hrqsIZ8h4BpF/10G+JD4nv9WJGUyN+nnqQ0uNJzpB2
ESaf+CkzbdXgPRuGK/p9aSajqtE9uRm6DCKChowQVduw2jOayZRQXdy86r40iK0TIEALNMxI+3R7
DVmHRh56haAp9VPT6mo9At8eNkmIZFskaHGbb9kx1go6zj4d3MdXExyisMnatBCJbPy5SBao7B58
/blQtWrhNigta5JA5A1SVl4EQeDwmLN0YWroHrHiFWzaBFpM31Jevk6lPrTozAWpTSgjQUsE8xY2
TYbQXKeCHMts+o6LFxNgNQTprwRbvUSpB4WF0JDm4Jqwpxva+xkLSlQck4wWRbSU3feg6N8c82WO
ky/AzZ1q6TeJXW17D/qXvmzYWB3zw77zIMsD7duaBkOS9SW/5Xh8g1dgx4/H5u54+b7K0NSoRaeb
UmUWXQs6dDurajUeWnbqwrxIDZF1j2FT0YhALDEdartF0hMQxD0yf+pCvcYK8jceRKYSFKq+zy2/
Fh7Ero+N7bxqWjv3U7eivUzuQ68cypVyMRBFKej3Y+M7J34S3cYmS9HQqoMeKnp+dQw1dkXpMSwG
ZOaeHvq5rQ3xlwwPBJ+gbYuci1hrfeyBQF28VyvntNgyXOGo0fRQryLBqYV8UXJscZxjP/vgMgtd
N2CiGnMNbXTIjARdHxzD90Pu4enaQNMYWj5NA09WW6gL18z/hJh2PZQKxlX6dHS5QNiqGvBeRSpr
uUp5ahPpj/LYoVfO7UQZ1ErQ4waveV1lp2Hu0DxnrKpjNqucxB7p0dhjQZyceGvNvuVAm3/bKlsd
Q35SF/QlKIMgV1G2iQjk5F1B2Jqc0BZhFr+pHT5DfKPKMVvwQdM0MApa0watCt60pUabh1TWaHQ1
Dw0ETYfq3vNCU5zxiivDUwbhteAi94RoDu6+Y9gg0kKMr8D7E1KlEBr1qgICFFVet+bikHG4ALEA
zZ4Qs+yeKR1JelPpDNoJawdlxWOuz4WIbb7tQUmldYJkni6jZS5mHhUln469UdCQ96mBBAOaVtSQ
bk1WSwFb3ux7oPe/Hlsdx7QNehuNIUQLkxayRKclY9+3URycuAsSyyBYNwylrJIJcpIGar+UDodS
AGAgPl2TyvP8bIaCSDLyaTiVHkepYd5eHVoU6Vj1mJs+I/NUJ5CwVBDXhzxUJfTBq1I6KcFZ6qaG
Ojl06PrF+1IVM/vaQ0DuULCIHs1PF2YoeN3wmlQJniv3ctpuTJcdqmJAoefp0NmCOmPQN3UyLDS/
hlK5ijLdzMcuMelewOjvp6aSVQkrFRrhFkp119Dsr/NjZuoCxni4NCyo/SqREPE/daG6LDk05Y+d
GMdE+7ZGX6BQ10nI8xltlCt+grLV9PDr0fe9+88Ynf4Zuz/O6MzlOs0E97vZOHQsR3/Iwhji8k0T
Q/m6qY+9sQL6dH8hz5GmkCI0aDwgvyBQv6tk/v7X32A/Ij/5Bq4kE598lAZBxwJDsEmLCGqq+o0A
sOTY3gaOF9N4K9c5lK+TsFUpsjuDuqoCYY+ZlIveaWhhF3QiMEma5YjxCbqfQPPhoDtw8TvoOyFX
gc6/CZlHsp5rjeLvqajrYjoULFIXv6MmNDjGM8IkJA/Ws0JjtJcNyFPHfKVwvBm6mCAinzvvnKHj
XHNd+MSHzHgr7LHZu8BGdChOVcAyiPNbhpYrOEXF7u/9sDn2QHSxjZWnoV8cajhMQV/b0X+VkfTY
wQmcewSSJKPy0bAFPHQhzrpHfWmzkIU8ZlPOytfwkF4JqGpMZJ++mlavfV3n4hjFjrrYRqNrYn06
mP1hoB5adENJRi3UwUV3rpIWKS8/rXaDzZEqazr14HF0Rzm2MM5NYtexXu2qDWAr0BU7gRGLfi0m
RK+mX4//Z/X7J97MBZYFaOK9oOcAvFlgBXoGoR21vdTl1PUXCMQsvYDmXTCcO2GW5tZbERXcthLS
rh8pYejIjSakV5J7q4jCLUU36WD1yvIFGg4sFL1iulWj21Webl+adNV273bfN2hEWSxfIR/Nb6a2
GK9XnU8XLLUzhoBIRR75FRodvckJ+C0P5S4k8aaGqPFwRsCG5oh+1c+n3Afy875oc/Rlw98e9B2j
aTN9/fWiPOPhhbOjwDVCGBqE5DhDZ+X7KSyh1qgp5CqPDe/sKUSoRcP9qUzo4n8LaPcQkuzlsaHp
02sPseben3wuE7YBZ2vQppk2w++ULnZj/NlRcR4G1npVtg1LmaCfB2NomLGZGeLMQD2cZ0QI2RVU
9U1+KEFFhXMNkg4K1ujRViboCxnEvJwN+jia7O2hdXJBcvmaWsSIrEymhudnL93eQ9b6d+v0zBPH
BckRP9MWnV7KBOqi+jVQ1fyFQiOWz0tBvN8kB5/7CMcb+2jlm9G2K+NhYWUAHdwO2vHR1CPZfoUO
FSn9TVD9zJZzxy8DnpBBH9lkcabHsrywYiFAh3kG3bg3CPYD0X0wq+SC6LIcuZO0N1i0mqIHDQ/e
wxEd01uieyeIx+U4D4IjSATUZUJQjhvZ/H+cncmSnDq7ta+ICCGQQFMgMyurd5Vd9vaE2O4kkARC
NAKu/l/5jf6d5ztnR+TUA5wFat5mves5gsz59n+vpP/tS1xt5gyA0XzHDG6l5ZBNZ2FGduzBmtoO
XC6G3KQuoOnVvmZ4Nm+aLIJNB5z+MOsuvwFnddtoK02vNva4CcCKN9+esoxNR2iu86JW8Y3JyrWQ
bmlQikzmWJ0aMDqObtksCBLNbXnctZKOcBcbkCPrKl6ae1InRdrz2975tYYOwEgz9hMeve/poRbD
0Tb0tvzwWkO3wamsGYWuK93Qh4xFDwP8mf/v9fi/3F3XGjrICi+GtU1duTYM9+04TqeIJe+3Pfyy
Cf6/5K1mmVq2JMJij+V4cM6nYGSZ9Hjb0692KRHa14xEzSlrRvcA1evXQW63mcPSaw2d5JmMFkDq
T2aj5jgLMN/IYG6TotJrGV20regbWt+cmrYdKqfyxyjz4+G293K1PdcWqLAx6UUFPmKzgkYVvjiv
9Y1FxeTqplW9mAaTdqLqlgG92/7U+v62S/xaSrepFYw8iUDKTHNTdHNHyt2wfzl5/5eVfq2kW6DO
3zHhh000LrD4F4AzcTgK3/TOr6V0oMleoK6uwdSS3cpOOiAEa9+J2wRp9NrWS9gNMxeaCQxa9cCD
5ab2D/0Kz/Lytt9/tVNn3tVdBlBGZcOOtucnqAD+5c38x+/nv4SB11q6FNhVmFNJdYq3KFkeSGMZ
BowkzDY/wympPzVM7EmRDYtlBzDDVCiHSbMFFpaOb8dhFmQ47C6W9G+bAQFyqvOkyW6rwF/rbkBi
AKsF7KFDA8zIkdUTTH8jfWNf7Vp4kwSa7EZP4yEJVkFlMYHPDhj5TV/s2uBnDgNscrJtPGxZDDQz
0b4EqujzTQ+/lt0wOP1HybCMh93CoiFM2x/i1W3zQ/RadhPtzg61AS1eQjFfiaBUSSjGt2776Veh
7g7pc90sOEwzR3+ArfduFThEtz37KrxVFhl779L50PyH/eBofahrSGduevq1JHSNhhgmMNOlnOQn
eW4Sks8HNeqxq277D+g/r+OuaSaeAwZbrV5x3JZbC6SkYjxOft72H1zdPB7U+n2p3XwAAM8dbJ6G
yon0trbHtSYU+QMDiMPOh/hiQhfYANsAwCpu+uXXklCXLekItsYMRCScvs2YDkVv6G2CU3ptQpeq
GdYMczcfaBsDWqFBrUHF9sdtP/1qwfc6zwm4uNNhocqCmBZhmnBNyW1B1rUiVEL4TNIomQ49ZF5F
r718Nlkyfdz226+unTQ4l8R8mA6RQAsu1bs8NBu78cVcxYeND3EPVcB0gKMpfe3sqn9wsme3xeTX
atCdqTBMM47IDsS9Ej7nsCdK63+z4Lm8gP9yaV4LqEysB6r7JD/y2rDlVc22sQCJUeOPqXe4BW96
/9diqho0nTRucaAxmkfVQpksuxUgtduenvzzvHEKBLCJ4+lSdk0FcBDkH/3267aHXx1musUXgJ7R
H9wKAnxjhxYM+fq2s+ZaTCVcSibLmD8sel6OVuW0gMPwftthQ64iaADUwKL3wYOGtptjPOove9yy
mz4pIO3/fOm7sukOSP1wcLkCytUACARJ6m2yfzBO/vn0LtuyKctrd4hs5Mt2d12RODCLbvmmYKH+
8+l1mhoft9wdgBFX5c6sKXNYy990/cXXGrAZuDI0tWV+bNsOOHqA6j9a0v2b1/vlVPmfOxYAmKvf
noQQzxArH5iPMY9yOeMdBU37tjdzdZaB3Y5y9SbEMY1QOl+in73pPt/26KtdqoEvrQG4yI7w+QLw
b9kh8JvUOn677fFX+zQ2fdLvxIsjc7aDhrVduXrksenym/ZqLK6CDjfmMwInJ45ijItW0HtDbrv8
kKb885vCiAuoL4pH2xSh8EUP0d0mSARw9J+PBkChqVU2iON+sT7SIU7LVOXhtuVyrfxqiVHTvvVp
BReuu867V8JvcxOMr2VfhEFUlFibVhzyh7aLHtOu+XTTUvkfki/YCCmfdGlF+WzjU+oM5q5VsPOX
255/tUU7Fw+tmfvsmPbxCo9z8O3uL6N6/+YneDmm/ssRkF9t0ibSLgWPjR+ti8a7qV4W+zxmRMoD
5lSz+iwtGJFP017/e3LN/yMF/2//6dX2zTZad0s7GGQKa+jWMjaNoe6gNXadOaoaENxi6C14MkUH
GG5frC1Q8Bm4uY4re0Ri3WpbmF0v21nVW1T/nSQBsrsO0LJeF0m77SEUSHjc8Kh5nLunZaxDzM9r
lGaDLvxuZASUWyKaRAJQnjkkRT3HpyuYGHr5t/PKznGR6gxEt2TXsHuuNiT0maxA6A4eRNGkXd9h
IRcWgOA1GDyw+d6aFXD4WID2mBZig3e7voudBvy3sKhZThaIU28AcE3GrO++OGoRO7ZZm/+xzuKf
/TykSwVEFixMgYhfdLkAGduc9m1eQV3SJBm7v3sUbbO5WH1M4lAA/izVX12TavHTyhkkHgxy7r23
Bdy+2u3bRaR353a7reBlwrqwDKEZLyB0DE7Whx0tG5DJab2OZQ10aCvKhYeN2YouOyMPcb5wcWzY
vFvMhQ39dgcb/67MuFv4U0vmJq9Ik4SkVBkfEIXlFnxiCwNcgBMlHzroN9teyWoSSLGyEhWSVQL4
6YfOZ0VOeYa5kaU51WmGsBFnCbfzPb5Wr5rC54jsChFHxlaz7ej3YbK8Ctu+Zj/nZt+So/M908+7
hwzzQw00y56TqU6Sx71W+Swrs2NGBYDDMMdwRNh5NpsnTGjk+F6uaRx+nCS7kPORwNUY0Zgl/a7v
Np6s4ceQ26aXZb+gGHzOMIEkPsdrto5bCdgjSGIyjy42kGY2XYgwxbJDtAUHnWxe5sOGb9n3Z8pQ
SKNnrrtcFZprceSAWJc9X4P1SGC3aFwukeUyPpB51IfgcUY9AwY9t5/XlcoOqAbZ9fS8sB1MyV6q
lMIlVm2mQo1D5X/lU9L1D2LdUQRSjMyrL4KbUMwvRM4yighqmpIkKUGBS9pPsc49Bxi61utDRwPg
zgWZ4K22o80MCDNmt8g2glFqFYfJGjHzD2oizMz4JUvde8ZsnFfANLP2B+ogucGmsWm/VGPL+vFZ
z0Tyz5BnDfbYbhnGhERPena/s4jqx1gFvf9qOtCh0yr1UZ8+D9i06tA5tdGzs3E7fFWRzQnF8aYB
UC0ymwr3TKZJxz/Stq5zUBSlsPIUwrKwe+KbtP/WBr6xEp73BNPoMoBDDmtnxs3PegpSA5k66PwH
S/jgvmK6fFcAkTa4uzAq0W9PUPWBhjrQPkp/9q1f9rOlbts+g20NzLJT2Ek/2xTL/E5quj8DlC2P
hA55+5L7OeMHkjdOvQ1arftrwIwEiKWGwjcgry5OxPw8hqnr/mh0btRDy4dkO/V9a+rTQEXsH+ZB
ZLRsAVykf+WcpuJXHHT9jBHy6B5tpP0npkNs0QYmKwmDoKhaQSMO94A8LPsdzIOSb0Y0qaicwaTj
p2xTpnuOZd3E59A383aIBtWud2LzhJ8yvmrylfBa129qENKVbpsieCK2RIyYQ7F8XO6XfWT+aST7
RM6J4858uSDK+5cZ9Hl1JEr3WTWt7YKzM7DcqyP007F/GsTCfxp4AnRljSpNeFEr8ThKVL+GA2f9
5GVF0K1aHnQLg+NjLWeHCZUoW+RnlY8iPVsHljJgoZHnP5QSrStlN+qpLfIurgngQCChnkdjx6ma
wHmPqmnsaFx0Zg/ur2QS+AUVIzKGnSGg12B7y9EX7RqN3aG7WPIUMLTb9fMQMJh2YM6H75RsgYN/
JsFiLIGC4E8Il+TvGls4K1ujqC05CLH9121IGIPBkbWwPCsSDVDpOUyYkv28gU/n60INU7bivN9d
6MHxnnBNhwIV72X8qeNpkm9gkooHgDI8bgUNyxrxZvCoy9d00+wPIC6i3XnoArWswABox05GxEIf
lkUmZitkPOX7Q1hHiTLmCv6TuCP1hkAR42xKnUew0KJi900TvXOmPa1UyueoGskClnS27Xv74QlA
n3fLtAdxmm0P/PMQaL09JkBsvZJ4bJt3lJLppgFANZM4wjpeTvdCI4153lCKyI+pbnDpTXXNBoi9
U7U+WklaXfa7j6cydT6LMLzgxxpoVYJlFL9NRFtMZAAJPb02K8noXY++cfvcw+6uGYplS4G5gbl4
MQQv4nOciHF6YaCkd3/TZs3NIzfJiIXWKWvUr8TkO5aDhW/beOhl3ixH/GVre2BWp+MXrhdV34+y
aZMzJmm5eZo9BRkL3FdieAWgUVL/3uGXDGPzUQFyOvaNlBA4Y5IJCyWHmdK9AvPW3bnWJheuLITE
5DA6oA+LZdo6+t5FIr9frBEfOdWoscEmndWf01iZ6A+k9u8X0esdrFTodpw2n70L0Kf+9ONAQhVH
uADLpe30H4fhmg+LMQx2x3E8x8UiBr3dxaH7qn3aVrBDbt6Q1cAjaScRgIQGrOmsFCvF0rcEwIbn
xa1L6UYEa6+aom14lFNEq9A2FYWr5yeedUt4MjvdUiBa25G9WzHk0VH1kSvV2tMCNAmCZWCDKcnM
9vG7bynSsryFkUo5IRd8aifMfb6qFG6KFWRO9UPAPzzt0siqQeyE2gLVyVq1qd++ae/lVFpMh22P
sARM/lber0Xa8idlNTkv4xglJ8zZuuQ8QIF1J7I8fd9jCzMYJbDrP5MYe7EQNFqwHgwrKcW9T0Tb
dBVOnXF43qM5Pyy56MqZ1I+ujewXePYuL9mMI75iBtD5Zuh/7kQNxWbr5jvYKu1jGja4nYcRVeg7
zf2WIuKYVgDeiWfJ9HWIJcZHEWjtDPaFExwH4dWnL8zkPkTpZwpWDK2a4OLuZ74kOO8jjL89uBZc
adzItZAPIpnW5Q/0NRcsL7qse0UiurCHPJv29VfW2XCUywTpcqFg0P+SDxNX5bBGyn1SwHMv30E0
rgs/Ri5RJXjcMxxVapmavtA+c/J+p/HkK2iOpvkURm6fgkUw+Kebstdk2m1cdW0sweglCiP1RkRD
/Uqdq9cjtLpd9wbN2tS+wzyBPyrSgJxth23bnjO4N7jKr2jMn1NY5QAMPdNAi2QdBvVt7rwk3xuV
LC9tQodX5z0gzgEW7OOCuu++8p993Azx+wRiYvQtQSss+ppynKSwbZomhina1HC2lVnjF1pKBwLt
vWp2Xw7DnKHEyOe5LrOdLcd8mtv2hORkd08BmphXgcs288USLKRWkj1TYbtyy4A09DVkeTi/5wL8
5BpKTzWX1O/ZYeWiOW+2KevQ/WWB/CqytQnnAB1d23dfocbbyi3pQblWqeYwNwnAJfheGFxfGOjK
25rApG3eKmlSh8h+dGD1LSJ+bLop2irlFbmD3rkHDR5N0bTj0yHG3G9pjB+KJmEwjvC8+4Ko9zvX
7GWOAWaIJ2xRsLgherV0RfzJv8lGPC3gJvdDjJ0Rx+SktFm6cm9bFOwjkr7HNgxnQMC0L+LWJCed
OlHOmBJ9HYnJ76M263xJZP+MPGNaTtRkjC/4ZsQOz04NCuPrMaxgj060pn9KrAsR7go4LDwILpOq
7YdpPbK4SZeXuCMehs5o3IvPad4FdVwM0EuvA1XJt3wENqga0xq1pbyJJv68da7OjsS3gb6goZl0
b+PE9xeWGhOfnOn7aC3GS/miS3HiYuICGsj8tMQOucneSfFQ48h0a5mnqXzdoKyKypVj976Nexgw
cG+SmIYSNpm1LjMRN+5Fj6hh4uVJMxySDXPb5ogRyPiQ10nXVZ7U1JVxo0z8lM7uQgrm4yW4zqEm
V7IU+cJoZeeBxDMegpnxzk7Zoc0NrLmK3WK69LPDBGXyIUfeP/puRlhfKtlGZdzCehBLN1+XIgsc
hwSd4a1xJ3lwCCqzlSAXlBM6ufAJ8AGMpSSNpnODH0M+zT02ZkkZHyq9qbk76RX3yV+M+LAcaaZN
DAaOh7lenDZJXm2ZUT/FwmQxJvF+nPN5/dZ1taJIeVjdjs8z1Ho48TxC+uY+aVxA77/eXvLtAt7d
/Z48jHmuySEHOWlF+IZQt/J7mrCPYJZInjXv2PR5NnW8vHV+jku0Qwb6fTN1WEq2NlHltPoi1nku
Fhf93jSmuHp0fQu/tupOTQ7GLinm+hHsJeW+T8IVGRLyAUp0/T55Qu+opuG09rM4BJslDxr0hq8G
AVW5bu0PCSPrlxglrVcVUy6BKZjeWVju+x43w30e5PYrdm38MXQsV3e0UVBy7y1g4U9DRP0rCfAf
hv09e4Jz6FzkfIOLykz2E8KW4UOi5ORfl8hh5mFas3KOILmoI/aR591YbH3+hM4PPAYAxU18MRL5
gCNuOW8+p19wusuDpi3XhbXrBO0NYCeUhaiUAQSISmPr4P3MAWdG3dw1cyYPWBgAhnG53e88/5Xn
cvqUQnl3z4nGgkuMLxvCPxnm7Zd4N+tLzl37SRI3Qkg1G62HYiWNCGMhkb9txw3Awu2OL1R+8Hh1
91O75aJqu4GXdp/39dj5lt1vEOSmX0KUZ+/ShASgATp1WXRX22wJpqixV3IYP2yK/Gqmepu+MMb5
ViyNXXOIk+MlbFVzcbg4m23dYQSU+3hzYEUPw4hVtjZJ31aSL3F0v8QpRvRhCBDIvVdxLZ7HaB2n
4wLnCvKxc0N5KbZ0mR7m1DH5HbmYHQDNoBG9c41r0sd2XQz4wrJbcLTGzucfyWwceRmSOXEHGI9s
HUw2Rq7OfbQI81eEnQkIG9sa1lQhD/1cbCic1wcxzVlTeoOoOxR1EiWJKTa2zc3PNWfJ8Lis/bL/
AGYtIMBXU85wextsZOaKFiNw7QG+UDU9+dw07ac1RjXr0HdpYo9ThoOvQo4us/NwEZQehszS5AVj
Yi17gCI8iatYrEycYwwCrn8a3KL2ZR6n3JFyE3JR9+MwJoQXsMjJEf/tLTXbJxR7Moq6DkTI+8M4
mhEnkeoyxFDOYuu/a5Rfwl+aaXFOQXpHyceG7K94THT03aJLi8LP2jNwN9FWUSVWByL/op4XDQKM
n9dqsdLnXzlcKqaPPCiSfxvHQdC2YtkQIVipOxYt7zzs7SqLiNIsQZRTe1uKOjH0edzzdfuT1q0w
v3yD+cxD3gJe+bYZtQpYaLDev4JazvR66Bb4FZ9EE9H+lWN/4gwmib8ECMAjZSh/qw6GFHdtQlS4
S7TSxFbp7lffF4ZzLgE26JFRI31ph3JDkIrAGnHPFD61E0LEcBJaav9hxqhfjn0bTeI8jmJm+GK7
CL4aqFmX71owTNdxpcX4fQp6WI5OEhuVQs/xQzPImpcDuunT49a2qcQnyRqMt47oG5XeLQMyrIHD
IOlj3lORw9piqB97SYdTqNf8bUjoNo3FxPbdvWzGmMKDEFtgzFHOCYh5edsft5AjfMmRsYS7lqz8
QPmeRoUSc1aMU0AQXUzzFMZPWRwy9WcBsSc/7JoQVfEAT6++kCPQKXc1ssfHBo5zWHpJbJP7ugWq
98HJrf8qcIb6KpmmNDYFaSCe+BjN3kbIuzYSndYdi/uUURZn9xMunfbvEJLmhMw2Fn/1iPEzVTIh
SfPmFqYQC7Wx5c1cYKWxpMxxWG8oUkSYB90zFTfPeRvIXnrs+i86ZvZg6oZ3xczq+b4nKMw9oQyX
sNe8W7m+D4sXP1Bg/Ab0y0Q5SEEckw090Ef0raOy/g6bFqQa0uKsbFqvn6aJCIw+wDcnnE2Wq9Lt
Gzg6GAwhd03mE/M0TMlonnw9jw+zc337N8Dk0+9o0ONYrXOEb5mu2YeeL3mF1nn3ZtY0fHCENVMl
9wHZJ+R601qYkNkjZvAFL1oXJCIUqHEWMBzzFW0IHIcjypZT+xwwpwLyZ34pYMLPwH/osGcFZRis
OKNDJMbHZMiH6DXJoE2F1i3r5HJeuJSTwUeZNzLCqKBum8NKkry9xA68+SSHRvBDjPmX4c+K9Gcp
I4WC7He4eACM7Fk+pocOyR/F+mzou2+QYZ+2rh0L2uIUdcUye8AZJZ3Vz5zZkX4kYVZLudkxRv6e
pWZZi3bJTfRX08T1j/wSEd3lK8wTvmzc/Z60mdIzQakjluVgUz3fCaBu8lJwb3/3DPu2yEGiKUG7
IenBiDT/T01bJztewpYfYNtap0jOc5IcV5qF7JuTkcBYfSNqFLwjYWH4NTo4zFQIg2y4Z7zvfxqz
ws0QBTnVdh8wIBQtIm8Vkrt2SrdfqAjJ/cEbWv+2yuyCgTu/LfTRqpAOX6KacPY7BgmG/ULFRKHg
10r2KHqvcYAQtZVUxkN49aLOHCbo0DJNJZfktYk4R5MGkQ15YAE+uUexeE6rddpJclj4gmTE2Hl9
h9V3nH51Xiyfoigdv+Z1Fn+BimTaT32NMaK7qEe9ZzV2XQ48zeFTvbeL+4p3rh+6WEOtyVuA32Hd
k/bnXgkxlMwhcStcVOtvGEBfi4Fh/Mu5NPAHv7roNeNhfeJiV/mxr+GcczBsW08DaCmn2BlyToHn
xsHXJeOHQhazvTjZYyh+WWBjVbABKet7mOFc/B3WMig3jFtI1Td0PGA3xJcN74GGtsWxIJI46RGI
ICNCSXT6olaOsDRBhQwRVkNaFsH1GGyJymO6gx1YLlEODDPtgd/J/N6cqCPuA1SBVr/RvIe3wQqw
yFuDH1IkzSU+L3F2b1MoPEq+yQuiwSwtE4ef86Xv69Af26FuVUnTzIUfFwn3ue+MtQ9rlu0G/4eO
xjfky8G8JDILDwgvm+SY5y7q76AMzsIndFi6A46Jrjt6xtqxomoxMVSgABIf+kBwiMDe6B7fAlW2
2rHeoYAUoMVftm16GyPVLmXH5tjcR9Fi9xNc9fZfEQMNrDAgnj7IvV+xfeocr0MHctAinZFmTuE+
6WPEsarpHjan2BtE+QMGX2BbivId/EeSNKu/RTumJI45Br+2Lyifrgtuo5HEv6bcS5oB7aR3FLxG
M7vu3KHx1nxX+zDaEl8KPg65VsgFcGKaxZZqqB1s+eHJJZ7g/JejXBO4m89rnw75KQMOHkjeeuF5
U0QMbp7HIJLLJozaRUqk7wOSNxw+umr3UYTzhFkjUdB+nQy2Mdq4v2dcoPXZ+YnIaoFRPIHA2GK2
4aNPEaZVSxBelVm6cIywTXzTHw2HgVFFUNRovhmU6NLCdrNSX8i64/SQUcTje57FlpVWUEOrHkXe
pey7BRXbQvFtlVWL8UTykrrB55/AuWmWYoO5uTvMW82QD9M9RRgjXDz9jDxgIQXDBJP4BETTkp3U
5kL2k+OPCl9HRKn8kY2xycrUZJq+GhkIvMAdcg3VjNa+bfCl0EfajsRuBYOHxIK6vOp2WaRmgmsM
FvUqj2iSZPUAxroY6yfVk2Y/xylZuyfh0H4ouEsCMABO+d+EJY16pnvdQeFUE93dgccQ0VdMXmYc
e8one0Bbs9vcEVjS4I/QzDlbolnI5h9dsGME7uc+5efIoED4jRh7+UIceVUVe+FaZPbI9uzzjLK4
LjE2NI1zASutmD4QThlyWjZF3V0UuaB+dE6Ltao5r6dTwHkdKs+c0weTJPlQUYCWJl0M3m7qiDTD
IF9O4SoITbG5UO8AAeyrVjViva8nkuUlxp+kYBUMRgg2VFNbyDTQ4e/lPV/WZC9RLHbp3dalPUQo
AwK8Au2FWBcYOd3basAyMMd0nePhd9YwbSIkEHE6JYVM4M3zx2lrMKao0fidcJlaBItpGRkvTpw6
uq1nHedJ/jF7AIoeA6oMq8Mf3qRtihhkTfoXljVm/RrhrxGImVAK6efjxaQd2e+S70v6PF8S94c6
6vWKCAwy8L1ot1rKl83GIzIWPyccGzzVqMJmJVqILEwFGa3ofjYbknqoBLfMkt9+WqIBwUDGkDX1
E6bIF0CYen8/in7OXxgOD4l4MW/3X1qhyfa9bUOvj6lMuwhVosElHRjg3DefUsT82MswdkrZ0SE0
Gn4rl7KQF1MsYEIesnTOP8eoODegGqGtNf0QPp31h4vmPnrtJfqYnxbRDiOMOLbc0DJbBth1YxrU
eXNWFu1cLJLUJUefIfvhB+BB5+EBs9aShXJHa7S3MB/0WZNVhPEpfwgODdJHhNg5f0RYlI7vnWm1
v89kEvpzNBtpvyeEoHjFLzHbce5tNBcmoyF67Al8yz5F8zg3OOOA2ywFwuPusM0298/NOGF+yzKS
LZ93A3FkmZMRvcsmMR2ck7yMpp85H139OUHltKQdsB3tst9HO7DxCFlh12nOwclkQzwFtHoZZ+s0
3219J5I7j+ZROBnNd/IRq4mx+0ajwV06YqFrOWAimXhUPjr0r9DVGlcWHQdP6Vwm3LZRgT33xN14
KdR2DK4vRxJjYmA4NlGMNibv0LncCgNyYF5sw+pY5VXG0rtpncV+59I1Ih2cCmmYRaETCQQgShNx
+8hiP44fbAQs4Hcm09k+IrBtsqNhahbvIaDjWBmJ4jeGbqG5fm26zvCHWppOv4ccL+Zho7ke78kM
UhTKeBi8OOlx29lrO2dW3q+tF/oLsj3UWFFPR7Q8oN6WWzRiUlgPNqScsZldVMLShm+uQns7y8VR
Q/F+cebO/oIxJxnjUgj4utqDRYdznM8IwDxe7JS1zr/inu7QSoHGDB1ixG5ie0/w2jEzKJjS+xc0
BVH2XbCTj2Lfs0eGckT0QKMa9fWCE5gy0kt3Oqcn0nLuTrrNBva4mx6z2zHd+umv0MwChW09wxHn
OEm3bqqIAzoUaN1TaAnJMOYLvB+9Hb/bJc3paw83kZEeLw7GMQobK1tyVBh2sbSlsCHoarP+Akqc
Rv7MfJ125xSeCeFu6NycVHLZXPdIR9gvFWutSXxOd8eSx2iM4+iIpvvUVCaXAlmnG0aH2CixTfL3
mrVz+lDvsl3f0G5JJ/SRVO33X0nHEvnD6Z6YM0kwu3smTdiGJzgO+Omzgcc6opqOpetjnEbj9mcb
WOset01GIyqKK83LXSAQKdDBntEsbGD4yOthSp9mYsdQTv+PvTPbjRvZsvarNOq66Q4OwSCBPueC
zDlTs2RZviFky+Y8z3z6/0u7zilbVWV3Ff6bBhp90IDLVqaSSUbsWPtba89Mwt03/ArJql8MI/Ux
e9hAIJZ1RnQHZ+NCR19mA6OuH8SYhu1F0y16cVDMcVzO37MKMO+43Tz4caus5AOSooYuKx2tatHO
Ocn4bcF9nq+pqVO2RpbQ8yl/bKrxytWawfRnTdMbHhOnbvD/VPJ87dwKEYsaopHuVauGTCOqIFbx
S3/eGV9Ujwo9mrUM93XpzjpdFcqpO7NpjK6n1qav1Xh9ZpFQMpoMPlM0CsTKNKQGLmaGdXBpRKob
N6yfZHsOWREPn7pkqqZTuahcPjZTb1ucWuqkP8wo9dOjo/JquDpnkpq7Nu8DLye8qfYoQ8NpVZh0
rthsachfO/PsqkMb4Zy5pOeX15VHUbwgbNUpmpVkEKslu+e+12rHwyhnjIj9VYqch93ithaZGa2G
gSHjtwmkLhsiM2PIInUHJ3Dfqkq4wOqFoD+L/hs0ddl5Mf5VyysduBjTh+Vo+k/ISCFiMXKN6J7R
KpZY8+yOujXxJMtrt3hhVuJe8hi6wIFzM2F3ZthVMVl29ERiAC0brx8ZylRv86GTceJjkQ0mOvQR
uV/6qjEj0KTVf7ZNR9y0Jp0tTVez8wWEG+qmg+DlE/xtPpj8tHYcxiis9m70RWbm3D3RkijIQb0q
jbZZIxMsPZy2Fmj7/wz6SUxza2U7guenaSXsBAltmSN5Re+16Fd2QJjB3yTyXmGQ9mwVeVm02Vq4
7xLr3h7+Fp+vvw7Ikpk5TBTd2dqMbx3Uilj+PUuY/nqIYkmApxvESm3YHwUSkjuIi5Zluv2JJ/1P
Atj01xFZCGFGB2FJY0Tj8aujMu6O+aiVxGK20GbI1EPCmAvl1sb11CLccrJKNOHTLeF7+jESeHbu
/AE99zpLK5zQvmOtUZuS6bzZKsYXcwEMW/sUanTS6YI7+x+/05/Aga+DtZq65VZjhsWGgIta3XVz
GfSrKow5pI9sSaTtkrCTUY5Oc/GTK/wnSPLrtK0E3pFtxJAb22HGTEeM0rpGaf7JB/qzV39FU1ZM
qGxV5EpIqPxD2uhvR6cK/h4I/jpui/q8zqswkBvaz5wUmnkf95n5N1/8FTHZ6XpXlL0tNyjQa0Bk
2h46kuOPv+Y/uyqvnvNgorco3djehEJr2cyHwNMjtv2/9+qvWGcjrUxoN66LseRkTXcuU1OX8u7H
L/5nd+gr2tluaKBWU8LtEinXeGkRk0ay92eDOVmOkVde1eMu2OGTktXfGjeJ6vg9BR054aiIxZIb
xvvKR6tu2stER1f98QfSz7fiHzzdr/ONVDKb6EGhtckdN0J6dot5pLXC/32a9c5+a1Fy818KSy/s
bVwl98kS3+vcaXIXtHEfcUgJozXTRl+mwWQUudcparGvv91/fTfkoP3nf/Pnj2XFKT+Muld//Od9
mfO//z7/zL//zfc/8c/tp/LyOf/Uvv5H3/0Mr/vr+66eu+fv/rCmIO/mm/5TM99+avus+/L64afy
/C//p3/5H5++vMr9XH36xy/PLzn4CKedJv7Y/fLrX+1f/vELM7257f89C/z8Br/+7fkT/OMXL46e
m9//wKfntvvHL47zBuFGcnoyhKET8cCTNX768jfmG4biKcNGeJGm1M95WwUTfKN//GKoN9IQynZ1
3TVswz67L9qy//JX1ht+AlGVw5xkoCle1n998uuv98jXL4Mr8euf/6Po8+sSOqHlt7HPq8Nv95Ky
8Ks6pq7rlpSWy0vySb/NNKiJN2kLNze3VaBb90loLat+jooDkl67GpKp3w6kHUVpPnmUxM5TrPL8
ZFiyr+mZ9LW1LVwdrKe00sckiuJLBtvbF7pbwIezGUWu16IN04dobPvRWEYK35Gz1ClIoxJSoqsL
olBnexuCLz66pl1+XkrVPUYIbcRAmkZ3ZSttuhZOiPzZCs23ao7so3CMwwRNctsTA3u02qI8MJOa
cUZu0e05SKhppRua+ajZi2Edq65Njknmmq0XO1Zxn8bBIvZpbGlHkfBGvrQS0IvIHmzw2zx4mMqE
8k1q8miTNfWeXQZ2NtEQi/1azfFbGkfiIZDz6G6oiXlts5yEb2YJa2QIZvXihgGdJID08kB/P9xI
yt/LxUhQ3RJO4SeRJyirUCctgfIqBzawzeZGqwD5vLyP5xsYzmQz5Kq4KBwrHTyRMhubmlPm/RU1
ev8ZLl67pZ8X0AOJg/G5oosDqqsFQ+q12lxfRlMqAekE0PUmIKPKppM4pDftMs97G4hx089IYl5R
o4CnYwo03avyZHIo3ie6HhIsZSFI5ipxd0YvG9JQzc9Rl6maj8UUcDhLq9klWlr3XumK3vGnTvDt
coA2Uo/TfPweqC7dUyiqNXBZtWmVru5kKdSGYZHNy9xlcczVCPptryXmxyrVxye9G+yDViXhUUZt
eWM7s/EwWkVzQTsykX40C6XhvBGJtmZiaJF7qZWEra8SWx76EHE/Syf3Coi8Yj5nWoQ+UVP5YSan
HF9HQv+CztTNIit1NBNtXOt2L9/nSND3RHZ1d5Yg8nFHSKC4iQHMyAYkmMnwEjm5l8J2o6vKFnBo
KnW6C9k45knWytgLXTOAkJksvu/bxci9YuSSokyk+U7X3OQmDvvR9FJ3mE7B2N7lYgneu02RHrTU
sp5Uk9tHpc0ZoGBjcJlK3b1sei6UJ1XhtOCftSz9gvMgp0I30YBbylYtGx1qo/CcdjH37dASz2Xa
rYHfdGhutdJe0LGTtRiBOmRVv6+qPEBxLPNVjUr2traayW/c8iBotjG4JChXcrauutTyJiUxCLld
ROCD9RhE8RoYrN2UpWqYd6qikyWc8QX986OuNfVlbjd3dVN9duM28AMTEdPltFxVrd8t1niV1+FK
ycoCpDnDSYa9KWPcMFeBzLnrbSbj2JuRw3OBDtk6XmxNs9eV7bKd8Gt0IIO9PDQYCEZhjiwIeWSu
3KXLT46y7DWP4fBQIFJcaAIOlq4Hp1YLEeSms5ngjYB5DjaFmYxGL9Qm5z1cT1p4HT2xgds1jD6m
BWviitUE4KMEcXYPzjJF0dbsuTiekpkGeeGM/JL8kBReyVyjgCdh7LXTCC4GTOio9CU2ix7hkW4t
rlDJbdFNW5R0aysGS6ytsIZlbdTC2CIhtnloQeiFSxA8KC6t33fIJGOF3I24kTerNMLYgTYT1usi
6foNXe3lgpOkuHOSZnnvwEWZngFLd6TtWu455abXgeEEG/q28ecqHoMOaVcambd0gtEWM4382NTG
yVsM7CYF4etPlZWJXQ3+FmKQS+PdHMQop8C44LStMi4aG6jBTN14xwCw5p1lNJLbYaYjH3Dmzauy
W5OZMtyJTG/eafhWDgqUEO06UWrb9nXH8xC21wlGkIFjjtV/YDgUhzrD3ZGdftTTdD4BA2fvGiNs
j2HICJcl1e76akj3SeGktyhm4ZUNdX5laGm+dYrCvK6LUxV3+3wY5mvRxbCtyhweXNccNhzFC6j5
SdX7Ja20S9EWojqa3E1XI4rrKYlY4f0U8e9Ad+opcN3uSRHV97aO+/KCy5ze5Olive9kwSyRGvmn
8mukm6sQ3P9E6g9YhUH62yrpO3NNWrHrt9IxwFmXYlmNQR+vLbc/ZvNi+dFCxL2nkdfbaAP9HZcp
YXfLSGBNtuTLXbB0VKABcNaj407meq44meWRZR5UBnKO9rJUfmsnyQsWgn6v4+CHoKNJdJeBJGz6
83urODavOw6cmxBIdGfolf1RH6N5azPGrlo7uTH7ZpEVCMD6RJfcMjG2qTY8A4thth1Gtvuqqeku
6DbMdDreRm4Ld9ZpJFw6MGR7d5lDzDcM3YyDIHvUGGDw0KHxnRZTsL7rqjYOlRXUvV9Epr4PhfnS
ziJdYTxKP+BkJpttKZPqAXwKR4hF6QG5WzfqNFVOcmE47ewAYRm0dvJnyIKY2zhNLoGHwyuzaulS
B0sQoniNbvoe5RAZJY2Eqa1njC83ynL0bj/W8XJfEtBveFOJO0i0jf0WIWl4IGnupenLctnGQUsf
PczMK+W24SfEr3BT2FFX0K2awDtay7JIm3anNWS58TZp1HivWGqeg4lsZ7/gyI4bKRVIrSqR1YOa
k+xTZmapT1hvtsqjmEYwetZTlBBys2uS2rzq6gphikV0CtHMnJJ4GHTM4Z0bhB/Q3Xc8Ws4RhC1Z
51ipPMC8XQE9Kxa+5zkpx8OMyCYzhkgJVDQGzY3Lvkiq2QAc4iHZEYIvjwxxt++GgmwXre0ZEF+4
3d6JEooOuaTtB4j1S9xgfFEcd/YGOtO2TthM6SppyQoOKlsV0hhvwoB7GrqBrTU3XdxzwfiAdwAX
90JSJUaL5jpT1vSQgk+scCpJL80KBh60mbVWpdTunQni1pohFIXh3Iwt5oBmDKn3zDh51GdMPAOI
w7oZiuoFhC3djuR/rEPKrR0AkfsODXe+CnS7fBlaY9qMEKBM7oMvuWsgkXdEvVGYGO0OciQ6RWU/
b6D66/fEKyzHSS/tz7S7MeUE8qoymviYa2z3hVHrH+ZiJhYpThwj8KehNSNvHrT4mKGlY8Br4fCD
QIynZU7CeDWRGnk52w0LyTiVH/KhMdaj1tJPpkG8BT6Or23MWxuMNO5GdXq6WRJVXfSBq21J+c19
PbBsr26nl9xe2mssZJfMAut2OrzfatbxEzodefJqttNT3RWIv/14ouiMV4lbWFfZYGS7oGJZL4VG
RhzBjIxtOs0dJzaIikp3r1QYtpu87M42kjBWtyXmGNOvK6Fvolo7siYCkhhZEt3nNeuqVzL/LfbF
2CeUEW69HBXU1YaRFdqtI2ZTPAHEOOowBO2EDajCic2pwfpMkQUsIM1cf8smVW+nsdM/KTmG9WHB
81lDb6Xuy9A7ur5Z4MDft9Yw3rmZVHBf/XIhWu0Cq7i8pZicDwxtiTxTtCkx2rFLNQf55Dl5Es+Y
1vQ28Eaw+/ss1cMdLp6WktINVmOXHE1Z2ZesCN1a1mF+skOD6fB5aMbvkGnMk5FrePSpM5fLpiPR
w6sEPZOMyvquBDg+8bzKntoL5qmp5+Em1WosKLOynQtL0zvhVXaxGLR7LbGCdNOb1aQXGQYE2yBn
gFbWU5FG+clssXz5jAaUl2ZJhQK0iQuEYpWYrSi0S6wWnbT9Nm8D26OXFC9+Wjfhsg4XAb6TBlX0
KJgXfWyqCp9KRPDIIVSUGIx43pdpll8O9PYyfEv5hTHY6oZAZ6akTYpAKD/Ji/wFfkL/EFa9A12S
qqc+0vu947g09mw7TksfsDqN/KBA+qWR7pB3VTDDYqWVSGXrYBmd+3Zuog6krZnXk6MUGsvZuFNL
yDs3w/NMktpKi1zdnxlVtWXVekbw6XBe0GOOHCvaZuc2xBR3W6Lzr41afq71IdwFRantpyQgvznX
9qKKdpaML5cSSGGwq3yVJWF3J8YGCxOOvG0gyRFMySf0M4tI0/MRQ6l8x4VYfKiSoqQ25Dc52LL4
LGYuSRxqO8OehMcXEXsckc8uJFfDPBg9ug0mFWTxe+ImZk8nFFWj7PA4Do6bJumuOM5jphwdMnHb
Gn+MtjNjSHcOIx+0wDylMoErwuexwDV6dLXfd6VxDAVHMyagoSvi4VvBoc9eWkbdnjF5yzof9cFj
QOeyCmKcJWYxdGR09vyeAzkvtjsSBECUCfAmNOn0nA/1qu2jHWBWtCLC/2rpVXo9mjkh75FYLnj2
rG1lBu6KrYdE0XFucPW6hnlIija8DSon3VrQL35Y4xqtRY8B2IphvLWqMHHYtylFqTYPW2L3ghvg
Cz3wYdln09fc3qkZ2tY1J3vuk9jvM66v02QK9lwDYTGtYWdpKnjb60b/jnEwVeJHUcaBJens+Di1
Z9xoMYbhJhNJDgsVVu7bzMqn584Mg2NLu07umqDyKGjku3Cs+nDdgRUmvk6fbzoIBmfc2lU45Wvb
NOnB0pPw2DjEI+a97A5apRoB5S1bbLU0aw9KqY4a1AFupP9cPdI8uzNnbkXROfeYPOWRBQYsO66c
3ZTVz0tFx73GXLLGc4iBtXXXlS6GT8YMtEt1KpxLuE1nxxmr6Hjkquxpdhyb3txcY+NpguE9T1bs
x7IC88vzaJvbk40Xia1axhzhDAitQ7IY065zUAk8B8ByHRtNdcRZjsCAxW18G4JJPJUYLbex3fUQ
TapVDw6Fi+WFNhklXpCY6Vdd+v+3rnYRf8RfXH7uXgtr32lx/5vUN4En+Ufy212cpnH+nf729Uf+
LcC5TCJCkrKFtGznPEbjVwHOeSN06Buh60yJPP/3f8lvzhvd4D+4pmPpUnKM+E1+U28EarFwTGUJ
w7SIRf0L8tuXHK7f1Dd0PQt0RRoEz9gcmy35SgAPzEgUnFyMnTVE2oEQHUY1lvGFhZ/loKZRYSRd
znhAW67ZlqaHmD7yoSDGF2Gni4DTARWpIp2PSdTqqwCHxm0BBAlRX3XMfCAV4psr+0d64Xdq4e9/
37Oa+E0CqtRmjJrOrO/cOBt3s4UVuTKE6ZG3uMJrXXlG7YoLFyJ2++M3Nr9kUv/oUp07FN+8dWVb
edVU5rxjVCnM5gTUy4bsbJZ6KtdJr5WrxYVdwraEKmTIq2nAcmjTMcIx6IZ+UslmNy+F9EoNmw4j
qNkMm+iK8wMPfcXVw95/lZlBeBF0PQlMCuNuCp6ya5czVJ2smwxWGnqK/IRawxRWZc7wLo21eSH4
YayvS9S+bUTo2t1gClCdVjlUy1O8BmvLD3gbygtJ7X7RFMv4FPVjhwe0Kk+xnhnrOV/qTVN1a1F8
nIdI7LMi3GrdWWZzo2GFuUU8WGM57dVQgNPgfPWCKYw3ieo/wpq07Ngl63kVS3xkhZZslrJg+iSA
8rqJmFWGpvXA/nXVz+NNDT6CCX01Zto7lFP32GUJGlniPqJeaVvpVkeckWI1R7ZxYtTZRZ6jV1Sh
MldISo0nSZE1x4poHUc9d/mwABviuDDc5GAOASMdh/lqEsxO5izWrbFnsi1FZncAYMKH2AfGKsji
yzJYwB0bsWOown1mwbItc7AKm2p1niBvaEQsJPXB1gOJjAPtyxSmif5i3m5itqdtmTjW2hirms77
nK7IEy3XfLDIa9Fq9xL94v0YNiH714iSJfVu3kV5fDPiVjvw1Hix1h8Dgp89zrQ0g6Ppfhq04WbC
/sNpwDqXiP0mJNBtJyLtXi8wrUNCuV6DAOdFZRlduX0Id4wX5cSUvDXypL5uHTvYOwV7WxdHwd6y
Kgf4uYzWdWlXPu5Iyby4Kl6dqbx7baoPdRqusT4M/hDl+8VszFUWxaSLd9zNkzS1DURI6fXnkaVm
2s9HPJHiXIzFCEv5B0sV913aoeMZHO9gItzIuRfCXbV2j1s541rK0QKDTIcdzrWR6tTEwaUMyjDD
oXLqGQ3mBl4/uHIHq8NwUyvY2vJtgc/eb0yO6JGs4N9xLMDKwpEHTA+birrxasWUkzobbzHQiKMW
QnzY4zSupmxEDq46dZzLKr1LTMzCM5LQNFp3eO2mVepMmg/HIuCKkkvbmQxvjhRVF90Pv0vEtJo1
Y6uNzVYamra27PC2N/BjyNw9suvu69y5jR2sXfU83dPrPrKP+10XXQ61Xu1wzaxGNeDnfkvuxpWq
dbRh0d9GUeU8GCjdG9r2lKT9M8nTgW+HzUWTGmBJxX2rNWtjcjd1lH8UdJa7JU5XmdKHc4xE5Lem
dUmfgtTXZeBUWd/Eo3vQGv1qUpQLQWFc5PYZqQpgXjY4UgpGYZhl+4E0Ksl1L8QdpdWmBay91TCf
bfDEU9xSMX3E8jV5omiIwEaScJ+jLObPfCz6Jy3eDaj92R97zChBDTRuz13oZ1Gf+VNtFrumiou9
kZIxUfUtbr88lTdOwCjFbEgXcljqfof/LjpHR6AsWuIhj2PDZ/UbjzOnw/vGdVgsOtwsZqiJ7Rjp
7Y5E8XimTaPECZRP7N26b27rIO+vR5xbu7iEhQ7GhH+IUcQfFqzKECfiZNfBFUEZh8Yw57W003us
DoCjASipnVpv+3mh+Vgp/OszqSKNAYqrGVVzadR4zIUTRKvOymhyNEgACZkKHNPbeB9i16D30lAw
hnG8VoIWtFu28l1eaAcVLKx3oKbk8Se7YnQSREF72TWjWjxNLz/T3dmhFXaM3TMNX8NLsmvd+Mmk
BF1bcXCjkG59PQo04sKm0UNcGDj5JzrpE0lBgoy8/fE+9n3r9ssG6pCagE3H1BVFxKumNBaYSNfS
Vt+VbnlTxkxbzpMFv0X0F+cA/v6dXpUWjJMpImHAXA1hL3dW4H7Sl7NHQhjoWqn9wTbIkZmkpTN3
hJWXuZY/G8NjnnuHr7Zsxyb5m+amYQpM/N9v2U5ZjBxoFn3HaqUqX1iMNjD7tibvWakVmIqGSV/H
OrpU3S4ttPoScQbYfHAFjbmgPrpj13hUu+9sbEU36RgRvR41rPKhXhSXUi3BLmWY9CpBZNzFAaHm
xjS162aZWQQLjIu0v3aqCj8XdBFx9LccmZscoyZLC86e57/+3X77cV91/xPsz0aZSn2nyTa4bZsJ
Pm922lXuaIv/47f6nu/5+uXaSli64P9Zjn3++2+KIX3UgrxLJ/3sRf3cqYyQA2m9N50RM7SsfhJ1
Z55vld99j9+825mw+ObdiHbL8Vgmxk7Gw/XSS/PRzJGmkzF80eOm9ms77a57bNcHpzOWXadN5gq2
Q3okUHUXbtLvEr7JVctjiKw5bRBqukMfsLiFU5+TSMFXmMpRMMgjwdIKOXwtkqjwqpQuVTbpvFqZ
gIaY2mk6FyX1uTwhBugnUz6+B0W+XFQqfh2ClUY2H/dVKzzNR1to7CM7GzrST21YaojzlNLN1q5j
3AKZ15OZ/5Ov8hUv9vu3fVVTG13J4lZin9Is+gZOI19UqrMzNwGiRyO0QzFPl4HWIsWeqxyFOWD1
47vpD38FFiWXIB7HdXBBfv8FM39uaqs81lFKMC63bImxbC8c16alB4WIMcO+ko6g3jTt96z69ebH
v8Af3M7ut+//6snpR5euZxECbmf9e7ONp8uuCMxDXiOCz1r4l3JKv15w2xGS71ingft6TFtET7RB
BiPGwSQThIYFeXBQQOsff6Y/WOm5nr+9y6vPhC3YHDLaz7u8O0+N4QN6bWGtiSqrfvL1nU8+rx5P
9/xRUNglp9XfLQaV2xfLYovdwjxZDicpdZuu/eTj/OE98u27vFoEOHz0XZA1FltJpT5hUblKDGVt
EZwCDxuGeUc8kE1f81wb1+cq2ai66ie59n9wXrYY4GHwfArmoXNw//5GDaJpxN0bmLseCH63MKn6
vsL0tI/jydxV5vRAcGYKSR4qLx4Aq2vgRF/hm/FUrj1rKk7XVamxXFJaFMc0zB9t3KjXenzu/dg/
g+bM338zliA61XXINuc3fj1uUNOHNMiXhl8t7I/FjElKB6felkuGTUNbLibXntZVL3Z9G00ElcUM
rcLOt4mnlNpd0jEdctZSuickmhTBOin1VV5xoGk15l1ygvhcwSDvRZ1Tv5nWUVcDGSS54mw2I3pV
Wtytq6WksKogrofskxEL3ZvHOgeEG6wTpO3X+ub/VKqfMGI6zx+3O+Xcn3Niq0+c3r7VqX77oa9S
lVIQYe6ZBHMwfnwlwr5KVcp+4+gWaRkKIMx0vgwO/k2sYrcyWbzJirXOZrLfxCrnzVmk4kGxQbx4
ReOviFVfIn9/W2f4cI6hDNeydNtkaJf7mqCOC0kgn4txPm7OyjuaR3ffD+H4Lhq64YpwxPtea7Tb
wuxwTVANVEfyvEJPksmZchJNsqc8bYZnyPt4H6RuvwYEk/6yEOaB36zbEHMlbyZbTLe8PPd4MlbX
IQ7gTxhUPox9S8bj4moc89kA7dIqryt3DO7pyZA/yknvkVCf/Ll0aOAD5GD9CtL0ei7lbVpmw5Gh
2MTLmfb41kxssRbJEnghDv6Vm3blXVm67/BegqmMpFAWaU1DWNPGrSjITpwMI1615xygfq7vRG5G
53DSkqTozr2tJi1d9X1X31m5pa3bELtGOLYYr5tOUpOm9RYz/PgIgE3CmBFkn7FWF6fBDKMPjp2z
4c9t96EH9LlPeiPfEmlIM8Sy6eVYg6mobfNJ05G8A/19muCPti2moQr6x6dRn0b80gtWL78FOXlv
0lpjBUF15HzMoNankuOuJ4KKA5XDFIbSawZ5IbsBb+QMxfTW0bL2GNU6oUqms1QDY2TK/tfQ3v9b
Ev5HS8J5AtWfLwmXz+Fz9ly8/H5VOP/c11XBlW+Mc23GA8jOZ0ubuvTrquCeCVLDtlgShCvhEtgO
/7Uq2G9QfXhIXTIiz0I1W9O/CFL5huhnG8nZICGGl1R/ZVXgyPFd+eFYjou4bipez7HJfHw9OSBN
cWyb7RLunTDMLiurKYd9ApF2iT5RrPoATafSKUxmQ+9XVFtINAwvWpPpEa6BtR6w7mubzIQeGlSC
tNsRfrCSYSwAt93Wj6w4fOrQDScPD5i8ZvBzcuxEfqkConSJ7VyuK5tJrBbZoxczcXReU0cPMuAB
bSyErXbCjj3orSRJTt43TRR5fT/mV2hkqAXj3Af31TgifLpyrhcfsq4uVlHBC3sGB84KSK2at8US
Bb3f4uebtoK2a7IeyAd40vSojlf1EJZribfrwVSR89QahJDgUt5ohnPbqzMigNkDdntVUQMwDkiB
IRNBuI3z4qSZlL0YXTt+K5PVpDtFVXMXNPh6q1J03jDJg4Yk5C9FEK9JtCAiWKNtqsZkRrjIj+1i
DcegKU8qrrhEzJvYQAPisEXnSXr6vrkkrKwe7fBjNMjxQBKgtdHItsKKYksoEfLGaldHWYqF+xQ0
Qw0qS1tiNznlfBkz6vYysubgnFsiV9NM00zkJ8Q9eyXTHle0mLLnyZLqInFI/JpaZ5tIkPd6KTI/
N1wG/CZ3EG/uCsuwmpA6yPIhWcofU2u4GRrkdBKmGKFZ9dmdUweEFJvpY59GB5qbSGItdR7GdTRc
K//QDcFNT7iYXeTmOumCz7kJxROWuXsdDmjBSaTKJ4Wivh1Sd92WBvmhpOBcwD3GayOzh9xrnYXQ
NUJUr7KeVm5pDLuqZ471nKPUj0uzGbV0Zy1BzDo67guhr2RQYPPrvwxu5ec56iZF4Kex/DCOD107
DFviVxBxxoUSP0kNwWYU3mNIXK4QeMpNSXbkeskpSRmpde1EBntOV5mnhIBfPzbTS6ugu04Td6UN
IZbYokbjTZqezsq8XAZvLc2JLqK6P5jwopEfjbl40Z3ic0dO4cq1k41OTNHk2IRMJ/cpnfdD3yNs
D/g8ERDClbYkO23ubzRDDuuwbacHQpLl3hhwCfWmBYDWszOqGgiDKKo75tnfkvX3AbxZkVtjZZsJ
CzMZkDxehAxvCA97n8mFCCYiQnzcksnW6azAz6TDi6Il3dPnvjXT2sIualo9G1g0AwoGhAYyjq/a
dloSXk32RTDObwmhbMj4sotrWAHN74bhIh1oZrcj18F5SjXCA7P5MgN/8rt+srbJ2Jy0RdzOU3Q/
hmNz5FtLsEeegzfepsUdQ+3oICicx1JVGVEQQLAdOXExhAC3f3M5DwIEYGSrG+aLsp73Uyse5p4z
U+mGxGkaxm3YJPtaaF5DWtWDETex78yD9GimwcEWER3/3Bn1Lc1mTMn6MyG88ZFhieQlK1JOSM3I
DotFajDCF80lFrSutp8GQuoEKxigYO86d65dbMIMFy5PLEKPP2McxKocNM6EBcaVPOpUe+3GcUmJ
8wypknHDwWfCr19NNsBRaDbzjtDVfLgsiAn3hWRGMXyu2y4r45xZRX6oGySHYmnD6hEnO20xQ6ZV
x0ByM+12ZdgM4cnIBOpz2cYWxU3nQBtg+sZCwjhVt/BEqOkWHfBoDhl0OxFknS9y4WaREjCGJn6e
sqQlIIN1Z16ZDBi8cHD93kAa6Jszbr9uEksn1a+RqW8uQS62tR1l2Rrh3Bn9ICldRvBUwQdzsOuR
sZhn6A1OltHsfc7wWOJRF4RuNQzi3UI+LqFzUaGzT4DEuv7U6LV+aszOuMVHwHUp6hsVzMs5QnFc
i3ZmXrRR7OA0BX2y7qEbTvZi1kw1Fhe4rasL6/+xdyZLchtpl30iyOAOwAFsA4g5cp65gSWZTMzz
jKfvA0qqoljdUte+Nr/pN6tkREYi3L/h3nNj1hAEVAUemBJI3E0ceLrd5xvBZmhTudhT8xK5AmyQ
FWCbfAHbgPE1Gb8J0POe0+CUd2d5G+j1eF12nLeqbb7G9tes1twTIPuYu2OW/tC548Uoa7T/tr63
o/LOdMU9wHGXfYlzi+YuYDllI9DPG32Lp8I+d4gSDhm0MQ+l5ylwtHtIjimYaoEfmidyqy/VN/I5
IYyHWgguAYhbE4HN0QPCV6r40zJHMMDEV21GYB/nJAXqMo1l94wxcgbkUc+fbilC5fWgaAwPNyro
NQQN9h85ef+r/v6h+jPxkP1t6Xf1jmvoHVJrw5j5dx/Sajb64+f+0C7ov7kMOnSqNZ5SWB4UeH80
hPI3ZdHT6QKM/4++79+ln/xNp+ZT+Hro/dDB80N/lH7C+o0BteWCAaeSNGAl/Deln/jdHfRzS6hW
QxMlH2ASpQvzV0um7Gdn6qQ24fCouEnViu5DbQktfonMzzDtXOjBOcexP7nD0tCFDDVY7FAXZ1ez
tXjrcHZt0qK1ytecbtG9Hnp9/V8Urfxm1Erofoy/wZ5MKB8Y5pmkZXbY4E3Qkqy6syBcvzA2jcMH
fWY/fkdwedbCICOu2UN4xTHfFIqNs5mNTQM0pXJBeCwKzAJVJ3e8m0vITq7M0VXOGLVtr7SK8Lbo
QvEpktKExKeoYWqU48c6rbV7mUaavO7TZch96PWmVW1iGME3I578C5cPIQtWprf8As146jrGgwzk
yyG4DnIwIQDI4BLdO6l8haAxi/2oYcBgmyoROANvnkEwRjDyAPeb0IoHg/0lnWGUezKdwsYvh9ZM
GGoh8zQdLVe7BjsZm3q5mgvGIYmTG+aOOnHVk3xSoAkvmm7M4W6B1JAdNOyJ6QliVR9tVAggcbP2
HBUqaGKbydFwzDuJtnUGzmGC1bUs5kaJE+JNCOWNzWlzEY0TQVAMq7dWaN8seAbJhkT0sodjsMZd
wrPsNnhRWUWbWfzCv4ZxdAib2wB8QHm0sgozP4XhQhCYHpr3KcTh8KoIOQE90sKhf4NnN9pjMS8Y
L8ZS4REDbWQtVyYAq1U9idIdVetiaocG0dlL4ywj/iG8tcNV0Eyz61lx3ErfwSZ8W0yTGD1YQ21x
cfSO9A8wk0i/y6ESB6tzTdrmOYbCqJspw4p0yimuHWX0w9ZClcMuyekQaRilLJF0Sv67G4x5Zg8R
xcFuTtMBsMRctvMWcqUU28iulESeW02PbYT5+ZBMhvm1AhrxlAMnWtfNzUfZBmI68dThKNDzYIZv
13Td5FuCyzBq9P4YZi2SuHqxISTrmkPNqoFLOuGlML5WruinAzJQGqhoCtvBB/zIX2xGRXECdkQL
HyOkvOBxjO6a2L61WfU9tS2qUK8Lau0YkkR9csbR1jctJMwXB2D0vdZH7ZeF9fbZtdLDUEoYGsBS
HUkfAk2Q6MC4k4/oH2y1EXpa1kC3q/khLozlI8cCcTWsSFsPyH0kbpo+RCc8lZBgt7JgqHBY9DBn
C+Q23WEyS3CxejLkb5221DcuN2LtA1ACghKQgFx6mmWYj/UcrahJyU6dBECU1OS/FNbF7IrIQgQy
x2hb2AuIc4/7hYIpzM2rphKESIxROWekvGA/65DETFtoGzztImQFJyqoLX5ZRxCOHD141hZSFxab
LJV8KosPeCz4JUCEsb83pxcXTYZXt4lj7wUsprc5C/neVGhtbsLSajzTzMtzoWfDYxsqdM7ZnHEW
ZFCZYtM0bhuglc3GdGHs90OZbwu6Egg3+iDzQ63X5pPI0/YM6i38YqWIDrdLR9j2XTrFFBu2EQ3B
Hs7XuOslg6Kp0tCjJuS2UbfqAnVHndWPMUNERAI20x4zQ5ALpQufGaF9KvuorKg5Gc3iGh4uqQW5
Z1h8q4dycEE7G1O4x+nuVH6e2qFnZ+OwNRnkXZPjoh0DUzIqo6XNxodqjIMfkSST6ZMkQcPSuHkN
KEwG1Qmlb9YjnYTWTM2qV4mfGqZKvSXgWfUsvW5fgNrbN8XAytm1Y+0L+nm7eHKSVtP9ceKLskGG
rPugnyzLt7kGnW9Iuw0cjYuxBxzE4xm9QODQv3Z9RhXPGpCtfdrs3D6q/Qi9jcYRvrZxIuYlUcbX
B2W2+B5bFxmwT2RIdwJx7haPrC/IShFmtWwHsw7u81nTH8M55RNVctWMUMrHI66mJLnTewyTcF/k
AEIanpB2NvFuvqsBItqBwUSfXplGsHhOyJED5crItxWTdexxfdPfBnEaPgqHY84fwonGvjVit/SF
tXZEroU6awOocnxy54V5gwUqOti0fPIxscCmussmdCRIJIq89gjZrCpfzQNvRFoRqL5aalwAi43w
IqrgUnmRRgVxjB1pYpDNY4W6hcAfGEzxdE67WD/wMC/asS9EeJymErXMQH3QHiRlZLDrahoFQFLx
h5rc+qXom/JOG7o4J6UnXr6lJqCvTQndmvYn6Z3S5yU6xil9AmmtMFc1hYXhbx07rPmlq9t244BR
uUUR02+g3uTJLSr6mQKhMYx3p1646DBzVY9z6bRXYOdHoI7plLbgvTha2SYZSMjtML+eVBnfG040
PI9z6Z7SOXQN0Bracp/kOBA3BBO0dItrwzksusMEAc1IsoGiWleHSfXOd3s0aZGMUFwHIyK4VfhX
4ozA7oRqDMZK6TsDGj0RT1FwY87JNB/MPqncW3Ynw7DRAM5daUbjvilrtu4SSU69kSDOsbv8vs/d
+CwSHM5+UAgEcRxyfhAO2oG0BlTD/fQ1qTLIPhVnpsQCYXwBlORkXigX56WLe+OzrVCyROZUvqfa
AuKwrDG/6RNqZ84Y+D1xmDzgO+s9NFWQqOYmJy9ikvG9Vhf2SdS2LveDUSgkySryswxpHpP2EIsy
CTqbfglB2ptg4Nl/Wbh3kcqcwMUEDS2DVPdmpuXpl0h04UUN6eipMloOU65DyqpcfMFRNRqCpr5h
JB2ipt84Qnb7LgrHM3bK0GSBNHbbAqWQDQs7thFgac23AY/aB1zM6C1q50e6x5QHF1N5TBPXlOy1
KhPTFLGllB7oMmixDU5JcljkcGQMor7WRCHoe9wYEgR1khyFOVt72QQOoo0FWGYai8dMGdUXSyCK
vTaSevhE81uM1AapZKrXRU3mR8moqZ0llxTwCQaGLba0Es2NmU5fQxm6H3iK4+EZpGUR71Upyo/a
MvTmbgykba+ptrZ7MnOAd5fYFXyMYej288YkC/jDCDN2bK4JuPIY6Bm2H2zh+H8zwRTqhE1xeEB0
sgDCTbX8YV1sG8eSjn25B5x8P7TwqE5WUw/Ydd1xvpttg1R4Y4muBGq2Q2zNrU4iR9Ptm4grq8u6
vPJsslVKT9YBXxMK8e6W8ITomDuhcyoSLT4E7mjcoBOJRthKY4k0fuo9QKTZ1l1tpJuUGuSjMVmP
WoUdbXt7lL4NApkqunSeNa0IkHvNuoOFjJVM8T4XoN33HLTu4xwn5kcP773ahGZT3EDKrZ/7KVNe
YpACczLSObu0srQzj5Qc8SIZOT0rarXrtrPCvZsNIal9Oeq2vZUrE14QIrfNNFdVTXBwZX7jgsx8
riwn9TQHx34XtO+yqYMI11aWQVtCSAKDsK5fBJp9bSPcyAbGTvLl6GnxXDzXYR8+wvFzsGsrSNs6
9eLDWGeT5fAk1/J1Gc3awwKVjd86M2dQrJmcxgxTJ2rydzEtNMFz9MDkThw1ie5706G9dE+1wXAd
I4EYlksqsFfg7yAZ4DouB4MYq1Gzk41m9kZ8QD6M35r/ym3OPHsgAFwUTriL6361vdfGdO4Xp3ts
YVFbXixD+RAnjHJ9aXKVR4DE7psZ4wfP/nJYhoUImNThmveLpe9vY2CKHkLvah0yGTupURXEmfnd
BCzRgkPEOxI1TmId26SdoxewWSCEXVkFIMhRTFMxGDroccLybs1x8rUcWCWI/3jLLAbDRu6WW0NX
oB1bUNv9uBqB2yUNvCizG0rSrqlvSnex79AcLfuQXdhrxWd7LFiNMdVRRQrcVXM15ZPtg0BPV5GR
euagaW9Rp3rtlOBacTe9kdtPI4MenYwSUxgIsYbyG0EWzIQDLtrrkHgLhnA2xEZub3d6iOcpyLCL
uwl/Qmt5g1YwfpG8C+UnY6QLgNyoynwT28XeNJrpC5tAvF2xSM0b0kr0RwpcTtiEfLkdVK7oFEBp
+J4H9YyI0s6OjQiW+DC4pXlF0+AEJ/TD8mvCOMTPBO2MT5Gx2Nh53b7xlnSavmAiwfki4W9J/orB
Ns8gQ3gE2C0dUAAjTbZ8mSEjQ7kYvvL1VZcWQjPAH6Fzuw9mgXEKsw0DyijbjXjWcKBihL+ROsXQ
Nqj1WJxaNyJxkY5Yh4gXawldFe2N8mhyl71rpvKL1XGBeUvX079iizRxjfYZ0QUBEOz5qQlaYR60
jkyhXUz6xcdQN9ZxiHrxlk+F47cROvi04phfGLsTUIiif9+wA902BXvVHGgwVmccTGwsph78cy5V
+8UkSeYmtAdrr0QTPTexkzk+PHgGr0GSqbsFQU17qksZ6H7rBioglK1QGJEnNwGHFiYUlDKkrgHl
Ot04FfwaL+xi9yNGkfVgtOEToOUG82qiGAkWwC/zarF37D/1PfZb5zS3hC4BOCqOQOSrW3QOul81
ShGVNVtMFOe4b+8bghw3RtPbpBwUcfst6SLV7Vzpds3B7iAV07J3H1W3DDdTg5aC3023041VhiGX
9DTr72aHCi3j7/BppuZyT0oXYossVhezj9RdUuEdzaNgvCJw4IyVz+rgugLJAb49HFJTfWt7Cp5U
rfITWYxnLNkPsaz1fZtkVLyDMl6WJfrgcZv4jGNr06v4IyOe4dgGBq652OHzTqiQJ6GuzVyrTrnV
8oaGsrqFRskF2jXhF2oKNjocfurBTN+RnVhQHwKLQr8g9Wi2iq0wS+uYYoF/CKpO3xOYCPPIxYtW
tsZexIX90WeaOASY3sh0Sw9L4eBsVH2a+MRPF7skb4yHRoj5bC+ODjbILM7A3sf3vqkC3wzSPN8B
LtQneBslSR4ckuO3pVfsjotU1F4bWM6pS+FWbFBPJxngA61+t1LlzNsFdd0FvVBzAMkmtqky7H2S
VOOhCmba/aHCKecY87WyTAuzwZjNlxFckbtxxm75PictJL6UChJoS+48zgRcXGaJi02t6qqIgao3
VqnuSyr57+Abmn2zhi9zmbzWQDTFZimt/qpl3rzrAOQlXgW8J9jnTP8PnZgRtWO+KwgMZnlRMfxI
VdU9Ue7WDCjmtvJYtNBzTFXo162VfjpG5GI3KJf7cU6WN9yI6r4oCeWE4Zy0aMfNGV8r9D4cZxyX
TG72VgkuVYbVPsqEuunJRuQXmhzNkxY4yr0kSm1n9GXghXZnXQaE3NBCzfp1bPSzLWbcw7plW/fo
wrtDnTcTTj2TwZEe5Y6XFulrnRn6a6DnlZ/1TXM9GuTkmMUsd5W1js9wflQQonAizNZtVFtqC6A3
PlWY8cki7A/GZF87lHmQdmzzPFtSUEi5LBUsZucFjld65CG+NG2obQcu451ydco7hU+XgyrZ8pVx
XtDyEgMcNpDnCgOahWQjNmeEIe5jfZge4Ri2eL2xM7N67K0bJ7TZX4WJIn0xg8vCiTujny+yHWp3
rMdgcyV27wSDDNO04xxE7ZuWOPqjpepOo1dZ2qdlALwsw9R4qaeEMTtBY/xVF/1QKf7+TRF2W7td
t2P1NFKGjNHoD8jpqHOW1P4KneJdafwiUymYF5Cl9R2KUIApMS3v62UcKYcC7TozamdrBuNLl3Cx
9ggniImKqnJvATv1kgzpSpnZ15UFhHnT0Q5gzIlob9DLWyyJ8BMdbYC33/XOuAUnP3rtpC0UZMF8
q8xZbSc8y55o8TGtgxPCCnEUkRl0VBN2BFJsFvWsZG69WUQm6W3ETRL28dmuWavN9BtbDdxOfB1M
1vx1iTPjKU0n/XNsenxRLJVuexjwoHKW7rrS5nS8iga01Pxb0SFfsm81Mm4k+UY7HSi958/ISfLb
tLXkoR6GetvoOUAuHeSA2c/FbnDAeG5mssiopBYrlJTDtgbWOImXETvq2N9BXQUKbBWCS2/zQybx
v7XCP6wVbBcisPxbmdm+/MtC4V8/8YfGDH6Yqyykk0hKlO2ujLo/VgoGKwViRW3xu2IEa+OfahL2
BsjPlOsKBGC2gXP33ysF8zcMDS6bCMOkLWLr8N+sFP4qBGZXwRtDwoYE2YI1T136V32ntEEaWdk4
bpMQHdY0Rgv1RUf+vIi48fJkOv2ktrn9fVPxM//sryLdP1+PF4R+pvN5/CLSzUI8/irTx+1itmBy
zfBzWIghnUdEBn//Skhy/qKT+fFaLHEwj7oYImxL/0VkDaFRGkYUMRVlhsquj7Nn1aeKI+iQ6ipl
eHDVE8m5z0CD+mHduB8qK4fbtpjSY06OQb6ptVScyCilDUr71kzBQYXNi5mRrLCJEedcKxWKE3Or
9us8LlbgtQKRDJmnnOcbvuGTDfm3/K4FmIlouMQj+O9uWKusWpw7syFlY40fQuayBIz+bfM7CR0l
trYReI7TZv1nT1Th91DFuPkL/IBlkC239FiQK7oaYEzNYAjKTjfcJWphXKK7+nCoAaODkY4oCzec
dMELUtmFKwFrK2VSyD6HWc5M26WFmr2vsMFRBIFSY8rsjmynW0LkENsxQPgECQ7xvFVHO+R5EENP
QrVdXIpZPRZWjGY2TYzgtDDsPcekLN9OU4ZjQHYc2frghXH1quXEdiHVvUvMpdgXln2hym02sUtg
Uw0SxzMAK19IzaWH6/vBC+iM6O3dLPI15RSbGBDZVmgT8K65fY1dpBP5ZEK2ruN1naJhqRls1OtJ
AtQYrFuUVp4Bg2draS6SoWLep6G8ExTerdTuCQxn8G+3DKinaL+OGv0sd48SxoIHG5OXbxrWBAID
SxK7OC8T/iOaoRaM5QGJEZncmc1CI6JIVOhENlLluj84OkZHCNw9NAwPXf07TfRVXqDCJHbt6xjw
qHPHOD7c+z0+tLuS5CFn/URTqhkf6s9DJ5LQg4H9ATj+IlLisYgo9kge3usVbrx4JCtYtsYdwK/J
K3Pxkah8R35L7eV9tzf05FOXKt2mQfNq8f8MgXNN1PQnQKlL3oWnENibh9BjRXXXD2Gj9lhmUEIO
5yhI9x0+jyhjyV25SLidyZHLpg7qOrwkhkl9nphBe1N31nWsla+ExVfeCOlpY4zZWXen7/RLTKIn
Mq3TnD9eMyGpcMmeI7N1dLd06SueDk527EIE6E3nWs5ReG0E01dSrF8mhmNb0Diw1gxwfyrQHgMj
JFoKkQb0hIApIqAzaRP6ngbFZlIhkJi03KtGvqa6yy8QOEgueblsjBHRIFkpqAKYWdkeQrmNWZGq
keu8tEJ0RlJvN/gN8BCPP+xdlLPBCsoRbXfGSg7LHdy4WhIFRiT4Jmjtx1HnNy3s/DIQqb5hewdS
qCx/1/r/73L9h8tVkAzEoByk5t9INk+s7dPoV83mv3/yj829/RsLFFPgLUcoDXaA0/73a9b5gf2E
K2Wg2TZ+pg6g83Rshx+AKsAqfeWB/inZFL+5CDVdRJ5cIbQ0/9Xe3hb/cc3SVRuriYJ/Di7CqjX9
2dCl5zpxtRjX97kgro3FnV6yc3cFyua2x6SOmihQLzAF9cxvG7W6CNoU6m/InlEghZbkAgRVPTyM
+ugaG9vqrF3HQPmKbKpuB4msu+chhoouytFLrHxhqDxn8WHNSDnzhnLgkuV4GN1ejVezBWDvokq9
IQmtLOIbq+9Dd4OGIQL4z+UWnRvbBm2YUFvfMyVmvbPk5NZ6GAANuZ1IJXP3pR0t8JOSGEwgIRrI
rpwkgQPiFhat+RAk90Nv1YeaTLLUF1PxahXlRJ5qIPoPfjmOI6cNQHaGRv/IDcMXkqyEDERRLoL9
aFV24mmjGkt8sbmxs0w1hLvGqG16cgaMpd9OQXwdd4IYmzSqzdwP7WrRTzLliKT6n0h0AT4Y2Idk
rXtQGCZFsYWwCOrHBWcyeTG+/S8lSCkGINkcXxC0Je81MFDGqzqG9AYCI4AWaeuL72QzitLcAMno
p03T2uy0A+c1HMv+LZPpaNLLd+V3uWgwO00bZZ3WVdWFedd8NY3IQzdAnfFh9q3L0sWqphRakhxv
tQUPfGI0+TcMfiyaEJyHzFbqUXtta3PW/KBWbbk361bdIicMSKaCJ1dslnZYQg4uQJqlkTHb1jud
LF1zUVXpcdOIT1XpLssPTWRvi90ZwQ6IPzSxwF6SPRpTpF3IXglOT2ykFcRaaO5ZxBXEraoYfNm0
xA7PWnUbDU1zMLqyvo9o/67rKcadliwJ8cCZZTnb1Mqrd51kgmv0WkbvsZXC7YznGK92J7fK5Dqm
eW/xIjoDEBsoYfsOpOyutMS8i8J0erHnYL7Sw8JltZW2z1NVxi+mm1SM3hdEaw5On9ecHIAHUU7T
bRFyxZjdxH0t3PEmEQ4EzNSKPVKS0qteZBBi+bf2dja1fkCk9x4NpOP3JsGTYctbQnIK/kGLlysN
KdamDJrgBNG7PMg8InSd+ereorV/blhdeqVjPGHOyBlyE0NGJu6mHs6D5Guw7v7mTQMq754EWeMY
r4XH2OuOz/i4PddBw5q1i+enCkCgp/p+Ohkdl2BkL7ikKHLmDXmq7A1zk88/lUF4Kyyx3BlyWONZ
kumGZx1qoISB40eIZD6d0ezu+qCSMBEt8bCE4/KsMeg/ZLYzu7sxqe01jbgqnrOokC8mNMDntOyo
IaMmebaFBYXW6Q9myr+d6Pjh8R126naWef1Wy7y9K3JTvKNhBH5ak2/yIONehzYITRE4Vm8h3uFM
YbGVGMl2NKBwhHRO76RedvOm0lrzSUoYkuaQpX4zgkuY4PfcOA0OxiTSWjQbVhD6g2oHtox2cJir
GB9ZXmYfdhu4jB9qXZLrqBHXRtIyelfCSatPSan8vD4IjwYCjc/IHscKtYmePS21bt+hIr61y1gb
UIt2eePZlhj5PTXqPJAL4s3A9qHte3MqGC9nWUBVZJOTwRlxH0xxSGJeOlFHDtP8krpFxu6Yo/lg
qJTxHKWt8ZkyakJz4xp1hBRZqsfeJSLEY5yP7jGzwvsmD4t31Zh8+we2x4RbVNmtHjO98yqXaA+U
l9PFYlJO+u8SL7sJE4uPmmwlTAWk3jo68iPFM9A0cw0BQ6JBJySwOS0oTAkJzxpFyrjol0M2OxYT
IYKNbx1hZOMq5YRWy9wOwWwn2/tQZniFyonCcmA8+5Ak4EiUMki1Tlx1NlRGbncGAjdYYbjFisXV
4OPqVT5dkh/M3Eqfkzu3WUm65QrVHSCU5ETAhv2RAo+tm9AgDDKnNC5qhfJmIDOJr1lRvekK7cUi
wVgrWVaWL3i75W5UbTgSLdx1D4EeZ4/REFpf5IoCHvAMnoUT6XfkaI1oOFx1yeSQk1fU56GHRKZC
hAJcmIywGY0Msvw0abSGL9nKIaaHjLVtRw42DNi4ji1vVG6NzhSAsVpRxiE5h2e54o1nN8jfJxJb
37XM6PcAc3jP44pEFl1n76Yylo8DyZX0pKCTnTpyLmHTVN/CIBzf3SoBshwaVsew7wd8eRnG5kDC
EIL++AeeWRSfQUue4matNg5kaRo79ndEl0sL8FqHMeKSjPCey5X8PMwrBNpeedDdSoaOVka09gMX
3fxAR2NF5L51Kre+diOOl039O2h6HMZ37Qd+mkjz4D5amdTGDzy1+IGqLp0VW00KdHEVrCzrYqVa
N8ixudmbtrkrfmCv25WALX7AsNOVi10MyF95/qFltys3214J2pHVwrU0jUR+EIEUkJIi+1EHNmzE
CJZmINxSDvqTsrP4mTubqr35Aey2XdjdZOFa5wyK3Z6piPvkRo1CHNEgtnbKBPR3KnvtDEEbIHg8
tMWjUdRGu6lXYvhSE8N+jorZeCkrXU0gWZpj3CpVbayVOD60sMe70pb308ojN5n07YIWRrlYaeVL
uYy3S9H2N0TiATPX7K57AcVYMlcblhfgeGqfrfxz8ngzYv7IOHWD2rzYDZ5zgvVa9dL9QKd3I8lV
GyskA+6YNJW6ilfOehbU6Uu5stcp2MCwB3XR15saKd/FJbX2zV3YMUyxetXNjOEgGgtfrnDMeCW8
u01lPgLdTo/RD1yZyw5tjSZp7afkB9CsWtlm0Uo5K0J9fJY/0GfJSkFzVx4aWTU6BJeVkiYnbP9q
JafNK0MN6ZjaE6u4Q+EQQcFNYNCV8Th8meUKYItZkngZZMc3Z2bfBC0cVluzUtsYPa8ANwHLLVip
bj14t2blvOkr8U0Y7XuxMuDGlSDfr1w40TmP+FKa/egOD8IeqpfGzJr9YDaIJ+zB4cRK0KXtURQi
7iyzMGMVM+hMhyHS4eNZDvFIhuQW90R8L3/A63oNTaFX9lUXbhlbm68IMeavle0wwZ451UmBylxO
9SQP2v6wEIm2xjNT6OhMMQBSVuFCclVPK9v2gOfiWo18iC5akllyfe6DRAok7H16m8wFIjniCwO/
JMPpFq3LI1J8G7+jGTzGUOk1D36McezNEdNUUk7BpgIq+b2ych3oT0LYaoa0PEHGTzRHZHpZPBiP
o3lEGAvQhT61ylvrqs11/ZLro7kdWelsJhcZrV0AG8oFyWg2oY63rdNVzDbEtQ0A4BpWUAAkVh/v
AhRJl3TJxC7VYg3Ei+CO3aCQiCwUJaPto4aSO3QwybWYpuYS1vmYbjX2i/khR3d11SwUi3BhLfVs
DVYmwVGXESiHudDUuaZAfO7p/B3fmMwQIHmBhHWZIYeiTkh8o6dK3Im6yOh7NZCXG5YQPJ3N4l6P
8xzdshzRFN+KeTY4xKbl5DRD/doqoZ6cTM0XldnsamFUKyJqS+uOww4vA3DU6I0vsL5DvVBQQmsG
lh43Kx5IqgqvqtTCd8P7ZL+/VM5J8ot/utiGOh/Ni137uH60I3GQhKRlC0F4nml3LSuGvJM7A+Uq
g/SMGEGELlBf/b618HyEmWQNsugwnr0uDA3P7Fs73kKHsaTXLCa+dHJqH1DBEkIFP0PzK9ifN4ud
9W+lvcbDoRYprnoyRGtQIJ3XJmwJNmSv6zdOq7K3FtFgt4VwneQ3bHzBsfV1nVm+FQG037iknJKG
MExobPUiao3DVLEf5Bvh5odgkO5LYPc0OoMduJDTMCywm+/rtsR2ZuJtxbOGRlgt4qVtNTPcd0p3
zsSMjJOXyDB+KjUnn+/yspn7nYlk+rNtTCjSFaupeRfoHeM9hO1Ya7KQh+OmM0xajiwr0b/CVly4
9DBacVfN93xnxg3s2XbyQHtSa3D6n7toODR9XpwnxzBfOJase1VyHcRJ4J6LYe4e4H+1KdXU8jIS
5M5yLoqnluM3gYwVEXHHaFLB1f7f/uH/Jwtl3SbIFfTz//a07gkfb967n00N//qpf+0gmG8YLuN+
/Ks6+tA/hyMK8qJr6TDE/1hCYFv909Fq/sZmAuGNAs+yeuP5oT/HI/pvIBwNJDGmlGK1wf83Owhe
4iecBop3XsFx4TYQCMcyxF7n+D/RblwZ0xQwK992FmPgzUJZ9BJJNf1DRtCvMxjdhfmIoV65tpL8
Xr+8TAsGHIAOIgma0uHLgNx65+hG2DCmTId9mFfDPyAUxbpg+Nmssb4ihl+0zbruYv74ZerjkjoI
7ThQW1tMfNWJp2TK3WsRDgiG+YWfqzx+cCBrHLoA4+qoc+rCT1y+UAGJvQ7U49Qi7kF6OMgttvPk
5M7ZeEWy4nIRU/qPsI9flzPr+12XUWxhXThH9vqH+ukPwR2YzuNEDZwGZf4xDnOKO1fwf2mNXD/R
GLRyKKt191F+NMQ3fPSTMz7PYVLtrZ6TKASc+8SYpzsRjFZ+/vRQ/19WR/I/nxPe3prgIxjl8Uzy
PP789shxQ/KMaH7bk0t4FS+CUXhslYZvt2N0Rk7KtLcQVXnOOmPa6pqOwCBEkc57dg7RZNovcg7z
G5yMZyGqI5zBuylcPa8BfG120MhB39BTO3ucxrB/cCF87UOR7vO5ru7//nf5Ba65PvNo42y+Qqyg
TGgSv+ymHGZYetcbFjCSLLrMVoOKYppk6E+VE53GJsZ8lhu6Ba2wHT8K5mAQ5vLCTTdFDuZgUq52
109T96bMwUCkJ4pLnmrW6wQqvaUOsZt4zVSMB8TmWnhT4LE4Ug3AgwuTt8qimY0D6xU9jXHdaWQK
FPMN7GusubPKj2mTqWtW7fWFoMMFAVb0gzcZi2AX5ehfYUnbW5xIZDKSWYkRQI8+HAWIeyPg1Z3R
CJCfkSAE3kScRueGeggxvdTczi+XKXn9+8/yP/Z8fJZY8S2TcCZDGOpXHE9lw2e22tnaCjQ9NyVZ
07syGfULVI+9bYhPLRknQJxcUvgOnCg/9E02fqo6a74yNOqu6pBpBSBVaR/RK2c+S/URc29hCw9+
dQVntGwPA0O86RxW+fzh9qN46KugPLvZpL0KIw0v1aKIhP8/rJ1Xb+TItqX/yzwPD+gNMDMPyWQa
pZROpqR6IVQy9GQEg/7Xz5d9e4DTdQ9O3wvMS0PqkmMmGRF777W+VYpMX82JPt370BY3Xe/qf3Pj
sLL+pzWFJ/O2Jfi3qeYf//5Pz6jwdTGQPetGqpDDMalM8j15ae29YFk/g4uFqGjgD4iNcrm00k8O
lnDokRJCLHYGWcTPFKXzF5kB+se/fx/+xfrq3+5reEguRxL3trr8019WJnMFf2l0opEUn5Ch4nc6
zHsbatqaZPe/mSP/i5eBmTUdesbgPv2F3+BIDfvD6M+dE6GH8F51IhRuT3F++veX9C8WxL/8lt+e
0tIHIaqs1okKK8u+dMB4CKlqjWNuV8+bf/+7bpPv3zYLwA7s0eyonKzM314+bslcCFM6+CIs82Bp
1fKJcgshXGvpV3NSLLt1MxKSg9+sPgcEqq7//R/wL17SwPZsqIGs/zYf/vX9Q6xPblGKtq3svOHF
GOkLTPHi/c0uDOzir9fp0JtipOLAYjRN3fd+Vxyw5PpzmbsR5vCrAN3AcG7e5tmNBfvUBNkJUV0I
2+bzxlqBcaedFoPTMvuJv84t0smDvifrKLVJq1Ji3HoJ+HxnuipToIWZUwz9zLhXep/uhY2AFNn3
0q6rUX4RPPE3KLnf7w8HJYZNlIrH3Ol2rvqNJIfpnDQut/UiybYTEkrj09QdkvXiNtrfvDv/6WUL
dPZmYuJv6XR4UH+7PdIlNkuvZ6btlW5yF8/kkjCYGA5Ji2jLItRrx0sd/M0v5Sj4+yUi3ma94bjE
yort5Pe3a0R/ZlbGGEdDOT4x8ke7nPjtNiBh99WSDSmSoOyukEL3bTK+eUGdb7xxNt/zBFF1p6co
6CbYN7Burdg9KyFu2cbWDWkk6MbQL8UV+hab6q0ZDLRqzHtIw6Ger2LkcSV6NW+c9k4x2LhRlX4O
3BERR0VzOGOIjGcS5Vamz/oGcbHz4DdUXglkVGFq5cZDzrIKYlCtlqguvSQbr5aJ4AG6AuMJWfT3
he0/EnDdnxb3HafSJz1RdaoXtMi14ySv+L37kyZzk+46sNd4yZGwSh9nrPLQjWSgUfi8zN+wT4KE
6LM6Zdqhhk+zDNqtnTLGwCBg2W9TZhJPrVdPQgzn1t/2XGeWJ8ZHjEoxQryG0EEjUN5zUB2vOlwg
G0cWBSa2AG9N6eBHxY5ytGVenI3JjYkeyWUXGYgqVkbbm1/KKny40R60ZoOJIZYoqs/AGOJoGV2v
YhJiFT9JgoGqjL6lxs0XitJ9hHrbrDtJWPeq7nu7DBeZzgcik+1LnA6Q3DJiLCw9Cppp16T1sjVL
axfTBCf0bsai1s1m8D2PhDyM/ZMc+q+c0+VLBpVzYy0EqQf+8KNK5Z2q0B8CocQ0itbiRea5dRmK
FsfALJqKn1US5BcwtaTPfqmC5WVKyOAYCg9CIWMq2laJVqLRn+glarCv2mkh8Iv++7kDbfMJ81Sd
+pa58CpOk28fAMCWvC+106UvLrd52GsNy/fHmFlbELkN6Cs0OuemqcSFVAT0KBM9HSesTDmvVT7M
z2WydBcrnvtnJjD4kbUWd00aiy00u+KoCeAdeIa1a8FB69jnCB5z3dTXhqw8frMrjjE98KgYJ/gC
hCe9a7HR7rHXOkd6ejjpePd2TNG6C2DhX+3gzb/y2xWOuqNtyUw4Y9bdLs2TbhjI7knswWL0EGue
2uZ6Pu4bo2g+4thInxqdW1JaEMKd3jfWxEAZd5pXLuuukx2AdsYozZQ4FxpI6bGQzbLWxWyEDc3A
b19X00Yb7PkO20J1qh3/C3nqG4DpOFjBBBIxzOCMAZ3yGvKARg3xId6c9IaAgZ+37JEpMfttkx+t
UD9gg6HN6Ryj/VU2RveS+AWs3UBW28Cam0hgUCPzaFT3bdU6OFAZXNFcLTctLunIsfijEKrVL3he
tAfmOTYMo5gvLuorK+yE8FaOe6Oz6E+6oNoRrt3HaviynORQYvcBXgbhA+GvRZckS/kCIMyPwxT4
0QBofFNYvn+KlUBLRP/k0ernX8p3mmvZjpA2e1YFnsEFb0M27MvKOS9Cty59WvGekMwCn0iN/Z1t
EEMfGF26SYNxRC1lEXPRiHsvxy5YWDcY44zayYG88txZf8h7xHLQdTgeTiNViFI8Z5KtZjYIibfK
SPN31df9PUOR8YgGrLw4czOSPadVkSZammBlvmW88wYkW21wvdZrDIIEgeqwpYdgWE9I9I5E5eBr
0CYM/GNOOrkvgZYE2NTxRcoz8maYcDGlnbuxKvvFiiUeekI02yhN67XhFSet0/trEs8H/BvkbCki
3fInYG41VyyKi6VPGNPmzPzUl6m8ofk56ft4wre5Mj1/1S41lPLWPbWgs9a1wNcmJ+vRiKfQqW0T
zhKQIc/rYTqJPgpa81cN8yg1nDXhNL/qDEtXVg/2dsTNvW01/ZG5FraJaXhAShDfjz1g+pVDstMr
KmFjLeRYxz8TyrNhlcaVByBk7qiul/bQ4a4LTVBFkyqSY48Ln/7eaIDwwfAWeg26YE22fdgDW6HB
iYB94wZMz5oxvuPYAbY/z4tDA1jlrBn4cjK9rgnBasSdwxj+arvykhaAIGnlae8gXJr3pdWLrRF7
RJSSG4oRzM7ucfBar/zVCPn6wiGgNSu3AZ7gbeqK9D0wtPxO+nq/8hBlXxmq4SmtRLBjZNeH5BZR
DjLpWxMeV+3Rymcs/Q6N0LbQH0qgTVhIWbzzrL20xneR0kdYuUjjnnwoV+gPU3E2kfBf3aTwDyTx
3RwFXn7QbRDhdtnFP2p85699eZvLm6VxnRIpkeXZ7IWpmW9p5mc/fbDuobCVZI7le68i0ZnVpEFz
l8MsJ5x3PjO+TNdTYSVnOjuEKHC192MyO4duUM59bPVOlMaD/mQyartgZrf2rRr9e+iEoPSCPHkY
Kp+PVDAcpZd/ikrmT/Sx9TDDYLPjFo1kr375lZNu6pLz4sprb6tLkKZGARyXc/9Co3avbCuCLH4n
+pOjk5up3Po0luTM4HT2O/znbhxp9HEfIFs0VwjzDlYQWb16JrYwmsAvc2w76ybV2f5kN2zBFOHA
6pYu3+o2ijIN4s7NVuGyhtntBmEHfg8dm4FHEuej5gzIRKalDIaNh/97D+1fbOBi2AgYJfEYdsWN
H3etJoD4u/Y+TwaS5Xz9hw9d4ezz/Sv0ndqlDvLyYcnkp6ugGiBatzgBl239WLf9ET7DzlP2d82A
JSmW5OwUgQsXbAC7Oqb5frB4nROPAShuAtq5nv0AgCgaEvwMPo7jNq5GQYNgTqNBI9hsNIL+1HU4
gCgxXYMMsMzYEOnpMpVUQ3sEihm/eK1nXKuq0x/MbhR3VpJMD9M0qU9FLGa1GmQKDarmj2Fg53xZ
kx58+Ohp7oosyyMz5fsMGDrr1q1bA0AC7f/YyS1QY5M1v5uBgts0qFljrtrUEZiy+ipqr96nMh++
StI/e4bvmjgkTO62CoOYWHlGZjwTtivDPC0CqAIO+/VA+wftKuDorT0KPBZ+L+MnWxhkG6AE4RjJ
5GA7SwtSk0JKg3wjRdsIsKJ8aZxgegXjUQLxR9mJlzdFSkiwiZWSLNfkwbFIi2FjFtq4tiiGwKTH
mvOWSLYgT8Tlm2v23jZwNI3gqhHf1jhWwUNQSsEfDx+04jyTE1ghNImgVWrLaSpoUK67VomTmFP1
kA/5FQf3L9vLf/SV3W/gPpl3LWPnXd8vr/1CrJZacKXPadHuemtpInxiJNDethvd9MgWDZj53FpE
07oG3bAmIaW/x2VGRl3cpxvPyuO7CsEuvt8qnjCljZsY835eoZJhd2VyDzqMeQx6k4OGzeulnpZD
H38utnf1R/MJH9O7IdO9P9+gCeo1NW3wyolWXeSg+zul114IKMa7Lwe/YOAAfm3d6IbCwg5l9Fjp
ol17TrAwpNFw5HilyTnJd+qHwGm7R00VKMOQ2CDoEWZ/LGpmpSukYM77NAJuCfkT+rOMneQC5eEx
niogY8bcMK7pmFVaOmQ+Oz5Oi76AHhx1a0ejafwa8rh7XCpPbuepIQ9NCG9Xa3NCpgWb4Gff+2Sf
ITLDX3uzzdWW2PJc+zLs2uaCGW/cDQiA3+qmIzMB8EfkNkk9hUlwZ9WFuLgF7Re0exlYLLJP9h7o
khcy19iCfH+wwAEn6MxdhtGfk06iOtoqN/vme+qobCumLCjiXLZZt2U8tSxKuytGP4+oBhTMF5zg
kU3jNWrNAM2pnWrOKnMbb0PSILatQMd9k9mNFUJQ1ja1gmymTR7lg0cL8RmMa/NG+a4faFg02NDM
gEe9D0hyAFplx8vFyMdwCKr6s6MFuZmsTn/niTaj2YKJVfT+ctYGvY8mL4BDMEEn2Fsknz3oqQWy
T8eA+lCmOBNbjiKRkxbkvhlls+1jP1tn+BUOVeI/lwMyvEo1v5Y+ITgllekj7tTmcXEsLWTWO1+y
isVVgXm/gLrUf6YgDa59YZoPiO0Q/GLq+rgtjD+rpEkfYUdKQoSMgly/3DFXIteCZ2/puievCIpg
3XfZB8tMeUyHcXoedZQZ6wwXEcNMVf9EFSm5hrTYpYm/3JddlhyNJZGQEKfmDo2UtYcV3R0zA4tf
o5nJjww8IeGWSc3jRCdmdH1iLjm+/YBAYC2rtg9KHPqLIPF6AEB7s1zi1/GG7tZzyE70CYeXwqZP
OGlzddcEgwoIkB7VBf+QR3Nlaeddzent4Jad+zUa0pQrxIkZOhghLtJnVJ3CQjDNveNRLaclteUO
I1M9r+psLDfkita7lKQH5oNV+yZzkNgYihkjIKFaSKPhqJ4/99hR1gz5sKJVWqvAcVeUOX5S6fcy
xf2ruTq2RbyUuwHmzEqzDEFRmLZnNs0coeVSWjwlMiEC3J9fNOIfnplKl/iMfAf02xJTKtbdsfAm
GHC+x80/FP1OcAkko/ii/uZTpAcjZok2KmYfx0SgMbGm0vIdjNeEgHptzpkkNgs7lOS0PhudQftU
J4SVtMdMfpQCfdSwDObJGKqWYp/jzzEm4/fdgf/4htCkbqPYAK8bNrU9ZlfMHgQeSDK+YDDOvTw0
tmJlSOYrF0pDXbSTRolVWVu2+Hk7eW61KyyITS9VHKvvwcxLCm36iPWdaWOeJztjdkZmrxmYoSU2
sLmWc9GOa87VmnZi0N75B4P4xFv8rPPaV1O1I+XTupaLFeDRzuS8qoamIxLblXnD0+4IP6LqHMms
HRF3yWXpcWMXWZBuqnoSpPLAOnDwgIpoVu1s3tPsIxUBzBdjK/QzC/5MoEITRs+HwgrUczY4gKw0
UCij9KjaNH/6XkQAuYFKfLxbtKb65RjiFthcsmHO7LeMh8fBuq+8avmBtVp9Q6ZxH/TF0T65dPnW
x6TKrnyMrHdsjCwDvDd2Hc095pUjbuX5qBr3Zv7vl3IzOOAd6Y0lrO5DVWLxs0r4rLAQThmpIsdG
d/KfFJoUj94o/V953hb02kGF/ZBEIxSRb40HbMM+gY6jViPRGF1gVxJ+S0nc8SsDJp6robzZ3LPm
sUZ1ex+3TlJsoBT9Iv4jskbSguzOZpRCd3ML5uuuKMaBF5uG2KpetOQKMqN8mvqp21i6SA4i9Q3k
aoVGG6TtW488plpt5nrpgL5LM4Li3nZkBTftD9DVuALZzF6SIiHm2/dTN+dKDHXXLnnxDqjJiEYw
fzse1YSQ4d44C+QCLhnG3S3uBU0zlM2pi+sQqmes1o6XsmdOw/KQGwZlArXxL9OR/p5eK3q1YfpS
xvDVKu1ZpyBYQYox9hapQGu/seyNPbKEIgbtX1qRJHdAFYP7HArP1+DdJBJLk81H+lzsDBXHbFBO
pgftzDZoiraZCpdJaF8KiDf6Ag8giumM6uP2K4A0QBcJrlNqpxjgke3g2Rhg/GNb0nXkxdZsAzsZ
0FLEXBwyGgry5cVpW8yyxTL+ymAOFOEAnO40xd55SDvnoWMNdriseJ11k6K/U1j9Yejksm+RskIS
nt90fgpOcA0fDmVKsXW7mfAhlohp3c5Er/d05YBaVPab1/rj6ebgf1Vc+h3QceLkgrrbM/FqInpN
1ssNj2BruJxWeTw7R82YxpCTDfSfsvBROi0PKYyfQ0DsMCkbUnzO5UTzrQKqGwsqX23C2WLJsSOE
o54h0/k9z4GGcFZxwE1WhPaaxD1MbMldYU44UBZt2+iKWGqiDNQq6U1xxGVUb3S79fbo1BJ9xUpn
PAq/dT9obOQB0Bx/0kMtn/aLoa5V3KZnw6RLGGiqpCLsrYcY7nGXcx/O7twkoe838453nDixxYS5
TOXNHZsGB9BSr6NmeS/p4rrgelqBpH4xaNRW0M3Ye+/63LUeYIy6kD4z+ToYbn4ATlyFHA4E4VsD
sLZBYpEJghGZul9A4tC1OQqslNkdQXjpxZupke1hHLAEBNlH0i5swCWIKsthqFZkSf1cuU7xlCT9
ctW0xHthet9QIBFhc/OtSivyE70JSxdqE/6n7sZAzwCGidJ87OY6oLqFAkpBJPbGohRZzJYftmOb
h4pk8Tq0a26VwAYVtx05WW7ZpklYzjwdGknhEGFFGFzCcWuGpYHBqKMYdvJgEzQjB330992embS/
hLOSotqozOuvHUjOXclhv2E19eVIEWZmCaSoUbtk5ZwfZdPEd76soAQ3wG3G0XHvJ7uWu7Ew6g1M
pXztDIqKSJXuuo1zcc6m5qwqy3o20I3Vrfkza9z3ADA8rAN3ylac+CRRtCTJrgkeC7u5fHDJ49kl
SapfRUMwj6wt/66ax/IhU8VTnQbmyiiH9FsapvHotbb91BdNTO6GtUSomx9jE2komLrxSlo2eRal
UxwndtIa6c4Nit9fY21JHt2lqraqw5tlVvScae9aD2NtEzntig7uCDYURiNvvY/XHVGdtoXRsh/K
1kMzzW2Up913R+3yOcOftYQ2hf0MnGNycBIOzMGKTFR7Aq7KSCIpBrWq6BTFZB5zh1tAmOHsPHV9
v0FnFlmy5j1m8hXps/qwVQXRYYSj4/dd65CYjLdqpbGS1nSjSOPV+00DE0+uRGcic3RO0pEUZl0h
hrB1VL+BdIaZumPQLCJdlgcfSuUitCggR2wgbvCtCpzP3teSLQRrYw9jh69Gqnbp9TZslHtvLt1O
E1R7TZfYByDmEKphJrWY7po0vzSao/8CEDOyNFEcm2M10dwf5gPtsOciIHlW6F7IGCI0s4zW39CL
PYCPQ3KLR+vaqfy0Ooi0hdX+xE9/bxBOgfEyawhPMMwE4JfwTbYDzYETQEG0ONneMyEerAiLqxDC
18y1OHp4Bwf3I7o1ymWICDhPLIATPhpeWpaUE44RTD9ryDmHaijstdUAsrD6aZOw5q51LylQwoPO
bqrafnRlUvdRkpppuxo1090A4erQlc/CpvPSpHeOlhXuljRy560dDC15B7UMmcZvhUsVHBhPoHmJ
nh8Hem/FPEQFz60Iqayjxb+ZEBhX0NhoUR7Hmh0/SmGBKuuDBj+Gb+4DB8SKL8076ZgZ48xhHFF2
e0v2Hnsxu6IHuWbVZkaTP+HPyBlAYpAK3pMMiefKcDD06bAE44ObUZ+ESeEa41sQ5MUlSDzH2jPc
xjM590xLGNfm96UzoHCEIxOO0qRDSpIqTiX2Q1dnoMB6GkA7BEJ8zceheOw7m9WWdaPeWoRw3pSX
NShGN3O9N1GX/fvcmM5n4YEybe2gh6IecG7Gz1OHJmCNzbJgm/blbHS7HIJ5CNSE3kSWDFSLBJNr
F8jbr7SN2yg3iZpaTZ13hyeNjj4x0aQw481ZyqOrNxPVsDwhvt4rvDUI6tqbYekEoB/weg31OTmo
vNMebQOE1MpO6uTicCB54I5L32KZy7dpAYmjEv3em43P1pl6yDGm2MHRypg13YjyebAdquDnkAxX
R06v+DsnLJMxx4x8wS4wIVRPkBBu7bptjgEZKqHbcqNXGa3HxDFvkhujv7J3E+/qF/TMgMNWsGUr
KtVOs6cEteZQfS3IUMPWthTOsRSAUYpt2YupmZBSojlxmVHBdxwfg6bunpNeoObNLFrWpSOPOXIG
vSwelKXFkTF5xhqzAC0L1cQxZBEKmQiNmlx7hbXsh8bqfmZGrio0zPN0WBCJJoD3ipyDb8aQGPlr
qFV9wpKXhj79gjlPgt2sw3zSKXVM1p+qOepl7TxKIsI5aNFNzXSNUYmTv4HeMLbzLRebTuv0kDVO
uzbjaXmdPaq2KmSwRZ/D5WY5uW31Oo6GdUkWI042qrPmn0LPil3P6fjBDjr3ldQD0s0RjHK0LhaH
3NWZDN+p1HS58jxeBtRhQN4rlcQni0bRB7UpVciSx8dsSGoaFbx+vJJa6hlR7BjlMyUcgSltuy1w
X2Gg0w92oDE9UEPxXHUSPacYN041vnSKABTVJM+Mk7eCjOZdyWQp6pdWhfo8t+naaR063rl2shIG
jKwr2TOKe9wAvqAyGbjRVqWrt9/1kh2FBOZjZ/O2bwaHCdtdh2cjNa0Bc56f9ivbFMkmmLErsMT2
rruGqfTL7E0YIGD/xh2xpO0rXkI6q64t905uyk/y5wH7TSY3xAgwMVtVErl5CSljCqXRFbuChBda
a4t3T/RD9WxOMMC3Pa06TJR2sqzrEaH3ULvJJZXFsfMwyKtBZIhrJQMHsyp3UxtAJmr1viGNthqX
6zJl9Q7Z2ajWJsjPnV/oCF7rpmeYAPn8NWcV/FiM1ghrpDWProgHusSTIAwVNTHmBG84dwVDswFK
Z8Q6cTM4mMQB+LKx960JiCrE4FgcR84td8McJ4RPKAFAMk0ncDVL2fBwd0Cm12PHSxzit3gpFPx+
31/8CC8RonvfyDnGmXvXE2x7Y+psHcWJaUURaj5QsTWrFN4rHDwpl0stPlWeaV8NIfRh6/XafXE7
4Y6LmV1R68HxC4YeH3mZn3OSzHY8OtY5oP3zYqcmHphAc2A1LkBHHJBL5qIASRXNFCJ5Zp2qzeIe
lRNhIB7ZAXEsAS9J3p+Bs9umZ1XeutjUUfC3t7mYjI0fJe2Fu5gZ0FoUYJHqzHKv/RJkD4XROB+Y
er14RRePzQJ3moVbD5dhSizoLXh1XNMzstY6EF4CCrXuFdSu82hwP15SYXArJVZHn2Fprg5CrRUW
fJecekthW+8cGlKDTV6XXtA9KeZs7eNYfMwqUWx7qNk/ZMza1ugW4/yxRte2mvWcK66wHw1hWd/i
thG+qwj+54eNivbNGfzsNJtKrhkmghBCpogJ1nJCfMZDaOqQw3BxNDfo/3xINZ8tJuHpoD3cSP9d
G7W32p+/ksGzHnArn7mh6NXTPQqrssvPqWZU/brP21ulQNbAdAwWBtdbQZXbbxsWSzCkrRp23NaS
4yJZJqux8tM9RMjk2ZO6mm8bz6CvSdyYp1DjlUUwsAQYfYyYiIaq/TATCPt03GPP6k5Sq2ZCNyYv
LAoNaFU35ohn0o6k1oTm0CN3V/ajqIXxSmhIuXY9lUSJ5pCnS570idTdMpQepkRyeAnH6EpDf0Vz
2T1jVaER5VeSZvhi+Pu0NSWRs27yFSSLvxaxXkSBu8yPMpDivkZ/T9CDVUaQDNVdPemC+hN0L8MX
44+quA8njEIHLafaMpOyvHOItN1rXdAB0s6YlyylT9wvCR1HGivdfkkL7b0AM/aiF1W7YzsIThlA
pS1vxdro3Kg0p/5TA6Wxz0YzNlaeObplmBoZpt1xOnMvlhye7fatcYf8wwpuMTdpsjx6njmALqey
EeuZsTHKhTX94RW6Rv5b0A95mpMYCjtDDX8K9aFTj8ZUqaMNxtk56n493HWzgRXH0cYeFFSQ7WSW
MjlfCv08W6lPzehWJFkYaRkJt0ObYmDz84Lce4oBIR6hH3HkMDzaM6U58iTz0IkEl3DjL+Vz2lZI
RzSkU4tqHrRGe/Zq7ctC0vlUCU1em96ON1ozZbfzK2QECIIvutYOpxmM9JM1FcNVm4dmneeXkabq
xgSI+lo0rjo7hjW9anHaRTkClIPVZD6crLh/ZUF5dYvSepi120lgrIqjVdjmoS6Vvi2TtDpDnivC
2BmKz2GI1UaOJmkW1ZBRlOisCwirdlSBWRJKYXZpiOzD2WPw4d2CN/5WJRI6VTcv5kdlaZy8lNCJ
yOREfMgzJ1nXgHSAntTVWrl4WhLRmxg3bpKIuvdZlBJBuLBLh+cG3rvZP8UYN2HqGsarE5Qk3fj8
VcBessq40FbNDuAFrQ3d2Zyf6k0bvGgFHO/SOgtPqqiC2rPW0to/9AbNi7z+hoaxcSd2izLupy0H
5uCGWLXlKs6JD4f+Ue+kS3/Y9ZM3wj0+USd9+fRVYdJ4myw2NmRaQ5FVbo6Lo/kqXIiMRKASYwSh
r5oLlr0ZHHQ14EtM7keveZl6Fpxp8cizYCBENiEUwCSNeFjD3rDXQ+YZ+3IQj1D8diiFyOQe0t2c
kxDkjLCGHaZBeKsmBlh+T2OnUrhmTG236PKutOxdn8/3tqTPPRsukyB+5E75U76xuwQdslgyysa+
z396Ym43mpfkDz5Jj48mc68np6Y2bBboKW7VGNv/uTQ6J0RG9pFXdMm7lqb2A8Wuvln8BPCbytTz
HzrG/98wje1Xc3yvvtT/uv3gD5iBbYZ17P/89VP1H58nX836vXv/yyfRH+6NS//Vztcv1Zd8Kz/o
z6/8r/7jnzkUf4vJ4HH+JzHn7W/58ztvl/C//8fhva35f8VfOFSG+8d3/ekA8f/hOCbNusANzD/z
DP8Dj+HZ/9AD29FR+OmkIzgButA/HSAGcYaUj7oOpMNA023xT/8v2ML4B0lmBqwN07D5wP1vUah+
1766CCnRGMLFwD/pg3n9q/TUVY4mPNbyCG3yDkTAyY2LbyKXNlgz1lrcXYam+JY2Q9p/epX+haXA
/8PS8M+qW5cEXhLh6fgwVuRafvMUJKljYb4u+8jlof2KbU+HUGPblMfOAMDb1BdsU5lHPODKy0Bh
T0pMJY9WujAxUuLbdsjpQXbaI0GqC0gFjT83B3rvEJRkNt+wFAkexxUbs3+2S4lRqudZ3FhOjByq
RXKyuIN3pyUdwQ3wBRZCpdhNCWxHWeC2pzGhxQQe7COHkLCmk7XJcZqEnP2R1Mj6OldVBfdOj1wN
pT0URSpCUJtXC6AlnvhpsI4InoxziZHh6CkiwOl25ewafv6UBD6/L54ntZ0st7oQlxoVIgf6k6uH
QvBSTMFiLGAu9RkHZ5HxzSP5DSHTsOHDcjX7ufMUqnoF7P6UeUF779SVw2hyjlemm7FSC5M+KhLS
fGVBAnzJEB9cXWeYIiRSApJfszWY8V5msnrWcdOlr52eWERBt7a2mZfCakJr0PzTqKnuO56IWeJU
HrQJWMcu+OzECKRkHuFDJm2gP0+IN/nQ5B5bx8JKr6qREEZqe2ZOWZoonlYVBpctRIn0YFo6p1ZG
SPcmLtbQ0hz3OGWVfdKzhRksGQ/OGfyXF7q20u8zBeC5FxOEq2RM+nBhKWHPl2zCqCuh7Qr0bdvG
7qf7Ife7DV2KOryd4jYkoyyHehrEs6x9r2eHU1qy9iyneTFxyq7NDgozMNtRgCnwgeOeE9MCy5na
BaVaOZMBvB5q8mNtJQLS6di/d66ug8FFtrK8VKWJXgSsBypoihWY1rRn/fnE142SnlVtfDkabLQo
YciB5LoLzqk70qXTBy1xwp5Bbuggqdz3akCH5ddNjhdq0MnuULppoWH1GEs1iXBenJlWTbTksxuv
3aFmdD51PoLnVtFib9gK9nGlQGsljSMe+j7tfsra5EYqpP5KCzj9ijtPfPDKZFdV1MHJKxzQmnKG
vB9l4F5f2cGxxmd9lmxMjs/Y0nVjOCOz4LcsZmqgCyqCLgRraf9E7aHuXILMpjCGOEEi8kCA+Tq1
jDlCs2huOCjOj2azWNcaRIhcj9DUF5QPEvnKzXv8gVLThfGQjOIyxEbwU/lN+qPNePUi228blBxl
gaAy4Ag5dGi+vL43pgia1fReNZ16JlIAi61JO/ddZjkROgL71NowWiJWXYaeOuWqNL40lRmPaSeq
FyZ18cWdLO+17gEdoKMsY21tjoCTkziH6W8bQyGivqZAaVxpR2qG1rNKkCxjUcrdAoiKRYTeJkv9
DppVC1F27U6eSayq6y5RSlz11kgH+rMcVA1sbbS5Z3AjwzYt0vZK107ewFx6eVgAKxi3KQ6rSMHk
CIx5OWqnWcw0UIzCL17yWQsyZrE020O39gBH6y0EFfyF1Q6bPgdSZGzezEpoemQdYPSGgHPTkojc
z89aVaZns/Oc/8vemS3HjaRZ+lX6AQYyAA44gMuJfeMmrtINjBJF7DscDuDp+0NkdlVm9nTVlNnM
xYz1XVmWyCAZAfd/Oec7ivgKF631XFr6IUHq8cJbyjK/lgXTEr+W29CR7WOE6Gbj1I5GCOoWDznh
EmQzdFKuajk2b6LDScFhZk7fNOin7xzmvKMsmQ2YHJ6FlotOw0ClO0RkK0ZjDQLaYC8/I/XWPR7f
kZ/UYJ+pIgkkiZ8wgBkwlBwLQwjuZEMewHCre6lfcrNNGRqytYYGNgRMzYiLsr8lfTe460i5LrNm
yyhp1GkUb1Li5u4Ncj2efdJmSbcJB8/fhgzY3zSz2Y8mmtkfFPHSIBH2CGEPwkCEti6PZ5cJWztF
RytkSbfyBLmEdEFmfF+Z6Lq21LTiVA0yivddLnrizQwFRmhir1/ftMQrMk1pUuNdk8JDnloUth2w
2DLcdSUTL8Z/Hnsb0cB61/Uc4Y4RJdl+fHBaJgSMBZCDVAQSIH1EMcC+dnKxLrgd/8RyGXuOLUoi
lEoFX+LPpyAd6nVt++ENn6T2u4eS7MbIWu+FVrU4DUyezzPFH+lo+KMPMp64QbNSTa+Fb3HoRX6i
b3EC+eW2IH/keSYkhxIZblOzwtjlfVSllI9jxpQ2AY3CbJWSG82X8trPSQ0k60hRx+sE7fZ2INz3
1i+0hfqFVYBAJvla4spHHOdXyTr1uHYimUckTpXzubCh/Rue6s6oLREL8pO/I++7VToOV8ozF7QV
hdSPKHTzWydU5CAqugN6ELHkZtq165mHEC4XlCmC19/NaGK8pGSfTZdKTkQFEl0RvyI7htxF3MSS
tjGOPkJOi99tDOPpTcxCPnH81vcQVOQed9j0reJ+vkg7GhE55TY5zWoE62V1qBpXkUlGE0l8oLjX
trKIRe2mjPULtNz2u1Zuf48OcYA5G9r3ptchv5u0sfbDZH52eZB+0jmELCDYl4M2yfc2A7oa9ga7
CNIf+vZjZogIzLnpPHcdMOhBD9BJ+yFxGkUss6WO8Cyz/AKC1vvmqjj+hE1fxGuCV5nmgOUnfl6l
8QxRkdgD2znOo4Mqr4rgYU2IR965XZIHmqt45NhCaAV5W7Vzvqn6GqHxquky784EPd2s6dadkUav
RMNA7ofDCHOJPBV5x0NA2zN2BkQuOwhvq6F6RQPC5KjF4RGnVrVOim6KdxQGZLqo3vCG8xQ7kp5d
xHrdwCiX6yKEg1LHI/pLMEOsDpf0J1UbpO0Utv+zsXtxLmPpk7XiWVELT4ucFpQd8qIc6xsJ0M1z
NgrnB3kTQY7dho/ZNrA79KWWTZHAetPrP8FTI1hplEeWo5O4/ldTyAjc1rAkV/moBrpNDNedp1MQ
LYRKEHkeHWehUHr6KXEdRJcY1VkNjvOq+4ZPVIHYhkIoJy7LYep1aMk3Q/U3+1yXXPDWZ5uxu+Sc
zqO3pC1ZchjKGe/kNYjLnIphGycYXVcoDUgvJGVrOgHIMX6ESav8VYKeHJApZol17Wb9d9GgxFwR
/mh8jwxZybXophQBnuAUCK45bRYCpMfSr9H+RUNNbeJYs37WGQ7W9YQ8tYMPzYpgxUeAgX4GyTi6
mYQpvprX4LFcSw0+YM6bFnE5aqxe2t4H/h72iMSYLoGbm7apg7VY0svQ1MaverQXtd5MxdaGMeEM
qMlWgzm1qHNGsHi434Ay9USiTVZUfzPdNZC6kiGgAXwomP1V1PvFzkmQZmIvwq0w17zYkqqmlny1
SJK0VqCbxT80bYpkLA8R6VFgaFPfATpvGNA7Sn9nd22+9YLQ4codwnuQ78zxPKakOx9iWzDb1iuf
RPGpky7dwugWPGGETN57YMAvaTxqHBNp7n2drSmptmYfxI/GZBU30HT4+/FQvIzQRmAZCcwye79L
p9fQ8bun7hoyl8zuOG0UwXHWyiIz9pOJnvrpxMy2gUx1hGVVIjTxtNLdfAof7e56prtG/koGOxGj
tsNYWEwrhIKYEiKbTyH7Wl3GG0tN+jMx2PbUc0NmysyhsqrLsFaEVSypeWEZsSEM+360D8oRI0Sy
bJxODh9Eit4lc08vKcZmFmNycB2mVlxjZZPfFlTzxYZYoME8um3ebiNLJo+kiZCnOc0shD2EBWgz
Z/JTG3xz2obwVgWIfVduo7S5ykuJIDIPB+77KUEu5sUyeKqgxwgMZBOVIBdl3mDyIvmGFKqG7J+I
9SyqSPhv3cZwJv60nlOhJoOZjx83wy+e1eYZx1A8bPtugYhEAI5eJ+UHHfJYFf/KrhGHzTXusDQK
SkSLuLx+FWm7ejGVyJ90Z/ofNnrEAzCUsT5i9SrfSjrjCg1zm76nLA/NHW2se6enbLJWwihzAq2v
wYvRksEYlMGEyLj0fbEZdOhwODgsNbiGq+YBcQvE377gY8gCFMWMVAZtTue05r19pQXnV3Lw1Drm
k1e2gvVt/gtIGoRhUPY44doreXgoyPo9uAuVWLaasOl+oISM4bD6p6TwzRPkLz5wIU/+sU/d9r5j
OsYOJ3NQjjsubd4w1gACYXYetR8hZDWq9IOpL5AyQc7zmS7ZfUD8CblrNle6qY6Fbc+3Y5whPgUz
2dN8bSuhGew4OSwytlCg6O2VtuVdxwNwl0ARQNnSE7KTo56vPMqPthq6GJNgn+Eqn2ksCK3aYIxS
sH21iXenTfZlY5UPyIaK+2Jq8axZVI1orKc25GUmJ79UpEKBY6cXgbJDcTGm8k4ELgHCVX7AjGGt
U+rLqMv0fSlb88UsC9JcHMhoyHe61xLt25pIWfl1gC26Bfs17VyiM7zYGDUkLyVJMxqDI5tqWD8a
fSjBk0SBbWBIJfAEMpBHbeLPW7PNy1v0bMFpHtA5raswQCvJ4f3L77x9gxbuE/V3Rn42E8F+KINv
lTH4J4+92ZvdyOjD5wJde/yBsKlX/BNHsReskxBhFt8xM+5nKTyPeXjNRmyIu/qpaHvzYDchojwd
TCzpYUme87BU5C8a9cGT8fDM6DL7HipzhrNpTsbnoLyy+y4y2iAKgGSwd2UIJnrfpsiROUntcdMv
ZoxjAiXmw7D69jJhLgFgFgdcYOlomVQDNVD7XT5QTWapHzwACvGJx/YbtVOuBsMUmzX7FcVKP6TN
pFLYZMudiUA0cdEAYTRBziR0tqFG6k719djp+dG+9RIs4uKoJN9kBNkPLse0Z/fgFrQJ2PsFimy7
Asm9rj2FyECUlvzeI8z7VbskxWwcO8imjd/5wTEYgjE4YB8DtI0QmCJai1z+8iP2GQmTnHOnO30L
PmJGX2DGFKbKSpFrFQ7uUydqEuTKTnXolRBfnd6EYBX5Jkdi6KOJgCEUYaWsOzZPSeFNLnDNkOY8
JbvPXsnBNi9EeLB7J2l7kZ/EMHoqY+x/Ms72+/3/lcnnTfKzxar+2f951nmdX/59EPr/1HwUu/of
Jn//eT76q33P/zIcvX7J78NR7wvaFdz3FizRBYHC/PFvw1HOY7i90kLVAGECe/R/DEftL55J94JR
HlwlecF/R/T7X3C5mgxHF5xNAHFG/it4HFv+FWQPoZjsYciJTGKZ9QEj/hNZAea5obPMyrYi7BlU
VuDVVCXzZA3nUF3KlPkVcin7LLGIHJA390cCwDK02kVQ37AI618dTSVJGG6cvsmai4EPelkd89Ai
kzbwM9zZDQOtXcR2886Me+kfByk1oSNuU/10Zledu5L5Hqh7yXhBVYkaQFXiIAE5G8Md7zkJUfQn
dYqChA6OZUUefZS16xbskYl43fgibRFP5gukbhrGsTxrpmvP8CZTbM40CxcizsPz3OHPO0GFlK/N
rG1QWbb/1MWGvqvmnr33sIz4sF1HpwHezrIvjjskkbkKTraVzbc4nMtxhZQiYVaGdnA4kWUHEwDF
DXG2cortR7OkidploNFzvBgw01ZZZDGi1a7p4a/M4jG8iz2ivDE4zGALq8KR2Icanes7yGRed8Hm
2HeUok6br+sqc7wVHcmImYsyAgsbgrTPRkN9tJWRdFszmdpLNaWmi4W6IxNTEoBD86DTidLLLgQC
cDuJd1Rbeb8uk37Z/QYGHafUdfYzM6q5Pk6WyiGgdxkv4ETSfzOpOe8yI4SaW3rOE63EcJjCcLql
lQ/ubWIdUNgGaTtuu86snm0hIDTjOB7DPbG42QktPAoZZ2jHF5at3gNTOvmTY00kWyWRUK1oSfnT
+JgmaMdTmW+V29mvjUrUK4WBM+x07uCv9GFbK6RbXnMGEls+srRGhJn6DfDBmgpdH52xj6d1WEQ0
bteD070eomo5T9PlZHWXM7a7HrfDcvJys3AI49Ridpwhub1Nl1M6WM7rSFnyl3M9xMPZpUJiRsPh
3oVzcMRjkk6b5nr8q+UmcJY7ge0010MhTTLS9Byg4ZPXK0Rfr5PperVM12tGXa8ctdw+zfUiopHr
Tp0/jxmzqeWqwkzOtYWpSX3K62XGjVSGyISWSw5JgR7AqnH3hddr0BRl+FAsd6N9vSYZufEM6uv1
yY5jieuxuVUbosQ+1PWqZYiFLCp0VbthgshMZIUGwM9WPNHFYxAkmELpPohjQuJr0+pQHqYv9Rzc
QoYYt2SJag+xvAwIrrMZGygPNvDk6fRgdmb6UtoamxxJz1svceZLFHQ5LTMXfzPaIdGnmfZggyOp
th6IS6heWi02mFfEwUL2wz5b9HUKc7MoH6M43fZ5Nw37NGRmcSzaRZmZpe6NqXzStHu/NDUvAEYA
Mr+R1D8Eas+LPViIdNgwFOpk2GE2vbiO3xg069OAA1NMo8x2g0LwRts3pMwfizQD6W808VetSvkj
y9ntbyjMsaTpKS/nuyTLLfJ7eGTULnBrsu6oWvHdrIKgF/5RBrOaUTJRVd4YhpG+9FOPZKkRvUuF
MtIrpCs3tpVHftvEMQ/xP2YaH2VQxn2jad6rsT6X3WLPMjM8lwiGGIoLGmflgBrGcp+s/odLaoKp
atVss2Ks7zt76PdWXWe/8WH+T681//+73E3Ltj3BlfxfE/BufkUxF/z05yv+b1/42y0fcGFzhwqu
UssW3KR/u+X9gLQdF2qRBUnq9//n91vell/groggCDxuqeWa/9sK1Ha/cCOzH2VxSR6PF3j/0i0v
/kJ4ocYwHRCUbGh9h2/m/AU2pFBW+C5LiUNL/FtEPZ/JceULMBMr3Ibxx5ghe+nlSPfpCqnQf06Q
E6QmFHcXBaF4hqpRHMl0lTAkwYqOqyIxGMi4uh+bfWHE4hnjLf4Crc27wjAYJKIklmLtQUlg++A4
KSdpVRHHZk4+qhwTmciRjUC5hoUSR1s/7KOnzvVCE+03VxULEeMpsPBZ+cpTb9B2WLbRBmwtdJsI
2hmFMSXEEWTe4gkYVkFW0wdnDCp+kqZdE1TAsdCgD42iC6Zqtlstk6WLS0vD1NqJGe6r3CcuLC/Q
O0GoaOzEPpB0B+PFnRfJyEQUKDqFNfbOEY5QPskHHYvgie7L32t6spvaz4N1ykwMDBAcE9GirKZY
QEATyzXCPLt+GSpfo5bnUacKwuVv0TMtmXbJVGwr2xfmxbbRppx0qYeHZoB1uo7KyokuDVe13oeo
RwC96mXiHJTNGG06yAcsNw2ck2jgUgJ/ImtaZmx0Y9bDjDFvumsjX5YPlmPiy0R1ERIRSdROeIxr
35qZwBKVdwoHHRD5wxk7bJUiRWwnyLF8G8Cbug8+TZ+9s5Bd+6scXy5RbIql5UrM3cANBGV97/Vw
2cwKARuXUxHscZNbL26IbnkTmVFEF9V9kvt5VoZGc0si4aVqJ6YBwjQOBmO2N0+2uJ7N8B4oIOsa
nDHkGIy4nAUeOKh4yYOVZOZOmgStV3mYjqsG1Nget1j3IYrBO6CEjJN9MsyJhTmY4HnC/fwn10NQ
SbvP/JzhW+8/5lDFL5oBNsaoxN0kXZ8/MmBvNgrdFdDeMt5nOMVP1GfFxugC8g8T/6TaKdhOLKif
QrLeQRVU7knKFMR+SspOaZl3EXP4rOq6JdWZYtmS3R0Z9uGO0SXj0V4gfWH3y6C5qmIPAVDBf9/D
wcovLmXnhu/VbqYiLy4tFipmr6mTPPFpVWcEg1a6xveA4X4KkvQ4RSxwyRJQG+a6EkJBpI4ReuG7
wA+Hb+CDDezGFZclc7hxYo2j2WatZkPrTdvGeDAK72VMEnzVEzouneKnCJbtbjokH64NLb31vfoR
/XKHx0Kl/N3TaS/TqIG41DvH3JjVDcbaX5VSLAvryUaMPYb9IVvgxACqjOytJk3jUVeTlTHKz7zv
9dRbFKfYHI86h5AyjujEE7sWi5QAYdpAIcOMrtnPgafX7YiSuwAitMsJ+1s7bZQfgGCciKhD8Ig1
4ka6piIFsdNi1UX5Pbd/c+rqtDw1UxzcRaIJ3x09hP1vCK7/vhb/iSZI0FVyF/3Xd+LTe5Hk/3b7
/qH+CIb9/ct+uxF984twQWn6duD6ATxBrpzf+175xbbYbEopTCRBf+p7xReIZ4iCTPEbGRbJzO+i
IP+LCSKMr3Ko910BsexfuREX0c8fpTkettGFiEdkQMBFa/8FFNcSB63kSOBsEtX3VsgRnhnN98JB
H9KS/2v02cnpxvmgOpYof/hL/S90QUtD/ceX9l1+CdP0ScWzTIeu+88NdxZ2NmeBQfhlSGiLMdcl
hIMkP//jV5Fi+RX+9DqmicUjsPnLC4uXXEqCPyATR8OC5uQRI2nxBB/CXpJ7sDRL7diNq55JGdLw
1EZ9MsR7hYvg0leW+bOcOAGDeowLuPBOh7F6nsfbwfWRws6jey7beVy1biJOZNoBFms7TuykIwSl
RdkJvouRFVG09SZsa+8Bl66b3dQFvIVGyiesf8Ha45S6Re1RkdgyauvOwZJvsorobqKkwBuSZD2+
iH7eLcnwKFmJyb71nNl4ssyGi64uxPzAbtu+2H5nPHls+da4l2GPCHw1i87sJsrMcp/AznhOE6QO
jN5zzlc29nEu1d6eTPccIOnfL8m9GHscB9RSaxik2DGQzQ6O19gXD0NYt2mNROmjgSNanBt6BfJF
PRHuo4T+oSW7mhU3UsvvPrtAQfhAbX9lFsQCFPzAYggz+KuxJTlMQ9pd+qg1MPlBW3qAXjqQXT2Z
37BIk99mIhWa1uZc8qX0pPpN493DD+Lr4rEU3atqDJe8OVLtArs/+6VzDsjMPSA6gh3a+sk+bYzv
UpkBPZIzSqJiR+Q9qlP2KstSMkW5bUb0+8U43qq6mXmzsuyMobbY50xY9jaduFqnjV9dSiDHxzjH
bE49oJ+4GVN4fDrasN+bob/6xnZWvN2dlZnvLFQQh5U1GWqBV4z7zCBRg4ChS4B5c5fVbX0jjGxf
2XAssEPGCF2Mzj9Y5DGw6/QD9rG9si5TouOaVVPhrdsU//CuNnLefoAWu0DVzhHELtosww521FTz
Btly98oWwn/FL2Xe1Bhr2zFyz77VcD0sn/M+SpCOo0y8EcTgPA0A+VcxWXYbUmq7rTAxr7mMr1BJ
NEQD8w52T54NamflEuv76KOVszYDhTmb4AnvbLxBXo1BoOsS/T31lbB2tfRtFkrKLKk7OjKft7Gl
3WznzDPiE6FtZhhFksy3PjDmH6UT9qxuyyWcI+1RviLTf9Qi9H7Nkd0+eroLnvu+g9VA/orxPU3s
8YLCzXkSGTKlzViNjXfrgKYptqi9qnYTDpRaO8swmj1dRYpL30yiaDVmTVQd+yzSP+ppxOE9pLZ9
SVvcJd99v5v2s+dO+BcYovNcy/RHN7b5vaYT3jRokJ+6xHYPZdUcuzJxD6S+fs49FpSiHTUh5kJ8
RkixPmDdpocpcpObhnCQ49yio7TCei75c4rhlrwWZgRuAl5CjVb/LLUd/ExDER6NSs6bhaq4Ljut
SVvoCvdAzGDabNA7dje4YOLtJEqs8WHebHNQuLdmNbvv4TyUO7CGyafN7n9LsVx+LVlsPMIstd5B
Vst7MmzUPowJIZxGv3tGHF3t8wF1XT9GxVucus0Lg33xDFLKOQJcW1R1E/I36I8ZtDWV6X3ddaRf
ZSXhTmvm7Fb7E6NNGZ1j0UYd44Lcd57tKqkQEvGVb+0ckgExxZ9hCN3y4NCnz1srdqv5YGtjxu5M
HbWtJN3+FLMqxYVZQBlVzMbWkckUCLDoBFvOMqiZR4qxdz5pI04SdB0cSGj3IU0knMYEszOMinHo
gr+sYY5smLcVW+U1XnDpazggs5gslO8OfobFlu8fw8a3vpOVEtyzCB6OjemFr51gWrlJjUEbm7TU
BNyEIWy4M3bW8D1GbuKxlA30GdKWRnpT9t6RNTrhoHAhYbug9unWWCaHbRghUyNEqr7t27izT0RV
k4ZpTN+QipQ2xgX+MOWQG48lwOZfWMAGUlGqeKs9GxmDqdTSugxT32zkVJRvfPhZ3hYzw6w1681A
7LOwRwig3AYLYqNZMq4B7jAUVWAH2Sfq2vo21gObzh5g2q6IzRI5n2r6b0apOwcpeO28Mocz35oE
6bvZoO1PFAZK4czBJoCRsjNzgDigoIKPjrH2rdmQbL8nhoc5syXncF7nc1jtp2hEmMU/S84NSpAK
9b8nntC04tjVDg/9qnIwwE1pyw9QZHNGLms8azZ4VopKLMrSgmzXLoPmMiuH8wKEDri2KsMuvAoj
VwEEYaw+7vyrQrOQFfMh1nQdA20knFw9ZFoxw0bkVC0iz2yRe2aL8JO3DEXCIgZ1sny8NItANCEV
M1iZi2wUBy2ijjwWRo+etijhHHVqDRwQeOkiO7UWAWoXTiC7g8ITd+kwwORepKpRYwP7nlrNaTrH
ZxCLhJ5kirkbI4yUmB3pLF3TIoCF94UWVl91sQ6r1OVBJ7177olAi0A5f9AZ87mFjY2ytsqC7rOd
TP9uvipvTUgHO2yU1FvBIs0tHKCMvln1IDOrvWAScR9r9LwzXdOLtWh8q2ViG2KsowWJMf0h6HTX
8aIL7uIovkMcymNrL7rhfFEQD4uWOL7KivFNsXu2YmnOTJSFCdjJbW/8Ob6Qrw03aeBCVk23d2hn
qSDs+GlYVMwDug6G7w5GP/uqciaC+9YZF+mz9ozk69gjOJpY2pESOm2xwoMuI9IQBD/Em2q21tRk
QP5QVlMm/2SA7G40outsUV8Xiw7bSWtejy+UOywi3qmvNIrtTNp01HW8cxZfFjyu0r/XMTKGlews
gf7hKv+uyOI7V4smnFsOoHjFh4o6iELos1j041i9kZL7i6pc2ikCc7SliM31wA90tOMCCR1oHFgH
nWp/McFkXej4Sf8TVj1LxOK6UBxadovesmXMrgvHBgUay8frIjIf3BLoBqonfSwTScqyhlrUI6ZZ
xvTO1Jy7qZ8VibbLHN+Llpl+vYz3+2XQrxsT7ct1+r+UKnLVX7cCLNCcZJsuy4J5WRs4bahfsMGg
WGuGJDtFvqiXUBWqr227LB6aiHiRrXXdRxC2Gtw3XT3fZmY7HNplcUFnHKCxtFPGtKw1ADey4Riv
2w5wacy6iGlbgpcBpfHmLYNWSFw5+UCNm7W/guvmZLhuUYBfTo/oR5fdSocwbV1edy7mWLUXZQRx
t51Ibr3Ey3qGkBReJrpubXhf2OAw+WWbY103O8mgXdCj140PoXhsf9rIYBOE8GWYt05kTOFdxK6k
3IDw5V2vr1uk9LpRyiiI3Z27LJqG685Joc02t+lAZNYJw/ng7xALUHTAkDypwct9yh5zpAKGYofO
x2E1gxqYcCNGEE/QB+xXb9mG8VCnw8mCBn4ulm3ZfF2cDcsObcKPSlwLSMaGTb4GaEFsGlZ7Pwla
StaaGfZc5sY7E+1k3ICF8MCFmZRRyG/w36xtOodhh2CQ1R7vCWu+mE3Sa54P6Us70fhc5utK0O11
dMyrFlBd2xi/TAu6XHZdIZrcKseJoEvMzMuOUehl3Zgsm0fe7fqGsR7O/HnZTOK3oAXpcvtM+DfO
djfsLyA9WGa618Umv/qWrCYMdKN0xtsaB3m88WJkdCyVUERvCEZzn/DKNnX0T7o+66971qXtM3E0
IVaDUu449Nd/bMdKW/UqT5weqJSZH6FCACctHxurfhNB8Ui+NRerR2AzReZ3KMHzwz/uB68d7Z/a
QV5/cefgxKHvdBko/+n1pw7WFVhVBbxxiawEKBFBmhSGf3DiGdlbNtQFkvOgjD8wSxo24nHEWCsL
NPebNU7ucTKAyUrweF8z7Bg3yy+Df8G0bw1dT2+2TQkP34EQNsWNxfjXlFX432uKX/87OT3sD/7h
iuJ/lh9x+/5v9+37x68u/uNI5rev/H0i43xZBgIwEV18VX+ZyHiw2AU7ir+FFf+HEiH4YnFteMCg
PSz7f99QWPYXaS+7C76dpHgJ/pVxzH96OpaXsDBo4fnCr0Vr9edPJxE9xmCptN+1KiI1MsaW8TR7
RgmCpArknYMdH/2dVTU7/MTVzjH7FNpd5G7+yVPC8odX+uNzwo9BDxB4DK8cSfzDX5J8THeQSDsD
e1vRkrxkPqdCKIPwOESFDSYnCS4j1gHgFKuCsT4rekWjFBjg0kf3wH9KdgbQKIq8uPjuxrW5KhHM
0o2joN0UKMHvzX4Kj7PdUSkHgbqNIUoDVOPG2TqNYT/EXYvekDLs6Mek0xkAcvr1GOXAZtsMTorr
TduSUm8dm4on03Y8e9dLqC0pjJSzVEvAY2BDzmLkz8he04Md21CO7xXFOc+mc1skwjhQzcEtnUFI
vJuumd+4GEZYrja5gpNhNpz4/TqBdvFDiJ5Yr6x1nwI+BPtqEniMM93dJ3lGlQ4wNUGmqKsfved3
RwVO4C52eutkVpa9kbGvFgpyfx9JgXCqtKetmYpTDhpwTAyk0khQnydqymaVOhOSudSSbxa5yetK
mvZzjFZhp+pMHPHshKsZizKEwcjY8U8IA/RCual03B46skMuLEX0cSBtCrxXviuniIW906jz1Btg
1FmCb2tWvFtPNXa2VthEd+yv3W3YO9M2wov+5JIBtAmSJfSHwcBjXmr3DTVpuG2nrmW9Y5INR7/A
r9bczxkK7EIa+iYqAForPRqvWjfDDuFjyOKI2qqt7GTbVHW6FnM7fDRFCu6zyMoHp0AJsQqloW50
XbSkOApng1Fg141QPOLm4JfGmahQXHujQXFoenfQVpmemIhJ1rOZ7O2itNEXEx7i4XYCO2/3JAFa
9caJp8UiYWwQMROwlBbbDnc1Amz2BktzjFmh3OiiTRjvOPGm7tvmts6y/g1EaI+uErjSHEVIr0vD
+OHNzbj1h3K6Lcg93ASazxPJpBA1GItuaxZsy/+SH1ELEl8jgX6dUQ4sluFhuokcvbQglfVgjsK6
V4gV7szamDGpDeNGz0gUAHXeJQsEkNnMvK9xmT3kuUuQ5hLu6vRhum1mI1kXQlbrQc7JfTYlMGoA
HG2FnRBmAoMMrC/VmBs3kHZL014PiBsPla7rl5yBBe8mjooyz+JtGRSfQrNptHRQPGHGRP47tR48
BL67iht5GHAkXkaynI6MH/19WUb2VjAPBd2JjnGNCSjYtpHpA9sjK7uNRHJoGfFtMxwc495zobWR
ItC6OyXcweOIkDxrXSY3Rj16gmylqTikOL1PUwyRQolR3iWdIb4S5keWX3c71vO8D4bKJWrCmfaL
ym/jDNK6ifyYXU8ekOeLhZCuMY/J64vMEuKdJZKfsDDiTyQw6ChIvVhbwRyip2QRiyK6eYs49Q9C
5fLUDkN9U6JzPc7l4OKt9tDN8mOvG+US3ls64t2u/eQkU1Kgeq3UT0I4m6+czD5Giqr9bjcATyw2
bGuca9g2aqjiDPbQDGVH33HXIx9+jOm42aa9OwPk3MRRWqCTrxfhSoyc0wUqW0MtNzWG0xZvt9J1
tIlbI90BsCY3HPE5afRhhCekbD0Evo0pEJvheOgBNmmJ/Tx8EURH3TlFUs3Ul0EFNS7OeZ+DBDfo
t8Ly1YNho2Fb2WbXvnQARcnzDqM72eMnkq4kKELE044zbdpT9ZUnPRXxt9oqh2HtR+AAinggHnQU
Qbaba11CaoGDJS4xiZInzyFAeSvq4NeElz4iGqlstlr15cnPO/fNSQIGrSm6LjxyAg4V8r49Wm6m
zwFExc+ERq3Godr2n17HeBjxef9WWAF4U1ndlbHx2oy6gylsWrRXEglrmRQzvkuLkLdJYlGcsQ1/
y71MYoKPo+rNKdr8GKTEeQamZmajQSfg3AV4bYc63yCGoTHuMaveW7EmB4WWDWOMTKchuNRFaGW/
oNp16quFXuoRbIMYd5hp6veOR+E9DO3ypcpjgyArCTo2pELnEYKfyNOLUaNOnZY8+iZ0XtAcv2Wg
Bs8kSY8hUHgcFej8ZlZ4PW4jMxFarOXy+Y/qFufk6C/jsLLs1mMyyU9rst2vXIWdf9RemqcPfdcx
ywTN/ajahpLAUky2BURb9xa8VPNJ78fSPU48+cpmXPycyGw69nXt7icy/85k5fi/mG5YxHbYZnow
UGlcwtQZ4d/CR30k+VTelEt0Xpbl3n6wIII5ndHIr4TqNd/ozJqvDqf1I9jO5pAybsRDHdkA1bLY
l1AD/fFGzKE4wB2Kth7UrJ12Qg/VtfZeOsha/h27ei89DdlXIxh8fNvY/hwnY8HMKI9GOoAcQ+hv
m3zTbsqovq0TkDtoG3uxJYLX/S7BG5d36QzeddsnJa4U0kbMLRttmLswUNBSkSvAcWvAI9Kufsvb
2noWhhaP8KWLU2B17s4WY3UXktP2XDKZJd2DeRTaYb4FtZYmm7XEtJePid43FcsFy3N8nFu+8eBO
Ng5qUPnrUs/VL28xvvoDW5W1HYXDcztaJDNkmFNxZ5bZeDtlhd1vCVjEaDfHA9OZqCDZJbXIvGWf
cSTGevwRexDPUQLErxEU5xscG8UaXwnwI3Zva/DG9noeuD8LuBJGMMJ2wWl5p/qFhdgEHQhNszCo
xfz9OKbkOZYF9p1uTaZgP56ZghGKvMq1sqHaj7M+dVUanyhnUDfaVho/UTbIJ6dT8bgmSb3Ue8An
1n3WkCuqJ6yB2QyMBG+1aL/+O3VnsiO5kmbnV2loLTZII43DQhufx5gjMiI3RGRmJEnjbJyMfHp9
rmoBVdlXVWhBG6GA2tyb19Pd6Wb/cM53+FM7qeZsr4dbWFQpK3RzdnCekm7epjUeqE3V6e69YeWF
g1bOYHJEv4tzZl6SPdeuauEM1U5Q7ON6Se5HMIW73uMZ9VIdXnyEZwDcMLoBS2m8r9Q+Gl29+/bw
GcsAQn1+EsG7HidXrIuRTB4PQ/cP6kuivXFpwmSH0v/NSuf2odA4Wt2crGwyL/zwDsm/v+yZZvhq
0+XRPrRytUnyG1k6lt5BAa7Zk2gQbpzKH9u7GnTFOpQDRqAB2qGJbWd+6AwChFPN8P3qR+X4kMrU
IswSo/05A4z9MqIoIqDPtvfAKouj6qR6GNPU7bYAoOavERRWsE4QG3wL+yjeVHAzs02kkAiRZeP6
zRqKWY0EpgzJUDQVEsIYAJjmqh1vNLeww7yoMjz4EKBKTCeGMOSl1s3OhwV5qYLBvmO52eL9GPI3
QxKxOMGbY7A9YVU5RGCjigNW3OqW0zeQUHBT9zO+WPujYx1Gd3R+DF3iPniT6Kiru9l+5rRJJQ8u
Igc8dYy9dR9vyzEeT3kSERUT7gi6LrYUPc0+wcN0mSTR0GJg9sHIt+/2o99bp1BhKnRZg7Uuu8TV
vIjia6iChLFfKLn9ceGstPHoHoY5njeM4KorSec9cOXRfmMLGz1wwQGXJuX5jIGy39meIIrXYONV
po5/Yz0strnjBvcGMSoFdDDcIkYCh1O0sd4sf+EMmQ0pwSRYV/YeNBeAKZh3T8vkYy4xvXDvyOiO
1lm0mE+pivhx5hTfi8RiLtlLyjIHlMtQdF/aw6Lrs6uAPwdiy5dJTNG5OGAhJ1jZFAXZ5J5dvqGt
mvNgOwIYfG1E4CEcGx2EKq3allkcXOe0SN+cQd+1wu93HbKZPQmYrKE7mht04El+9jH8cpCIYjjU
9BibKEnF0fbk/Ojd1CFeURHFU7z6ovzC5HPfj2G9ytGarFuDSoh4CNa0WcjNRIBGHUAK8J1+uS/a
tmQUrIf7muoLU1+cXNIlTw/QcqZT4PzIpxzKZ+/hA8rXdmLmg2t5Kb0UZM45ncudw4WUrMb/lb3D
iu0AeQK9MajeOj2iJ2Ka5V80S6J8yfxrEiTOmXAB/MkK48l6aWSzKZzRomQs8d60ibPqxukFYiNF
dJXUbK7xz9rEWSNfHvPHZKaijXXincN+8B49pwxPo91gLXMQbgcWq15ofOo8zAE5W26tMXD25ITx
GJLjDSx8a7HRI7/CHOLC9/cAKE9h3sPJn26Ew70djDzT83qqJI5ilH+nuERspIUyZ41WYkO0PBCe
pSYB3glKZ6dArZJlILVel4AzNogBDl7WHlqbGmLxxnANGAYsg6+KY7yUnH9YUd7YBtYWwTOzta3R
15/TpI3ebdl4e5YOzjeiA7x11CbFqTELgeiWk1wLMM1bSfo7lDklvocMsr4BXGqeqIDVEX8x3Psq
viUGNNaTMw7yKV/anLNSkq4KSTK9aNJtrgjEcUlRtP10HIcW2mnw4+K1+YU1QBK50l9Mq84EwMnN
bMc/bMPd5854G3N4FZn10qrBOot5BA4w4de12IodjRiiKz7T6DmMVb+pkpZYeYcCdgwqd9u5TrgB
pn+x04qYKSLPfGIGUvwem8Aun9RocuqESn86Ps5+IsrjtUeLf2QddzD5gsrJZXsMwqC/A1LTnYIo
f5J4xGWILE54+q5GGG+b65Db2wUal+j9jzyd7qvJhtyfmucwUjtSM6C16EOcO7drCfZE7Nz4W6X+
ppPovSzB9bNg1Aw21oWGb5CEVfqkzFAegEZysE9udfHySfAcE8uAa+McyrQkaddbzoRJWNtAhgVJ
8Cgm57zGh5sWqDyq7Dj1RbJ3x+H5tt5ehXMFpw7P1mYZrTbn4aj9o42U4rCkZf7TFaq+YNKCgoBX
1GcZyhkpbOsAFNLdyL6w90lUxrB5g/h8S6bbWvDhoZXR6ROio4JLlrD6CU2wWbpwPOoix6AXHJ0h
PTulOCxu2W4bJ5OvDcifi41Y4zVTUL6RfPfRVoqZizFnU4MtA7/nsA4Vbo0Fa8mbNUUFazdalMUn
Lq5cELqntT0+N0H5kEub/AKAE+Hob0kyOvVl+1UZtkgwXyyQACF5BxzwJ7uBBQ7jd8eIqTmqELxt
C/ZsI3I9X7H0jkDuhP3T5f0h2RtQugSV8d4HK2yPsF3CBwOhg5z10SFfF29+UgDwaw0yyBFJLI5c
zrz63cWt/zTGUEhWwkTzY2kjKWTx6+tdD4doP2XVLTHG5qMHKbsOxinaTpaFQKABwFlWnrfxG3+C
4ArwfnRrhDe3qCFMDa6HLnYJTlH0bBClZ6n7wMbyWPbZD8g0X3OiWSXZTU0hLloUuZhB20PnADbm
2rTWkyyw6AjL3oJ/mO6GfHTosq3swM11yB15cIIO8e3I1hDnAX34AQA5P6ig3HLbfvkTw+RKRvsu
WA7Scs4STOSKWmsHL+BjEBMzfYNF99hyHTxrx57v3Dj9GFyxrHVtvblZJO9LZfpPS7oE0sKWr3LK
loAG4ui2dGOUKNYzNIRr7RJoo9jEB+BCLi2b8RXxH+8c4AlkmFa+uXCKNxZr8Q0xF28op8mo9kNc
0DrdUUOvdZOv57r/GuxOILMwWJ0CYiRyYNerufR/58ho/DQ7luRIp1P50vqsi3MJFL0dk1XLBb4r
4Qgx3NgX1fyOKtjj12Pl22yK7WxVEKf1TJPd7Qovu6p4zPaR0z9MuqDUc7P0AbPPq6qjGYE1SFQU
VNSLrDh3gSMwLHbgGdoMA1UmCkZ5jndnQJluQoBuhH0pZA9ElYsO8Y6ua417cjx5+QWf1bmZsoyf
Y/U8qHIF1ucURx1xE91w5y+R0ZtuGEhFqZ3yJWlr846j46SWjtwsGo5V2ZgD0cdm3zcoJ7YFpoYj
dJNhZ4FTPlpOKg55B3anXcbke5I7Gm+P+0nL/+KyH5seRLManPZXwJzrBd97fYRSfpMtJ8BizXix
/IKGGhzNzjakbnuiUPQmw32CHHg1DHXzhnJ2QewMbnCVkeGwxSqhVlU/6k3bzM1FBEzMaBviHfoz
/3lJpwxz22KuNSoyZpnCb4+ofAd0XybbVJG5WACYiI1Qhi/KTvYNYu1tIII5WrWNm72O0nh3PGdb
McwX2EXdRcWkZgK2Yep1XBRwcf5s9951nnXE15dhX7bnDa8Z/CTmBPVWBKA4Vs8EQqT7oCbrXEdN
/mYh78JtpB9gGvD3ysgfy0FGgCsj+DHhnqdOHi2Gr8SBiaJ58m38sAt1wrwEHpZbq62OrFBJM52m
D1kj1585xY8+GUjXAgLHJhlRumEkRTWPDZXv7DAZN7wEsJigEAR+E2wg5uYbyC7jJq1SJlSt/BUw
6lp1cIBxOSvzSGxp62zy2zw8soOJSarZEbSTfAM8nF9gHlWnymXNuu0yBSDEijsgE8gnwKESf/Ud
rVe/73NX7moqTQqqHIUz6RWbbAGUs9IBKEPOBTgoEMyDMbmM/nwG52G9xYLFuWpoPbad5TgvkZRA
lESYE+5a1KW6mI6SLIgb5zBOAItBIFY8nVUJ9RbNTXAXkKd4jpOuPfBH3K0tsv5CLy/esqiQR6f3
299d2lA6xl53mTQNU2W59qOoZHIPx8Ldt6lWeyKAKIAcv3W2STZw87JCkxd77Dea4s/F3KFXiinF
BV+7eB5KkZyKWYgXDv7qfvDddD8mLagvW7ftXpBp3u6MXQpJohf2a5r/hqsP6OTstYAYYRgwCatn
kX6GPucFsI0pfxVOeB0i5HXBPFUPqoWx4RjvK45s9wdC8jrd4DKIf8VFVr5QhnyoSOJRyvWjGLoX
fMzjZrwNvIZlOvTL3Oxyaucz+nEeV8ngCyPBeMDHVn1ifQ4OYeOpdZPE9nasUX0ljAfBf+fLgz2M
BDLaRV+gvQ8Zm+Wi56flMaDz8Qbe0N11ppq7MHfB17Qm2Pdp/zrOyExtob9lTotXIyurfY4h5m5B
wPc0W1373UtCOEx2HEzIcwavXQ+em64aSWOTxC9pGkVH6PSUO0MN8mk4m0wpDjyjTrMIfmeU/yuX
JNRNzgiKk8AAHRhBM7w4Rcll0gFw3ww9+faIfh6GYHnwEz96TNEbgnAqml3di59VGvIwoni9mpLa
GISTCyN9tj7hJyXbuI6+R70THvzmRs2TobeecdBxeLiEFZVxoY5mFM6BW5fWWJzwnFevqnDknXB4
/IBxJydyaKwDjR1JP7p47DNQR4bF1A7R08WhUO9C4gPdhankdgSXfMy7yrobZxMxxPBe0gY0QpWX
rFc09r3U8sfNIBQjfM2bL5p177j31tLaF4dQZ2IdpDo5IXRZB5sqkyE/P/eVeXKE5sfJip4Emsk5
iTh6nk3vndOqerb5ESFSnXZ6DKKt6YuXulB3CDxsSKcNUd6CmJfVksN5XMthsQ9E8/U7QYXDWcho
lOzKaORMnkjOOke1C4ZV2Rp8wTyxL3Z8DmQn0s0rYkv/Vy0DppZ1GhE4qcmBBbNwrHkMN3PYwFOF
3IdAlGPx2qdd/KCXZTnNmIqvZEUWNwMgoCL/0SeydTd40SfRIOfCJJeQaffekxj09ew+RtRF5yyF
INaSLVbqt3lQ73KsGbR2sKDaOlhZ+SMZsOlmYcHyrEGTrYWFvMe1a33GydNvxsRP3yTiGvKzJkoa
00GO0OEGPFqwadMGIVoId6/sI8JbHg27pivsLXVS/NY+scqSTFIEiL8hTzJ7Qe3WYv2RF2cQ7MVa
DwR9CFUsGb1wY8j3hW0JGNWTS7YPZ1aCQ0a1sAKTxnVSwmNY29KzGTn6RAy0ZcTXGJbizW5TpD7B
0MhjaIrqh8Osgd/PIOoL/1F1Qoj6Sm7FngGh2NWcb9eI/PRgbY3G+rmAb9tyH0JXm1ARJqTw3FIB
e/tdZtp6oe93LwuP8pupinFtmLGjlB3S7p5zAWl7Qubzd99E48806OnrGBpEI0uhPJcLlm/yvpne
esOb7DuSzSzDz3jO+RLYMZEnDClZwc/qM8rMAg/sS+H43TE19cJxpe0RWlsgX4fUSat9ETCnqmBK
V0wyPa+mGhTFfSJDqyLr0kR6tSSw2PlIMq9Ze0BPXodi0kfWUZRx1SCyHR21hxGsJCHbrxviXQIB
0zzCdvuugupnChyYZBXQCoNnwdfParWxW/GzoOBj4bYwsFpZipFIN9jheRQwrtn/8b/N0FTddfbr
lJLSBmSvcn5L/GO7u1p4gH+46I2CdSfiGoHUKH8pCvLdAi/xGMaJf2XLimYbJhvjMXbCmiQlwDOF
fMRRzImWBresgjbg2xtS3z1YVqzZPyHzVyFrHyZd1YpScfzi0xl2FcyddQDO+0Da3pNvSCQmmMGB
JgkTfa1ikkJ7yzfPTNbSHfnroEVQ8K/R9pQIFnOfEOIZ/A6ISd8gnCEV/QeAmX4k/BW4b2cVIPOB
tGwwOOCqM4V7D/kvJ7AnDidW0YLkUcRew0iYpu0mARefyUjLtvYteRjrZAk/KwD9hODECoSJ124X
KxqOhPGKe7imnxFmWSwH1LSrYRo/vKYfoNgkeGO95WFIR+jdWNFWcEgGorrFvPb7csGG/95kiLQB
nbiCwIksgPc3tM5rQlY2aYh6j/l5eatGkt1MUgPxUmDhjXHQbRX65FaSriNYMNFJO93dEiOesEtw
1g/+d2xQ6bxFotdu7WjUVwUkdmsYgT15RAkU8Jul98KyaSF+E0AjwuVsh/LRfMS981UsDB1yCFD3
ldblW5VxdyDps8FxR9njgD9vjwid1DgdtWm2YoviL2u1xNE5YyxJ1wEN6yXFzvcUCBY+5HdmCah3
YRMdEBEHTVvqOZvE5U6WiD7jxTXPZs6dQyaHcQ9vhgYNBgwbxOPs1axO3THY3m7qgMYDNBXezAZB
ANFcrQ0UurllNmLA8PoRBxnYro3KpnELkPOFzowqpff0Pqwb96rgDe3Kmay2ORff2b/FZwoRMlOo
JtdlS0MDfck/S1SOoOjwo5GXMV4JoZTfAmvZlok9gTZ150PX98EB+aw+N4uT7fKhs5/SSYx7lgyM
OWG0Nsxu5qbd99UUP6ej8e8YV/JWFEtBELbemdW088Cn6lEfeHNDdOwA0MuyATnUC1G9a0yRy6Va
TPB7nquy2LN9oQdk62ZOk45A6HkLTw+z1JcE9dS9OzQP1i0JgmnetTW9f/SKQKG79WVNOk/CMK61
5cK/oLFKqgZHXLTUIBt8ctAmn5VKULvDrwLpAGEmRXxwk4LXq7tG7B0KhbNnm0NRzgCZR2Q822i0
iORKZJW98f1+n0Wr9oYhAlcXe/VVUjq0bQamk+rebU+l+xQCG4hGhOh65TGmY7jD/s7e4HKxhtXi
Dv52yn1WitqBarcQeh+21fDRz+78oGbux6Yl7JGwjXal3foMP6/rIGUSb7piZ079j+Uue+rbsGVc
rDoXaSUndF/bD+wadtnE81vK+dUhM+rXYpXZSxfp4BcbuOgiB+eUDcptVvTbqCxDsmoqzkKHHBcw
de8WC9l7sFt6JavK4alwrI2N5vH7FCmyTk085gIgv88omJrhJzNQOg/RuveJsN0twiCCcsOKsHnX
Ncc6raJm1RnPPiclUnqjehZMlmzBa1sfgC319yil3iDeayTSVAfcNqOS6mfMsJI2AVXt3kXIfUCz
Qz5bPbTfGAx9ZOnyYzJRwTXu61dXpMUxa+UCTxCuwbtD//mtn0ls5RSy58OkqdPpNfCbKLtAHUDP
skmijHCj3FSP4VxCQK5C/x6eWLAVTTEdwFfekoVctN0OMd3ersLMvEBRVTFmrKm3YNRiD7g1ODlj
id0S6Ec2XsTJZjW5syS9mgMegIhVhhXuLfgLj7Vnj5fAYvPacx49IfKw1guTflSAxjwUMvEOou+T
dygt7mub90CYLVQrbHvQw1uWR0zycJuPA+V07ggYYu5k6zJk4YUof9L5ps4kYiIwweM2q2YG7ah1
kQ7iGuotR1zsoajWfSUQ+VSLL0D+hoHa+K1P1FTQ/VZO1m/6OibOoVPIGaDLLFvhOi8Bs/11ZjvR
3uc03bLfLS9WIR7kWGFF8oFmCLkEd7Nuib3KjPkxFgAHV104hY8ey29NiwTAws6c8oklbfQsLM88
sMD2f4gwrc7WDOTFq+zxpHQwA/dPimHt1mn47M1sGWe3f++YQ5PJhIsCl5vBoIoUfs9Vit4lm4f7
QZRPSPDyi6HmOiAvJYZuCt/aG02yU0QvrNvQqNcWvc7DNBppVhi01JtpF3YEVrggbspu8FN3uWoe
iHWVk8KAOjw4dmm+T8uJ1KwyYxwZh+FJSXnXxHmJc7kMsenM1ZFZBmGU5KTxizDTyWkQzgA2ZL6p
g6Bcx+Fsv8cVNix+Eu43y3efSO1+jUwzPeApqTZBTBeX6y7ZlNMNW2jUY8qeMEMNdfBwBa+6KJrP
s2qYvBamustrQICVzo8u5exjFWTMDWiiLuTw4HSmeXKvTRDVB+Z+P0PgYZ49n5OEhVFoyROgaZY2
dpgMBwX2+x2hb7DrCszj0vPKV2cIOLh6dtLHCmevU/t4odMcTYgnDQYh0b4VxDFdw46sTNrkNlxp
FtUg+vzudqQDwG2BQe5gGquDsDJkHbeQndJuG0zZPQMAM8yYMJqEvWzq2cUjx/RI+JCXmy03R71j
J2mfBzF+Ndph1tMl8hBnsHZWpFg2d5xbco3+az6hJ/DYTifmZewTg8Urng4R5MYnJJbFdiFR7D6J
nOqppbh4mvoZP0RaNh+onVVKOJgZz6aErZiCjfrtGzd+GzsSbdKFppSJdNzm/PKX9p71UvStyop5
02Q1U4O0tjY58ThbSXbYUU0SPl4aCPzafnbnVh2D8iXFwxFNbv/AbCD9CR3TBmPUVN7aZRCJ3MHx
z7Pfee/gCwzn2dIxNcTVOSxzpNdwGAt0Wxn7BOlFP9s48k4UKslPhoTUEOo2ioL6+5jRhJNArgd5
Cvv32yjomx2jysJNb/cfS+yLN6Yb2Qf6tOWe2Ya7BSGBb1BH6iu1POcJBw2bg7guXmIVp1vWArT3
cBbgKDTBM/Qre58OrVyTIZ8+jQnr83XjDQAqUpX/rh13fK64XlnMoJUn40XCNWzgOJS98raWiuPT
QFziru24a2ieK/uhKObpgzGLf2VlVWxD0jdzHnmvu2dj4OF9pwG36jl/zmvrh+p0uPM19+dQxKc0
MR3rHKnvk9Y4n+i0GSvm/GagxWMA8YLMQhikSyQ2C6lquPGh9lrjEyFSFIBigrdTVEGzWzSDjEZF
E6lkwvktVBifUeg0sL2tgXTBmVD1B5/iYMcyjmR1Mnb2k25xlRALaGidmRawjRJPU93FTyqKaviX
1F5VnD1zu1LzSHpprl/3oMsgYJeW5ucuLwy+nHQ5zH3D4gmyBjtrylqCyYb8W6QaeAEtuSvvoxcw
c4sKNTF2YL69oKvhiMqsfBfYrnfuhL98Vk3m78OU7V3Xl+4acy97PAUjl+3O/Mw0rD9ICflzWm6z
98Yeut+Ia2YAwYl8XghJPY7zUKz53kgqwMZxAmvkM9NgE8NPtQVHWJKqOnYBc4XZt5wVsryMx5IN
NmlFY9Y/lovTo4wDezFEcbhDTUbNmWTEmbC6ee4ATNIxk/Nge62gqwoxZdJUzuHvxfIlN8VSveYp
n4HvdbDOC78+1vAy77Qa9D3IsfyU3uJwkwWhIPByL+Qjd744cKzrGM8dgLTiRtSXRcEZ9N/Riiml
RDHvUkwdhFOG9RdMs3hrZFx8FD3ghk2GZPjVL9h/SNRXD6Dt1Xe8UOOddFm6MKdFDJtDPOFEUtXf
NP//r/EF/x/B+FCoO0jD/89ggm9fXf9vK7rZz+LvZfD/8ef+g9Vjg93xQrz3QfCPOvhQ/ju4Ahco
c8RRz//jzf/frJ7g3+H6BNAC0M+Lf4grEcSVEIMuEMkHYSgDT/xXpPD+H/pzPwrdSABgp7pn0E72
yT/4NALPStoi9MO9Tod811I3oz7wsw3jkpDczvn4dx/Pw9+E7f8GdvWhzqq++x//zflT787reTCL
gCrwiUS8kX98PSUMKWV2FOydvEv2icjVF2vA9nF0KsRA8wiMJV6Y5gz8W6jOUNURw5TK4W2Bjrqe
RuG+5gRnj/9Cie/8iS+4/b0EaRmefaM+yOCP8JQIH4yHgxDUjii+98R5bpzJCldMeihWPTaUCyL7
wtW7mMpkk85XqQf79M8/nBuK4e+9ALe/g+tI0IjCd2BF/PF3yEN2LkYN4b7JoBzFeUdyLxv+l3/+
Kn/xjXu8VQkeKoJLEd3++d+BGgI+ZJDnKty7NSqlfPoGwik7TFnR4H7tpn/xwf7Fe5KuzbvxwGl4
PEj/+GpasDc1gJT2UUX3YJgKrtTQiH/xKje/xh+fHIBKfBSgLniGxR9PFQA2p51kHOxREfA2SEZB
hT08jWX287/84QF+9Z0bKlOGvv/HC8Hx5hO9Pb5xZtN5Wur3lC0thP3qwVX53f/Fi/muC7TEk7a0
/3gxM8BTDjov2BOXbnPcoy1NR7Zk5UK8G0zgwz9/OXH7Lv78FFnguK7HiQDH44/vKnMYPuggCfat
hU1Rj3VEQFdsPxVsesFwprC4qtbfgWBG+1CreufYZfzDL1xGDZVpnxRydAqrctwAEiCHDiVGs8b0
Umwkte9Dz7is2dAJRe0Rw3dGkViGgLIa5JuremopVXrUXoNUeF5t5T/qstT/wpf2V79zLES+iCia
w//8PE7Ee0xyzoJ9UqH4UtIKj/MoWcyP8tWaq12j4u5Y6eR34BIA6olcvEwJF/M//6j/6nkFiyY8
FmpU6X/y0bTCCsylHeE9GLyj8bK7CtbhyoEW+Tem0N/iuf7iwP3PrwTehvuDtRs+p//0nabNDT6g
QIgFcVauzS1/hunudxTDYvvP35Pju3/1YoJyGbysB2DO/eNoaYEqWYHo2HxEo9hSZ2BZ4MR/ELZv
nnyLB0G0/UsCxn+LNnHON31ot+sYpAc+z9rQ1oBL288BlslVN0j/mXZVfsqxDQ8TLoGCee4wP0dd
7136fqzPmJ6gaWuEc0wNB2V2Besb7AUO+YwoFY92NIeHhiiFXaSrmekEUZdaE0dPfR05/Is2EQWS
kJ94P/WEOjLeiq8D9Ib7SjqGsNW087fJaATaK6IyY7tUn3MLmc5jkb61i4hCN7rJbsc2OOZtH7wT
ae7dY0zPDkvndWsrZgwjI+2fQlvEVweoZ5Sjty4IkzimrDVAtzioUBl3vnhCN+9iqJpPUubB/iPG
FisEt/G6qidK0mqcd1VUFYcMN9qzZTftfWiXoDUMlAa6arMwMZ3c9r0xY3wlrjR+SyPWN2PZhj/9
qaOxjG33A4zWt6oQzJigsfpn1WvQ4tq9C8p009oYdTyrPJCwydhMj4l4cpwQHrRLtAQae7e7XzAu
k0nQ+vuu1fmet0Mix4hzGIYGwb23sEmAANkNCeYX8yUacJ1hnx1uWaAiHoL1gHV3X7TT+EXJxGdy
04KlacVGvhicu7aPwedIVwzHtva6bw5l/psExd1uStl0PjtDO3qjbJth9VRR/xoWpXccBptE2BYA
p/alR96Hj9i3tTHaZklIJ9IuXP03Nm7JyKrw6mGTk316EAl5vVXI9y26kY9vtDroHz6+t4TvlkNo
hMPuNVJ+pKR/nYNIeB8o+5jGh+QF3LNOt3FMjDCWViHKnJCdRmdumdqzRvJVTtHb1CEze3NdSB+j
baufrVS8hyCWPPERmJ7nAhpbR6zORNowJc6p7PS6IKbu95K4M6ge4PzJxu7dWO1D0Sh0CDnaD0Gg
1mnxe78G+41cPEY2u0pj4+/FQoFDBI8of/D7HVkG1iQzRR6SJI09YeUm+XAYYxR+/mKR1Ku8BJdd
bS16TboohOMqvssHgwbaraF8m8rh75tOzGZXRDXRHpXCTyPGdBkQ1InlD06GUxpJfU6YeTy71dSv
82zeQSBMX3DwmW2WNYhw+bsdJqsmQ7nto0Mo7ZLv1xApx8ZuIGEbQBK8pAFFUZ04b6MbBmd3br9q
hwlqNgDN1wTsfI/iyCcNKnFb5D2gVckrEYCQRnb+aK6nvQUwYtMWOZ8+kq9rOFTRGshJekwrHfJe
CYhBrFR+2niB7hQqyEPo6vgXcx4Zr3I1TY+jwpRX8BU/kylrHwgeLrbTDLPKMtzClKL65yjL/lFE
3XyIJqvc624It61InB3NMDt4uEFmpEBE4eadke6qrQmGiaGewqNDvyiz8NzVYQsrY5lAmHVJuGYu
8ZrMo3dGzYfkA8nLWbNK+MxC332FzNtvmdq7zB1iPVCV3yx/tqwPKUo5uj/03Ey8klOW3xR/DcUx
qo70nDTjexiSQRvWNsBgiYMQk9Vw0PFSXftC0gY33rRs6uoWoOprxUzVQuPkDareGCgr5BlBoXbb
dEuCz/Is2qC7NgsYWxw0Jaoftv5c89m+bXPz0I31dESMF783EBlXQ75EryR/LYgMZmtTEd51TSL1
PviRv6872MUEn4AQ9B/ionyy7RzZX1r6x2lgABrfHAQLYV8Fk5Jd7frTFwyeHrxUk7NKCAfLeTdR
615Z/F6nOEVq1qhkbSYbt4g3O5eid9El+WFa7DTepY0s6mlXe7cJvcOCHNcnNDCtx6e4a6pspz0U
3EW/kLhSWb+Rrq3KKZAvFEnLfmhBEeAKfmOlYu8dPFLbaaqdq1f1j02mL66q4Ew5VkPSltD7OK4+
nZvILeWdu2gcUHETn+gRZtehRkyzhY0dSOu1O0zuXTsN8VNlo2gPCGY6E9ly9WpEcxhi8MUiZtpN
09B+J3YBqsUMH8qfEY3IluhEBK1Qtc3kv1dBCpWiSGZGKTEDzNBOYrR4lQXDmalt80pdZhATZe6h
wBa719kEHYLD5i4rbXQZrRU9p7zfDx1NSNeYyjFtKvzSNxznLSRMpxjqYBMwarBhEel83DIMr9GL
RkvAPL9CH5ZweH0bU939wJIZY/EDvQA2Us2G2RaRyOu+W37PImNLmPloMYPhsyQq/Mh/bln1oel2
ykOhAU+UMOq5eOLs39gcPkinbLCNCuQX7vD8g81Le8IQlOAeWRYYExNALHJ5d1mGWxTRAj/jSZ+B
JRF3UXhvo2AXk0TWq1tMuHm45B98q2aSs8QqX+epgwAl9iee3LyD6hB4OLV8+znIGH9hpbVWEaqT
Q8+c7WTmzjsQAk2oFLin25S+AocleSjGVoh9Uhf+niMFzpEmgnZqRHGZ+1I8kDmBuA+59kcdet22
9fAAk+0B2o7TwnRR/ZsLCQ5JNRWHBWXda+LY7MgzI6cvXSzSW9Xke2yU7qC3LBExxIWcd5YV1jjB
6/KIcvF3LbDPmCl2npGBtTttzw+ZHvPTvEgwFpFLXI7jWOPbmOfJb9ZHeotTcr5vGdgfQc+Rokxy
/dMii2SHWP0XG+DhzqmsZFdkUXXyQ3WLWVJDfjAj3tP/yd6Z7EiynFf6VQgteucX5mY+oiUBijki
IzKjIufaOHL0eXbz6en7i8tLgfdSTVJAoxeNXmhBkVVZGYPbb+c/5ztDUtLJHBC36HLxo56JcLUq
khu4DuNmJvQDDtwKCzYIfBK8UYqNqTQBRwndtxzj9MYC0sMSL9dEZMa0A4gFMONDjrhHr4XsHc4B
XhEfl/82KHyTCFPpEbp0blJLv0zNWJ5glN2OWdl+2nmlARIpILVmdkXzyVutoK75Qdu+qdaxtyjy
/Z4d4Rax9akIpjS9diiF67oIikMZ5Mk6qiDdhtrJH8d27G59FzCO4BDckTE+FFPePFpV5JGs9+Sq
Zu/+WRNR4+RmKFjImKI21MRhVUmezbRLh7fYbMIfdPIVy1ZUcOcBnF9JtEDvETL68xg1z9WVyVQa
+hjJHhjpNKzZA/WruaM1EUYNNTIjPG4cQtve72hvp5OwnSv3JGd8rzKO4x8M9kjGIeZaamawnBfK
k4t8LJ7axIg3lUtDZgpf0Yl3cM26faYnjDnws3aqdOEfgy/n7ButXcfSapsZJIR81iO4oeiWnqYY
XpnhHfxyTFaS+rgdvUF4dPJVrWmS5Aq1Kuhy3DLKp2svhBrmYDjYRr0fbxU/f9Hk9kdX28GLmzv0
MQm+zcPk0Lg577qqfpw6mg7afjp0hn7yEknii8p1XtpXv4MirCLjw4tpFVXpCdzPfdhzQsW5eUdH
0FeYfjWD128xHGsYMeEDNJ9okdfVobLZG9nmyZCggODIt8esMYjL+OaRwH66DQblfZSjy8JB5gSa
wyVNYP1WOXX+PKtPpLhs48maWMWQkHqmrH6h7QmBPW/jB4oiyLW2xWMze09OnfB/9VtaBT/H0j5G
ZvZqSbsj6mHRKZE1yabIo8dI+js7zx8GL3ktZL2vOovW6ra4VU7Kv11iPnKqfljrHl28S+jCkIZO
VsSQKDqq5b4ohnpDl/sFGwYt4klE75nYO8O0wsFPvkSaIBR6ShCTKNg5puzvCj+06b50268uy3xE
M3ufBgbZTHZsYJ+GeZsPwXuqXC7mXPcfuhoL/vWSz1eW2tgPtkLVJqc6MQxye0MTbXaY0ozyvmDA
IReNTr22WMYto8zTq3YkkonvpwEWXZwIj4zLthiZVSqACop9x9YIuSK0Q5xyqzeYYfiFyaWyvZaa
XIVlFau55P3m3kqCwHDvPSe8sxQ2aUc2P3uAjC0mKDzYTJ95itPcDnjmYwgl5uBfolmdVBI8d1Nx
mzuBhd+S9z00gGAkbtbso2jGUmkVj6ID2tmw6ZRjUr0kJpXwpMqpsSzfXcN6JmdJzBnz1HKqWt60
Jn2qpNJnFmj504gYupjYN++aITR31izLdQUyD99Cm7zFve6wQEDU0AgiB7egW2pya2NFGJ3Z1m1+
FubV/OI4/KbwUbEw9He2WU8wCFS5nlWmv90pUndxOTLdOSrbTBSVbvBYdLhZxKngzgLjwfJAdgcM
R8ADbNmcm44Lhl159UtUGfa2iAJNAn6+r3VYboKqXtp9eAvQo7trayzcI8+OteUHzqn0JVvPZOTe
DHGwvp0lO/fmumoWDpdj7wpDTJN5rWGFb2TcULYLpW/pDs74IA0iQm6BhW1oqLICzlh+jPxSB7fB
QklpPE3Jpq52MjL0lvNW3FY1OdOwTItDjvcULxf0zlKexFRntFfp5JTCh3lq2b0+eaP9FYwwPKQs
KHnNlHjO+qzbFWZi3FdV37wPfLbPOB4d7DyKPLNSxrbqon475mO0HDK/vbV1m68tZBwoSxF+rzom
IzEwzdPnYrbuI1XA9AuGndoIqNPUAqPxLTMyljRlR5XetzkVbLRfvk41o2KI4oU9I6LSt6aZAQs2
IFuuyFs/sRVadcKslAi9c+rCJlnuOBSRdNMry80VFyZnnfH13YiWFsorrxVnvg0hG27CORaURM5W
Wh1cN+qvAaofEULUss95x1mN+jvZ2+ZmREvBcjloiKZtfLLGptlj6wAtMYwbny86d6m8uSkT/B1J
3DBXYhs9+YNmwC0yIl2pOaz6OYj21dw3Wz3S2JlnnX3Dz5nWmrqZ7WzLnhTX4B0Czw/QXMp6pWKm
eS5g90Mr1c+0SMylM3afxFjgv6Thz8KdM6xIEVSteP7kOt5c/KEmHB02hl7GVLtu4Lf0N4ZoH6W0
n/mx7aFo/H3kaIqAYQhQ9jEBBoYq+ijHFr+BqJvoVgoDbahoMMjnWqAF5YaJ6hg7VK4WfHzKstrY
URmEGy591rMOG3PFR7B67hOO6eDqLfMKjVkywiO4JNlY/ECrKB6Bhft42qLqjYZKdYlh0p3ldUsc
TVf+JaCP5kwp5jv4Kf+CHucsKwP6A0THcjnQzbjsoPcgMGn3iBO6OQIsTdeOP6b7fiyQROvAWddG
mW8NI8LCxgKYejkzBruBb3ZhN5h7PbOkIaCYfw6QY3YhzOKXqGzo9kmSBoXDeXdHDJ4RNrolC4Jw
3eaqussUxZgpYMGj03PT8nxFMLEWP3zLqbDfkAvcjaGKjmFf0DBclvGN7AE74yRGUcWErCFsWlr1
P6ZEWJ99MtTyYMCR2UIMUN5SObP7YhajAAQ0uKO9bnQUf5d8yNylqvBgHKOwmx5mvL3uMhMA/dce
ZV/Wykqb7GVwbE1D3cBNb+7mByFDa1v1GafjlFortib3CeyFa/1D+pEH2Dvxh44rbxzDtSjIvKdt
ZT8GaXGTdj0NuGZzoAmbpseUs4PvajafsJP768T1FL+FO7d6ERVE2Ds3K5/4Qc1jnhXlS3p9dppl
flsWXbpJCowjNj6HTWYOWBgBVhavFRbBQ2fncj1bbjmtLIrUd6YNUmCgMekeB0z9EKdgnEXu061k
QNIRV2/AZCSo7G1WZTuzIorEj471qobWCT9wMnkm5oLzF5O2d23hxr0buoOxxu55JTtERrLMOh1s
ajdES5/qNFilKYcBPk4N49ap22xjBEP15lALZF/fk/TB5flzq3NPfzWFTc4v4DK51bzU3pHzO0o3
sWwuATWAwkwvjufn4FtAC9jol4vKF+FpsPXZYk2/Qsnprw3OkKN64xbB3V3EwbBs+4AHL3uEjWFj
V2qI42xJumD4AGqMw3fpG9S4G2NqV4ver9OTHdIHm9btk1vHSbTCHgNGM6cY1+EqtQMzIZdNQ5HX
4AMgdedOX7hS4q5P82RLcZ+zHuuKfxXETUo2mW5sun3gVYkt0sfn3EprT9AK0/48POkp2tHKMGxR
amGReAEOP5B+6ymX0y6LsUsXHUFx6gbrg/Lii9MVek0s6RBgYTSWfFBoEEcQBpwU6BOADPk+li7B
+jzJc5PxeyIEgpHbRgWtuhv8B3rrurYBTaqhD9NJen+LYad6RvmofhRe213CAb8JsPnkjhedKzGq
3cbsG/eOMY5sfx16m5wv3kr08quLwgZDjDne2TNE2oXws+Ad+ZXhHqmc5h0VdlBEedzRONK6rrsh
lUP+bghrvG9p6XfdN/F8atmFGcy0kw8jG0cwEBGPS/Avjxyj2sYZkiFk2ZPmBkx0msBC509VybxN
XCz08N7OpZufOjtNHlOnD9Zm5NXHNqTeLxDXZUtAN+5UVcsxi6M1vCT+dj20F5sS+m1emeIORcTl
r259lIsWMc928T1SSESol/B7jdEdPtY6j7A2seQZsWdBHK2snmhHtoK03S4Glay5/ARLgNzfem4e
8YH7j8U4EMdqiZzjLy3aHD/3/JIX4zN5WCLVXSqxNcRUYmD6J4kQktaI40NYIgexy9mHWWw8tYMB
1gHK7lVxx6sXzTGEyXGV55G16UouXHVoJztP+Nxje8tAc4katWd4xZce41MjytdxIOJ/9aoWVWcA
bNZcG+hBzxMYIfxDhISFinFb4rwqN8LIkXAQM6J7BcINJ7Qu92QwroCUqLp3+iknv9Y5Jp7VvGVB
jdbhEGjXsju3qrBMnl3KeRB4v3dNGnJ/bLiolCtF39rBUFJ0i0lMxNi8lpawEEVTDK7zwu81b7op
pzwTVlL5pOYeNymXlewciBCSvTnX6hNzLvOuURk+IMnClPAq6+qRTDTPybS/qsepCtS35aTXrmbP
M7YJ6wNONqSSZ3tM3Zduitwjy6jylOEOuLDzdPeOVOpR2GFYrXDhXtt2DQswLB1Z/ms/eSUzjAHt
R3C4CT7bIkZJc9Dr6Fnju5X0JYhyw7SulWWWetQ45p4CkVQkVKl4XXR+i2G2FkQvmzohH1T7VvpZ
G7YAjjqNO8FS5D7ObUjEaWS0HDml85OshHtnV0n2TvIiQCwNwzs9ltcgsyKI2Oowf0tsfz5UucV/
LgYfBSIzuCstx7whVlGV9r1f0m2/BJRkvrW0J++GputzzJuRc04Fvjt8yW14BqSNrBsZGxkF8ZOg
yOe7LCjOZX8UPOcQZl4Nvvtro+WVT3g5073DELmbinh+pgc8eoHixVdzioPuVTaG84YAbP2kX6xd
9hUk6EDFtNW3TO/z1f5e8BE5VIZFAxfg0DWs2/Fbzt6wNJBsloUgbwkDn/LsCefOk2Hn0V6NYjo1
w+C/JiZgOeFSJ03HERgtFGaHFUZHXqlsgrcZfYUvQJnVr17RBYeZMZt5es6abcrst+javI02YW8/
cG4VX32hyzNBKrFlz2CohW034ZoJDwJXavyMUXrKBSt4wiQ84Ve9GWbECdPkFgsHmUKe+PValVV+
ZlMGNXsMkbrsOGMeKWRe3U8t7vZFOmXQLQB+Q9iQbXKS3ZDtrWHy9rTLd4fYKisCKTE7wdLsVL1M
wNnMBC3jDFv3IMSqS/PyxAPDAz0X887JigLdLTdkgia9rLlAl7kNhQ4bY8qIjXH9w0ya4Qda9XAW
IqjvQaVdXVM6OxWiSA8zhJ5v37K9UwDL6RharmEspdmrb1t35Vcq08FaGH2pXwtcJy9J07QuHddu
44CkreHoTgOArsVE8BRHH6ltqm+th9auzWThlaSnFti8xMVoOuspdPP8swibJ9haeG9bhpF+qsAs
uVlIs7yy6/Q862F6y1s/opsA2VQzSlFr6aK6z8QTUPQg48HB4wbAi6yrntnCcKpZHJKIDNcq6kzB
qoG01y1pOrtc2SxceUaENICrMOpuooTzC6izDT5qJldGSrXPM5yPHDYSeByces8Qp762AH7wkZC3
QrtodW7XTUvbccM33WAKprO6faG0q0pWsNKjPX325SXijfI2lH5bjy27QdCLee1+MhVZ9GXF+fSR
hMWArpJVbrKDc3At55DtNG34NCftFlDtVRRsWjICrl84PzUoTjyMTPs3YaCGR6e7nmy+M2zD2UCw
NwrTP4Tu9N40KQEqlxdlwa2a7wnjEb8BewRTOsuy5shFwh5Z4bivYTZnn004BKiVHURvZ8IlYppH
GkCg0jae1ThbZTnACnHojxJLd8OuQ/FfPJhd3+tFNVlmsa5CBVpHm27Zra0oRjVrTbz8FEXvXSu2
gSiFHVUKriBKTVyu/mgmF/TKaJkc/2xtpps0NbKlGDrnZa5ZOLC/4N6WN0Ge7uBMqE9ch+JmaiiI
pOtxMrdTT1xVpb2zzEgnbJyM/Q8fyWIPKYEdmcse7UxdIhWNDZTEhrL49mMmEMJ0J43mOXGjfDX0
TBNlVH1DJPJvbMPyyRUo/zzMCksgv3Z7mJq2OU2TNlasabneT5RMOMJYGCz6tlxrSPhyYaYU1OtJ
xmLgjM+RZ99lrHxh+tThQ5TnCg5za8Digu7cb1jZRxsqtN9A/00Xw0msD8NB1TELcZykWX5qWyWP
8IsysZuH0kf3teoXmrKKoxGW5m0G3OUSUjPwDzwYf+t28SFy+IqDmyi8ZV3NDH/lg4pS4ZIIqr3r
dZ69KZfls0tu7i6DJsC5zZR6B70peSTrzlH6970S1t+asPjhnsMCVLoSz80frD2zNByQ1qO3nZyw
u/MpsqVZpWWBINjYqwFSBP5cjtZSJP3nMHOkNFrTAd+nZDd5Z9MKE7rn5eiclYiXWH5bEF2O2gDe
aFk1S/NchFR+LGTuAIPkRJ13jWOVh8FK5hMJyNtW9mwpbGRBhUkLAtOQ0n8yMAFz1tOZQWpcbvMx
hQ6LMWjlUGS+0A01Y2KwH0bNvcAeJvNcx85HQoXc0nCx49YGD3zaPt2SLsqrS2r01D946eTfOgh9
H7nWIkIgEQbdP5hMcj5KvHwW0zr2Sa4M4mxZkB+WOpn2hYlbaZiwZdC2xqk06ekmbvW08TNahvgw
1XiXVjTg+fTIRT3NEDp31omv+r0AHbQsR+NmFJqrbpYyAKsk2ZGgdP+BJ+fqIf2D0QqOMbssCzos
Vgbvapr7q49ezFlS9X7jb0VTJSB7/X4GOjmP0c1sdBdz7OFOcjgvp6mNDqYQ+otll9434mrUQ2uz
zYKOvHYQKB5YNv7BZ/O/+sdZAJKldH1MqX94fUPkO8d0iEmkJhoVW0h4ZIJUxz/4Mdci6r95EXxI
ztevAI928w8/p2JXbLVB5W/ZfE4px7dLX9HQaLKQ2TUx0yEOpDAlCjMoVoHunUvMEAqJbqjTG+w6
/l02eSmOGb4slU0OixI8bOBpMBtrKxYPVZe2T3//pTH/6GbkeS1M2xa4Ji0P2ecPDk2qHme0CD57
fSt5KMwkmJeuQBdMgrSCDhhZT356V4q4fM1mhDNWP3jL+yw6TNbkrPAxTJ92Aujj13/X/2nn9f+L
farCpdfir97Fv+lLP8WA+t7yv7Znsz/97Y/95tBWv3AHl7C7fquHw3XR/du/ULIKr9vEYg3KHrfy
FYr+F3u2xZ9wPD4NghS1iUz8n8Vx2LNR4ACfUx9hKgtL9X/Hno0L+3dfE88CEKuEsAVuHQsKg/+H
k0L5oVGaZdDTDVdHJ6A7PhDw1rxk6RnJAXZF0K8Hx72p2IvgacBHFTDCmAEeatM2c1ZurJqQvu49
sztJVekFvoef/Yz06SUntsjNoiw47qdcfdPPlN7ZDrGGhRn71ZmQ0YSYNWc/3TZ+I4tssp6w7JfI
gWMHZpBsf47QHAN55un1XvsDp5Me38mZEDJNa9u50LZUQiQKSlYiL23YgXLRZEJoQVg6vlxOmlR+
VyGvFanzLUEJ78WcZ8+Nr8W664b81tNYXHDwVDX1zrNF6qJVJ6wACzhGa7PEtRUT3lvUxfjtFEQ7
p0rgJBqql8Aw+lsgY6BMOtEsu9yNj9RG3YwyvUHeCdZDhwmhiJNVOc7DwuwQ9V2kqpW0unkhxuyl
MtzhXLaQiURc5wgoAaEzR7S0eoKrRBTty/dUm3o79unR7VPSq4DPaJLfYt2oN9kAcpKezflGs3Eq
Y2avGvr69VpyiSwEOswsUHHCpMN0h7e3h8Dz5JHKkSkHbMkSB5cKFN+zVQ4/6mJahcH43Hn06aaY
n05JBk9PRM03gLGVSXIzE/OT8PJdT2C96aKBBavJU0mVHNrsk4J1r437JrSHjwwu6GKscfM12VtY
Rx9Ob1FLmBBPDCX1PKML2mX+wXvNZVWWzB1ycI9ZDTa5dEdInhZln3NAK6ly4zWLpL2Xq33j0ZPO
HsLbE4pC44CLS84ywsSGlQcWVmAtUTFBEsrWgQYIxwygyhqKcboaXP5nwxhYVxa9/UOzZqhwoywb
4me0aB/EpF+Jtz2nk5tDe+IHAy3JE3WZ3VheJsu4+F64H3OzJuJJTWdAth1X7RVsQTKbgds+ZAV6
xTCOmwBlbTGZMlslvbupGifYRQkwyGRmKUoCiX1WMQKEuF4nJukGx8yJWIAmBm1c6jhylV97fc//
Z4pK4DTNu0UJzRK+6GPPwLvAHf3qguj4YgtbAIKwvkQTHOtW3ri1p+9nkISL0Yc3StKV5VPTN+t+
rPedqYu1toxz3HfpkSTqLUkFXCBh/FnY0tu2md6amsxqKcR3DbsRKZ+SwIY2c3dA9yr5bCa4F/C4
wMS2PZXsMjZsS7J0q4q7D5nKTVY6n2ldP+d2dBkZMBaOZlhs+QBupiYyTzhjcfY1Mj94iIM9f48z
EA9lgWW6x3FWq9hrsnULSA1cgrsuXXE3Th6fM7gKUGgb/8VLxtVUamrQo/PMJbc1DZKd2fRMGS1X
QOM9wqkClthvzHNeTOnWnXnjwT0XHu3AlS7vsG8eogzuKHD+Tq/nLhJ3hrjudngnN7kFW87mgeYW
MngbkjPq516bAnHNVaewQJC3K/cSG2DTiVy/54h9xxiZDhSuzZXcMfP4UAsQXwtvjuOvcIQgc2Uw
8GlEp5XLqhqeJhPOPRBNGZ4wItSbK+6rxR9ZsvdmwQtblYkaq+gVTvo0j7N3qU3qGKOIr0O8NoS+
kCDN9+EgLoMHc80hMpdXJToCRTJjTfuubqN1V9I225J3g7dPV03rehujs76ZB7GUWt2burKtc2/g
ik5KTbXDXpcXUnT7kAJEwunOATb2S1hO1rC0oj567MgWsqyaldjCPkq+a9aaPHGk2T4NyMMvVEsg
0sPXk8+T7fZ43LScXuOsTEPyCymFZLEdriiN69dk5eQCsk65wkpZQi4nC6S0WX1z+TV2k6GDeGvl
ti53pSdme8H7Y25am19kFXe//tUKkzmalodaMgaGS5MXzcfRkkru7CwaCTaeb69MtgLviLnOO6rU
IIvlSXKF/kLwrYS06402Y1RnXRu42vrcIZDk9cGZYDJiiI/r0vaN8n3K6OjSI/aWJKkfVFHe2HXk
7QLalM+DKAjRpQX2AsMT9knhRl6jW5icGgBBL97gGEecfCG6aho/hAyhbwoJOuZ0Y0tlhjQNxAAW
9ZZZ03rErceqRlfBbahBNfPUePF7lZdc8dvsJhI1K9mQmzSVUG9saW1qG+KpO7r0GvcsjSCxW472
XjwX6xqDu7MbZQ1/ix7j+IWoHp2jxoTpxNIEnTXD912FbZWQ56B+0k7nraABxfUaO4C9DxUEJwgj
ynrkVtBiCmIDtKuoLDhlfvlppUn1kErwFuBvKXNkBUj9KRxQep3nN0xKOJew+LHhzF7t1Hr2enNe
oxDSEpIW3yOXkzUOD+L4ILYUr50r11EWGp+84Nn9UJt0HxMrBb9s9DtoHv6a3S5O9LqGC6coTIBs
nj76oCSA9HChhHayodQspjAiS4wVLsTivZ4Ltj1j6xLoVEU15UvsufLO7RI2tXQS7ueshRmGFrwW
DdZvDNWBcyb3m915xmGUVlBtM0Ade1oC7WelwUoD6c5/1ogwIIj5djVqNKIVB7S+p5AKkEGc9tic
RE/jVXChlRILlsqqhg+qms9jmZrmndMXGQsX4KJVU6brX0ejaJpYNWf9Z9W17/UYj1sP9Mk+acb6
qfLa+QrEWRCrrBeD5Aggoxq+/P8B/59rIqLK/u9N94e3PNd/+h9vefU//3Tz1pL3aH436du//vk/
j/mu8wuhQ2Vxb7sWYlHc8Z8V0eoXUlvM166gl4i7L+P8b5O+sn8xqdCii0ihIHLX4BLQAhGL/u1f
1PV+4CDeMJwpYmeW+d+Z9BnsfzfpY9ay3Ou0718vyn+lBlDVFfIRbbFmYabAWR8wRUew7Mjux/1t
ZfEIxs4Y1HjcDbLVnB5WuhZGXd9MJD32ZRjWGxY59q3D3LJineSuMmL/u+yKPDe6AOZ9RVc80FTA
myvkaPy3gWoXddlN+5wr0CJro+kZygiN7Jy365YTclfmTX0HHSx9DnGds4mHGJmDDV4OOktv/BAU
XjEzHqi4yNd5ETWHPO7BQ0J5fvNIvNwwmbnxKkgqulzaUtkrL7EqcLhpvulh1i3KakD3HEKV3Jd1
0SlwWaZ3nHXI6jwqx+4rdMFcLW2jlw9dYZSXbqrRTXnExOiinjxWklLHwCuD7RRZn+haM/ZPbEgI
w2z0yqt2DzqbvWYZOcEHgBj8lXi0b+qkr1YQTeZXI+1x58+d2pkBXRupG010LvmuuGnDNiBxnkVt
SYVoLsCLODnQL7TVRSQzxjBjCG7sxK3erZSkSNdWxsoLDXOZdDU48VY0X2VSpM+uPVXPYUzhhrAq
+eJGKSOHsKPiEOeKhtzM1x25t7j50EoHB05ZR24hAqZiQc2fvR8AtZcLgHfGg2Hk7njiKhfw53Tm
f0/mPO+ycWa9F2dGc+OwZ3wzqjiFVEJCaWnkXbeOBXXX2Fj4W+KKwWepVdOtGdkMdkGKx/rsmKs5
gzxLiYRYKUdOKSZtLS+O1Pl3PfAurGSjqqc0tgi3eH5dhY+twoK5zNm5YEpmBUYaXZDWW1ipF95d
Jce9n9fR2Za5XJpVc125VuUgedkavMO1jqZzwHWG0REek8VfKc8N/8Q3QlzaXNtGJ4gMcB8ikdCN
a6zs2NpmN5NoLDnOPjxeFLGawfdUOfyb2ty3s3XP3digxwWY3zrA7XLhCA/efKGZXuyAMK+Nv4zm
zNjGa+NP1GWqGhZjADJ2BSGteWjidr56OUA6b7AIJ0sp5/gSWxme6Rp41BiU1RoTO0K+XZoFfUOE
NNgIDHOruKhlGtII25PPwDamtxkr5aPix9orTj71LfzB4ysNNQ4M2Jy3kIqVh7Cu4hbLC5aWrj/l
KJKKmcsC4+NlktF97KlQYPneBxtpuJ51JkAAXszqwamsp+RaDVtHmmLVjCage4y66bBQlQHGocNn
KteJSY0mvkctvoapLvcG+KPrCm8OYdSGBTcUQwT2wZzcsGVJ4uOAGscPKXprT9zA/rDYF+4EoM3L
GNrVcdQwBma6S868KD5+fa8an0YjCd+Ik0IfdmC1VFPQbRup8UxlTuffuRhc7rOqpZxWzazHlvnQ
8z6NQdbdwC8aWFJNTdxf22Z0tR6aWV8XsOG9LysNRpzmm0aWZkp3t9E9+W4cvbOUHN7DAOqXQ93v
LWbu4RwXrXHoJjs/gxy1u6sZjW0go5710wDBiHPPVbB181mUx4w3aTXkJVDgIIGjEwm8JolpLQfL
x/B2tWAXYJqhtTC3ahi+MRSPI8gq+ye3b3BVhcaCgMWkJtcQoE9UDHS4Eaq0Z1lqxhNipm3vqd0q
DyxDKkjfoOXjVefK4Ehb4bibHMoDIqZyMu+VFxxtLE9s/AwB/6xu3JbKHtY/b/gq/EdH0b4s2ta/
lHP2Y8JUuAxHFJre8ooNtsGpWIw2+UGHtNdNXmGCDy0r/ihlZB20PbOG4wbNTmvMYH5zQbFZn1IR
VqY7GVMSmwGKWEODHFZ81Zs1Vhy6o6hXWNWdZRwckOyvtBdn0yIG7bi1B7Z2rHHjWyLC8ykXjnnn
t0aDeS3oV6JssJLwnD/XYU8NR1NCNu11Sk5iiKwzM2L6YLZG9GWilMAgYR5baxAJN1TFJzu0L8zq
BTGugl7SQ+VH9s6i1hOlBV8+AG2aw0+hnQ/pmmqm+T00QOYnaR5fcnwKe1aiP0jpw1XnaWnRGpz4
8pVz278pG8IdLLQn58csGCTpfRmg9/iCi27XTgUojm58AqodfSdJGl7guAQPshoBqhhi8N/DoU2W
RtvAXqY//W0A6P6sY+yfo5hpryEMtbPQjFxs0KaxKRwX30eMo+tHPipkk2Z22JnNw7FvDOvWqYHo
UMZrBocwhCA2i3DY+1j6N2Ro1L4zeqQz2+y6jWsk2cXGFEaELkA3mauo+SJNHOOVdPv5DeI0vpMu
nYWkqq20scSO4zGKSUKFU0AbCLSD4+zl/avkjk+zh9BoTzk3GD8vr894j9E8DoJ0aZoWognos9vZ
c8AwzX4tvxRWjlsyf+M6bafSXwqPW0utvfYjmLlPmXMhN/1QG4fZm/VX7vFIhlTeozBxDC1w86Vb
RenugaVg+saNEjRc4cvwLkwjgaGBGplNbdtqGTaOIsDJEmeB9UjfuINpYlEVw8rnLr2tVBJvuWLw
pDP4M/vYDNMjHr7xnODd2BLPSQ6t49W8ml39GAwF1REcJ8BNJyDwY9leBruZN4YXuA9t4l+TBoPa
zZRF4Hbu4hs49rcRgZt92xtYaHEa8tVOHPfoc66+/98d468LgY8STwMdOV377//624Lgqnn/7j/A
lIu76Qc+weny1eqs+/d//XNg/Pq//Gf/yz99/TMT+nVq/XsD+n8Qs/md+P7nP/Cb8O78ckVDIK6z
W3bcX4frP2vvnv+LCxUF+dyyhPXnsfsv2rv7i++4tum7Dn8YXAHy/28TubR+MYF3+B6ABj46Lun/
v/zmv0XledH+t9F5AhK/m8g9C6cX/aUm5Gyf7yxojt9P5mXkDgIXktoF0cxpgs8wMtGKAoVwUdJF
h6oxZ2ePb2dEiZXyiiXNLR2JMu6w+TL6VQppfpVF5qtCUvwqlqhfhZPxVxEF9YZuTL9BcuE7+DXh
ehkYX934YNmZJlanPawyfh/vnSLk4l+0Zysu5A8f8C7Om8khjmsUx1H68b5lnjppad17VtUueQWn
rajMZlXSs3WiCmmD522VWORR2Tgc8KIs3Urr1dwMzM0TBjl5ZTbNjVduXBjb+Hz1NShP/0xZ+6eA
2fYW0SvcWnNEqiFmCJcZjWq0P9ER1/qb0lafsKZosO/bD4qyvG1axUg2rc2VZQymPVVN3Y/Z94dD
Govo068dgk2TiTnc7N7ckWpggDjNBjyItRp8fqYXO19B75q3XT1+zpruDDFOyCOJwVPUBXs/v4Mq
3Ruh+l/snUeP5Ei6Zf/KYPYsUJnRuJiNaxVaZGRsiAyR1Foaf/07jOqeV5XVU40GZjPAAL0pNDIj
3cOdZt/97j130+XBNwTtMwDRiwvtr9P9CavXPo5MauS82nh3SzXugsn5wH+yb126RFOpD33G5tge
ncfQXyAUMdEHkS6mUeq1qU1IvmWRmLad573IxLwkjcXFzNuMuJnWcT/VWz+s1YY86nC2RkwXhIdO
eV5qOuHc/WQQHeHLeZs2FTmEeVrCCdS6HvBavunRoBKnkebdzJX7RveLZ4Tp4jVvbSoMSzmE73aA
lzBKJv6GnrADcWX3vWl6g1hsrW7yPCQjPUn9syEiturd2KkxNk7zmRKm8dJE6Y1pVfFPtxnxkevK
WVkhWZu8LSFKxVn3UaU9cQhFv03tn9K+y9G7LM682WicGzyTATQqdYt85G9GOd+rqLxLPZNMz+gh
7sbjUQxZfI5rUuicP4F9S5lkvYmFZtaCxaCM7DV3+uGq9eTRsLMZ5wsWo3vP69FXKWti066w60us
SUk1UrngzGviOvrcpd6NZbjivgvb1rp4HiXi8OkLq2YoMGJukG6a97suB4+4NrIxpC/GzySdrgMv
dpPhRqVhW/YsEGQf5wwYc5CDcI8TyQvGT3TfKIXXKHHyFiB97GDjz+Rsmut+gIC0qsAVI2F5SqOH
zhEJBI8NnLcJsmCkD4GbIqw2o4imFW4uigIMN867Q2/5VbeO7BQxLknduPpGEVoTU0RQqG7Gkq0W
aKVZqrU9qAIiV4SPh+5VulrOOOSzcUcGBh4FEYhG0dBQA9xLRWaUP6s0nn1+LjfbndlGmb8OgXZL
GG5B4WIHYfex1X6I4hoOxML3kSM1o5aooZ118HmjXZAbqv0o7SHKsdYpJnKrxK1IyY0vXjHv62/F
yDfG7xIQ52Gj9CYh2I3+r6eIinN7JBdjD/g+19D3kFtFmVGGDHGON8vDItIM7harZ/hEIIZvSEcr
iR3TfpAmMAFaul4/x2CJ9MbRyM0rBd+e3soyyZPd3LuFQgDmTnYdpQW/fbC50T4EutFt4frgTDGl
YvegCXZhKu8jzzrSytZl7zV5k3jneylWYDtXQBhcVEyEVy/GqdxH934xE1jOJD+wr4CNWHRRfSuq
yOuPOpgasappqsjK+SQN235NZRxdFZQH/xiLZWWWRVN91ZctKmik5uSYTyDpFOBqEbW4YGT7mHTe
Y9RNL6pg7dEWtf6uBIE9Cr+yOyexeOzFIaW6RdE94Kwtd8PQqu+hTdhl5XTu/GqZ88coe7rfzL54
DrhF4+PFAZ0MGMGG7iz5e2EcYCQTDo/QccgvHaleZ+8bAe8oRWNLXxpUhRUTTX2jm8zaGtFEFiwc
q84mHcMeamsXRTaeeWo/D507eTsZ1d1DknuZcw+yg8Ey8zyY730rzxju3WSlm86c7gXRX9QFl6bb
waTR9iHzrOiDThRLrMYYd8pGNW782JC8GF5hJnYNDlPA1YuLG2REHUbskFN9gPz4NhEOVSvJZ9la
qVD6rFaqeceOmv3U1A63mAvjG9egAGLgCnulnP5Op4BxgkgmdwqoJNxOUHrGbHrgh7PpezuJ6q4y
TJ+MLHmpx3bO9J0Omjy7HfyyfCscIQ4gCMZjMOSIs2Ov8h/sYaw7Az7wyrOZS6cuR7Gl6Uy9hSAB
STPRLkmrr6C8uEGLSddB56ifKpvrS6X78WfAzZGAk1962FGNGt6fZ1A6ajuS+dvDqZX9hNdAH2Ni
ROZ1OuBYKUtLfstHI9kTO7K9nY8LJLtYFIjyVNDRdoldP5ZEAMI1Kn/xaXuq/DlQWvmCfkEzIOlM
fyMF7soV9FvWEvEEqdMoaYcIs9bIr2hUcR8pTavzS1FNKqX2qHRh1sQGypZvRuoFngZpn6T1lx1g
UNonaaXuBzrMcIcxXD2aZZFdihhd4EwpkveUNZZ4nXtOkFh/OT9zHb7IwaCOZLJCNA+dUWCjaQFS
qKOHAG741gqFReua3R0HiEnDV/p7I/rRNHhGMH3tVIPvndoz7dIj7c/t0xRZxjWmImgOU9iy1pQY
M+m3MuISt0KYM+TaQ83UCe2lWINY1xkLiK48td3U4wNwnFbcNcmQveRtyIcOEdRZuuaGwGED79OD
6pOvp84h6LuAqj4skAhwJucfqQ2SYYOwDY3VAW77nWFqOOMksMA8GjDDFfo/Zs1NBWUy3IxjFqYr
FvXMxbECZLoPG1+El7jAxbgeinG4s6jpCU9uNQvzMibJzLju05hCFqy8J0FNnmJODN3fI+GK6plg
LbZ0dru0zoKm9mmVLVK+8j7b8PVoyeEq9Sw4dF3tPwZTLu8Sbi6AZcFFEcSr44Phzg6akJpwdsb2
gfMsv3FmgKTKa9Wenm18mRoK98ZI2vnSBi65jwLzxjkm6VivK4LNpNHaoXmfFNnFFeY5rg+Oed3q
kXqKJrhH8ElZScbBtpMAjNqsgiTC9vmcJ3H4lLTk61KyGCSlKhk+srah55rbTcFvuKSHSJNDuLB4
VkyArpv4B7ypil9rhcUC937kdrc2ZZ43bAcdmvgi58kdu6neE/EYA5rYUx7LeScl4boE2BKjm/Ok
rYFMRKkRqra+ZqMzOclYHS0sYKfInsMPjjkelkEzQj0exsgJCQ2Z5F+YP35UVu6fNQze29ktb2vP
mvZtDMM689m2NcUsLnR9qk3Ri3M9YwMpbJKIEpzKKi6C88ie9wcHRvIQenb2UWG73tdpbRHNdoz0
aHVNgNXQ9eqPMCy4ghHHIq5CgpH8MAdUNUXIbG7cJBYyjuPuasdbMLkOB8F+nLi2X4mIPWOLPupj
gqCANiUhsK47Xb5XrX7vvvaf3dcutPx9L/q1I4Xfy770D8PZP2agP/IZ/2xw++vE84spj9RBYZZl
Nx1dcgMdnvS2ORWZkTz+5z8G1iEuOlt6OK9+MTWhfxZlEBjj0ZuasYAiHiZ4BmrX+zcvh73NHzyG
y8tZfr+sZxyTiZD//PMAZ/mG3YEE649zX/Q/kuWEl93MRBBqhXFpMtL4MxvAya5cUB3q3/x0e3m3
/huo9/uP9zAYu75ieSR/fZnxGKYG5dPd0W3iake1Tfdgq1zuUH9mPqRtdqdqWphS+te/p7qEBMtt
YjD9RyT1R/frmoF/O1suHtimjP083U5eWR6lU0OeNc2QhX4ydyg2BvzGm7ZpeFSVZGSwkxMwhTz2
u9Hw/zwS/+UFMQmb+B55Y5VN8PDP7+dMYR8BzL46znHb4q5JY6QerN+jue3l4HPGh5lyjn//Yfnr
u4hKZ0INZf/D5G/+8plsqGd3ByC2/NBwvmDn5i7dgVcGeOTp+sff/7A/L+GWXxk/DJsdL5C/CVDm
n19h6Dt2QaKzO45zbGxFY39ggd7l5tT9m1f112+aw8dS4Dn0EDkw9/35B9mEuyqiCcUx7imyvnGt
KuDgLCzRH/7+FX0Zaf/8KYQgiV3R5poIFsr75ZcWsrdJBGyXY+fC42Zb4GOnnaLwgvrhQEKzHbvd
E1Vkzquisb1Jx95xb5VFW8hy5QOSx+2vssiJdk0fzIfp637YfN0V//6f+pf3BDIsHy0gnovrUji/
/ksNN+zQjOMjZhrTO1aq71jLTwxL//HPcfjaCwEvlB+zcHf/uHFFgm3rMOyjYxEwDGwaijli3HVZ
9jvQ9f/7ch919fm//uePjzwuMDt2Tfze/Wnt7vIt+sOv5C+m3AOMtffoR/Y/bpsfH59t9C/+8D92
9v5vpqmQ8gB2LgzlZf3+u0Loid8WAz2BGcRD63ft8J87e+c39isglT3pKdu2seD+UyF0zN/Y45ON
dqSFr3f5v35RBP9OIeQqzyflv79bnouP2PItPANohBgKnF8UQpt8WkVKWO0LZvFN7LW6BovFRFYZ
un53O4fNuRn5z2Mt1F4a42IzC7qNNybBkfpH+8OEEX5IsZNvkOlu+pxQtwtY/pXaXDrsZgliiKhX
/V53oLr8tm7X5BvCa8oNp3u1BBXLvvgatbrmA6Ka3k9R690DBYnHbWRW7nsAIwo0iiujHQP8Tvv9
FR21GcUvNCf1o+yO9Rwe6Vpy8SEVdFtX/g3UwfpQ+WH/Imkn+UgN2TurKNKww4yg3zmFxUiRJdn0
EcZu8Aq9qT/NJK43AlLEfqba/MBhjAoGXWTP6qbfhHZG1Vesbhw0FHaoCdYxVPdNrXu5GmuoCDEO
iNuRBPfWT5gOSHJJTU9YAfJwDuLqaSBp/RkTN7nqTMM54aV8nFvT/0Yzj7p1vJqdiy0QSm1ZBs4K
elBbgXSDZrCFD6dxfIJe2Sutp3VX2ukLoRCTHPnUnYrUfid2NVwFaRxfSBW2u5idNyvLirSlbmkn
I5AtVmHqxW8ROuU3Ep7qXMetewnxEb/B28RPOLXC+Dlo2V3lWg0vJbfyK37hvE6BOhewKgyF6V5D
KcYt7SlR0ueaZVtS2T8nNy02UmL3WGXDkLOJWa6lmfM+5iMpsxkn1o7rYrDmA+/yRhnFg5vbyS6j
nIki7958gUTJaSyzmrkAr3HVpxbexag9MCHUG3Z2vPRw6XQPO7EaBjFANyGmTQQseFbNPIL7pmKV
C3LHcowNWTdHzvdJV+mht1W5htaf38TZ0tTWKIzFkiKKVWODuPGCln4fD2zLKJstxtJPm7ck4N5c
iWvLGpIjUiW1gIF5qTozv4zl7H+Iyg2fJiKk/Wp08mdidtlJRYF8HAuiwasJtN9FDcBERmyAd23t
mAX9FwY1wqVLyaDb9NUHdNUbVkrs+/uw2vWkSa5nhwL1BFLNdTRlIKHwLzCyESp8ynD21JuJq9/O
yHnP/MQyN0ZT9K8zRJGzoVR13+eVd6bbRO30CMXHmZKP2l163dtmX4GkfU6riQ74XAyrxgjPxAKT
zShgqBC2LJ4spf3riFdHYN4Y6ATHxLOs5pPwmq6i8NaZLXfTRQ6ZOVwbwFeLkaQtLooBawLUwl6T
FvGYCt/VnLb+GqpsfTBE4+4waigYiks0tHxvrYmC9YBtJOsx0uPGrilHbAPUD6sa5cE35WMEfii0
CvtYFYveaUfS2PzhWf0vhgTnz5mEr6eebbKYYSNiEcZSvziWAi8BkdbyOICvY0erQZSIu1VVFCAi
VIFNIKPfawS54bTFS0YxW7Qt66a5dqnVokQqKPpzNw8oKnnUb4qoyM7YKLEpMaaz2wud4qWss2bX
emPsbCkudXOyAA095x11jPf4Yvg+p1/fbSdiojpi1nTlsV2eCyNsBArnB8f9slOnr3//0j33z3eU
ZQ1kkwfmPgV5X3JP/OWJrzHpghYNQUEKPApZvvLy1Hkw1PSKvpCsLDANMBPC+gJgwgtZGzsIuyQq
+DQ0FbRBIxQNDpc5ouMEchuqjL1wgZJs+EwxMZKfnPTRq8fDsrCvnbme1nbfvKq225VU2OzZAZ3s
zFbrNI3f63oq2eVb+S1kZ0obTfCJCDQouRbJMbvOc7ozMCZusfA6x2JoHAnm1ewo7k3tdTCS2x8k
Zc/Cn/Lb3hv9V4b24lUP5rBwx4o3GwX/WoS6vs5Cqqij0cr3ZTd6LwhIwVHmTnCr8X3d85/eDutG
DF7LiU7TAFfU9zuF3QYE39hX876Uo3OxaeY7hmyV0eTcLtiFnR0+aAbMYTXOIY7blu5fSOrRLoWd
vWeal3TEUtCUOWwoOINwWzRt0Dx3tljK5vzqOXESH+Zr4f7k1xViQE7TM60+eKQrkZwrmIZy3be2
eDY6Yd/4szIecFPbFG35IWeLMsvPOimnZ7iQ8ll4ZXEbBXVzq+iGPJFFsQ64CaNLUJsNWCb3mNO5
2Q2R2nhl09G3hOd+5fUWgM1xHO+mMU+vaZ3sa2i2oFEjF5pnpiH6JbpuHnobEce0CVtHpWW/uRVG
gzLAP7sOsqeoS0YHA7egOhJcZv6KPWS8wqNFWTB5jr0ZtdO5QL665PTa7pTM4gtbPtZODfSTXQNd
mpr3XEVrsxmqC1To4KY1xupOeqNX71HvNDQ6SXzQdYptQ3RgS/Awve3HqLyS2OA2EbDlVR461Wli
W3sHHdM+ZnXAdcU7ovwSJihuKAR+wLS2qscM5FGor6ZWQpZQHpoSx8Ra86hql2cWRFl3hxWqpnPO
iqhSMYyfannCEafFLtb463JscELQs4I8lYk9hm0ejP3XQ5InhUvvN0/OZnmGqibiOZPF9syDIALX
Zi/PW708eaflGdzY7nQqwLKSF7dpYCyCQe3sUfNEt8r6foBdep5Nq38VozSx8npk4Ak67PKvgyFZ
zghvOS2szCLTlC5nCK6F2Dh49gyoHksfR5DpV9S0+Ibuxg19A96jNktxA7HcDTb0hPofcRMBjlKY
lcS+NRWEj6Gqdu1yTvZNMm+SrxO0qEL1NlaJ4KjgM+1wTsXVmUIh8rhVByiNKMe4D6gBjjfN15HO
epVfLAXF0QZ1ethZee3RMdryK/K+bg16uUCQefg5L1cK9XW5SOVIXXnvCaw53DtMro+BH9VrmdO7
BqxbKTCk/XTOMwvgsW9Mx4AQJVbtPN9XXH02g8qTY9L3drfqVeRuIEa662IqgUr4WQobCILD0SHG
cJWw1PwWldK9Ztmr7uH3BPmqAZ4ORaPxP+sZd9+UjeJ9yMBfxq2On8Acdg/AMKZ2E0IYOHZhROI8
oAh9k5tufCMt7HIkjyPnWhoOzGL85Ffc6QBTjmhKi4Rvi9ucVREAmCq/7nrQkzjxvOZtaoYXU1bV
AtHVEdEGU+woNLP2CizzI44UtU2YGo6NgW+M9aocWP4qFGAi1c7WScngiLl0jp6c3Ic8KeUt6qVY
xx5HF/GR8rEC9wmBxmyyo2PESbfJY6QdqhkU1GKrIpLtT0l7JaGAbuUw+gDWYvNt8uf+3SmLiveY
WAAYDL5ou3FENF5JGXoU2Fq8jdqLxZ59Fd9idJ/45MmKtGuD492vh/GQJ9N0SjxDfimKDOy1DO/i
0DC/W5O6ndGPHp2MtdBUGvSqUdZ0wobY0udEGP0u0nb6mjgUu7PrFFh3m7x7C0EFvlZ9125ND+O8
X6YBRMzgzUQI3vIvEtsuL+SZeAEffsPrMo5yM74zyMLCHAXByqKRW+AKvKd7G/MygDcXRNcglpXA
T1nSf5q2AYoHpCuLKi4ABukOyiNU3NXbRbF4KdvUPQ267a8wN428D16/hRmJhxfs9NGz8cyuxqX0
VHFh39KhLFFu5ck33Z8w1t80ZO49BxgFJn5QFkevEYpv+8ilvEjq8D5ajLY8ebhYB6mJzysGFFXm
z9ZiyHVrCx56n1XfRiGSb7ijm8/0y8KLen4Yuvm18M1nR2ZAjpNEyKNwyytbjjcJNnMu/WBa+mmS
W4pU8Y4GvxuGB2B5694vpXluKrc6Kkjta9KD4uQ7Geajrkq2ViNI3xh8Ts3FlDyNRo/8glHZbvAO
hDB3xzUsMa71c4GneZz6eT3hc+77KNj7bm3spKXtC1Sj+FxpVrjnfjFJy8UujX8Y53S8mKgHEKXJ
2klbdSm+XNbA05MHChfwXs8okKtkMWR7izW7WUza/pdf2wgEHUAwnCV/6xD/yBZrd+BVzcle7N6J
wvA6DdlCpFSQjBdbuOKFYhJM4KW7jCM3qWyjQ9F483ZcjOVVME8MTo5D/1eqj5Pv2/tY8PPBLXov
OTfBeBvAPrzK/ULvREUrsWP13mtUx9beHojyBcog+JVnmm9to03cuwUb9BVhWHoJ2+8+1K/ZM38u
piaswIH1oxsM78avaUb2qsc29Qgz2tiq7u0QpAeFitALE2fmaxCp57wruFT3nO1kui1AGc24p5ui
XQGYm/ZmL5MNzdDmMwV8NQQxcvmbmugej6Sho5feZhvpBXidOUr4fGds/B+RJ+ZHybagWqcmrHUE
6gutARU2E17zLfg6+wqCULAyluJleOX2XT/Gndy4QC6Lve/5xoPgqL51rGL86aZvQUvN61hNlJCG
cyRv2D+5hyZOuRYZxVWuoFiZtdw0bRZ41N8kexn3NU8R2MFiao1NLj60zLNkB1ujw2aksbeOvmdt
qiG4dGMyX3MhPHc21gSzf1Hpaznfa3K65GGXfK2d/ExEeJ2mecE+rzLvPBHU3/l8cXjB87gZZy88
Z1FRvUDMGBdLOioEJZ4Gjcd8o7/PooXhkvvOd7JW4ptMZL3uzNY9tgYWPk6C6CKzwFirKFkYFxkU
H6PlUpGEx65J4hVrfY8teB/dxUkl77UZ6FcRVTPppDA/NrOLeSmBYecVuCYOgO/xHVWdN71g54Tp
WFDkt2Z9Eh1CV+THLNagbPEfs7Pypwe7J00kDHjLlN65O1T25OAuXD0cC/NGZ4HeDrE1HbhDEp/A
SyRdlsRmcCuwCh/dup92IVUu25SA9lMTc/MbbPAyxJjrA0wZ/xBmGUTSMoZtRxl3v+PfAEw6zOft
UHXJSz1ougm6KYRJHOf3IRtBmKXUMuxgD00rignrvWWlTxkBsRProX6fBhUXspSu596DurWBWfMI
pardzn1VnhKeGZCxdFZBYSo9e91lxohbrE35BqYQ5/n2UyO/+GOSFf+UEsplzp8Yuhx2ZgBsCqQV
/SXu7L1XYeEcIkzp+wDDzKbt2HvivKAlxCZ50NGNuLJUmtCsUfI0w+CBQTkVG6Ldwdm2guCqoIsY
v++bQJhJ0oUIy5+IgnOTE1q108nZ9pCzupzQ7uK422a4lk8ofMWG68M9c/na9oFupTY4Eiofgvwq
Sm3qE8bB26ATzFtY6XAQ7ZgUb6NSknioy7wFgXUcm9LCOjYAWbLb4mdE+JdQKwqzcrSxporQIiAd
sFcu4Hx82IQhv9OG0ODCTu3gnu51n2iqzG6ZVWAG0mQN+EyiLAnZOs8JXbXrLoyr77l08jV9uuWZ
3X/C/FdBOBpNdTCdONvj1q8vhVO0hxbOWEXxKpVYHrZ81593s5dYe75hzlPHuHbbGZR2FgNO7DhH
+4h82EVm6ECHTs+lLU5Te9CK97Mv/O/szdcJWcd7uwBemIweUGozc491mmUXQoHsXPkKHgNysiEd
Cv2/W2/9q1EYcI6CDQfEw/R/kevHhBBu4DpqbwAq2Qo3ke9NOGB6q0VBewRFzOHayaaQXWoB+69J
fcz+UVQZd9mY6jeJKZ6YoSuircZ4h/Np0SvRdPBAktLr4XBHM4nw4kvhNCUkvJWaEAh1KdUpFqVL
nQMTovE7nuX/tmr//1CPoS1Za/1B6PiLHn/bF8mPtz+q8P/4I/87OeezJXFMBHBlSXdZwf1DhXd+
Y5xwfMUD70sP4TPyTxXe/g3rLHtPxExLSBuh5J82XZ8GQ9tadH0BH0Oa/1GDIQffX0R4IQVbKlYE
gv/92qYVhiHercKGldoP7aGx0v4H1HgkToU84WRGex5rU28ywy3PxaAiHnhFeGwmri6+WVjrni3d
syq0+PAb5jzW0MYOZI2LqJlMZyMtoi2fQ1xBQgQnl9r7VTjNP0gz3MJe3jjEqCniyM+GkS3GVeWt
PFK2tAVTk8t0vh7m+Nku3Y/Ape6Z8pgT8Nt6bzN4zWBJ02lXV9Qiaehp2zjxrKdMxISValxkJ2d2
iytCvfNNYXn5e5+W5pJxk2865iDj5403la+hFS41jqtKuuEz2R3OHSbPtat7Jkg/SF9F3mcUqvBT
gxydbZVyNn8MJtQjly7rby5ppKNRlM7GkyQE6yKn2SQtf0DX7U6JpemYaNR006OTkqUTkwOUsIRY
l9JbdRsRGDoYKS3pZTj290ArBTUMBeM6eoaNbwPOQzNND3HihNdt5JLzDoZyT5bt1naL4anzzfCz
zuLmJZaje5ebAOxKE+pFzG58PTVErkBqxg/AFWxyEvqZ1HV9CybSenAgjJCKD1AT8yC+IMoUzyNV
z/uYnRF385ClXoiRpa6TH2NdxddRtKjX3Cgtn8I5b3hw/SSnriH6DFwaVmZqqtZtL+sXGeuAw09X
73ImZJZoNXMbnr5FdnVII3FiKk63cWVZdwNJvW2skvQWTdR/ceVUXeDiuWcnhzza99Dm3NTkKE5J
xK9aqiyvgQXC5J0rBfiaisz3SvT1vlouMe0UATCKmvHEEBxcjxnca1pMKPtlN34k2WZf1dr7DJqz
Zb+gkpnAYn3/ASNYecpA1MLkKDzCf9gdt0CmuUzQrF4stAtOllCW6bUfzex6jVnTKpRZN5QkNsSF
yhoK9ayvM030PjSHBcxW0xwPXnzteHRh9ha/ICKQNvfzsceNFpVVC6wTtxXzQQdsU/7smTGZw72O
MqTa30lM2+Q47enYsVG7lr73FLosI/wU9mDMhmXX6sZ79FNj2CF+ZD8krIWVbGPocYJDnjkSMkDS
MKfUM5DAmcrt9aT7cm1os95IxCF8vVRAhNzkrnJZ6oNd994+S6iWymfvppiafU6wfOWpuboKVOBu
RKLWogNir6dqP4fDqsrrVZMElABr7sJ2+SYivbdcbM2hmKgc6c30jgs3Jh7iP/u0Ra7CPcfkBWIH
01dxVrapvqcxnZqcXgVWsLge7+mz++7K/K2YQ4Te9tIW3nsyFPJ2DlJ1qIxF1aeJjIfP8jciKDr4
vmBiVvP92Lr3dH5q5pym29TE2x5CH4HMGVNEmxj71hTnH44or5t4nrays0GP9NK4L5k00GCIWAKH
nvdNKs0bLrEd1IrCOpssfk4gbXHpdpX32bFD2MlSOldN7/BlMj1rG7D/f2APy7s6uTYPD582h2EA
xYm6TxwyKygN0YtZZ66mbyGKytHxEoKHaYvOY3rlafKMeO2xy9wPJSw2EknACK22RZkHibwP8A7c
qnAWu9AjfRw4oYeDWWN6Yam40qmAWD8XlCAaUbdPfSoCjACOHNZLd2/3AvKoK523KrHoY9JpqfHC
mtY6N7vpRPop+KYLY14PZVpdOnqMTmY9FViXRkVLll+8jaLoziPUYkDqqXnPlxxFPo68YJWNS+vz
RAjgSf5+VV5uzenXBTpwI3Xdhjz4tlGMxpoMlGTB3gjB4edPzljX2woQhJFZGgBAi12WoiQODAHO
wbjr2/Fax7xyJnBcsaCGv275ZKySl2a5+ueZStaJJutVlonaBE3mawoyhNg6TQSZZZkePEKN63aZ
KLpCkFP0sm1qEg2JQgK+6JwrhIhLnwh0CIdhDZL5OZlRZfAkPRTzMJ3F17AiCrd7gOwWb/J+/EiV
kx5GmtY2QTBcRUV8x4zkUmdgUOCjBsINrbkQlekLwQlb7R3BExyAChJE4NTbPp+HTz/s7qLBe0pk
RaUW0UJJ+LHSL1XCY4MlT56Iw0Atx7pdRjOTRC+DabNn5EN1X4a3OPPFvSmz4czfTr0pTQRD+L2D
9QGc+hFb1bWdh9tyGQLzLMy3bYfjUCwjYrQMi6QlKWUqU/dIXIsWSV75N7GMly3OwE1cq3RpWDyA
vq0eQuLRe12D71hbX8Npvsyp0zKx1svs6qEknkvUrc/c58bJJ3c5BhEbs2XabQVgV28mgdlK0JD5
1G/xJL/0TMrkR5dlw3xt5eFViUrNMctYjQzFhO3XcUn2OuGhOlnmicQ+HGanvTiTXufLWI4cAWky
cWgWTvaNtSRz68TBzUVKfmPN3bHJR9ahqrpgjggpSEw+rZbGSSq1Ut7FrLWbBycc8SerT29yxp8Y
ooJr4EGKhL+wz+JLSRi+VIWyHLsfM8fQZzKbalMtGoT1JUdoXKUcb8kwP+aLcJF+aRi+TtEzxiyu
71gH0UZSiebKWIQP0eV452Nbm888epJNDYJ739YFGqCtx725CCizIhvUj02y1pTHPhhpNB1zped8
L8kmRhv2do9VtPRfkWRRBvnVFQnCZ4pZZ/BmXFGYBT6zapoeK5zqbNEoD+7djNPbAYxzBwzoefKG
2xJ6LRDl6LqLmx1oFVAjTv+CI/OpIWK9Itjh3FnCL5fiTDqzFn2p+JKa9KI6JYv+VHKtCEX6ji2V
RuSQ3s743FF4NHZjzzDrUr84u5Cf+WaBUyDWytuebMtELPW3iPWiv9WGeZ+a0TsHGqid4aMV7r6e
RnENBa3ehZaLcTehlUbo2eLc5RYWRFtq07xNImd9VVEKsQ7a3AWZ5dbXgYh2GQDsaDNOUD39yO2v
wwUHQWYGMgTxAGJcIAofefyqi/4KLCJ1uVuu8MXRsrh1utE1VSfx2VhkH5KozqHGK3HHLU4/lEk2
71wK5G8tigtEnnygPHHeTG5/7vlFr+usv5JJW56MiKRQS/XNSoDs2piV458CO+42loMS4gAmWJeN
8SPRsjrQ6JJdRsVMPQU1qROWY6u6pUGunCNxaWkmu+X6XZ+UN9gHSAAhWmxyzo2p/k7k33seAp5/
yHwR6oQ2yMZ3nbpvalXd+IFl7Wkc+6Ey1hN0qZIR5/Sh9VQewY3qNW7kl1o2P+qhFJvY7vCx5ASO
OyrbAtMyvok4Vy8FJvxtXEfGU+E2m1xWeA+EjtHqees+JzQFdBJL3o1a0yOYFPg9/JzqRMksfejq
+sBoIQ/O2Ene1Dy8EIerbj219NhgtHboIvhWRV19odyx+Y7QbW1SUeMkb2Rt8OBxorU9phSjsFnk
sxMHazprg/UY+si4BOTX1LyJfTX0wROxgPrOJJGwoXgwuHeaihUINkswV9l4X9pZ8Y2ETrt26FeC
QCX0vW3QX8MWLfsoc8vbI48XP/2qCvYTQTOw5tygIS67F3yyENhno8j/i70zWa4bSZvsEyE7MASG
Le5I3st5ErmBUSKFeQ4gADz9f5Cl7lax6s+0MutVd2/SLE0SeQcgEOGf+/H3ufQAPmHpE/elGPy9
wPJwbbht+twjILDINjAf6Bi4NgshDrFdimvTA0A0oB6HbtL3F9E6GRVeRR8Ms7owsvCAaEOXH2hh
wbXhNxKOlmmEg9JuSIQdgRbP3X3eZsVDrSfrEiA9NUiZmY586GCaG84AO+4VWnf79bFaJXd95uxp
sKKmhhzYM7q3czT6SdMJOEYbV7fVtdOr/lTiedwtUfSpMVX8GZN291Uxr85rO9rni+szHOnsU1yV
9r3GWrublNme4j5z2Xm68jgrSbJf8mBbyjj4bFRkbQOOfhcJvPsbN07Ta9gSKZ4mMnLKqdrLGpwM
zwuHqs+q9U2kp9vc0DgOYvbkgH3Ny9QwsfhbQXZtLd1NKRILdU+SPfcUqfMlV0yrrOBCeaZ9lrrL
f/JG210UYEIBQ0LAjLBDRHfR/JPOqx+Kxh46Z3F44DaLt2Y3ISMGJnTxEQMuVSjRKUria+r92DOa
wZXVUK7s+pISkFymL6lB8bBeitfaHwEVxJl31QxZCBSYnjJRkvAEJnta7Q4Jet5nq9FCfSzzNXg1
6gwxjDbUHj8niWWAaWGQvE2427bF6KoQM2W1HYbOPDtsvjYt/U1PMVv3iFPc+BwL6YZGKx6yOY72
TrT3dXQwSWxd4ri6w6yz9WLNsjKzGRdiD6ZmZqy7tHsVWyDR5+kmc/rva7XfWlqVXQ81PXHwInrw
BC1BTBzmh24xaSDPRQWWgxSDWTB9RDF2b4YieV2I4sSsnLtCWGLdFaT7ujUMVFfD2nHCi45+VhZb
8nrd3bg2NTJlb48j1ZY7A5L8kWdEdmmOTUVYrPRvKHdyDv3itZtKxlcj7ZQooJ3Aigy3RIcFdnda
UjLLImAXMbVdAusFiggwQn/jtMTlxoLo3KZuAD+y5T0m9Tn3ffSueNTnkkUQwIoxjQ+9zKrXkuAd
jC84JxjUqsUIcatORSiSFuStGLO7sjON+wkpWSGAO6OPFI5FN3QQM6/rMq+uM5WZDLCq7roxCg64
GEg2CJ1YshbU7HhjGsG3wV6iZ8tEvG5HTiwhcHJOpjRzgFPucvOAZK8OXhO79101USmp3OFCzrW8
tyfHOQyj1f2gOzagsgRzxmtNk8mPqSTX0zfUFEF+hHJGNJKIo1njQB79Y8BgPhxdhwKPuldbfoDD
tEHo5xFR+UG12rnGUYZFwqzqJXRFd2Pznd6BkuHFLL56ji392RSZteMMxICTluYbTFXpJSnjgAKl
NQhERyq5lcowb3jOApjDQM5hA5//PBtnI0PDzwsn3jPxJCxjtuC7CjPICC1K1J0l47YVTeA9eMVk
7ILSopChqssrUYqd1cF8ELFkxRrj9EhyOr+kP7vbBKp+nNz8vVtNG3Nq0NyVfuS5k+HmIdmE92YD
m6lFb55eeo49PvcwpKr5agjmNwhIxiUVO8k/+u7/H9YyTay+CM3/43/adv9Fyzy/533y/qE/P5vf
Bc1f/+6XoGn/gYDnSmmZloOqubq8fgma5h+e7dquC5Q68Ig4IHX+EjRN6w9YBJ7PaNJZzfQ+2YBf
iqb/h+UiGq1Ub5Nwlif/E1exiTT7T6ZiF38ZFDKLF+FisBNf7HXpICmfb6MYHuji7jMl9Lc8SmoJ
I7ceL5uyZJktnWrPamBtlqZetoMlOxpuPFnu+RyKTxN1ZPvbh/hvTH/WV7UfCx0pVUkIw0HzF2L9
898wZWWEYVcKMFfsF6P7PhrEtfa9l9SOimvqbXFVyNLYFLmpL6ZhIN2Hbeo0cRbejPQG9SHJ9YNj
zcmLVoX5kQZ7nXHXhgH4LRG2LbEzN+7SsxxuzGnCi6OSpry0iKz/TYblX+nrzkpgMRGgVyu45X4J
BYErqpraY2dcNJKoNp65lB1KFuNusSxilPgMh0QED3xL0RM+PbEPKk88odLSl8HSUH9nPvsnSfO5
CEr/b7IJ0DO+fPm40x0GKsSaeVrI9c9/+5hHj0O/JzWAUOLx7EDcYUtbML9Zp3Adwg69k1bnwf9H
VOG/Tfb8c+4F6d6BlgEuEsK5Y/mwMP/510qf1nsFl2w30x7HA1yZH6ZjcOJNguFvIjbm17eI5u8T
fXEFNkriX/5qL/3tLXqYCyA4OcHWNjL57sxLB8rKMj9Y+uct2NP5FEPL+5D9jKdwquE5s+3XR7oR
BmjFDdfILItrFLPkqlULgRU3MD/q2Bcff33J/8uVwgsNHKz9ZEWIERBn/ecXOlOBQRmiicmasf87
pKL5m7P+aovc6hO5PoqrvAr7VO/nwzeG3Ay9GlRyIoyTfl0cc3ifqZs/N8A2rq1pDWb+zQtcL9Xf
4wcEHITLVQzJx/Qc+2taaURYH+OyxtFMM8g7kboKGGummu2YAM+mg6FT59LT+Xq+0MeOKnGrAzf9
N6/iqx2YV4F5gThfALGFOdGX77NMl9bv4iLedYppq9lw1M1ajlihW6vyeophKNv2TP1PMp5jTiEc
dyDTHSNTe/u/filfr+L1lZAr9GzGQY4pv66cQ4vFixmWsQ2WabwVdk1dtBeX1w6ewb9519a/+ex9
8DBIm9BmKJL5skobjog8N4u9LbQ6/zSDjSWp17Z3Nc2OP9qJC7hN5iYNKftkd0ru/MaLmY0GtK0T
KFguLaN/Fyx0JHKHTB8GiJW0ttcmpcNxz/F0oq13F3hgQv76M1qnsl+uGR/Cpfnns4rt95d1XMFq
zosORYvf+hNwbXoT1bDamGUvT2Qh+3nTlMz1u1YHf3e5fn2wca9LbNOkeJjWWbZYX9pvN76mPibw
kgqhUbLdL3fJ2NjvqpXuSS57C3MGdVcNj5MFdfkx0XL8NMp2eZpQ2dJwAW/yH34SviXXxXa9g+i7
+Hq1RFVl9/CHEnTYHpSy0VKc2rrRJU5kJ934wtKHtni00JV3f/2L4RB9+Q58uksINXoBop7trIzT
3z+IzolkPVvK2GIuU8fSabs7Hjb61DEdp0FYpCN4DLTwJkpbIDm9EIwpKhP+5PhrNf4/vUP8v647
gkHxX6Nlbz5S9pG/byF//ZN/bCF97w8OxKQg4E/4DMD/9xbSN9d9onAkI+KvvRHMxCFTrbFDAq1w
O3ii/NpCmt4fPnsSgq6ByajdlsF/sodkDfpyiXG6Z6tmu8L2bQb2f7KtfrvX0tFtUUlJvOBKaanz
KXEqhYRJxFXidckOyGBAbMaMON5IWjOBb0dn062KfcQqdsoz0uqMUkuq3myqIEIaHYbQspQ3hH6k
ve5A9Ul3NZmMUMKAwPguRrEzMS9pAuPB3H5bUlmwL62Li9QukmMJC+c4lCPevH5Ijkjh1U2KpUAB
ZFBjsJW2wyiSku8RVOjsDIyJna6rLiy/cE7plEYBdWd0ykWDbVzprMtbmENw0sIymIzPqB8IBvna
DL6nQcf5TGj/qpZZelnjJKGlIl/qMwqP+4Iv25p2Jqd8FuUGHE/Ypd2I2kX2YjtmVfacqeJVLyK9
Srv0kYbNZSPjcryQGRqj6y7JybHa5D7qlPvgLk5xJdLMogGCskJA3MyU5oo+tNkw0GYEOL+uoCm7
YiXnowOUkSUbg71uCJZKc6DGxpQH/pVfT8XJilW6iXtsSHEjQ6q+0/vIlxmlRk2xg9g+v01L7Z4T
udCbuAiDNtQUVgIWTnZbl/kKr9r0wqanqR8a4ER1gQ/WWP1JIR/aWolYmCYugYl2+7DEI/pkxou4
dWeihMFIXfyFX6XQ+RkWYt9kSNGF9Nf077WX6PZCY0Q7uTEAxFDUJAtqv4TmUtIDttJqMipOdWMW
cPDxZCNMeg4zKsicwW0/xkA/XeU5/r6aAQ32E9wX3Gsls8rIbxnSDyX4Q9fpYXcQSbmOg966Tkcj
ezNGYB9Rr6tDlYGW4C2NxX2LXfupUb3cSeVPlDKX442iKZCvknK8OXQmHwCohRJP58naP1ESnnsZ
pHafa4BoOLCQCe/AyLk3ruWM5VZ2UX0cpFccmf7oZqMHOEEKLNL3VqbZXY8qvbONJAa9nqIPnzVv
adwPhVnv5Fx00Ybu7/SeJLF/VF4ujm4eT3v8xhTrRflYH9vGWxs2C0Xb4gP2XgJCetx7RvJca4bk
dT6P1+ik7YXZe9nr5LXDrazprZQOo06/q27UZGIlAUKeD9Nyl7eFfZWhfe9daLobRsntVVBIuzwU
UiruaqBNB911WKmZiYJCbij4otI9yLqFutBJbh3iY59eFr0qzOLnrLWrK90G00XcgC9hwOuhdzOP
ONdYqy8rApZ9iAksusl6UJ+406LqNKQEgIhYmCmZQJF6d1Qu9s8UfycKm3LhXfWB2X2D0l5RTtLR
xcQYvuY53xA9v9C+1Q8XVct+CDqp7c9vjuBLeuh9MKS9rOqPAquYiz7Vum5zZmgwQ+0x2yE1X4w4
mVBmM0+axBlHXOG1jcPiB571KDiv5dwZAqGd8lXUdHjpwfNL1Fh+/EaY4/yU+MROKXcsX0y25OVl
AlIfw0i+9kUqOWR7wCDUSKxuqHznyaF4SdOJ7VnQ4WYloPw8UHNzNm3VXxvUC8DLwT0EkAsZH2bv
JD480nGEXqPiCm4t9Q6JEe1HwFpuWM2LfYNxZv5e9ZH5WnRTsfE6JY8TdxErbBPvfTbvjzq1THK+
YpGkVSEw1R/xqOq7xXGjz8zoYSp5w/LR6WmEVCL4wSZkI8o6cQtNBzrBZf+I/Lwqjl7vxxuVgGG9
n/vWG3deT73i3iNX5lzEGZXJquoI5KYUxsPysSZqqpkPl7Rjll5jXZRAqZmMWKkeqPiMl8dscCzq
EEG42CH7PGoSqSddzRCyiseN3wf51SRrg8cL4YaG+j8qUAa6bSzQQ4c5qBdSNKv7s4hvCtquzx0H
B4w20wQQySGORQ8F96vum0smi0uPD5C6x3mayqsYltWTpLXhrP7shcQ037wN3doW2eXcEmGvCXxt
vQEKYGwY/rJvwfoHjI7Xusn8z+pJDBTzD+G0GfpjPgffiUpiT2qyFFtD4yWLTVG3qIIDzkTI2Ajj
M4XsqXRWU05d3Pee11tsFulSPEXEEskRDEMc8ASrqxS3hehOuiQEeoFFwrnQjeXoKxwB+shZmLsA
m86pBp171BDbKFohyrHJapZJoRN1702DAnPViXfOtPcONao2FphoeBBT7lRhbGCT3qqs88Bu4w+l
Q2nJ3fcuZpK5JZrqvnSDHJA/XZokjznxymQ3tO7iUoEsKFEVqxdEzHr+jFGcnqSp9INihJ9v63FW
D3RQBaeWezicDMu5N/vWeeHIUkLNqZxLos0U+mXdSkOar5agcKbN4DKM9WV+XijetRQ3bLj2tn+U
RQ1DbLCdeeYl9q68TpOyNzYlXyX0JbwB8x7XplEdnMKxf6K9zQP2Gr+c7+xYJE8yscf1pwv/lJul
Gx9Su7afsiljveMwrJrLFom52wGUUjeGNxQY6EcreGnQYo5mlTmEdPHB20dpmIyJIiOiINpN2K+F
JWXOctszOicX7IAWuuk5LyrqfPridc2G3HSZoZiF2sBMVrNGxR4imEhoeAX9QyUdc4O1GNs6jha4
tbHsH/A2GO++z3l0I4eeMqQhjlloBE1wm6Sw2nZj4d+64V23l1FiiP7oNkJPtMUM/WdfJMIGNalj
n3QDotCxntU6NBxow9yAdMOBnYiEBdtdTKMHLV/qK28SDZzESrkkZaTZfABqkTmu9xE4VtLa+P50
+wP9rjg2tNX9GDjXcZiZiE9slGXIfsOTadnBHsHKkmUifmXW3J0lRZMvtDcuFW3CVPOOZv3kQy2w
GHenGLE8pMETE9Fsl5VjNmyTsvpASYp4lEXdt6WCStO1Od/5OLjD9ZQ3xLESUaowqnMyXUMGcLNw
/XzeV/nQ3mbpsnDLR8qAwmRnCeUtbTu8pkPO/CIGTWDuY2npb3NS0maV52YW7wzg2ydKk+KnAe75
J2RNTNfRqIt6Vw/1Ym7SZcXXTXHZbsHRNS2rMsFP5tDOSnC0OfJG9HMApB6i57FFMGUu2x06TFQh
00fKn8qZEpQ5ObAhPeaCBAunrqzaA21rOA4uTLvyCa+47dPKo8vKgefksQSmZd6/6DTIwXuqacNz
n/UEX5t1uTpQjyoumnM9xvqRXirNxDkqt2RKp1cIqEWx6TvRfo+70k+ZzyQ2wxNaWSh1i/J6eSUV
/znCpqflV8THPrJGCHqzy5jGmX1m1EPt1tgJypk2durQD/OcWPPOYCT1DRvbJF6StjZg2k+2vLVH
11/BPVmHvaiAFQA+CN6kDgarZaGt8u8NrjcwbSwQW+3UcB5dPzEICdRBc+x4XGwUz4CLCffofR2k
+jlS01oDWnBQxpUQDkZSnUa63YywVVS4MK0t/SnsOGeX1EAH+hFzPmkB2fKibS8vv6NJdt+sNHfk
thxz47NzDLxD6KL87Mnv7liBhAX+zW5aLoK6vyURG5wdAcl0a3l2cEtMonsQpgtsOnJzEmCa+vM3
l7AerQANR2ayGx1cRn9qfgz4zpqNp4Be0tVjszFMq6R+D9yhf6QZwz4Pjm3dlpPZPxE0gwJPWR6e
TTt2Z56zMTasMTUCNOx6OnL16IQKAjF8OGoO0mO9pMEJoQFeg6g9xoVZp32yvrNdjdsM61JordmT
oiiJIWFnib8xMXfBYGuQYaB++QJVbSvCFwyt3skjDpemq+MrbZVrUNxft2Aj6aNNUS5Wx+aAanfm
ozM5jmDuz3PkdtC56ZM2wsWKRHBAZik/WSSy90xr76rwRQZEc2qrHZ+ZgOngp7DZlZlA1icoGG3N
qH7u3Ww8cbPS1JZqg8py27w0SWmG+MWcMAHpt2NVJZfhIdCCOwkiB1dohr0hXmbIcHERfMRBw63d
JW7+fRpkdu4aSZuUl/pTCVyiM7/bQ0r/hsCslhq5tW/IM0Der5odZtFTF1E/0S55hp0lKW7sbKlu
a3Q2+r0NgtxBT+sdmS9w7x3Waski+R4UgmSNP8g3as2X71PRlkXYAG+9moMq+95YdbVdpiJ+GEqT
vlBQsA+QuTj/eTxDronoRvpgmVWvgCZbirmsL4W1RwyH7p92HdHHWO6mUis/FFSUwhDZVNXDDHLP
woW3zHdkqNB8nQYm4oAd/jTHVVESC1TFc5/YyXFa2FxsyfIuCa3effLh2g2bxTryd630ysNKKoz3
mNKTU6yC4dalNImAkjYeoXkUD6wX7Tm2eRvsjGgPG3NcwkrzwJ2XeXy0NJh+vtCI49erl7HaToET
P7T18vTXqtWqdv8uHGLRFegI69jE8cA+fJmbNFLSPVvSU4Mth4iG71FqNdWucaJfgQJuaruqvxHg
vw4KXIjglO94xBdQWt2vEqtv81XajVoOOeH2O3o2FEruWleCG/4yXQrvYK6VN3/9Nr/qo+vbpFsY
sR7WvWXaX7Q5K6VUMvLy6aCTuDizr1G3cURwxRZZ8tgsHSyWecbTStDp88/f/P+luL/DRTHR5av/
70e6V+8fyfz+b2FR//invyQ56w9EL0ZKJl4OKf4cLP2a6joraJ62Vsf3LWQ25ga/hrqW+wdf8zri
cVbiEbfn/1LkaHJF26f7FTS9LVeN7z9R5ADR/8vlzMiZ6mSS6QwgBZv+f1Z9U9wW05Iv/X7F0zhb
7DzJAbxMcgOTWjwnUpkvPnhSYn1U3ZxTe9bmJZNGdeHrlMyuY6U3XUu2NmRO5nzINAcUWKmAXF7N
+fMMVmVInuO4pmHSMGp/NdVZnLwwo0wGM1asXfetY09PnqQsQiXDSL+ceF4yVMGwqfRjKpvyMV6q
ikp2z77pRJkdLbpoLl0o2Bc4lofbMp8KfJWehDvSF6psNnjqFjaWszoksCjEplLVcuKMrcWmG3wW
xyEa8XmlblFfWl17T0t5udyPQU/E3k2W8qGhWIJHJCrcQ2nWZXC5OBo7dYARzaUJ0UrGCzrfxjbE
9dV8cLIbZo5pVURhfQkB8TxMVRBcjjjQvN0MHKC7o066+XA6h0r6OJjy8dkw4+CjZsf5fTGBRByt
LmhBynj22r6qDXefBkEHLxUgbnkjaRDVl4shx5/wcFV9PSVl+1ZYg/lYu+vht4v8O4s5IK7E7CJx
bZuuEiNpqF0sfJI5xLfHC9ulxSFsow7Lb5G4CHbJBNbeHTtso4ya0w3j8XwFtYpHp6/T1wE7ysfQ
GkBZ2VReU1Y7ezv0EAW+SjOalmWjT4yh1KFiNfLDXHboPSPYq42SmFiKvh05iabNcpQjxVexqeIz
2acyf1u4OO457SDdKFHhQyYjGcIHIBS6xGDQm2iG1SzsOGUSxfYLYAqteXblhtLJLeuQVdq7BL4d
05SY/xhKrhZcbzmolZKqT6CM2QN0mpi06ZKHouB9D37kQkFeTPYFzlS/i3qKQoir9s+4KP0XIE5c
5KYgjPqWNJ4bUpEzbrxh+m6bNb1X8Wgcs4kySvpU0oOAcJlsVRmkJ1eV92sfCOD1LjnjfZR3HEuC
164r0qtYp727K+YlObTK8390pQWEIBdG8Y056UAtmCVhteClxPjkIWMA50eFzf8EmSEZ00zYXPZk
cw4ERgA0z9TenNmIp9usqu6J45PzqU2nPTjZemCwg8fCccbXzqHdUjQj1zvICkIMUL5zf78+3e2j
iMrlXUI5Sl4GUSfpJgUGW4QVXGs4V9S56QtB5Rrwm2EBqVaXAiCkSRIsDqlNS771OmWHXZqxqve1
7Y3TuYWDzjw616RskbLtZE8/nNVuEkObAEBT0yMG1rmv9uIB04C27RkRqa/BeWF83BrX0umTbo/N
KRn21GGZiIFjb82b3NW23Ot5msU2m/ii2a9WMudet+JqunZaLx6uotEHKmK2RGwe0oC/dZ/4Gt7z
7DHLfVFcXWyRvIJIG/5YuGGpBkG3qeYA32mzwEJTSaoeAWXLC6q44/Yh7+vZ36WGCrJPzeb1jD0O
T7YtGwAXuKWL544XShqlzvLPQitqKe0o6pqwyVvkkBjNFmaQWKoh7H2kdoAnJj1E5VJQipC1G3K5
Ot7RQZf3F1yZcBQaMNyhGXTOXUci47qqpPxwjamyjvQGUqjMGLb7bgdFR79wkrfbiLzbiLMmSFkk
Juupch3zqXXokWL+YFK6nNPHjC2mjTeJT1LZQ6LiIMf01dpGuKtHpKMlQY6elddvhmygDpu3iByU
NnT05InNEaPAJsMJuOr060gF2NWYy+ql9rK5DLXU8/WgrfySXWLAvrppph3rEAegqQ/00UXIuRpp
y7ilaqzgoJ8lwT4z3OlOToCwnKSy7qkVQ47QStIMlFdxfRG1VtCHVEURKmtn/O4KSUIaXfsI8cd+
gb2s92ZnzyF5HPdiYLesEEWwhO6YH4EyicdiYxvWlK2g8XjZxTQAHcQ8BGcqPowNuX0bg11d0pXH
vv7GUPXwLiC7v6XadNgTm/mFSyZ7D6couudpmfqH1vT6x9rMaBFXqfNhBaZ+1MQf9qOsHgKWJRAg
rRf0zIzrB1TIKaOTN0EMApYnDr7pxUd0cNSUfqTgCAMkKTJHjfZGZgEFCD6T7Q6Qtfsawwdot0Nf
9ScKQPyflFYMYZXWDoAOGlQzpco3zyuNeFtzDNBHYQ32jrGDv0XBr49lOdawkzJ9LQHT0RFCsUu2
n03esBKx+dnUqXEeovVIZFXQYM4z3aI4RLqlfmoLXVAOM4HyRkRHImycYTzleRKrbU25G02wQqVv
kmbou3GYV5E/D24wYVo5pyz/B4/mDrkt7l+zEbk/hBXdXFJTFZ9KE1BN2FIOdi/tqbsvUwiLIW7L
4IbXot7ApIjn3OzRjAYgdfeWR29KSjWh2kYuzTBe9okbqXhC+Mx2OipThX90qF4Fo6btJBWAJ3Tq
Q205cDBqsqMUnt0msLSu2blgSQ2q8ttsFkCrAyMFq1o7hNjNodvlQT1yvxFO2ZoU3t6JhtFbiBY4
35mDsTQPkJ+MS8upuzeOYFxgsTMwwIrqtvS3hPdHzhlur7677ei8UWAz3k2gX+wLChTzb8QI4vhm
dhTtFCJzqu+17tWPyC5QnfuJbMJlT9s2hQYC19aemY33AICfgx/dud5l4ysjCRnE8985kdh21iAx
vgTD88ZtV5PXklbLH+aRkndOBiNBarSwkC/XpPSup1qYmecCyDGR5RY3aMtwTU60VS1a/ZR1UCNa
jPw/WsPwU2o1XgBBas7a7bxLaaTNXV5jZw57KMakaooxeyLwWR2StuxPaRKJg3CpeSZGzw8yu7R4
yUwoEpvA7XnYzHw4/Rq34xWOCX+4Uj2CY5eVfcaZ2l7eW06/mHone35PZyP6ofrJc3Z9P8Ilin2n
TegFnJP81oQzeOKLhzWDOwiKe1uCDgxLr69u2txf7tmYJogEMDzBmPtxs0W0XrhYAZcccLjXb0HO
BA/zdaX3k4GzGOEawqSSbfNaUXPNQX/uKuLEUp6cKIre7WHod2PUDWg9jhGd4rqlVaIxZQ4QnFoE
KsKWeZOBZntRftz+oLSPrIBd03GaJnI0/tS97hPGU+eub6rHGgkLYmZXy2vowWMKODLtmS8tsb2z
nLi+ZdWft13n0WjBZqdu8JpH8VNkFuu6o1kmeytA5yoDxgFdxKaJFnOqSzYMQds3P8141Pj0Ftwg
GEgHvOY0vCtVU2OT4MzblG2e39ip1Tmhp9EYCHc4ODao9JuuVIezetOjHj7Fiwoeg7bJ/dV3vVyn
cyKO1Yo33k7e5HwTnPaTh3wagtvWSWya1lvb/1DsLRUhMDFH+54n822FEkVFeh2JkNoZ/4g8bjBF
RnWbw5jP7ChScJ9SKeiV0uy8O+oSDS/0K209uDx1tjD7h+dkUemDTej8Vs8x+7ZEtv1dYSk57kWw
yJ4tCb0I7OxHlxKGMXYfRjdIbwiJuWzy0HFvpN3mP8p4su/bhoX66JKeYvxtSHcnR2l8sOJle57P
7t6a/exzzdxu2QrJp2AKaurCheHei0G7YGYyGluCBPsTRNyOdtpZBZeJW3uvOT13t6XojO+Mm7MH
MSdderJ6VZLjn72fuC/S5kw6BE/k0kuCsc6knhc9zcdiIVfoNZQ5bR0vEdlGeEz3927SzfM2rViF
8CCULsGlzHgik1aMuwLy6UEoqU4l3JGNNxMj37Syod9iHroBdyiAaJGXOtk4BRPixY/UjvlyM/N3
PdIISZlOewo4SKDWuZdvjTjtdrqK0xMdF+KCGvFvk1BQouI63S7pPPBCrPYtqlFveDRB3Uts/yIF
E8mzK3buUk2YWsJ2AqYzIzkLFq+QQfSzlZs+GFQSElyFxAj74GftOcfetbuLKcY43Pqq2Dt0wRx8
4H6HiDj7Z2Q0/Q3iJevfHBgZXhBOh9AsD3UJXFCzRQB4MI30itGgcjtVMrlos4bM0mxUR7MHDdTG
3vBD56q5o/iEvHw0sjUqYOU8Ojz79q6v+6MugviN7Uy/qYPkPq1YmvuBFzovRG01w9nQG+sILCPU
ySZAs5zioT8PFlMTCTh1q1P9g9ODujAhUdKXBF1zR8mG+sjbSuhdpgv/osgS/y1rLXIoVeuqS8JL
Br1Oc3fqWgwVTk30KwB7+b747cfSGOytYPStj1NOY01SAa6cu+5yNqzlwBEoZkabcKpNZ1tcBams
dgnQ8A2OfHAy8Wjt02hy71QpZn/TThM9u22uzoIy3YvZoMdq68tO3EBYjzeALN2zXUePXPZ30BhO
4zQ8U/3o3DoeoUwaoBZCsjncEhN3HV/nuAnyOOPgtmTJVWKoKicPPBTPtT0lL2KtyuH06Q48YNsn
l6jze9rk0627WBbGQldlV/PiekfX0g7N7hieDmLqwaKIbFpeXUvc5E3f3eTlyu7p14oqcgo5PBWG
PIU90HW6mhdyKb/1cz1+b5b+qkyK9tQXWbltzXVumAKM+G4FkaAFk3mlP0z1HsIq7hplLKexDvpr
0KXDQ5nwu22/lduYo/K+LWL4cLBcJFn80rquXU8/Ko+9+dznzI6HwlCM3Hx5qUyLMTa9TsBd7f47
FpR4XwQeuWUMcQ9RLCmA8pXYQxfg6UYL9942TPfFR8XPQ1iKMQ1e3UjRE7uR24Krsd3R68MkoB7M
ctcaLVZDmKwVzEjLA7mozTbZgKaEoKgMu3lTJZunbWIM40+viJQHIXDyp41JbRInE2UlG8XT5KOz
DOCceVFOx2xJq7cp7pAnBtti/ugZWRPflkQ8n6N0rNl+5yVoENt6s0hc31gZfvce/4rJZJLODjzC
JmgITjd7F7SpCL1lSp/zNTFKgKex0oem6avqOMWtvyN3o5qdX7TLtzFpJHC7dsRfT/KXQJRdEeEl
c3RcBZL3WBrmbswXjAjOODHBtB3FM0xVynggNsyAQY/OhudL84BBQ71b8DQZRZjl0ZLpW5fVycnu
e1XtCmJsW6HRWTjXFebWjWr52HqzOlKabVtX8URr38auOiZJVm8tHqHu0jb2NtZ6+JdMxvznrE0t
AdXCCKCFRCtuxMM4o5v/Yu/MlttG0nz/Kv0CqAASe8SJE3EI7qJoSZa1+AYhyhb2HYnt6c8v6eoO
l7u7qmcu5mpuOtplSwRJIPPL/7pFIJbyQYBzLyvS9uD408HXP2qksGcPp/izPhWuu4pnkwyVrHfT
l6RM2iMITklmIFqVBEhryo+am5rF4xj2y+eyNwZCUSfC3W6qeAIBX7BXbgDQx4BqHx5y0331i6bw
Nw3HN0ppgLhZkRKdrFnDXm45dLZfcUktFYGMib3KIjznHM20R8p5vZPmLJCvfkoGOv6zrzxySXtm
yXesm0YW6ScKIa33PJXeM8gMDe7sR0zStb0rYaTOtl+TBN9GqBsSPzJPxKEbW8OP82+pVmvhviHo
U9XbtRm6iMUkdiLDemoz8QEYrMxatBAT9UjcbZtgLUozWnw4FsoIPCJvOoiEqe6tNes6ojk0JKMd
mF1Fhzkl8PgbEmvicSd4ZCa3DkLW3HecxFKiT6lA2Q3uoK9hxXs3sNpavphho0blrqKwMOny/DED
DrSDEMSSsJAx578WUBhBXHBjrtinM+fY2IX1hj6BRDSJUD7IxplKWY0tanZtrV5ZRBofR792LhlZ
o89OYXgvC4lQE8EwsXZXebmJixehZReMZjdvvblnhE2IJjkwiefbYakzlFSzRB9WEBCOYBqVDHXe
sRd9tZq53lGO4pzzsPQsDl34yLdo7dBlJ5797oB/aOtU0FnvWDkhGgkzz0vaqTwPw6HSCMWveVfY
urnPi75ClYEm6qHUoEdHog7aIG45ewQCqUTOV+KUJyOlBXjVNQUPSQEtVm+GoiKYORQF3b2rEbqm
PqR+G8oNhFO6ywaXalu6A6fXweGAxTvxuic5u+gdHTn5vGsXQjcQiDYIK/FnALQhY0rGvmg8eq4X
Dxur9xzmhCwyb5xugJiN7CF9Q0S1gFskk2Zs58jQEVkMhAcefeRBz2kpOXRxezreGj2akktZ+hS9
JEnf7YpSOEcAETehlNQsd6C1+beyKQQFeDM+uJzCSbIWO7d1PiUy6p/oCUyfm1HHRifhGnmbdABT
rKe5CO4SSxrEp3Cr0MAdoiAgdqChUmqI/MciaTnNT4LlZ3aM9BLOYw8OIkQjTqwTCE4i3YAuxada
GAdvgljdRRQUmkhpBrmsE9zh760t2y+5IzBQZAnyhVUmgPRWSe/OQRQ7YI+cBbRskxFNQ2ooSX/R
20Rc4M0kYGF57FLvTOwn9hmX9ZMFG4VjTsWUZtLLSNm0viYdZHGDvDQAbPAxNvp6SIb6jDV0Isdh
zqZXJ0zJTUWb98qT1IpTq1NOHNVRJ0+1LgZK8TQI6bVmdtE3uhPTeDsJidAST4ZGaotL9xew6ZQX
X1JzsI4LWij0j7JvnGBkm0Qy6fjjznLgnTXREXU21Pp8gg2mFYBTpIb1t52aaLNgIE03gh74e4Fm
pd55TEYtRyYfT6zOM78Z6GS4HfG0j0HbU2hKpSWZSmNGbgUuWR+DPKuqOSDunLaUpOvyNJOO0qBL
ZZehkbUGR0taHTCJ1AVVXBr7hKAsRPSS85MVHMGcuSTWIqUSF4oO9VdFqR/j6RgBFs0VFxyRPBDe
dpR5Uy9YGB9w+9j5PdcAeUwdZ2VpVT9htaXTjsc4p+5Ay+u23HQsm9hG+ka7jzhqeE+0SM4kSQ9E
PyKNQw05GoO25VhvUWxqlfNX0qcoaE8TkdBc7yGUYnBt1vHoJg9Z7s17CkLiYRtnZAzUiaxvYEyj
p7SImaRLr07v8iZ/qTUz3FSJ62YHqidA3FXmcdT0VJhjKS3fIHS0b1VSz48pydfaOlYBnvig636+
UQW27Wry8uLMGXLy9s2osOxs8N8Z5tqLnnrFl0Wf2gTT79ghVtTio2ZANtFDod4RBfLmSvkRWVRz
67uhNeMW1MLc4uxpboB0LHq9CZno9FlgBSsqE1etOy57kxv3ActU/RAuBO3EaWYk61hE4nPbdKzZ
PVbZxwzd5nQTN7LeLuAr0XYZ3SEOCq0DiTLqzlm2xJKhlvS4fVMeo8EEtyT0Mj0DNqDWWRZjWE41
dTrOntZFIiBAMz1rlZB0eejn+HPcoK4BSZzf9DBBJmtRP6HjePGaJR/fIWRIEPIb8cJMNtnsbWns
fCZjGdCiysjrSFoa5FpheI/MopGSB6ItCHSoKGJYsqZ5RklffVArzCxqtuAAiAz14rvosEoHnpnm
69KZAPvRhqJcEROyxIKFnomydYrd//Kz/1HHt2MqB8u/52fv5Df5Hn9v2/kPdokfP/YPblb1JiCz
022UOaRC/sNxS5EPYlpsEY6hbFvqb34nZw3nN4gYfGXwEI7vCeVv+7tdQv9NMbkcaXAScRzz/0tV
378mCDoocyCOdVZoNft5v3D+NiF6uqxlg8bMfg3JdO48JFxURLEnjKCJWaMCXglaqkvz/adP6u6H
fuLnxr1/UlX88tK/2LFEarhZpndUSVvEG0cxA12cLvs6Cy9jwwz1568m1Dv5WcSh/GqGqRSJOtYm
IX6xYKXhkDpEWMzbgY7iY9SEfeAj3l9Pnsi2c1e/6PQM7/imSUzIpYcBbXADIHZ7PTjyZahQK1mL
WkGzOxiNWzudAlPmNuB3+ExcmeCjItoiqdIbQhm6v/JN/YvLx2NI4iQGXiyZvvWL6Q7jJXsSrCct
3X21d00zJX8ckwXSJ0vp3hbqxxEUrRf8C3e+TJPPWK0+iUlt6DTTsOE2LySC0NHq6a+aVZ5ik3Sx
KrtELls4AM6hR7q2mkb+rSjGlE1iWejKobypitkjvbk5RI3QH7VSJ6QjzNs9TOqaTYVT3P1MPGNK
kPVgxw+Wne6jebww2Kwy7LxMbespHPogSrJ7N84e6nz+bDXf5taCmpxWX6dkWnbu7MxrdI0uYVI+
s4xRZwe6M+WBGheqlDrV3uDxZiYSeq3WMHdUgUSPTqbfM7Li8PB5ZbMZ8pPgkPaWFr27q+hTohWq
R8hEY9PKAkdxqbXx2zUG1YTWYHdcWYSgkeaSoUJykctSC+QfLco4T56HsoeUxO5uHIhfWYqOGa+r
vK9khbpBBG/yybNBlKSv/EH4IMB+Qn+Df1lcapuUMJLl9eNg3IwiHs+jvjBE6B6JcamZVVtSQ5dj
SU8vWMYSUJVhbLXSrb8lSfotiSrnQJomZcGCLdFyVHcv5rhqjo9hlr8mXnxsLP9LNDioy/hq7G5u
wan4gToNEVmTprFGrtTcIpDdTLJ6JEmx/AsvuWAB+sPjhBQMmbtjWtySSPyVsORnIx+l20bDGGBs
ZJ6TFJXQHFAGddNDK7Pb1ijJbfMxScR0WmKpfY1DWzlw1HSMsw9Lkmt+IQgsWJSlYpTS+z6VZDSZ
mZ7vOpqiAsfv9Ac4wuyZsF+J+DfUP/53U/uPNjVXWCyO/35Te3hL37o+fiv/sKf9+KnfUySIfXAd
F+WQsushevn7lub4v1keWYmOrRuYIK7ewN+3NFP/jegBn/sWb9HvyRO/b2nC/I2bCXOgTV2pR6nc
fylFwnN+vTdh75Viz0Or57Kn/ZpzUOn1pOH/6bZ64RT5TgvVTC5ym/m883m4uEGZ2pHAd87Ov07z
Dc9juabrmGG29SlLxgjs3Qgqx7ejOZknB8wtCcjK44TgjgQFBMv15JDKQsiTz3lCXk8WWeOO/W5u
Tc4dw1BDEINNjYFUBxPZjm2LdKR0DrHPA72Rsih4UOY0e12SaRqJF5umaIPSAKMIJDIsl16G0Wny
BudiohLfRC4npYm60bslM5bbRvO0TVEvWeATkLupG5k9DALQZRC69jZfz1x6HjqXIuvLF4FCvyVt
V53NCjuM421kcWQbdDd9VsWfqKuux7l6BLHduUMxfe7UUS+5nvp0dQCc5zpc18s8vZqexflwLPUa
NqdrdfCJ6wnyeppEOxPr6/x6ysQozolz4DQcroaWwZuqT7P+RIBPQzCNIf3X+npqRUHBqp9cT7Mj
UweOCWyQZ1Ar+9WDaeZsPcYG6m+fvJiuM1Vh2/WcrLnqzOzRosE2gRrfOFRG2QYggPJZyh6tv+j7
TtBAkCt8eGqLbYPb8WL2EgsH9Q93JLxa32LDmL74EkGDOudzlB9RDB/rbIFONutx2oT5WD+xCwAd
XRGAwqblCmdTg0qZfAb7Kb7CBbBc0bpZ/ERB21b1YDhR2kCXdtPTQP7HXVk38T2EdNpuQ1CkPbqQ
bmcqfCL9gVUASdJKn1xBDE/hGbKvh/boGKOhBSiSgTyQm8/UX1sgIfBVgCJ0lwCQGKiv0ZiT5Mx3
xmlxVaALfEQeBVoZes5crwgZA9KpCR9SjWIKh/GvkMwVnZH5OL0yI3knYDkgZvykIDnDFdWJ/RnH
Q4dWhpjSNinN3fgD+hlJbdyQ365w00obkAj58oSDTqgMUO9LlnZo9bOYV9XKrigCfyiWO4h5oCZQ
3ortszP3iUKiiDzvb6YBOHCXc4orVobhla+lkNmNe4WyjKp13uted9fGFerCLNIfk5D2FVLlAUdb
uxw3YKXOqx+lzI+FkRgcwaQGb1sP0gfyrAXIM0wbIfhTn26JrZRbvQKLCMZFA4sjKTJ6sBahWp7i
1H/Rx6R5TvXcuziDZ92440CDkK4AvlRBfbQhPMshQdJVmWTSzb1hvSGDIYA2gnt1MEwp3NBXEGJT
LkR8ZFJax3YAE6XbEJHilpA7+WJXcXeh7IlUwvyKTbZXnFJkizT32SzALyMoEGJwsQzKFXJ/bFjN
Fe/k7A72GXNIGILJoaYpmH7go1esFFHcCE8yWcYaMSRoqu8hsF4h0FIjn97PnEp1H/QVv4z/Vlla
8kZtM8isUCAtqaHGNlXAbckTTgqj3sXv8BDV2VUQ76TryxMZKSQ70G5ivbcKEPau2PB0xYkjBRlr
S0n1QWkpsVLlnzwkgF+4o1JFOXNXXpFnNhNaoOWcUz3lgUxjC7HcFTo7sbONvmSocof3tMXi50Zd
g+gAiLu8ot0yNSQxeFcUPMqd5TOLjV08YiwO37xU887iCp47btMeu6jOXmC6ANepLQVo1/NCe24U
+g5moZPiTEI0WEsNPN/0DSgBzzdNwaL61psNYH52BfYR3GTek3UF/OUV/JdYb92ddSUFRsvWO4gH
RRa0ijdwFYPgXckEQ/EKhWIYrCvZ0F15BwiIqIeJMBUn0YtavuWKp5CKsRCKu7AnW/tsXQkNIAVM
cMCNEB3oF8VGzsvwhlHLdPaJ4kTIlIYeGYB6yMzu4UwUe9LnLqnYRjV6G4N2mXLfhr2VfNatYqIS
k4rRJ/IqIWNk7OVbzMHmIZsEZE1mLeSYiVE3vpGE635C+2B+1bShuBOzQUlNA8OXQxkldxRrkUtJ
oR2Rd6Y9ll9TxRZhrJwoA1IcEih1HMRJW3kbbcFvi1QwH93HSHFPwJUCJ3KB1NT+QU51KIODMI1k
gCmm6pEOhlBZUeUWyJEUwWUPM+5Xewnv5JUAc5MQMszrXVYtS3FknWLLRjML9+h49K0o/DywFKuW
KX5NaIISPEknFlIfetMMb9jUipELs16+djOhnbTJKXWMhdwNExbPoYbF1S1PNmFmn0AuHyQSh7Xp
NM9VxCkZXlvj8IpPokrs8CYxWwke11nfpjil9QMYMRA2tqx+qOe1NSfwj5wVw8b9jmrm0keWtjOS
vFr3IVJjOvsSg26SaLKe+yyBCqtqVmKECh3aNfL0R/Ng4fsxA0JT0/owWghlVxgVUXKZmmMTX57P
hKtEePeW7YTRdFpNsfetqpoK5YvRG08x9BQdMWiu7P0IWjid8UmV30Jc/liwBkYdK4YUUJGA1cnq
U9AwX1de0lTbiIHUKBkjMsDnQRkgDwT5L2aSHirkSJs4Td2HzIbis4cwX4eDj1bCS8SHl4T9Kx3p
3Xpa5u6ioSELOJBayXqkFIvsPjt0zi7Z3DSmjKVBDnW+pCu9LTPnNKeVpn2xEPvQsjUOSRWQO9SU
a9Ekw3JulHt/U3DDROuC/ndw07A3YQTbaDrUiWaeG6C8BKzOjHDMGdLEgkRW4cFfzO67p87ulAOO
3DtenR+KoqPDihVhcOH1dO/TskDTIAhs/dtxqf2TjuZ7Jphexpei7syj3bZatgrxU15q0SPf7P1q
/sopsU/XSLRw4pKMtNAlh3nShbGhSg3QAP/aIcIYsytmm4Nnxqd8a7ToWlcyM12ajibnmBWw1Lh4
PIoBgEmfGKKQiGW+Id67Zm5fZNXHx7ywPerxhAcxzqY0nSPOz+wkNDpomP/s0Fh1ppF+klSax+Ct
do8ORouXtZH1rXMiyq842K1BiZJksYMGbNXuB94P/TzpvB4BGcsturFEBBN1GLQp5c796C8V5WCm
62JFSqqDh3bsJR0bme5LcsrvB4jhak31bjtvZMKvPJEwPiPjN8Lodko7VCUmUOYb6FdzL+rCeQg7
2qqIU3V6MrSHhTDoQgruk8HG95SZudRh59J1S47mekBOq3qcbNJjInu8kaFCkcPYWOIVy7j9lI1M
xSwZ5BBhcUf3uPFiyyueIzutvoOlAJpnuNf4J6OajtK4XhAKyD5/Y1AIH+ZhIu3Ag43WV1VD9yqP
jU8Qd1YkLiKSJkXXwQI9IyJM4/4pCy2Dcy179CdZzeFNKYdhwyPQfi9ItHsYsyHu1kbt5/fxMmlf
RKP7T2KY7J0YfP+7NAf9y6x54w0ZQtor9U7QJmGTLvdjlcpX1l/GBavphRUUXpdCYSmH8VgQkqYj
iXqmWgmIWLLHPDuWjrDRUmQ7i4CeZlSWJshPyOFBLhyZ2B6ZlHWSwxGHM8V0+N/aPYnVxdFxBw7o
1RCbh6QTTr5t6KrC5x1fgyXiuKGTmpj15Lj0TnZjSws8SFqKAkjSnOJd6ef+x0Aq9XvXEnALeihL
saERPHqy0jlGeRCPU2vsdGIH6B+a29g6ko9C2ANZaHW6tZeR7toVyZe+9la1nbsnGS33KgKtcqJA
YuqwcZguA8edNakvlfeCbMDwHmwIX4oduNNqC5OqYdP1HMo3G5K1myMn3Y49TGw/5e4mQm2p7SYa
wQ8mzxM35oL7+gSNVuO7Nq3BPJPbwcCK3g45t2c/6uw3yzEL5/A+85kJ7nJpLGXEjuBH4oRNA4l5
TC9Evim8SG4E5fCOGZjFMHBSycmJmRMk703T3MZLxXiERlaiNTLqwjr3qVmGR9vohviTN7rS+eQk
YUjYW0fQ9IT4955IjUYjvIWZ5HEmxXXZ+c1sm9tuWuLkQCh9gkQgqttiT44HRRHo6+bua7HM+puf
pJmzqmcKyr9mTkTXmjtFhnuKsA6HGBaSkTQOTInQzQJyLUH1MSekk0cUl381nQFLYNu3owyasFa0
iD37J7Zvynkzz5BHay4MFBB2Z+zJrsp2Pe5f2jdCZ/ocl+hKDnOCzn8bE+Hs0cAuo/S2stzRJf7M
qBCPZqLbIjAdtHUfjc4OpbAfHs2WVpVtTaZLE9AO54bHspFzI2A7hU7RTOWgiNJoY+1ep4xxu26m
ubjNFUoOg0c4DK5drIr1sdQR3u/xlSu3oF248ROblNMdkMiVjDn6OJ6G0fTwxSdJNxRfYPWs9GLw
DFf3kexniJWaPBtCqCFp9c4Z7tLG919ThjuY/rmv3XXH20F50CbzsjciYjpuYhrDaCANAXBJmnb7
rSvaxlktXqvdYJN+9VOitleNgV4mzmr2RCusv2rm5MMt6std2kUP6dDoEq1D1nHz+JiLSf4aoNEn
h1LSJISyF/jg0f4QrPFBZYsmDgZZJhqo5Uh4UJ/H8/sctaaJRc8grpr2lQ6ZOBolSZxIIJ2IEm5h
02ozmI1mrUYrfyBxjbWpRDR2E008sUwt4HPr0JvJeSWCcrh0rieVZ8XT6bR02gL9CEfhfJ90LbbU
bpijpy4yI74Pb0ltqmojQmkdMxe3VAwN0Zqf1olrLgddW1M37JcEz8cT5p1WV5kdpfutYelPNlMj
ui8d3m0er7Ru3wqqPg+wdSRrOuTouTVRZUFfLAYdmDRJ5+ulsM1PlBwjw0TEvkvqtDik0O0LZho+
Dmd0WlylU//IJ+/vLT/S+fnKJbtmXLpDrZfTG+LE6Gmek/55JoyJXPDUEMfBNNwDLWMz/UgeztII
HQNNhlh3dHopDb1Yj4Nd6yjwqHw8+5LsvQAPS+FvNd7YE/W5/o1HvH2xmpA5jwDp4diQI937iOFD
p1n3eFBosUVcO6xHHEOs2I3v/GAM/scsleqF3iu8WkmEeuj//p/fX1iFzv7hD5sr5Hgvv7fzw/eO
6IGf42n/07/82/f/BLhUmXHELP4ZdPn/ym9vxVv5t7fy29/OyXt1eWv/duhy/tj9DGb+4zf9gDN9
8zff1nXfwSlp4qH0oaJ+2Cd98Ztgyca16ANy21dj5d8pOvM3/osySZIK6+oQdf+g6CDvbMBxCq/g
amhKJ6Ls75/K77wYH+i/DSj9NTUU/JKaOa6MxDxfJ49UBZ79FGhGKnxHJNbU7uKx4DBt069Te9mG
2atbxXiCthWun95J6mDxs0tldIT4VJoRNAPSk6RiovTKbh2isqP4PHkaqnkIfvqQ/wWVZ/wSCaku
EZsoOm2YAGBcOMk/XCIGRQDhLGp3XhGSbkFEzSYikgN7gX8amuYN8+XZ6eS6i4jZyhwE9/+tCyCD
U/BRuTin/3gB6IJrj/Ws3YURF2ASghmoUK6VmYSbuKmJUkB+D9rUHyWagBXPefcXl6AIj5/4xetH
QLoruDcEo+79atnuLGTweZE3u1ZGmDgN91HGqPabv2JerkzfP78QUclEMkMQm7+8VXq5un6eq2ZX
VkRssfX6W7evXzCO+Fs0TEkwI1sMGqczV8M4IucO9fKkTeLepo6SqHUwYxPdx1uX2uOmnYT+YGbA
R+q52Pn21LL2VfOuLSx22xoBF0ne7sZ26hqVGyl26FSQTkhxxwZOGU/IBzk3zmsXYjRrO29N1VV4
jEqK3DRRz5A5S3w7Eyc8osqPiwWrk2dvAY+n89RlH4a5ZJtuyC+lhu+FSLHz4vnfh7h4wMf3/Oc3
yS/+dr4hHgn2KVIxYOMhrv54j7hLqedR0hDxbxJAQHXVa0r6AylOfRAiK+bMG/krtxn87Z+/rvgl
kZAXtmyELC6klrguI3984aL23brzvXTndTEzQp+TjM6JcC8Ew1WE9JRAiWWgU0SQNEMM8bYkVCRw
vZIvlBbbTR5HW0nEVGCTX7UyDZGt/ZARlXlspvYLJtsjuRs4XWPk/otr/4VLUdfuGDAp8H2EErj6
L7yzLn0Lw0Gc7zh1luuG3o2biAEmMAf/gRm/2mRun+8oCS3O9eQxWVA9mkVHmYNVhIXDJKgWIGva
VvbJcR2MmR2yH1/jTeP+oVMD6CCYzOX9z6/7n79rYsSJGkVyIYgU99k1fl4ze5FoeOy47FFrVWAX
i4IH1Pnjg26d2g8a2dMjZeXiL5hRJVv44+PJK1vCd0hZh8q6euF/Wq2lKMKRzLR8Fw5dHXCc9FY+
GP9fZDX8q1cxOXQSWM2bY8H54/sr8xrdMdUzu3h2yx3avuzYhvHlLz7Ea7LFr28G+6eKgCad2BO/
fPtV0bo4fYYcA1z+wUhOP6zTMcLB4SAptHjIfW1kbxn6flMaS3YEHPgwImu5r/HT2aWM2XdmPzCs
gUCy3tY28RLp+7zjJs/SUYD1Up1mlt6j5mjzVneovprm9pAwF60RbFMbYeQMVvTPoPnVxcarbJT+
rG+2QQR8gusO/Rr/rItt40TqLPEzzJs8Hvy81XgocRckBmLh/+FgwF1NSsAKpbm/LaVGdb1fW1sB
tAKUBbZGCuAq7NNLsSQXOzXvOWyGx7DGpmCZ6UcrZLUnw9Nf6X651yZfZ6bW/W1eJR9tFHorSdEc
0UpABCDK3HAG93cZdSS41DkMAveglUVfmqWm3Dj3H2NujkDrM67bJEXQJ2IlHsTGFP0LoSx+MKrV
G0t/90x0Ib1m2NfXE4bdIKOzkRNCar0ZOqxOK9xsnY/JpQONXUMUigBkqQkSYX8tW5EGxEyKh6Ea
GR6ShY14cbSNm6cfRsybHiJQvIIw0VXU9w+tyL47GbvnaOaniCM5cTks3KOsuw3eXAOL9EIBcau9
uDpVOVaIXwgDk4c4wwwDicd6y1pW7sAOLiZc3cpWHXPoFwT6SuwPhVWcKNn5nBr+Y6MIoUZS95eF
Xrxj+DHZWMC9c5OvpuzaBycBly5q+YkBYxe65aXVu/ZAyKfK2cy7jT/xbRYzi2XbpE7g5c62afKP
0m/FymmGm6YfbpYi+wC69XcTyC6N5bzRbixQrZq3ockd6FGMukY7dM7CSgQGGZugTVZGCxBqk7Dm
Pocv0TYzMsiANK6aysTsQ4s07li+WUK2P2yMT9jtG/tpyJDQlJFXkuFKYfQURh/4RLgJYgUoJKO3
plrqNLkdgsOMnTpfigs26PyT9A36TQfN+9xBUWGJuZBLV+3jmWQ9J3Qf9Z6Urpbx9OSkktlKfTFM
BufOafsNVDB/UvfuPHLb0N+BSjuEIK3j5OJRfAqWbN6bXu7v+jm/eBSogGAkF6Pn0bjeuO3CdYfl
tMWNV24In9uhFX+sfQaZGBzoxyNQcIcZhnnf9ZTQ2CqIz7Lq5baEa1/JRE0bGr+vKmpz5cXcQabB
19/pPC6kSelE6A7xadRpoDHGkMAFj5sWdOpyvXAulylGlgsWEvY03+d9C3LlnqHtyPXsddbreuJR
c+P6tvL9ZpMMfHcuEN5madyD4UxcUyE0wAKfZsFpOFW0/AVpBsk29SEBQixgWqcWLNfmZ3gf3LrZ
jy+YHqV7kTcvFSzAypnSj8bhqoHgLtflQrrZRz+xjXkDK0GZRrxA53QcuNlBavj7VWv0Hf5iPkQO
A8xDSEcDpmR3NdjG3rNFesoxda2htb01C1W2cZb6xRbV6bo70QOLhpgEqa1tWOGR8IYPQMDwDifz
tmBIIux2sTZtV9ZbeyLSZPa/lYjqV6bgzi0ZulZdl3yBU2LJ0/i9A2tt5lR8IECMrZtfeuYrtZzN
JR9EnDvn66IkbZYXzn4v6cS1JRgJROUs+ybH8+sqDtngUXG89DJrSYritEUdTy7Wj9NErAYWJzEJ
vGTbwbF4vr5DAOgP9Uig+b5XWwEpM/d9zYVdv4Na+OekoOQMWQOxbePJi1J6CUt122CBBvy1C/D5
9gVPs3Gy2/Qjq6N808J3rVudm/G60nkWiwkWiMdqtllRnUXbsJqMnzrsE9j0eX5TnszNqC38FC7b
Pf2U4bFX3w7ScNy6JCIvUYn0PeU5nMjsOl5X4mRSg5gT5VjxCG9jj8cMu3iop6BHV/yEw5V4E/Ab
f+t1fAESXfU2qWBZEI4k54paUyxxQANkvNQB9zC/Xu0rZsZFdWp4zhz73mjDDe7jeWeGKB6oOB4C
dYdNC/8yrhnTWWmwfvBVjRU3HW3KdZDX3FbED5LGN/DVmD4Dhfp2kRHgEuIJd2NWfU5B5a6J+IXN
wKnguv7manUMqarCk2OYKw2L474hlm2j9jiYAhPlJXe1LXmA3CU7OVQarQQsW5DWRra+jsMSiHcj
6eq61cJ8/kINEwpEukWJQ2W4Iqbzcr1XQP4uqRd/lMv0GOrpzIbRNshg+KjVbkP2JxtjzyNAhDRp
qa5DUxfpfni2gLqsHv8reauStOuy2WJ/BfR22uQ8ElG7tg01n9vuFicjWXJ1xYY3982ZVbK5Say4
P1gjRDNOWGc1mfG0Bqf1t5mE86SXKVynDeL/qhvnkSopW9+j4IkuMcmjLeO0lWwHox5WvZeAJLvo
4Ind/oAtewnbst9OnKzeNT9bPpsEpdzAJtDcWvefU2J8d5xzkrWgqe+F2HOi+ouZmDnXRI9OHsfa
NBd9jx8QdJtj0lARwUD29kBipB27d4YslPBgJuVjVIkYSEkOnjrAZTFzcrO0Z9OIrS0mGuOo+9FF
avm0Tl2YDlwyZiCAsbYZysKbpeVxqksWe3XMI4QvW8dGwv946A1tJIl7XyPwjVxyIu9UQMRY5fhr
rUIPiA+vVkTEWcwoaPNiurPQtPCJDUL1ZTKw9YBdK6MpczJd6n4jXOvQ+80LoaPkn8t6WQ2mQxCH
iR2XctVuR9B0GiSpFfLyqHaw5odKb8nvXggrSQxDbltpH3PEAVEejd9hoeI9adohrY8h2RECkYeL
3zWa3/EIcYo0YhYtAkQDOtwyKtV60EiR4ALMygQ5JxXToVVRb0tDI7RZYu61NE5xghFbM0RUS+rO
nUYRiIYlhO1IbiMwrw2l0+8EKt9qY3uTVKy/FEN+MfTxSFidt/KSomYp177XDjefSwjJRpAZg81G
e7N7Vt20wcjYL9Z9ROUZiYf6qdXMbF2SuoQFVXaguIa2bxJkUN1EVpSnTj5LVkNoLixLiUw+jKny
t7HyWxshK01VxvMXs7ca9Q0v1I+yA1mlE36M+CcDbAL5E3C4dWMt+stV0KsZ3QtZUIxUWdOSkOFb
LG+l3GCL7XdZxRAc0266HTMmJp0zXLZKCS7Bt8LzbWnZiVS3jyZicdANu99oGFp3skbIdT3RY91j
OTB5TL2aQabUjXuTWEo4jYRa8YL7lqYXNDIRqZDjePEH6e0yWqBjjzsmxMW30koCHqiZ/VDXOXj6
vQH6sOscg2Mhu/XKZ8yWRnzJ7OpFz0i6GWz9vltIN0Hhwx0ad9PRMOJqleiuXNdudIcL71TPxlcO
kM1WH4hu6HTRfpFa9pqyp0Uofhsx+0fCM0xkC2l2m45cjcdUheyvZ7pWy+kChHybSXa8wevr7Wh7
j2ZCAOhcnBgwprvFnVqmQPO2bplrNMPH9pY4nBtJKe3FiNJ4Kj77YtwMIl62PeQoDFjrnK0xje90
BG6vic5nXzImb4zMPeQWdxhpo9oeFrhiwOIzRRfE52y5Hm7nEpBaS8bHoqHjF0ycwVOBV0k0I/TI
YjIZWddC4qU3WRNPZ00zhVw5vlqklUobkSGzd9cvvFlmTLEMmAKTlHSWttrnkbELddkdaHj7KLX4
I2K3b1v2IQRW58jkOq87ej9xCFPjTqPu1Yjb5BxaNqc8ZgIO12KTmrNGZyAvYKk9s5yrvFipUwva
omnlIkZYy6h9qWhHDoZRjp+wh1VQDTpfNrFoux5J3XEGmVThZhO1RX320KCc+v/knddy5MrVpV9l
XgAKIOFvJmLKF1n0psm+QbAdvEt4PP3/ZfWR1CxSZBxdTEzEXEghqXUaBSCRZu+1vrXMdWOthTri
JRd6T8aJHg8zY5I8neIQ9ybbKAtRO7444xDCNFhlgjEMLWD+moMK/iHjkYhZl7/AQ7u39MsupNvO
aPInfITZ0PC3yPyXUoF8y4O+OGSsesfRz3kTDho5CRxWf1GE4K4y59YDWkKGyw2sII56AStXUpGS
SqHKtmbY8KHfXxBvSmEzVWtgyPjsSmTM8CnUpBBWNxIiDIuZXy0jQ0uWQo9IwmYaoxiZrnOUs0s8
p2carBdm3Op8EvO8tmouP2UQyxOLDVasiSsaozllExTqWjQYZOFSlWK0s8R1vKK+sG6Oay+M5oaR
FNx/fPC33ysvOAhrdQOdr46U9nV5oU96tw+TKd2CEOAgblKwtdv2qa4oCsLAmjezZqTcBW+5nYnV
jUTeMdVUj3b9xaure92LQZvSVd+obUbn6tqaPKz7tA+vdTHOtEhdbScyCU4ZlPyyGvprB2vWSngt
G+A2fDgWMo9nJNBvP+I2j345Y0syQOvcEPNerAatNQ7CmcYzpxrzA7JINnS92pS6nIHwPcecl1LB
+dpm76Xpxu9DGAZ077bzcCAH8rxoan9phWoXGMUlHSMTk0HoBfsUMejfL5HTETBpFLiUAgmSPqlI
JVkc5SFfCjwCzpSeOwRnTUdFwhFsuvLUfoxVKZX7Y/3v+NwMMnI/KVG/UxTzfJoZiGZRBFLPff1W
MccQ6yDSbpu4eJbxr0c7hH2sQk5N71xL8Pw6ZBv3WWx+Uq46hq6cFJI4vhMWg2DcEtSSXl+aLxvL
Rep3W4+kqoXNpA74UDNu4wFAPEIziPZ6EqwDfS4XxJdcl4h77/xKbCdzNJ4+Ht2qQH7yW3gDJHeZ
yPwY3id14E50ICzKId1aahJQBQPUdWyhm7FdSxv6SMjs+vEl1e2dXJL6KL1f2hO6wcb79e2bBS4h
SVFq2wSmt85q2G91yH8yMqIzG9kDMtKGFSm+9FXDPt99fPV3vmb6BPwA3+Pt08p6ffWch2q2COK3
tcdmLKWgsyw4UHwywt95rFSZhe0Qv/NOm4rVVJA6abfb2YitZTdD2JfJ+JXk9MvGz56nFl/tx/dl
vHdjyoDgUd82qO6f3Bj235BtSd5uwzhpzgO0opu4teSeKYFSzkCUFssnOjeqZ8IJv+VjNm370ahg
r9QkYPfxjzl7/Pg3nbjaVL1c9RHRrDLYKQKfDC7SZmXs6xXfWJp8LSt7+vl785sm7PEIGPokNFF1
GU9GFikbrmtR9VckV/ekENwJV3OCIm22XuxeSpxjq0ID5FLiE17q7JoXRu+8WFnyUOn5Hl70g4wd
jdDs4aIT6Y/WGwirseP54uOnoLqyb34W3lSboc6nTWjo6yFngmaYQuS629zvqdNkbJ4dRMYbwJMs
mULsu7I+RBTJviBKqjZNySvSopySrlY+GZJUDNwS5SKrBPqPsgDI4ZiXA/n2izZJvjvNzm51aBcW
W5DW3ZuNeQOP61cXRsjGwi7BEBcCs6FS42K8QpBLb0l1HVNg8vAds2Rp5S2B26Y6W+s6rP8AYAjK
K0jdqpSl2nbHhS2Zdbn/+NmcWvkYIqqTTM6p6WCHAYz7+tmg1R5bDobVNgw4Lkw2BEW3JQY6G2CJ
VW4NCh0kFKWDHMN6D6ZC3SalVeBLMBQnz6VUG7DSwa9Nzyq909a2TpeoV/vmGYDYpsnD+YKSRLpA
/CnQsn46nykX7Mn7JRBVF44FzJemtH6ymlHLYJ6XbDbZlAIy8T1tRU0NsYOLLFFg4o+c/EC6pFwb
iVtjco83csBb8fGjfDv4gZz6DC9o1bqONfL1k8wTZILgVeotOoYzMfBgBCMhLnrnkwudZsCqd+bS
4/ZxyOqucE9nGrogQQ1KA5Eg1pEkYd9jTKlKWmmLX9ncUOFwqUrFqrqMLroksBbVrYD2tyTum/SQ
KoIlFH6LUfUc3JzzXsoRkOebrkt1Ziw4vFPfPoCepHCKkn2nBZxdPn5a7700Gng0QG1Xt+03neOC
k6tAIlltoybHEpCRjEWydbXMG3adYz7Wa3Pofqjz0pRSfurq6Nf0aczr2wnSRRZBP9EUpvVWzQAj
qXErw6i2ulX+NAlMW/IYuFgmxXKYPguVFW+VCa6LYMen72sauuudrryl0aJcEhX9yyHcpFU5rVRb
cm5EuPSN0KaAy4Z6bmlyCM8Kr/K5fCrHMr1wcjb3lh5+qzyiqgkjmnc9B29k8YQrWTkney1o+ovE
HK4+fk1v11F+MR5fNsQqhPVUSCDt0c3xplVbWGPxtmxQdJIWkK47nfMTpWwMvXr2SdPynQ0/V2NE
QJvXmbZPv6SMrcNQ1mSPA/tgCJemxUF8FIektMZdlLfUU8Mi50Tb7RvKU+e+SaFS1Qypt+NBI8IS
yxIlhIBG0apNyZVjABhnlFaMTc1utjI5YkbEoKxMu33CbEc1XdVECoODk6D9DLlGzWaxTb1WtV8s
0cUEfoWMzpIkAWt2rW1I/vUyDsyHrBbzwtBo6lXgQRdoKysyodVmPhj8LTp5Ig44xR3NzMfeRplZ
Ogn0/nd1EnbilsuNOh2K4KupAfdC6DsAfGAYfvwq35028Mgi4KEnjO/8dDfgzUi9LKaNcGqjawh6
FAU4vmyETf4fheWSNZBDbuyLb5TNqWbbvOhiqEGAAnZcF44cztyJGtFxrieOndboFFfUTBsin9pW
PB9bm1Zl+Gh+cnmW0+6+hMz3Wb/57QbWY35l84riRDHmT+Z7GVq0YIlO3BYui3E3DrglXfVJWFF/
juIcZ5c358+WF7grcM3pJ2um9XanBwQByzCaF7RGqHhfz/S+N6b+MBblVs/oopWIVq+NlHq/l1EJ
x55jPRaVnS9jM0r3MHl0BPWskCNwFSZl/pOdFrBvdRdd9MwwZe2io4RfZIX286uOpDWdyidyn4CV
qP4DpQ1Do84XQPqNgkg+2ZXqBtgU2ROKkls9VzW+UZVz5yq+kfVgPeqZvap0/yB7lPi2M9sbGCBU
7UP/F/+i6ZFp+k+rSbItVsdpm7q0Gz8Zbm93XUQeEX5JILvFqnyacIt+NC0SxT2saVIcGwQ5mYAr
9JA0qkChruc2IzwpJcpGT3UkiOwY8P/QPKgwDNGGmfUO4ZTEAMFqfZOp+a127i3Ab/TFq+eCjj4a
YXoRLhlh249//dt5j3gbdhR89zrH1NMzUodOu8kpvGyJO9oaAf1FNVWkE6fiYzUqC/JPZr03m2c8
zcwDJocyzMos7CejKjLgzciUkyClbXLNq9ZdxKpzf+zFNMfX29EU6plfUHIgGgECSJ+zrT004mO3
lrVM1zZiFuUP+GzyOF0ojz/OZl/L96ZUQ+rP/xCSgGhO4OkV6TaO0BG0kt9AwiRdAN5Tpp7Kx4//
ncupTxylkmlwmHiz7KSVjRq2TLeDrUatmx8mjQ2V1TB2ODt+diI+kkX+PBKDDEAjTc6RErIZnBxf
314ke7qNQM63URTZBz/uLeZC6a5Gy9/QakIXPaTsSOICwxzsFHsXE7i1MwytuLRQX38ZrNy/Tvpu
55jdVeN44xoiJoCloa/XA9/oiupKc555VbH1hwkxfFvEh8JMyMLqc7qbc1tsgBpTjO+lo3rXNzHl
8H3SwWIok6ZeaSW+tMTzqh1nGIv00jIeVhYOkiVYY1CEwbChIlmvZVhbW/zi5hlaDo2OSnqFb4/g
AuRgW1eYPEMss1jItQS7SBpeFZyTN3Ov9aus8LxVF/EHkdC+GUptZ+ChuZnYqG3yDI6Di9HlIij7
nrIhkWQde25oevSpV0Wam2cIVG10YKmfrJy8LjZFZUFyTyT06NwqUqpkgUngVO3t/JjfoFVBSH33
rmqtqzCKxUqjOoxYGTNYSmjB124ApIntwP7kQzNPN+qu8NiECUS0zEo65/XXL9sPa1z1Gas8Cgpv
dzz3mBmqkaLR6Wyzl0pErl9VNRDooBrwsc2TtYZ2yAssU2vlSUwnKHvY17vShcSdRd8zkZgQ82oH
Q9RAYgMDaI2LBigpE+QKO2axoYlg4Z/iaXvmrN1P5WAdfPXXJ2V71Ubi3nZRmwyjg5LEBnbeybzY
iaTxPik4nS5eyP74oPiC2ccw0egnQ52Z07BhBnsYIuatxJVAieiTr/d08jxewkVhaPtEFdmnAeOc
wmwKAaGHYCABU91TfgUOyjGjmhGDYGDl2WifnYpONwVclLnTYnPDeYJp42SGIunASeAKu5u6BD5K
80suq1mvabulBoIBWnoakZz7UuoBfvy0+aSsZZzu7V0ASWyQBRt46qlvQu8n4q76JC/dTedUsNGw
lfG2IdslibogVNh95bfeltnunrJDusWw0z98PGseFXCvpjH1GyiRC84yiH69kyMon410hSRJJXFS
bdVPdUOqObDZGbTRvCBqwV/Gud68YKULsDe61iWRIMGqaIV3p6XuvIp6Vy6bwUo2XT57T3ojeJR1
w+4uqjZ5GsnbgbAzLHout9NG7qGGO4YdYqgfRYgqAe4bWSGD316bblgtMNVkn2y+bMHX+eoe2cDC
eiHQhTBMgGcnmz/8EY5Vs4RuOr6qw2DKcaNXoYGZv+zPjjfhYwi9BoPnHpqIP6DxGCz9GYR+BhCQ
pBRrXpnUIpZmFIQ7P4zwjZaJxnetN/txFr8qtBg7rXeQkHmwkOPQvCGRxlxXMu7PyOBpdlntAHWw
Z2/rjG5PV7tZa3aSoOZwADY57YzCp1Q99kLb5JWYVzLANl9FcKll3VyO/JObCmPTIorC20mztaUT
DNn1NFePs0xMJqHuzB46fqwF4i6so/5CxG77pJWfZXuZb1ZaHidFeDSVLqVg8/SsVfl+EM+cmzZh
KqmddJpcukl/iMPhLscWBFbKMjYzMIFF7EzBUlDxWiZ25eG9wpVOVCXhLvSXl5nPZ5YUPTCANCQ9
dUowtRNKes7fgrFTxTuMkJ52FJLgKIOL3OII+j4nlX/OKU9f6njBaKg01qYWdYGoT8il5pSPZPJ1
G8CL9zkF6VU6kxf58UdjvZmtLIMzN18s0Rl8wMbJgEridgLDkNkbo2fxxj9qfhXjQBOMHw5movOw
tpdeu22BOUI9zjWEOHV0buCw3k0WJPckwhBN4Gr+EIdK3hHz2ZEvZcOEtRNtI4aKgekQFSIRx5E3
xRiZoA4ujdhLlh0MmvUkuy3EfQMtgXU39OYTxnHiBn33LojiH5x1SEyhPwVcQHN3IaKNC5hP3jUe
c7GOMuznBIdzHC+iapUPY7t1qA1sLVp+GxqTDPSeS45+Zn5Sw3lv7NC5sCh6M++82RROYxzRo2Ts
9Jn9C7eBd62+FdlVyRLPV/9JGdd9s3KptC4ThRqVXGK9TsXMeUetSu9aZljkVKuEPvQTwrLovCKI
bqnPcG9MPUgusVBG58IDEkF3uaZ1xUMf+5odPG7dJd3EL70fHKBkXgQQ9jcGKh/szVOYlKt64rvu
EySv/H9BkzjzCnJysJQJy4cY+JrZtv8qm3q+ESViPqOGrWWUZbMD3mjQORyLQ9LozhoCSriJkMQ/
DH0mb2n4k+wIAvOmimMQWwKdRmoZlLicuV4D7e0vEHP5ezqyNy3+mJ2fTswcs99d5E7hHiTuiotB
Z1puqjQlgICfQ8c0Uxvx/sEmjGjV9CwzuBi9nLwMF5xI3aoMYy25FEBFsAoWeCkDQNeImGlnR1Gp
bXwJ+4IUdW1DFCiTkWs464haEDtQPoj5kw/tndHCIKEWo/ToapV8ve1qHCdLc8AYG4/gFuYQnp+s
bBanElglYWjJJwfQt9ejq4ginS0WB3X79JTupMAntbm0QZ/mbEAqvgZkc/4ezZG3w5ddf/I1GG83
lhzbbO7N4MBLM89Xv+iPQ5KHvK0mJsDaoGMy1/GEMhRujHMAlktg2KxH52RCxuuQMIaq7ORONkwX
Tlqba1yIBiynglbA4AZLyP0JGCUWKr3nVeulJRElGO22qrmV2CnJlmmYru1CLe52QATnHGfXRLa/
ED1rQISzAxTXDDrHyF7QL9ZrWDpM79idVyG1yfvSY7GbHe8i66N0Q5fhF3nO5QqQ1K/UzV5ExG/X
9HbcTF4wn1PXEmujGymslPK+IVtkaWjM/MeltUrZakkvjJ5QlJlrP0dwbyDyRSPC1+QDhN9GDEGY
4Jl+PrRWu8U8y2qak/UeVuxLUoBUyy4HdaKrb3USzB8y76Zvxcz8lvaM87lmiKdSNjuUxaw9KdNu
k1b1Y4zzdMNzIxxI8oMq1y0h8rDW+1pEF2Cqx7/+NGO8k/WgbaQLLRlv+dCtOjHABEZasJjUqptE
Al9unLp8LEwXsTGwH2jHmYc4Nvuo1b0Lo6aB32X8V78NvV3j8oVCf+E9hewgisBvceMi/kbz3W5l
2MjL2EBFVLRBybrAbWo4pS97bZ6hABkNzJTS2eJR8vcEofHsMtvbZrPz4Ezu9xy9Lqh7S+z5OvsD
nhoTHBdfTWhP3hb2CFuWmG308XMnPnfGDQEXSSMEb1XhuYYOzvOPfLPl0M7rOC6b/z9bOg3HsCjs
6WwQ/jOPbhlFL20bN+GLjP50cf7xD//2cXrWPyxdt2g+w6DzOAixkf3t4/T0f7CEIb6m0mMgaFN/
8pePU1j/MHBvUthU7krXUfbLf6JWXSisnurRUaCgHO+af8fHicn09T7acjylAKDWgZGG5fv0kMZK
iXAz6ZHZW2UkSKFr5HJoEgHJxS84p5nVTMw4WxbS5PpQBTjRVQIFbo2C6MEWfOlygK53KFQYLsnf
0MM7FZFru252l6rYXFsF6IZjqeQ0hOri1iaeRNpE7TYUUNeuSfxuo4J4e9Mjk9dHdETCoIrqJekj
e+Q4QX5vQFniPDQKq6cs4ZDZMwTTjTOWuVjI+S7sAGXNVOnzvENw1ue2AnzI88jzi+WIjUxsIGF3
Keh8DCW0fidt2BZ89pfA3RQwk+CHu8COsydFu7srVUixowvEZ54KLj5mGE9aP38LS9/+OiKTW7Rt
J18Git90bNK9nQiIIJIu2bJMDCQ+Cc3ba8Tb2RXQj2RNjDQeeTGehzoBEkYe0ZczpdiQ6hEuLRXB
PJeO8c075jIXZQf+BeVveqhVcPPg+DOWx2Occ6mFD4jxCTRLXJX3HLsq+zkUxEC3NpEsPgz8hQ6S
bUFDUJwlvIAlHD5r2TqESRPD9TjB1whWrhgR485NQYb1MYF6VmHUkQWqValT3YvOIaw6VrHV+jHB
WhIISJJ40TNT6yrkevZp/VCf01B7HlOw/V4lYjtFCK5bMyHQCRWZTTffPxv9onqOsGNi0zmmaztj
TIyWgjYupVZGT/kxiZuqY7QzG65jHJO6UzkAEE3DtgZwYksgFyWKFVYQDiu7TMV9gykn+Zs05nHX
qThwt3NJBhchIeECh0e+QG8Dwx0idvPQWqa4TlEBHwKna+4jFTfOIhglC6dVKeRtyFDE4Ug4eZ3b
03PjR6VBboFKL/cTWX01uraoFpj9EUyRRC/vUPP41xYbbFj0FVHoiQpFzxVbg4CnyEDxp2LTPacY
H5tjljpp19pP9sW2vfJU2LrlErvuqAB2D24EOFUVy07aCHFyYXtMaz8mtw/HFHeyxYrzNqkWDg3b
YaupuPcwGoZH3xmqW7st571pFOq7TWtI6yor3qocSHy6ipCvQ5s0+QAyxreQj0v9owF589Yxe14/
5tBbPZH0Pay464yzaI7bQGXWh/WkPzkMuWmtE2O99Y/59h6sIGLjJ2LvPbNGwNDocjBwqnrhbgbf
gBrA+RlkYn4ewnFNmjnyusH8XvY+mlU9TeQ32x1zCFiGNT6PhEGt6i4aqQM2w/2Is+sQ4d3apei2
zgqkqXi2wCaAj4qzdT2NzZe5cS3QIE1LSY4uIfErbXnm6rPTLszJUTGXVbFJJ5O2wOgFO7ZD5G5O
87pULoJ+GFVmKFS/joQDItrd4NEXSU5cLj5utmK+s9SguAnwebKql0OYQ7GfC/qPFjklxpLTVV6u
RZBa+VJEdfwz6aroYXaj6JwcypTIp5YsmoVmieFJ40Oh3yhMTm8g1Lvn3EwicEJaq5G8EpODi0Lf
rq+rKc4nHIAJBox8rsaVoVXtoqW4Btqqc7pLwhVh7EzgJPdt3jRPjc4WEXTnjxR5arcqJPN0n2XO
eQTc0Fh7nUZxdvbrB70VCQcLGpwLHxPUFysI5cEEtvls9C4sSsCG87oTmt0wYPGVLSm06/Gyrmf3
e1N42S7M2+96HVtoxoue4GAaPiqrN6t/WFqo5KCyI6ugaIfhIu4gTuIzIhZt1RgJ1S+NozMZXQBE
wR/ivHN3YHki5M9JaJgrWH/Nz8lqQKoNI8HxhG4gkEdtJnNZnwVOXFzlPCnS1QAYxxxrs7TdIqho
oh1JWWJjxU6r73KiMQmF4bQVI2p1bKL+OuhM3L1uNSuGZv1rpI9/prelWBlN08DbA9N/0fpZcVdo
fG5sZuMRw2JdP8cuBeBFhc0Vm5AUj5NbBnx0dSoOgILEg89x8olSkXfmJZA+OC+1bL+8KjSvcBUV
V4RYuw/15OJa8BOH4ePiJTc3E9aVfNXE/cXktgqwPFrho2/A61uNEEB+6TVaj3N+YWSunN7GfhJ5
k/fcjgTvsUCJ5oLv1s53AXI3pUSynXvmJnnocz+5HPAJbkywZ/j7RGTTZJSQsjMt1iIMfRkk57qM
D8kUuF8mlT+RlWN+lSa4RTNRYysYyvgaqUGxjGbDAC3jlEujjOpHcm3Sh8o3qxWpa88VPcj7tuqt
65Rmz6pLE3MH21C/r+Fs/sQaRrAwkQdI44nB2yd6QnhAxHb3nmho99ot4/uy1LXrAB7VKp0KNDg9
QQnXWiI4q1ichRBbFDapwD7ltTWMLNq61KmV4txNLLxYUOHUSMjM6iX2igAbTBfam95NYcTP5bCL
YPDuW5AyO1h+83ciW+IVcD9EpEVXRlclnJ5DXvXuuhqc+GvcymeSc+YtIX8jsWxdsXSdPH4JugmO
jjektyhiiy2hVSrGOSo2tTZ4ODo9of3uh09dZBZL0TRCXrjQAr9mUQ+bzzPE6K31LAU4V0jd2mch
HBiEXZ6171Tmbq3SdwtNRhd+qst1C6uRby5MYIqVdGv0xjLRgRrdkm5Pf2+ztNxYWmaGlGSHNMCm
6TnrUh+al9lIhguvMYNkzYwQ7Qlziy5DvRd3utVV15BsSVBpQ9s96JC570w7QtqSWamxHRqTLGlv
9C6nmdxuZMcBRByf3OULJ+HkV+G3ee6mNL1tyWv/JeuMkCbGQEpgLslXpPARuzbwv0itWtphV2TX
MT5N7FImr3hh5PTFZEN47KK1yumLmDkwVelUXacVjTs6eESwLMzGMF8csHbOqk3C6NE5xiEPvldq
FEdldG6Fybxq6LEFWzNyCcNM4m4a9oAGGigTU+J86emIPRR53N8iuaq3bZobV9DNyWBucSBA19CY
HqidhFuoy+1zOKXljTymNouwoy1FgNG5E6V8q3OYJwd3MqcDlTmsrJqpdTdsYAcYxCr9OULoBwMJ
3CrNM+KoSE4e6y+mSKprv0nS9ejI+dIDaITnCBLLuLJryRuVMgYCNeXuj9KyqnxBi2e61CCMn/nk
vW+ROuOskADB1m7jOt9nckIMatDW9NJGbUUUU15oa2uq+m+gxxJv45uNUrVH/i7p5uEGd6+BPU3d
JYBSVOtW3T/7vXtvqlzsgYM8OFGUM4SRF9W1N2CQItH0wU6z2wzA/gqbVQMrOiJH00SeSTmq17ZF
bvvhUqP3vCpot5CSGzj+F0xUrCC0wsJ06RwTu1WH7TFxgvrgU/26xcbn3Pa5U11weMkODTmOTxr0
KQVWbbzvuAqj7ZySbwoWlvDQ0XP6nhTgdiTUc9Kns3I0+2kHSrBPz6JCUPp0wnDaoeqzvwcZIBd0
RhQBCg2rGGV0t8LOIT3/Es8bxCtWrp/4epyfYUiW6ZpEBVCN3ax7kjYk73ph92YsiBfw44febwRp
O1nyNGvafKv7eWBu+qn0Wdui/tGg03vrTiK7LEg9up5js/1pHhdfGRBxwIMv2UOEMPlIrvk2ll5z
4RZFdS+H/hyzdujgWUPhClWuHteD5UXmmjhjF3i+M3XgTYV55aXusKI5AYE/iqea95zZMA71wkrT
XdclqCGoVTJp1DDaFhnyRbIgDILQu7qFb6fHcgCNrVffLcxnuIhkfEEpqbyJ86H+Iv05+tFQo9hl
GCwfexz583KcxnCPKappN8Ywlvhcijbca741a3uEKPpOuPF4nqL2Mxb2FLVfIw7J2WKULZzEyIQK
njpAahcpnOgDR4J458hB7KpRr0lbDhJ/bdgR+9CpB3QVdUVVrcwqn+tlEtgzhVlX49VRXzzL8ySg
tAhjNVMuxfIanta8A+Sqdjdml2yx6CQ4lAstIcbJELchI3M3GE7xzStn8qA5ZbdcwcyzVWeZ2p3e
ye46zwz5heb8hFHCzNmqsuAvgarMy8pobP6k19liaKLEoUW0eemHGfmoZlQGyzIrk5e8zPD8iTYO
r0SZcwsEQ4JNS60kuen8/JdsIUvyueRbBPHJtSZjwoenrCuXcj7yR0Zwi5wr9XtKmv7tKMh6srwZ
QCKdC+iECTkQHfUmszlrYtsTK/zTFhmxjVPtmrbG4WAXQAjdDDorizK1wp1sG14N23g996fz3h7k
WcuK9BKnzugsizhogsVIR4fwJIM4hVXUtgH5ozblOjKP8TmmDajEhUwwrpKP7mBEtqLzRtDTkGk/
/8gh0G3mccQ5xzYyr9ZuF0kPtFka730SrH6OYVpehDJlJtHoj9/UMKEecludKVrSMxEisIov6VzI
KwsTyyF3WjjNel/s+tQl8reboppiaz4+Wqhs9C3xZ+Veq/vgayu9mIQgZ87IOLNqsTelnMMvLvhW
NoDuQI7Z/9061Z/ksf+9/VlevuQ/myOA7F9Ast8Isn/91/83+GQUlmjsKa/Uf65l/R/Ivy/fo5fs
f13Llx8/m9cFrX/9BX9xydx/qLQXCkWmsA3SESgo/cUlM4gOouTt24bhguex/13OIoGBgjj/byEA
mbni3+Us4fzDARaD7oR/J4bB8v5OOetEPOVZnkP7El20zqYEYfSpjF3zI9IoY9PaT1VFuYCA4vTS
olN2jpcy3VYavWGfsz3V6SBkFQUTqTJDt8lQFHunyNotBP3oW2Oa0abva3fzx2O9/t2d/jNd6HXn
6p+/DqG9r1rXNAdeNwaYaTXoAoJdYJwfGk18A6NZf9LuUH/Hv/viv69hGUJYqrdiE8r0+hqBP41u
rUf2nlQEgJH+j79/C3/+9dQs/+xthMOkgermr8/Ipt2hAUYIY+S3H1/kdcvmn/dg001wUUjzoF5f
pHYHkFhpYu+tisqFFnfNOpDOxgUOtpBO0H/yWhiYbx8ZrhBCp7CHOKevZXBItfBR+e6nJPAvRt2p
HkRmWJfSKav7j+/svbfjGChrTJwx1ILVT/mjNdToXZ6R123v+wARBo1tlOZ1vkGdNLCwirsp17zV
x5d8O+h8pL5060wfDbV9+kl08LKTQXbWXpbtXjiVaWLk5dzwybh77zJC9c4REFCdpiz96s4KzJd9
S5Lvfh5C3pLbfYuqVP/dbfiP2EGmrZM35auyuJpMECvgWHx9EQtBGyTQ2trb/mbThgD6xe914j9e
4b3bMG3DxAbAVPZmLCT65DiaHlv7phyKq7HvyjM7DD8Z3+9fxIPiSP0KkefJs3LbiMwOVzP3lZWR
/jduO6+6+ftvnZfxr0uon/DHQJtkXs/Exlp7T+JCZ5MqOW99fIn3XobpCcR82N0UqvL1JdyxMbxQ
jWWQviSy+KG3xFayBUn6rQviDUME8roHcu2/uCw6A3Vpz+GTfX3ZZnb0OIwzPqFx7HZFVbZ3KdmV
YBzh+jZpQiEKrP1DTvzt+cdXfjtP0IzBOaY+XmbX03kCY1jaJ25p7ckQvXBs93zOpn1S6p+8urdz
hJJJ63RkfPoxSFFf32Dll1bU+LW9d/Jrres2YrT+i2+V38dKybQAKfTkEaaBbrUt4SL72ZYKmVA3
EZgIs/j+8fN6b4Cga3QU/pJO1ZsbqTSvk15h7QP7i0H2MeDpjy/w3gv58wInjfbUdug8xBWrfSiz
jWAiDcuRFEtrkv/FE/NctZPieSmE3+t3opuUQmqTK3VuEDy3njGu40Bz/tql/sfZRz3414s3nlE2
QWhbfmueX19Goz5D/gvzW2uX1ZnI3OA5JXpjXth5VTwMlijuYgv+76IgaPUhGizrE3HNOzMTwg6b
9UJnq+aczuJs+eraMSS05pb8AE0PbuYewsLHr+29i9DKUd1LE/PxqQ/TN5Ma/Hpv7gukrgR4e9p+
NoPm7O9fBeirjaEP5ys6wdfPEjgoGl7piH0TwvAfKkDJ0RB9Mi7e7lTYMfxxkZNpNhyKSRY5F+mp
WS0Dp5p24ahp57JLImXlsT55dO+MeL4mjx2Yg/HlzdyAPd2kxMd5yejMs14jpkiuPn5s73y0r65w
8k1NGdY03+QKlk+1KoaafekAKlo3JQFLRKRQEUALuO6SIFt/fOX3hoU6N+DkoSktTmcliZa27YdC
7NPJ1hDau+YqMQAwfXyV956gj+6bv03Jnk+/5DTDbKgYyfsoTnIoxUN7YVZme1H0tffJ4HjvhnwE
5lhIUDvxXb4egWgHaeHUNgvk2FurQQ+/T00bfvK+3rkINlM4x+zv2K6c6mDraLaSNHftPcYrg3hJ
o12z0Q3+/q3Q9bUxOym5POrq17eSBvRMhl53IPxDESM6hbTS1Gw/uZd33o0JpRgLMi5Dbujkgelz
Rs5IVrp7PwQF41/VqTxU/SfLKw+eH3syy766jHh9M11BKxweV7ePbdsgRaRsXyoQbZt2dCl96t6+
nHvZrLM28A8RlTJy6J0BpkcbUqbJqpGvQfo1EgHLnNsnpHdwupwZx44m9VuoOiteyLKwKP1UIrGW
wZy6q4wIj8UA/IVuOanZBwNCQEuyO0gqux7rDeJkubPH0fpuNtrz3PvT2oaud1WPTnI25bOGeiC4
LjnxHugZozFMne4uqMt+w2upyw1JFks31vlwIMMZwE/i2u4XVUy1b477Q9SC9UxBKm/SKHV3vtnf
ZnYTPpmlgUWhtOzwPqNh9aW2FPCkK/LrvjCptQJS7R4l1ssbN55DsaCdsab/VV4QO2uRZE+/jQ4l
hVappoeuJyFk2djmY4yrIXfRWLDe3cXEtmIFV6DDUULMq5HBo4Uq2rPKG3FxkVjbXgu/bx7xVRcP
5KKy4hlq8SN5vToLzd5eOVhDLhu17rZqBZaYk7c805HWvBD9fu4NFBFNEa0QAJ4nRXXROKmxLjyb
oD8L7D6JD4VF8VI9FfA3OfkV160o5GOYOPWeIJdgWzt1+FhzcJnUCaZK3fh8bPxJ+WDwYCzcrvd3
LQf3MCWxgUSDaEOQUPQNjm67Nee+2FuqlDCqokKgyguSMLiVz+E4zDglg5ddYAaObtqm+i4UIgeA
enVvHg+aUxb/D3vn0SM3lnbpv9KYPQt0lwaY71uQDJsZ6Z20IdLS+0v76+ehqrq7lKWWpmY1AwxQ
ixJkIiOCvHzNOc8hzZXWT5lNw4cnC7jH6rdJsygXKBYcHf4INa1cq1uW0yhxRhkjMqiHeGv1fQhR
QAzbGZv+l0HXkjsl7vSHJsU5ArxEjf1qPdxQM6fXy3oCtbgBzsABYEiwbbmp4GhjpYX+Zsdael+q
HW5iNgxYBmFzrJEoKhnehbRCGIU5A09JBoVlxypUQzc1zuuiunXdEUBgbqIoyGf2nKXilixCmoEZ
Ks1mLfxGaTpWPk6hfsSJWi3ARhx0cqapmDdlHJr5qiyInhroxxBZnHB+NSxFXtUoaVZeWdn7fGdj
7xmtOTzHaTcdhCMKXGG1lXwxAZ+SIUacDhw5Vb2eCFoIxkK3DhppbR7p7CYr2rTUCQNDOnQnLX1+
wnztSA+RUyjhL1TJXifbEErb0pJTYs4pKqK6s42TXmjjaZwW5YyRM0CvxUyWCyMpeu1WR+GpeWxr
mmjLA9NwH0njaw5zE3faJndViB5ks+jNbp409g2kRMg2OTRdJ9RLcufGOts0i9G52xSKqHPXAVdd
1bywEagl6icW3ZDI52H9sOJDL+MSbEQ9bvhnzDPSs5u9kznFfKmB4I1YIcaDdhnZDiso0j5GPx3T
JtDCNSW6V6cbmagfKbuGTZmhUBpRCR4q0s58HFioqBpNh3Tbzf5A1OQFwtbYK4xEAA415TbJtBn2
FnjHhNy/EYKd29u32BIPY61oqGbWjGIl74uNmYa3CJOjCyMfHvXawBdgwRAwax4brnjTCGIph/Yw
krKxU3K1WJ3RhDihxt1wmpanSDfKo8Vlc1MYtXKwpiHzU4NFRN40zg5U7xokUB97C1RHpJg+HWLm
LaFzQmPXnRyzAqo0oD/L49HmWzXjN3Po8h277eIxkaK8GIxM7PthRRCTiQV8Mu5ZDXXRZebU9gbV
QHVjt2Z1AYUAukUmls2CP33FManhfZRPt5msG4QhWXSY+5FcPttuj7UVA+hwK4RVE7lsZpWSeZAa
t02lZUzAI1D2kR5urTA3N2ZJXopmupo3hBhxNNmfGugKpIjF+JTSWfR3eVxfDXULF0ZdRo+8JgB3
hDpdhjGRSWJBleILeEiC1VAldESgrR/Nww0eD8JhbOWWZdR73ydX2ahJj7StjIcZurcy7exLKbnL
IkcBc7XmcDWIjJ+QGtYHxTHuiO/0DYZQNBzhW67FO43QkSt0quo7y0yu9IpRqmX3WAJR2qiuUrFK
mD7sUp714Af8ZlT45muj8JUi46EVkjnEUx1FWCjY3xm5QvoB0v1lrrrzNFZskMqogLDJTP5o25Ds
ZrE8Kfzc2zQNF1wNZrMzjHXLHWfwFB2FvDxR3bJoSI85OToQTfMBb0VrbxwUFRuSxsvrtku6DSuR
yAOksFxA/SHhaCZaEIFASAYNNsc+sNA4qr5pEhSNwE/hsRDq80OSyootVDheuC7CMSuzs40bs4CU
TftRN4YRqL3THCeLhWGsje4GS0ziWxkJhMLF0cmsRT9OcNVeUEKWWxXnB2+eXN4rU6oRaDvV2Zt2
Jb64iukcwqa3P2ol4YEShs14xew2OTbhshx0W0QXtZRfm7KJfcGQH3+MsjxMY3MSq3ICKcgpL+0N
aXtEfZcgcygjHn9eK/+gUALfzKQf1RMD68/TSih0MiftUD0gmO0wgDnVMZ3d236ZdkmKuCgtGqQf
WvGLRuAHAxBelskYZSDznc8lLee/YJHXqwce2dYmwh57MU6jPu9HKaO7tJ3pP+JSUX7xbn/wsuSF
rBsMw7TItV+r0z+NzEhq00J24suBJWVRX49AfEDkDbncylE3YYV2mQpVd3BN5e/3JA7tnDCxjWgM
lz7VvV1S9+wd9PmAx3cWu0oMNZRlDL3bQaa/eJc/6Fj5TMHkOAiOafI/vcvKGqF3ZON8sIy2OyYx
YGtlZps44RdYOGJ+fgX9oDthzoezjJ4Dp+3nns4OuR2JppsOapycOIf9GgLtz1/iB03Dn19CfIJN
OS6b5HhOpsPgnhSCeekHzpPkF5fkD17ku5bh0zDB6TpqjZTOpKUlKdLkPlYn37UQz/38zbBJ+0Vz
sn6if7oKlZRY7HHmlfQh0UdEdZF7TEqXeLp+GAkvhCjaJ+ypwgn1yhgXxL+JgnzWqQ4myUUURJGT
7BPMCfcuGmp47oRmYjJrs0SFh1EbpFqVzTj6yZDNr2It6B3cJZfp2CjwyWRlILsuJk/CIdSxaXMC
rs8a6xl7YO4JYmwPSqjfYz7o6WvbCOIMdVK2EAispG61egHL6Cs+Pxf+5RS3p6LpxQmALb8E8rAL
40nGG9R3xW1azVSQ2ihfDTbDt05sD8juxyRo64IcwqalglnrJT8WhvKS1wN26CkNCdOLS+vFraVx
oRsRLEuUKl/YeaGi4KTXgau5sb7cWqLLvgg9r5+FDUMiKGH9T48gt/iQRJWLC7lMY7wbTSvCie82
9VMb1lb5psRWn2xi0Ucf0gAJdjW31i4dOvmCiWIkRWIw3e7ScUrNuspUxhQbkPnjDfKRtvVgk0uM
fINeIaYeHhCaCmrCWW+jbZEylwBPLYrm2RKwYwKzU5DnwGu9wn5ZnhYSyp6cRgFF+a34LMZBe7HL
qURj5sTEugpd2U5SGrf6MCqvbRxSpvdOdM/8tV91PVHyJFl+4psfTJLOEh6AzqA+Om3UbuIknq6b
ykppMjggNsi+uFdi2QbGXBnny2BEl8hIKl9ibL+x7WI+g0JjnPo80v24FPnWmPInHXXXtdSjo03O
IXIWCnTaiPmVRQZVOwwxC5w3W8F4M+qtuKm/lfjRt3LfJpaKZ93aBOhkBr/ZzNivJpG1N0u0aI8q
IuD3HEepR3srjpGrx4cyUkFVL7BhK9QRfjb39oG4qfBXHMwfnfx/OqXEp/OXQURodjKbDpOIvDZX
fU0DEj1Uvxii/PBl2FqxW8J7734OLtFrQdoC2o3DRLaxZyP1RRg/WI9cBl9kl5ivJHu0+58fKD84
uAjKsVxWQYQy6p99veOy2AT1ZvOhGd1IQWlMUZZRc+7gE6W3P3+tH0yvHcZ3iABs3CsUDd8fXRMX
qSMWGjNldtvIz4qp2MCc6YiZZWZwPn2bftSDIPsTnTapJPE0H37+I/zgecN+BrIWVFMgdp9XDi4i
mwXlvAXKz9zThW1X0NvPX+IHnyj4daBk62QPI+6n5ckyh7OGtM86lA3ips7OHvk4GsYgvywLfvhm
BNwEHpxoBj4XJDNasL5xI+sQt7LdsJhES9U5f39MDqiRS5yJMouHz7ZnpxZVh2aNeW/uItz7fcqT
GOH/wcfGHb7KRtzVD/X5Y0PJPRF8u2gHuAx3Sx9mPtmaxpYuUf37azpsnlwGjCsZI36ucEiuyKZE
KbUDm1X9UGv6jiEa0QQcVr+4of9SS7Gfg2wBZ4Hvh83gp6pAp1zPzdDuD3oZJpNPUm6/rQYlO0Vp
33Sb1mydX1zff7n41lfEr4RTn2+NSfz3t1hB3qRqAMQ7GE2bS6KvGFsmVMuqXzTq688v9L9cfkzb
mFxD7mDAjOf607vryQfAIjP0h4I2w5nbjSjmX6ybfvB2gDmrJqeGCejnsxfYYIAa8Vjv0d5wn6IU
PsV9TmZ39PDzt/KXk5e3YrAuwQnMW0KQ9v3HRoTpkGt22x/iyWHK012GXe3RAmO0cIKlz34BQP3B
20LKxE3FehVF0l8WXFVTa32qjodcJtnRWoaGI78N3PRXXuoffEUsiTWNOQbme+vzMoME5KxkZzge
tEUlnp0hTbo3EtP9u3fUuog22aPB3uaFPr8ftu1pMddiOMTEHIEDLaAMeqMlqkcWD2MR/PzLsr6B
2/48oOcdAbfEtM39C0ZTW/vSP9XAVdU2cRqr8cHRu4E8a20sUIhj1bvsyBW5Hysm8HVXYWAbjQZ1
ddkO5V3ZKDPEjFx766PGTc8h62gktkvE+4puEUbRrjMLAhu0qfdGdSQ/NbZDoAk6aiyVRFQtPoi+
cMbLicxGvFjZMj50lpHdzCTPGDlIH2wZZ3WyOKeFa+YqpibzzKbms1BTw5C+1BFawMJfzbix9Zh1
MzLhEhMSlkky6jyUPsh8QtsaT26YdYdxtGekH2l5tkTKtM3j39N1J/YAtnt0Z4BJjs4onJUIhCQ3
lA8E9taBNSKMbXvgSchJ89aXNBmAB0UKyJ9pq3Qw2lTmUvsWgejz3rFw2IGQ1UAQ7ACXW1Bcqfj3
rTqL4tw2E4eJvhV53CPKO+qe+YifYfUsVHh6WlNVbrLMqjdTJcVlMXfGVUfk9m0zzpvFaPGMY8wh
IXtZY9FSrbos0Nf5eI+cS7Dh4rFUaiPA2IkeP28AIsoSa5gKJK9WY7k1Iuc2Fk7JzuBrmaJxdeVz
JbVdH5NKoWPDuajTl2GAnKBoznml0aMK4DYBFLLuJlYzsoIqPjg0ABg8VFi60JSUfan2yTMWbbj9
OfSq3h6OUilv9LFPLuKwQBSHXuFqSOK9zSbiwDA081WJ1ZSw9yr02F80h8XuWX/MdTds6oggFOIj
yqcU51mg6vULfYPw29Yko2Yhdk3j2rxs7IZVRyReUYhMN5hn2g8O6v6iw4gQbRUn7hTfwaS/HJxe
M6MjOcRu+ZbPZv0EAwguCpJw19y55iAu6qUedEaJQkyPeD+1PnALtX6eYbN+kSHO+lsRKjQ6M2Te
2bdAWX3R1k7IWXuiZO2OxrVPghBCyxSt3RP2/g7JtzXQUmpS0PSrCSAvOi597b0MQ6ELg7jpZbpb
3Orl1Mcbe+3XxNq55WsPZ6/dXP+tsQvXHk8UTnSDksQ85SlTsqYZmU73YxRY5pRskFE5dw10C89c
u0f9WyMJTjLS9qPa5MfkW78pSFJR8QAo2c34rSsFbUaHqn7rVrNvnavJmLzbMKKrmy0fZTp6KagI
dltgnI6w8qKLYu2RSya6DKttogsyiI/XZd0uTwxEzXeciv2ehQEq5tnACWvURD6T56wThuz05R6r
y8LMbvXebkY4jQ+WIKdjiTKTq8Xqb6LUdZ/6ztDuksKEkdGG0c2iZAzqDbUtb5e+ye60ZeHbbRIG
qouZq0fLwQqAkEMQCuh09nmc5UPpszUURG0y6o4R460mmeagGGDBvHAw5S1PC/tpDscPc13xB9Xq
zeMxXz7HpjNuRpGKXZbN01ck+m3shRMsXIzTTvFMoNlwq9W5+RRONuZHXEM41qJOdxIMwgNETKcw
vi4Z4XHMUpUvlkzSm0QL3ee6a6Y7LJjwSlBQZHCb9I5xeqmJvUkUdL4BPKRHnlZlbKOMxXrtLTPd
10ovgZYASZo2os96xsEVpCAsbXL+iuFCuRhVsiC9MkwN16M4ys4UM21OZr+aHhZ9eFOLlrAJVXbO
I5iGVrJI0hXjrMp03MOJrkZPej/OIcvMKSn8Wmlbiwpb1b8ADSluBW3UAVOQQVACoGqn603IJ2ZY
kkbqskDwRgweR0490n3VeZjyoAqbYvYEU8Sv0q7nbD+ZY/wypxWkhCLMh1OdLtJr9BATbo52fTlz
WA2pWp1FZzM7ynprjNJ+I5ZaOw8Tqz/Gqd5mO9vQlweygnQ83VLr9gLxx33ZifhKWqXzUk2avB00
BrQTJMuGbzSbcq6CiLuwqPAyeU7DReK3AEnowGvtkBBQBzxuKsbIY9hZYCYzzehKCne5k2qiXM7p
xGlvqzFenWnJlQ/ZmyUZQoXu5kSuqeJicROLLVduDKeGdKMvS2wYL/hqZ4KZUr15n2WUHbTGogLH
nxI9lRO4ItbCdkTIrml+6MmAxx5CS8PKLyFdsUnsaRMqQ7ZaCbLmQQNxPfpKSXcHPdSpPJ6iGM8z
ZybvXcHTH8D7lmddm7qXEGrcGz6f8mKUGssSq8Ny14y4U0OjLAMgbHrtT+TffilkJRuvcLDV+6GS
iI0WjdOhNTHqGwVHQIBpWoMXA6E08tJ6qi6xUyWXfaJH+0YxOscbzcjYt2WCjTW384EsOmZpzC4S
5u24Y6X7QFIQOjRR2feaos0vrN+M1TmcmNijytmauRSS9qKdpxm6iiR4Z27HJ11VbwdFNnfF0DTJ
pgf4ekmcp1pdDdmE0XDRxTN5bza/hXjmIon06dCIMdvUk9499Y3RfUyR6hQBtiXntlIZfCHZiB7m
EQk1uwg7PhRtEYNOx7N9FpFIlG3Z3ygnWAO62Pa1Uh5isCJwooz4vh0s/TiXhmyPGeGj6c7tlQEz
d+uMF6Ubt5f41/GhxM1yYyWM8YA/dAfbGpwv9OzTbaubNs5iMucObPisaKtNRn4geKFot7KZC4ph
rk5f15lAXjYa1pWA7AjVX5xh3qnNaDwPc9kesM1VF6qWTd7o2oTKm605uqxBa0qwGCJN5LmNMmGS
GZEQ5WJ8tY1IvkV1rsxenzpFS9rUsC5aOCee2cIOJNaU0vZRZzfBUCr67E1iRGAJlOUhGlOM6nzE
GKFdt05ZAdcxAa/FwJwL8WIxz340LEag2E5zSJde3pkiTzWCQKeK2iw3ymgXEeHowf1sTo5iTjvI
bWtoYD891ZURZniMC4truF3PzTpRZyPgQDfOGgmn7KoGiTZsBha4yW5qzJkCw65w17qURdBPGfUZ
ST1yMefu4tWNjF6XdjHOOsdBAE22CA5vt4iyKCjAzZ0B221Uz4BfMR/HfFCiAwOcNt4QGDZ/rV3q
NrVPi/upcZt3kY3OQWWV/ihEFj+wUu9nb9DVcTeqinaoNCg6loWSZS5jBwBG2X9k2jizyIWVTeJZ
UeaT33TOEMxa2CFwEcqOZ1ITAJZi/aiyQyx0m+00vsgMKrAtXk0CEtYwp1rcYVwH96yz+4xc62gD
s9zOOfQwcmCX22Ga1Yt8RAWiK1nluWE3zX4ypdVNZ7nhK0ZuQhJE29zm6jTXOPWxLfaVVFhzSiO5
WcCSQEeM80fTVYYLhDDTXVXbJRBgeCOUs5V6mdhglSFHhKcuV8Vx4Ia/m+WqvlFydHb2RKx4MpUf
lWOXl4J54x2XPaVwah41UEaHSQvlUyQH86ywtOXMXjSw4cLoD0QyEL4pjXKnZ43X2eKWory9htXf
nJGuCfS1N6p9ZiXWF6yB0UtopBHJHCpW48Rsg3DRsvO6L5Orzp59Ha0yu6GiiLxRZz3ehXr04Zjx
fQjpeW+KelO0uQFa2R39ivXoZjZEey5riU2TUNom68adG7tMaKuGqEYLyCyspEeXAwumUD0eRJe8
ajZef5bs2cZoIUBgifRGofdHPYaEYUUyPwudVA9AvyV+pE35VxDwDJRN1C+uQY/A06HbQy2Ve8B9
dqBIJ93yfrqtnZhGAHzarXh4fuvj/hYa6JS8tlVXfcjPVqnv/FR3VcF/n//I+kL/F7qpGPsxXvjP
bqq7lnVd+/wdFIgj8ve/9oeHSv8NDTk+kHUa5piGzQDhXx4qQKnM+/C+QP3RVijtv5lAQtDiM8xd
HTKsCf/FBNL135gmM0YBi6evYfJ/y0RlfrOE/Lv/xnPD7MJEUvht58sI7dO4pC4zBSGS1u/N0JzB
x6z+v9HZFwP1CAGsT1ykkTdw8/qsWGZGyfIdH+Jj6jhPhZ2rN2FDWy2a8U3OCV0IqMeNnKw+UBRN
IUKkKW+zWu3O1jgvr3LmMkC+1QH3Sq+tWqGp14d4X65ysSiqL0iOhBabzDFxx+KpcmkDrH6+qUz1
vajzK3QpJLBFPPRLNzXJM1TeqANQnxAyIiql+cptFYE+HyYM4yzo+QxDXjUaviYdBiZyV7FzYveU
qzW6sKKrCClLkOgkXajNTOlrpOU5wcAG6BVzOdZKbZ3HZQiFGntosRLU54fQje7UJHsegbJnxCLn
3iBn0k6QxG/SaQoDiTfXj3vMv7i/+hvSoXdZm5nntaVNBz0T/XYJ5ypgboHqutGoPZCbzROtjtD6
D613L7o5sjYIs+3rVdXqu3W8iZsu280dhHlqy/JkpxWOoqkLXwwoaXsLbvURGVgdYGfXOXkgI2RE
AR4hDlkv0pq/tpOLRnl16Nbj0K1HBP9XGvVLb7nKKbQG9YCoy/ISOabBkgvztGRtvxVF9Z5qEgCN
29iXrZqCxmZHz3Nd4+xVK8fP8AJssphkzdFt2mNTTPqN0y1vdU3SbcVq/3JE6In2cH4ynTomUxBn
QOemxGp36rnZZP2mxgMBtk3J/GzIPxAQZnu7cr+6krRQa+CPo0yY4+2oIV8bCvVY2URH8acIBEX2
fZbY+R1V8J0tu/ToqBIpUzQld11ISnRmE2fQQScFIx/lNwjpoElRS0DHdY3NmMSdL2vz3jaI/rIj
RZz6tHnkenXfJ7WUG1Upi4tFr9qgwMazGeruLlRCQp2mjQVUA9hp95AuhEUM6uDuupJ1HLbbL3k5
qftUdjeaqCemUkjSQep024Jn4gNwBgA3lsMO0b0jbvKqNBSuWe53f4gRrnVDQR/lDiqB4VMXhQR8
sB3dFYvEixIm9BHR3NZXpjXRhwhFCeI2yy/xuOdIO6PxUCRavWXE0F4iTxmOYWQm4ENhPudxzHHm
drtF1qc17Cwmr7xFG1hW6U2Xms5Or6nFIMM8aFE33TLciY4j3hhGHhHdvmnda2qq77JkKB7yNEt8
vqqBVnUeJB02pATKU9SaVT1swkxvzhFLRsdlHi3KADRehqeJFpBI2L5XoJyCiMRRz5oW98IiJOA6
Yg4W1BP5fiCBDF921tEiDOdSbUOyPLCVU6eMyfWoYeWea6e/VNMFrKxiLa9ydveJRFRljXa1d9RU
Zh7bh+swkwTxKgnebaS9W0K8qbe60PYHFKYBSAumHVbNBh2KSonoMUf5ianbCtxR6R/nzrXu+6i3
94DBwkeiqwDtqWA2xUApTqMRH1g4zWeNLZJ7N6mbc6ZoVJoxs/SbfNGUC+ZIC/lTefpolfqjymZn
W2EjibqIQUQ3XdVy0N/pBIc1hW7E+9jB2zIGixCAqVqOUJ082+3ql0T04ztm8uLSro2RYaE17qV0
ACqFaC0VO8+2GoZqx8zrC6V1zkiRYqBEEx0RW04cJAsDhiHoqZqzaQh17tzESINiysIAUal9ZuZF
ejUuYX0eajK9jFVX8yu1P++tZECFJ5tHpmy9h1W+vaBx6P14Jqe1T8jUKlacyZAu6f3g8mPk47zc
hPFyPYmyCHTW5kE1j8mBQv6a55DCqi4kjFgV0UtbFYAccuUumhqV8WJJBrdeyssqcwBmkVsSGKXD
Il9Pzif0YDdNZFbXAs6MVyRmz4AX3gzcOaB1MJ8CEs9n5AjYNw7grPqA2lMEYeIUO8ZLLemMNCBE
EEO3wJMZDLbBKZyIdwJey8C1cs1HmnRdtNZrojtEJqWj4bH4h22t1kAtBxyURt8tm6EPOV5AQRGX
Gz4QIMRTcf0ZQAkze0vIM6+kqz86A3dzLnQETeHinohRRYGoD8LsvMyIxhcl6lHzpdCN7/Ta+WDQ
dSrGntNX2zvjinPSncsBB7WHINJAYu7EIxPNuN8OToZcT0lv7EmrT7ZqpQ+wi6xNows6miV+KEpr
J5QxD/A2taVvKe4XYmXIiXLrt2rigrK6/G5o0Hmk00zgX65eLMNyKlxGizzt0vtOtvqBiAfXb9dv
GtN/uDUG1OBOwdEjmWKW+kKgZvV1sPWQD3Ux4k0OswykCTArYk6S4xRGV2RGtCdHRVwdkdSTaBas
snBw/IrZXeD0HXTapSyJc7WNfTdk7V1E1wijjiwtC9Xi3piqZ1XhFCKaMgj1cGNJ8TKX+n40xVvR
l8IPpVYC1hNvf7+S/XGN+ucS9b//94rd/7fgAeAj1j3+fy53T8/lWu9+Knf/+Gt/lLsmyMrVpOKs
wgeTidW/yl0KV2xgLvmM32jAayH8z3JX/EblSdXM1g4qt7EKpf5AYOrGb2RGEvDGTpINkQHM/L//
53ceO9gL3/36O1P+N13Cv8tdimnQBJS6bNEgdNq2/WndJJqOcQvLhH2VZ8pekmPuRYl7NOVieLWM
COVirneXsajZEQsv/ChepvsCh9wtlPvHiIgFgmxc5201ph51ozC/dINJtnQB4dBwLsPGiglGDtO9
PlUq9RMXNGSCECiGU5yI5yD4i9UI/odon2fdjQKzJfQq/o2NAIzHIZFfpQ7FtccaLmPWZ82SOrfc
McWxGHokLhRZCtw7d54dfwqhHi3jXJ/a1JziYCDZb7+A+dwlWBr2CrgNsXc7d7pFrR0/JXX9jlC3
tIOIQAbIPEn6NQF8yTxw2XTQoBiOXaRwWzzylZ95BhXbEetK0BmA1Upz/hinKffCKKIBbdgyVb3Y
M7qhZkEXdpMyRYRxJfYzzDdvLFYdcyImf4EV6JtWq/kwh7ogRVEN3NfqbEoHXNGAgbyQHNpVlUUm
KzgF6qoekraZYFkQbQoYRhb1TTaZLWq0EDx9PKOMdofiC6L/S6dTvxbaxHlKXPKwm3X2ZwRVRrek
kCQPQ2/n10NuKbt8FGEZ1GaoXjNtcmqPYommhvE3ibMZfRgqncWgL3Bycy3YkQ5DncRUQcGd+jJV
eL4wzEEV2DTKoR2t6FUPVyqRjLY1KrLzFjhlwl2xRVPP5k+M5wjSxzOhlmd6msVntCLphkXE5LN2
iQNmCDCCSibA7G1ulkJjLt5Y3blVhmLXNDrPpUEKyGx8ZsUEE6ss9SPSL/muOVXJbDCqNo0BX3mT
dQ15Ml2m9RPStcrtfWtJZpJelzgJLDVtZ8+FmF35Zq2l2W0yd9p4hlCzgAY6CuoVshsnF26w2ihF
4LpR+RA37nJlhRYhvWoBN7VNz+ZIM6+YPzPgcsKo/DJrBELmjb1sRTUC867I0qGnatLLoSbfOEKf
SHZOet3mlX7kbimDCuiWdsJwll0UbmIz9G6lmvo5gejJeUGPfBZPin3JkkPZ2dTCr04InwrotLxi
AcZdYkfRa9hATvSYIvdfZ1Cv/uAM+mUoevU6ARodVJr2YuahtlenrsDHSLYlt2N7la8z9AT5fF5U
805rtCNItZbGSxnOnIi4MwvT/Ia8FqIw9CBpNcdr5HxeS/EUR8u04ZN7ZEtKIF+WhLwTLFts+QDw
1Npd4cqKyORpj5OAvXxO1N9kvEWqNm6tRnklW5tCtzS1XR3Lo0F6DMab81zXzroifAwjI2AxcABO
/cJT0mMQfKFivfTw2YvttPRvRTxpFxiS3ynvqSX62gw0W223zqQ4+0qTzyydumPsaKSAW1n8NmPP
OUL37K6LCpkx9pOFGXoCkLHIYEgP3StHscA4b7wN6IC2CmWPT4vkBIWWJGcmO6OFlcCumFUN3JZ7
Sttl9g3ElpuyVObAsLVqS2hqiEqVCmkQ7UIV3VOqDTmscP2YwX/cSKcOuO+2Vd3J01JrLSXaPO9s
s+58esTbNgqnU65pCRRsvTxnRA9sr9OsC/oA7ToTZQfaPNoY7pAcmGDlfjTSbJPmjmgeBZw+erqS
m+8d+xyW+lr9QbQ3csLMqrYmyK6g6FidGIXO7yYiClIjS3fNOK2zPcTXXyZhE8VhTbP+aM/9yiFq
C/UpEYl8wAALhJEM+/SjWwx11xkFBwAC7fh+1FoxMrgmw4xxr+Wl5H4AM4yjzeAYKmbZvGVG3TbB
BGTYy3NbeAPyKoDo565gro0Ul3VMQe83uk8Nobl7Jou+ksThedmXL9Hi3tbK5RSP1l53d7U+RH47
W7H02Y7L674ID80UfXDOQiwEODmoVzCsYJBPzrWq8lipxskreJZuM6FPmFDrF2O5LuQQdA5/R9Pq
p0LR0+tOVQ+YWJJgbOkd+RvVfd1iBnGbsEZqq4SepXRXjjUHOuN6KLFwXnMB7LA34rsutyL8Xdzs
WWZzNoMq3Ddsjz3L4sZ0Z/QKWlF1/oyPhNWnAlu2sXcsUmKK/IpYKDs6AskydxgNA5tNIUI316gQ
fpTVCdeX+5RgbFKQcgTAsgeys+rydujTbWbmToAeUPpq6fIslYO4yhcBu22Mj7qesgMKnUMdFfR8
pnExVXzMwr4luAFgpDKme8XqOXMQMM9pDkEAseK+a8B8WaiVc5ICTEt9y5mIk0+n3eJZ/mrEI6KO
hdwZs3PuFAZX7ywGn3imOPgioo//X3iWMpHz3Vy//9f/eH4rOOPxoLbJq/xUQYISXekD/7nwDJ7f
2ud/PJdv/7h4hsL+j/3z8J4nP/5Xfq9DbeM33WA4wZrH5ouDN/XPOtSmDtVMdKuMYnnsfXNg/LMO
VZnVQmlnLihWRjsV6j/LUPU3lSnuqo2Dc0jxqP2dMvR7LSGTQAzPbNwQWvGTYCj7ZGNIwTVORpiH
mxHpS5pOO8uMtxoPHoqc3Z8+p6vfK9s/V7zf3Nr/LnjX907ZvGqsVrvJmhT1vb4qKpS6gtwdbpjz
QE8dbuai2XeZvS2JyYAY/IUDw5fjo2tsFXu5jIpF9WPjCSW4p8MInHKmSbRdv/ipvlfN/fFTGQgB
4Tla7jdm2Z9VX2GdVK5VNOGmjueNzHDlWiPIPt3eaujX/xd757UcOZJm6SdCGaQ7cBs6ghFkUCST
5A2MTAGtHMIBPP1+YFVPV+f21EzdjI3Z7k1bl2UmRSDC/RfnfGdG1yCNYi0AQfkLWjdiqRUuUNio
3nvd2rXr+7/+gVjk8jr88jr5NtRcABI8k/8rwKyIZW0gJw237dzHe7zcRxI13AeseyEnMsKV2jMA
vOdDr8iOmUmWJbC7mz3GvNkACSku3wxVeve0pfmN0/sh5hQGH7Lc1WOP8L7Ub3L8ljMAHzCDi6q8
UPgmmUaXMgB69ghrZpMqjK3TmnCmg1ULPBsG96aJuaxt70J1tmEjuqvdcpPmaP6RaUCYPQnjQdvV
wxwycGFD5zaEjfqUJ7ggdB+sStM+RSKEfl2dW2Ef2BMiNHnB93c0YrB8w4dR3uDywzqtnVPNnNB2
4XJSOQ9fhz6rV2oi9LYe5dHtnkPUqD4J0flQ7R3VccvmuEei+xnjsExvc8YehG6tfahrhQxPXtyR
gxqyMMzPk6cfi6E8ISXfja1zEFlUrPui2zWpP+0Mlsf0mRt8YiTaYIN01WWIxY6QkhEdie/yPXPN
qHjYOU2FbOur8IMTrt21LLlScw9jOcqUZNixHyNopgJIq9dR3vLy8G0CkKeNfqiUd8/zXKXANPpO
FPROw0ZCWLZTtbGaj1je2WVzLpGHJIm/1tj5TDM41S6fzAHKLyWzkTxmAH0NdYsea8cC731gduy6
H81YvbXtN+SJq8iHSQ3SAMwuCQfXRJWHpTorfLljTb+Owra/NQOvfky68C2ShXHBUuxuJMGNRp0y
6pkR4K0j3lo2WIIrGrDqW+Q0YbKqud4AL9VpjHon/9GyCr6356h6D5yEgZ8DyZ1YsWWQRAyD1O6j
tHr7i8hwzbc66l/1UMKXdoJojx6RLk3kZvRc1FkJuNIJV9iHmaLaGTZHGpi+eGT80+8serVNp9iR
r0o9ToqfQozvnpryAzTxnpl3M0SXeKiTs9M7d6AMxL2aB/nQ2UWz+/yc/q094/+705nF0fFXl2Tx
Xn5ekigqfrkb+ews//iPu3G5AUGrLTFeXA8YIP/jbjR/Y7v1p2uT6c0/70b+RELDYl1pwaviy/3z
ckT/TKAIg1sU5MSq/53LMfhXVxw/E+kpGEJRpzIOQv/ON/rz3VAro9FuablbK01+9lLcSuXtaxE8
pSHpIWaK2X5iJTewiUGAc1/P4lWqaN8Hb7HmGLMM5hPx/Jz1Yg/ob2cZxjY9k1996jSwdJkzlB0u
sTaf4fTvs6V9n719OivWSfCu+TDn9Y2l1qL3d8hvt2lTnvNUHdivHzPh3Avl3XrC2evGvXdDizBY
wi+ijzGKwb4HBEI3j75RP85juA2ZeroxzSGa47z7mPPHKcL1XaC0HEEcuvoiax+FQnG2ave2dMfn
2gEk0pVX4Znbmn4pL+gyOGgnO3yaCUthE+I+tSI6KJ3eFaELqiIOINp76jCHelgxhLkn2+Lg1C2S
EG8Avho8odJ7SdECIcZ1904ojo2RbRnsfDM6Z9PUxdlN/yu+j7U8pD9fp58PETQnhRfvM3Dy//oQ
J8L82tg03C1W/g2SN+p+aBq6ufOm6U4qEovjmIXfLLdGz+aLJ/Ont/6/qXvcf7UB/F5j4TIwwUFJ
DA2/phcnDWRxqBbh1gD3XXM2wSfbjSZd2DB5mBhj+84NM7HvwxkG/vw8lIlzpio0joVwkpVc/ZgQ
Xu1mapA1U/hkJ62w2IbVjLdJHdCBAsb2I+NosmwqZu5sdEjFZo+fE12tYsXt63yrnYBhRS5WVRV6
hzBwbpoR3gNadHPbt/a3CWXQCtrEfW8m+7klY4vP3leITDcsnemG+hsc4c0Jj0H0u8z/bx2k/70Z
9n/6t/53ajaWk+4ve4l1TB+R0EXE/+aM5F/+cUaK33yM04EraQcQRyzijN9lG1L8hlaDAlIsLMRP
PccfR6Rj/sZ4kiAn+gqOw8/Z9x9HJH8kfAmnVrC2sYRJVO0vY+u/GmN/miL+/OkyJVYQpjSLJQl/
1a8mjT4WpHYU6bQXWoE/xGb10kgruvh2GC/6WjW+dob5EWaW+uErp3zTC+xDDHHcb91WV1s5VGor
PSN4URYpHwPRCBvLT/LvXh71X///nf3famyFtXCTFy/Vf35pP/3I38vovXz/lzfjP//l7+9G3/rN
gdW39G98vc/28x/vRkmfi7ATxz0X+u896x9vRyvgmmfhwtsRNrBv+rShf7wdLY+tCo3uMvdlMoXU
6O+8HfmKv5z2YvHgCZA5tE7L5f2LVS3JfDR4qY52rdk9CO7tQ9GNCFGoYXeBUegf1Pglu/ogOBDU
NK3lmLc76nvagLlwdkFFLNV2QOwC/t7S3n1LN8hOOyyPHXviVZxn460MI3Fx/EiyBQjY5qMJ+K5Y
Qe7mfEwlX7LuPtokBAyTLhlsKzUm4gX8Yfzc1WV7afA7K+L/uiTEUGP6N3Kc/WOiNcKFMfKC/EBq
81K3k/LVozEfSFrU3wjKxY1JHJmf6eFFILZfg6myWdNbIiFXc5LuQQk/IS5krjMibFlSaBahxFQw
6lyXjUAIbedjoAgI8o0S4VJEGMvoutU6da263MRGgOwk9BN2PHziv2DSJ9TB9GcuDpl0JEin4ZPZ
JWxebBNLwCphxXQ7ZYogpN4YMfOQ8JTcIUQanuk/k2ybqcS8QVrJbFZPt9ZkDYfEavW3yiS1xHDy
Fhlk3rZ3mKCNeKPLfFhPueU9h6Z2zh3ukCewYeYSPJwh0HDkAOJoIH2Cqf9WOVH03Z8wgawjMS4/
OGk39A/EqiCz9CpfHarers5mniDE4TGXH6KvvSO1gKsYhpo2PyQw7xVZXBVxwKl1Zxf44dERTdMm
rKhf8Orhr2LTluxtwapjNVnq6MYkzg+tRvzTmgx8bcaM7G8eetyfK51Gg0UXMpfnAmsUQUmkZbxH
cZOe9CTBOXn3IAyx69fGHv6zu41yKdHNBJthbKtNZlrDJpiVODBzSJ5r8ok284hYYqE4PRiGpOXy
ETLh2o32FfuDtdFp547kJXOb+2l0EH1h0u1X4dE22oYM18x8a+Z5PsVuBMfNKdMLtOlqpyotP7qs
JL3aIU4yq0hAK0qcM40mVw87fpj28TXLRmbMgaq/oFgPd1Hvu++J1U83iancdYSTdiewKzlStV8J
hXgtyJRYWRIlOI/puSX1IVqVfVe6W3axyWMx6oNCZlTb1rqPvZOod5EENJSVTLH70Wc829f9wSs7
qE0wRIjCrNsoeeJzIC+tVYgHdnqiPJjdCIUnNsKXFmjlk9ulVbapcOb6e/5SQm86OshiE5VPjzZJ
Kwfoi96tyctHKhdhBStaiuRYEC9krIpKuM9l6ru3+Iqcg0XijCQ2BT9WKHXyEy9KvUNOXnaraQzb
DzMvouVD6QdPsgRAlQK34vELUsjAVInpynInvkdLJjaSXGlrZc9+dK1HnM4bHBDJw+j7U03eEBou
B2Pfa52k9W2SuPo0maV3S3Iv/jrtDDNfiUE5Mx7rIbAbefDnBjEWKpvhyQ9G+0sP5+4gaII/gjwp
ECijDTsQ0ed+8P5OfsZicBxUh1bjr8rJjt+BzEB9bhjxEKYSS3mXuiTvTWZhezgWCqfZZVXa7HXU
AC4rvDDe131W3sWELT0NBeiFUHn2Y1a0zpmuyOaHROBxjZPeYtgjGgvzVBe5+56F6d2sU+t+UBH8
Cp10Z9Lbi28pb2GeaujYz23VdmdWzs42tGZYYo5IyLPO/duyLOZ4laupXBL0QvNGhLV1CBod3XjW
kEIvzDKqWRwZ00oZlvVkeAKTlhQ5qsnUkrcS0ec93AnzwbVHG009Yo/4VM9agtAqTGfd15P6pudq
JtzCbNfSrNNmrbxmabFOaTN5fObTqulWxOMo3CdVtl+iTdptlvjxyTHz+KCD8pZNZkfaEPoe8mtI
WI2DzjqMEOnvRQoAzeODu2VdmewV/7PCgVI+toNDqhSEKAwVwd2QJtEFvw3xNE6QXAh1QThlo7Rq
VDfcRKKwD5JgxY9sbrLLMLC7Tsuw28cFmEHMZzxDOxLnMEC6nfcpiU2yLW/KaQLUVyHR2sqi+LDa
vNrChVQHvF7iKyO2nfD7r6lgLchHPz5aZHPEjR1voL8M392KPLkWFplojWmNoTVZD5UBGstpTokB
D8vrPXR/VnJnG67ceKEw7i02+IeJqMwj8tWTGSmP/kKM5haA0/RCFh5RALC41L0dujCsosiosafb
m7nMn+ZCjrvCG/wdyU4vuTnZx7wmhEio5CM1Bp2fbCi+SCGCHm1utDg9TBBQuy50hwfwkellHIya
oWzd3SrbvpG+99aP9QHiWg3eaybdc2x79GbsLP3KPmNamHGoxr6Jfk8FcYZMtEI9BXvvBvgbOoe2
nvESjV6YE1lr8n/7yi32LE1PKgsh9IXe1EybOWY0T4XaYUBJKl0fBpW/F1NenEQu+lcnr9tgHYIG
uqRTN+wJZATfibKyeWi6XO3nRvs5nhWfOmEY+5sijrJix2I42rQTyo+5N5wfWAuHZMsV72Vbt+5i
ihkjgmKElXTh5rXcA4ndVuNqsokwXc95Kr6VVdvfSdHpuyQjCLEuadGl5hILgn5a5459qSr/jl9L
ZBxVU/rEdLdx1oQGs1qyQj0+h2H8PeDt/jp7Artvd/Fiv9+x019iasLmIRGgGfHjFs5aje3IL1U1
DEEYfKRDMr8acEq3kczHU+qoYJEoo/E1dcfGNlDMF2C2f7R2xpyRb7yKrG7c+rjLWQYbcqecWn2p
JBkukci3eSsZl6qiv9ZpGD1ncKiRnZIO7Zgyf9GDW+9s2JMlCglCuA55F6mDLpljrsDXwXKpy8FE
yOqWV+4Ave/zbLiFUzKfbAqy52SW2WlsjfHU2H60cZqGJSQh2VxI0sMQV1Y2zW/iA8DgtfKCbv5m
N555gILUbhxvDndtwZyRJTXOyNhDxZp9mUQ2rzoPc6tHqnPtqI3dehtp6hAcUdlguUON3mv1w3GZ
jXgVb8VsFFtg2CzymxJVL4Z2VxgbCJH3htM4pwpT8TGrJ485eVi9I42o1y2YQ8TvhUq2fmnuagzA
3DA2fZYiNhCvknWOALrtiroNL0TjppCUQ3tX5yUr8CWnO3Hs22job3Ba/bSsNk5WzIxhSjGZ8773
ebt1Z2/KVjal1m1AfuuuZFBy081RvEezvjJbza0S0Kg9daHqvkxun6PdGcHBWuOtGREwiUwUs3Is
0k04jOWKWS+qRZjlKxzHAfo9b0T97Yyv/KOBaHI5fygfVUOInHLH+ro8m3XmfOX1XnQxoi+zNRMT
ia4lQ5cUmdisEzc+yVDK+3rgLg/72sTyipnK9mR+C0QyvGcV558Ls8zOQwwVaEUkhHflExqgnq9j
daYPKe7hY3o/ZnMkCLcLyztntK1br7fFqVe59yOAcnQRfeCvEh0njw5SG/QzwkUb35TJq2EV3YVj
Mz82c6Y3bSO/RT2gVlmm+SZy0/62Y6D46rpdty3TEnmhxUVPXeSk9aWemoLKP3GSY1XgUEL3Uk+c
Hh2Qy3ksdzmt0yFQUiAgldMDYp12Jn68P1WJDD8RpydnzKZn7UDqHVFTVUKGV5OR5Ks2/ebgyDrZ
TJnDXoQafIrSBr+NsDAEjUAHYwvIJJkm+aoOI9YYDrxaFG+bPhAJitbM+0ryLjmBKFbvmp4Dj/qx
eokxOL4FZZ6drAjCKpN19+xbXS0JsOv7GqdEFN9Hdk6KZy96UnDn8Vs45UymEu690Lf5zlM77FrJ
PT5KGd1UsvkiugGxsBFSZRYCHS8FkVLRERM0YuWuRqCQv48DEc7cqEQwOpS8G9Pr0a6aBg5BDF60
WR1AWv0tSXT/lAEPP6UKz92QDsOR1ap1kiggttiLzc1YZOFBo7sPzJoDssnTo8y/AzIOvkf4v8lU
4EtRwporU+fq22TE002OQLvFS46i2NaVAWJXY64jrH5XkjiyrV3t3hksufZznKmr7oFmxQB2P8j+
bG57yMfH1CawEG0bUmoL5wTTQMR+cupQuoLIHaNkegxDwJGtmebvmRXM/Co1EvByjr/RjMF495S1
SUPDXQ1B13whOU4/kKOFlL8pHeu1lJXxVhAFv2sSswbiQBAvTNC8DtbQzmh6iA24Kmas63CA/utn
VbEeoEzufKa6gCx1BRUqaQYAGy3PCyJQ9jKVIzyKQot9ZZQaQ3V/cYx4LVAnSXBgK9GT1Dkk/s+A
gn/ogvNYBnz9uluPQzlvgsReU56ap0zAeWPc+gO9y0FHwZO/hLIKa0iuCVciCqVyOrS+jHaTq5rj
4JAVk/FbglWrhndUDmobyFA8EykbnKupCr8Z1EyLIgku76C8YM/jcYlVGuTFmfP6TC548QoarKc2
goBemZS0vWOQAUdAkbG1SDgzD8HsjYrwMmM8N2XJEY+QK9jbINJWyCwILJlQbOxClfrfiJxGeRa2
HhlxeSjf2Iqiicd+nD3XlEjbOpiC207P+UszDsl++vTF2c74Lsq44O7ISgtS3mRylpXzfWQYwwm0
63hvwDVvV9h1BxQ50salIOfjzKTiISgC9R5NYbIXStcvNfcbRzy2Qjm5BWBQjZa5s80eUVgttn1n
maTZNdV953XCoGIZ1A9zjoYno8SCsELN2ZIZUgkQAwjvV9lk+6956zR72do/k6xEbxrHIbaEKXGu
foTnFhlN8szB0a2V2fbxpja8/jJKWAUKwf7OmKbiBVImless82vJx30Vd3l1GyoIEhBMEOfM7Txt
qrhkk+oWdnvNZFffUVxjIXSiajqo1OaoabhEHzAqqGCVxF6ODqjw95k1q8e0poYlGzcrDhjMXWjW
jX+2Iwu1T162X4QJ/7VypFxPbRY9u6mf7EMVksMSzEN61KXAg9Xq+VRQnp3IE9Yv+HQRqlKF3ve2
5jaZU+e5sGEZBoOVfkSy5y4K9XzrzV6N3LI2I9jBSATLFpdzbLE08FKyX8x6IP16xu5JHmkqvPfB
NWJybDPHfMfsmTUMD+bxq4u9mllLGrQMHtBwNVuYv/2NMUNndiqfbrcJjXlHVi/oq5LGOR7D+nmQ
YBrm2qUx8Lt2Nfl2dYe22f8iZCZPvmI5bPUwyUkTLG69ZqLEwtmDk1SmyfCCJUlsPDON70J3tPeq
tWZAxDoTr7MV4k9AaUWorZ/fGPi+booER/vK6N1mK5swvaYscni0/nutmYDEqbGfGVrtzIkenN/D
WtsN6lDbYaXrc7pm2sgwPi2zB6vgKVldYG2wxxZfnNxkSZC1/bBldy0+yKKON+OcUi4FmQACI42m
ICzbqtlIJ5h5+K0pbw0xPiZhuuh+PX5YeyzX3uiy/Pifnf/+b9wzsJoEsIf38i9Gu1+67l29Z8u6
4Zfh7j/+7X8Md81FEb+gnX5Zx8rfPFiFkJgWe+ifBPOO9ZvLLhYoncuEJViS9P4x2rX93/gDXJks
cpe9Bf/qb2wafkfc/XnVQAIS397DS8KQmc7gF/3QNDfC8Sb4OcwP9mUtNwjoUZcMgQRoyODT9tJq
g5XF+AJDdHzyLSt4mfyhvrPjObrxJ7t5DRMEoe5Q+di1PDvaY46sn0YnmHemBykD7DJh3yowrsDC
7XjdEDmRIbRdjEvwd3E4hXbywhYbs1uSl8M6tLtyT7LzgtfOgHckxrdIVPQUBqQII8X9jKT1uW9a
zEBd7W3DJrBgjPTyBnxSt06bAL3ykk1fZp536+YZxiXPUd6maPz5qJjTvHX+FO09e0DMmOp3iJTX
vusfXVSwqynDhBoE9rTx5ni6H/oSSkg2n2GsQk/NfPxppgX3AzdjjIIlHxVd8dKlf7e7Bi+a4Uak
209F4cfbwbCqr7Nd5PYGhS6nimKEdKbMno5xUw4O2hpb3Ff4A+7afE4XIqgVXibw2D+QPCff63Ae
0LQbaOnJGn6o5oztIzMHIOmCRK5qGsSN2/XGwaMF3LTAdBrwon0y4681xx9DO7608dyQRO8lO1cV
+c4bm3w3RJm5EiQ/A+Cfk0uoPagCTaE6CZ+crHEuPJoWa07usCZ4u5IA31OYFuLKiDJEh8mt/MC4
PjiOwaiPNgSfI8kErObRnv9EBR3Qxmk9PsWF5uDpY5/xjd+UvVz7DKzOtNeoyC1dWes8zMDq25i9
EIejekbJzOyJF9LemWYKpNbUcXznNFb1zck66JP+XFknS3rTY4BbFSAUxpOrNvzuHADrudI5Bqs8
sZPbPh9sTEgR8Co4Q9auroIW7IdT3aiIFSPTCmxn0Ac6DAcVcAu+kiieCUTV12I2BFEfzM/Jh2Wk
AU6C3jWeAjg5fWNso5j1dqALQ218k0wnprOqrA9dI8e1r4R1GimitrRmKQ88440LfRxCPUlN78RE
26sA9wkknaG7umyL95M/4Qskscp54hJ8rJUrNrlRPxh2koDn4QVz0Pg9EFHgQnmJwbVMLX6Kqkhm
6vCyuaEfi8F2hJ3AuNuDQqPkgBbLc1jHyNSXvs9b96w0r4Gv5XPDM5hWpiysM7gs7Aqji847S1V2
ibPu1s1aKowS5IROigprK2R/YB2RixTDcjK8C45xIIKg3PWWiM5NO56ZCMZ8dHsee9LIMz+keS4T
MOZqkuIZHsRwFUWZPfjBLPeeEfmvpdu8jiRtf4jKN3nT2eJurrzyDQJeuffjSrLUN7PpELMA3QZu
kXyfBE00YQmxA2GeQgbxuX0DXll+HYXdrjok0f5KOTzO0kaVD4DFOKa1eS5Crv1uaPICYRTyFjZA
/fClp7k8eMUoD+ZA+zd11eOfroJ/p0/4VeViuUs8qiUEpzuGJP+XlVkLCj0DMmPsp853TyUxvJ0d
+ltvMoItcV0g0QLHu6L7Nix8+NT2XtJ7+8GW1mvrx4RDKPwQ36eh1yfIZ9ON4VtotrksXmwcPM+O
X5/7pGy3vQlmZNU6+kGB+IGCaNQZzzV16IslcCQM0+0Ip4NJLsErhjy1flRW227ipyIgaOjWfjiX
72ruc5A9nYiB/C+HWfZ5ruGm54ybP8879/Psi5djMFgOxL9+wcRnHtlf3US/6ILicKoV6k17H6Ve
Ad4OySgTZY/+kIx4771l6HJvTWj3G8Io1/DMynHNe0TYO/xL3U57Up+D1kk4mE0MOmnfrOP6Sz+X
OBeGeS1l5m1igcqHwnn4YMjeHTlimJWlXWQk62Aucb7j7Jxh3hZ+tvbJ4HkIc8vZlV0z39lobnAI
gd1I4dNVtGt+vCLZZdyamcaLVasfkRrAVsusRxJZJMEmh0x/a3Z9co7QfWwnO002huxZIdEXbd2u
SLZtl/o3KaSodRDPat1YVIkxpK3vHLcL36iZTJTDobuvpt58lHOS3GW1oNNAJ7EpmFjIlUurdDKs
xN6YjIl29ixLe+3gZklWsa3ec1L34hUzy5Q4xwaRbTRMmV5DtMYo7PX+vc5TOG9NDQTJd2myi7zh
EMC8P4u3LjAvc0VfgTr/gEDpPAyQfLzpPjaY3Xpuf0WfeYHZrTajK4EAKnQuImJJ6qcjdmhD5Fg7
jIL5jD/qbhNnoXjqPElSYZUPoblBinhvV+mNykYmjH7hbsLSAx4F+LDfxcWE+KkLWJmy8rKrd8Mx
psukVPgWwM6CD+TXV+p/grtn2xBPOXaDk0qn9jAKw7wg6wWDYHZOtKHp4nTswnA781H3SavYiOXT
PyznAJKI4cvweTjUkZeBkpsxjzjM/dBpGMdqOU/a5WTpPw8Z3nHtql9OHr2cQeVyGhXLuYQRlyMK
HXPyPVnOLXM5wYLPw6xazjVzOeGG5ayTy6mXY7f/UHX1SjEiX4PlbJTLKVks5yW+a/FcLWdo/ftp
yrmaLidss5y1ikM3rMboPCznsFpO5MAktAoagH0vPw/s8fPwdjPe2d5yolthf+uXcXbJP4/7fDn5
reUOmGbFdQCPSz530o7tdRto/EoNIxRoYuOx0K11ta2coIbIq4d3x/P1CWWVS7hOm+6HbO7edBHq
c1gG7QE1vPPUmj43kq8rfecYqXrLRYgdkcCjtlkPo+E1t8HnvRl+3qEklLUrmWUGgR8a2Eio/fpg
LLcvQbR8m3K5k4fldnY/L+p2ubObjKSAbft5lVNIVeClimbtQFc4yRQ7sZGYuDWlZ0FQX8qBdCkM
/KVE0N3cnYelbBitwUcb/FlMLGWF+1lhuEuxAdYlujO7iaLGtlJ7NyjWVclnheIsxQoeceoW/VnD
MDBM72wc7pdwmLNrqzSIlHAs2ddYOTsNdzxIqSEzdYau7xmrhXckaNfnmApxPdTdCKYSEsIOVTWW
NdzqydlOGTDLahJni9P7hi1gvMe/0J3pa/UlhmTw5tU50oMuJIV+bU9fapBTEPNqJ3yyVGF/WPZc
7UPdkBQ2NerRK+txk7gDDg52UHsJNZzcG11kt2GU63soluM9sjlNgVWpbl0DFNtwtBK80h2MxlQQ
O4b4nHkhg57Mg8FJx3m1RFBcE096z40h9DMwm+qHdupoXiFwtg8hYZCPuK/su6G1vWcrbKj1rVqn
N0BIWlAkMmX6S63IxM35WWYoACpL189eZVobgzyC5yQG3p9RlJOuJvN56+Ai26VI9tHvZ/HObCmG
hjlq142rUnKSWjt6dGUR7mJKTtJp6KqPVVY654haaT8Vwtv7QecjPFXzhtxk65jCXn0pDSV3TWv3
D02gwiv/GR7rTsuXRFvFnt10vOvQjd/aAmE3LsTyY5LdsMPrXLwBnA3eAr8orsxZUTSMRkJnTiRT
lopuWwzKwfdmSJuwiaHZWk1RuGsvz+JTNuX9ifiBBhW/jwBitoprjch8DXnjm01xuhZle2KwvkyV
uh3birfamRs6i14+RA1oqALiOjkL0VOT5sOPsjU1az5n3HcKzQfWR5v9sZjYCLI0iuuY9ZjWjCMc
/F0dm6FzLYFoz4smR/WYanNfUSeYdnnw0sVNSFyU67yoSZ28PjEuVjUcighbmmTJOgJxPHBkb62p
KNdFiuWEIbHadgphrYUqhI2k6hbdguk5+SlzutZc8UyQ+qR9SdhA3I+7rEvzYwyRZcFcLdoTZqN4
qdUbCjxO5p5Z9trXzlhTCmIuUMv8q3fteWs3mqaE+eSDYyiv2PaYKg+jRdta+D6CmWkM0Iw8yBl9
f1707dVsudfq3smQaEJ8hfdRnMaal6fkPf+E0o4N4Vi7l7gFcMtAtN5YbTndWNred848H8Qwzig/
7fzFGsPvGZdXXoTvNCztQRfojf2S6TN4us5lmOahE8EWVK1H13AeWi/rTy7Bwo/uNAA2VEY63sWS
/AoEE17vQBdm8SnK0QIfk9iYy03j50hC+onNtXrm89GcpY+Ag0CtherWV9+LrhgOvl3LU8dGAB2k
R/8Zl9dFDYgpcZq30VCEjzyAgtcUX/qK7EX/3bch9bptE99a0Zhu+IvsjtsR26o5V1fAeua5TZKC
RaAJIC+OCFk1jWGod9pOW0QQ3WhyOJnBz8IgdjwEIbHTWebS4jgAPZPI18nW8kucf4IN9ZGMPuMB
32AEIHV0hwMpt725NtpS5NCGyuqBOiMpLznjW3blBfSaFcfAOj6aDNn8jd00qb4LxlGdkM7k2G6c
5EfBiTOtYlfodT6iwWgROXxxigLfNf57YBaoF9iF5LvRZk7GfwOfKMI42TmpzYC5Skz0ISa2GxaR
B0QE9haIaf3Qan23YJVLppR8w/aoqrHa9MA5Vr5JKmFHibFeKENr1erxu07G8aeu7e8tTLw3mQ/v
oh5M5tJuVN0FRiQOPdzCwywTJhCVo8/SUcBfa3O4mV1bwS9lQyDbmHg7AgNxYBP/6jT+kz3r4qZl
uoj+ifjAUJXtJm6lBTi1jTZe7pU7mN0JiYilvmNOwN4EBt1jlxXdXnuWWLt0BheRTuF3n13njs9o
xKZ8dngMffGUMLC+JAjsriaW4307D93OSImfFHEuHiMZqTNKJhiqqT2nG8/t8nplDwFuTkMuK6Yu
OqpRNh9WOrBjJmfuWiSq35q6kmvFEQXlIPVue0jeayMPwaUAtN8gH+uTtfbLYBUnycgoFuXD1ssG
o1rbiZbbODQJdiAHMqK60oizkQ+gOlADgKzRPRSjsB7DLqBTr03kaPjED97kZvts0ha01qha1TZu
owwY8jHJw+oqdT5ZNPMzaho2m8mLl6ju0OisfjABe29GO4nu3KQEBCBn95mLLufzR7T1pmQVv3XB
0Z4SPLwHGXYsl6O6/OmXmX8RrZd/GRhawS/5P9SdV3Pb2JaF/0rXPMzThQo51K25VRckGBQpSrLC
C4pKyDnj188HBV/JLXewXFMePbUtN0iCwMHZe6/1LcSMkALk1Rip2toqBnUx6ZLIwssBVUauxaNm
YDrJbkCZB2LaHyKbPNXEasF+VTykmx1iIygvBTebY4Xwj9tBuE7bzp8a+dqFkiIo180SsGZG8ZLr
RjXLZbHfz/FbOaWbwrXt1aBDYY6NCHEajXsuDDRjSR13WxE517nIyHk+eLXLJ+gNG8aS+ydZExIy
13cOgOfGISuZPNUaTwLqtzYOCzLooPYDOX62cTZeKVfFTrgqtt1xdQoBLD0R4j8h8T/FSnxTIEoi
fsrJ3Ul7y/jGc9Cxu03AHbvMp0z3Ns6qgHEK6dPHZESM8oxlLD8oh6LWZxJErFtJG0GTYwJ4HCWt
V6ZpjLtIw26g9kbS0Tujy2hsJoOqFJfAvIXLiunPOYpb2pN6CnJ+FqkILPAvDuWqL7LiUElKMgBg
JKy5jOgpsZe1dcNEpjhivefeZ6eXhAuiM4vFUDHkJ/5zvNEBeOPPcuN1ywR+WQ+xcJEEXXmIii86
9ZPWO5DjBqply2p05lv6uFO7IESFRFTaHKZt+QUM3tRzSuT4/1i8/Qs273FCKSJeXkvGtYSiEcfh
m1bEfFfvfnt40ncf7xKMy4e7e5r4bzv4Hx7gpZePg5jmOx5S3UJcpVlcgy+2AXlPI/N16vSo/Mfk
LX61DRh7IiAaTVSoZAh0nfr8LzptZYJHGiZyZfwEWGVxufyNZj7imnf3pACQx0BTAkaHv38TsqDG
dRZJUe2v4s5Ipr4c2BE6qRBIzJyBoK1YKcxUITWZ25IUJ1KB72dE/DR2q9fhcZdPW6XUJERgjqaX
bYdAtVhZ5vAlDxOLEiwwUySbUQJOANi7tU3ysDo1IlHtZ0aYUMwqBm2Cws5Ro5WzvJXw2Soi/Kgq
LGTvFoqHkK/bLFOPKAWU/biXul3rDuktEhRtSlcJc6S3aYllUwvorcdtpYurbtD1m3KIWOWVzOqH
5SDWTNxktNDFusoERnDF4KvhvIHfUeyHph6c9rmheTPsXsW5ZmBxbEwgyXrUtO4Mb6N+LZNou+l7
aRAYq8uMistwnHABBAxNBktfvC5CZB6gVmEgzKyoNrZ9GrQZs0qlvQs1BE5WmKj7UuN5W03QUmea
Z5wxJmkuReScm0Twk62RYD0SatVa4TYbl1OZjvARRclhi7eMPaZGLxmFNSpPmtcLTMew7jy58e+s
jky1lRBXvgV3S2/p6EXdeJALuvLYof45EwtvfAi6JIGr4+XF9ShH6glqNHxzfhWiR0ogUl8Y6kTN
bpqk3vi5JR4P2NA7BJh44eyGfNFlFFPc4ydruwtD0oUvhRVQ7DLeFi+oBuEJWnoxRE5AMwFUhC/f
hlJXLMuR9AdJJjAVdJpXbZCrTmNjBuqGk+SuRSsrqg8BopSFXSgYYw2299VaTaisiDRJ65uElkTJ
9qKpHjyC7861NusYSyMXkmyKNnNmuI15BEEQCCQIwTie15YKlbAIK+tEs+hS0rsMaf1pVquCChTi
LDjqRgDCdjIUmeqEMKeVBbkKxkMaKq46pwmkubOcIOnR0QsZGJxgkf+HsKzMb+gI+FeiDOhHT+AP
nyTE4rZoX5IBfAhU7w7ltNEwVHLLvpkF9HY4fy37s5nCC1FTa4O/1SRoaJx93btCyus+BmFO9EYZ
y+4D/a56ZYZFI93hLRcpgBgQtGDQXZRfvFadLYwSrfymhRhz2FjgSG03jpHJdV111+h+7wglFJG5
GCT8uZIr4VASgixy2gZHpJqNY7ip/VZvbLV3aYl1Q3IBtlq9J3w1uO49ymq7pIGas78hnRWop7YI
RSFSZ6qUduvcN3y2D6FuiHYgQJWbU+nG5kzMolqasf1rFoOFJsj2x8F8sNpSxytdWTDsjFijXdrX
xqnYuNW61dsKWHnS9GdCbFW3VqlVlyHJL8dqPwIRaqoaaovfE3idl1Z7KghqddmVRKnAXKF9M/LI
bGPGlE4PJYSConVbB6EC+i0h81VHRnvJuUgyYsqZfOeXQ1JFB6kUab6jh3ql2CEtkDUZiz19TVcZ
bY2rsrNjNqg+YrAWVkto6Ahxs/bOwlNSMPprDGsG3bU+iqN42OoQ9hDOulnuOrE29EvYq9qSLAZx
Dbi2Y2bD13hdWtF4Dxsfhqtci8ORmNTCUWP43pFFsUcBl6nGtkvy4KxthSaxETtJa7HTx5UKs3Qb
kCZxQt9KpwDsUgFMZpNeZZlvOO0IYaqCgHVeA6YPZsjtx0UYsZ9FLpkHjlCL0GRG1QxvGK5kJ2Fc
ak5VeFNyd9+vAW+O95MexZwNvp9JyyhCzmHreFjyOUZ/Qo3VzsuvwUVEAOQ9GdIkw2dCLXqjBNYv
1hd8O9gMRFBQJwptvxl5qcWwLxC1QESQWSnWMkPIDXeRbE5Im0qXc62G2S3TVbq6Kho1uxAbS8a6
UYQ3UqbmVxpMHMsGmkNgttyotQaGZWQInEUh4IfaYP64lHMx/1KFwKu2spmhqaoHhUUHN2vBzJeJ
2YEfDnQ3Wk7/6GCaEXqmlwMsNDnuFHVdikTZnORFXh55Y4CNHtXqEM1JabaOy8KIb3vf8x99oczm
eSVifZDLCu1SrPC4Aa5pLkPUGv6MjrnhEAiHT8IDQ4TmGdn9XMiKfl9ti57d+eDG+03X6uNMa+ME
PFZWg84PZSRgIFW9eWu6/aYjWXgk/F2Ili0xymupdhuIlE2sznrErf2iILfjUCkRurP3rBVsyYq/
bPuTkl2kZ/sguIEyVO14OIRkuTdJAjxCLFQxmhV6Et4a5EQ5gPAPuh51HowiUDU2I9jiNEewfqnE
tGcZKqHL94ZaI1UkEhlzZx0ZMV5tZPvcNlPYE23BkNFBtWJrv6yZPiMmleJrukDWAegE9g9RMcHQ
Uyve95WOgSJdM5TxQeVqos2yk7IOgaAvpa1i9qeylNFfFdvxPuZpwIM6qM9j1NIH3phN03DXnKlp
VW9RvbWPKg+fJTxI6l5L3xllp89HoHKrsQM2RPBSdaH0mkIeukZwuR/DYEZupz4UgeW2M+YG1qaR
GMtEcdfAn6M9sg8dHh3XEDR0eLA/EEwdUD+xie4PR6Wgb+plIsA1l/a3xkLuhCTU5LbUI5yaqQyl
QV/qEikaPhP7ZUUwcmiPQRGtx6DKtsBCYnKgcU+ZZh0eEMqhHjR+AwUCmmJ1ZXGdzSstNe90RlQp
pYNanKhJbG5ROBiAgusUQF7uYpHpBfmeubU8dyspPS1CRIUFiUeqk0SeuhK1Or8QU6zCXcPXn1mF
f5X4kZHYnRyNdEx1T2TWHBrHKflVd6ClcZEjCs9melnnkxUcPEdd1OeFDKmCdJ58o9d6f5QyEoF2
EYXecaXB5VMyw6djIAaVLcS5AoBQk42bZFTCYZZNYbO6GuDm0rrEeyC9xseILiiHTJZRyMckZ8CC
xlPAAzRrmutWHQzspoV5JqgKAvFCdL1rQ4wQKXhB298Iui/cRPA+AuZsIQ54K9SXPvHsJ0B0lH0E
BNEj77fcQGbCdjM2qK/HfCBgibqHFkRbmjU0xA4AY1iRmzNXvMBELInP/NQkKmNhQB75AsQJw32R
JjsLxAgIiyqaUlcql442muoUan6heEu+qu5Q8rya1SFwy9OA9mzB9kUHxViPMSuVnPV17OSNXwYM
EoQmWzY186Z1DsvOm2MS0uNFTHbVcZXn6qVsdC0AuopBzyJokxaXWml6pMfLpXkQ4MNKZpnaV/Uc
IFgJjxl4CnYZZF+YGYauvO7qoAznJROebBaMsXtECwJWlsYYds0VYmE8kYMaq5vBQw2VhoRG1eD8
V2aDaBreXrOS+yT+oqp+sUV7S95PST20DQcV85sEX0yQReMgqDTzhKg08SFA9Ee2jFalssNzd7IE
yQ3SuQgl3Bkd6cB3oLNz13Vl5acgb0dUz5JACbMxNZKIFh2U25URyxm+ukjFFUAWkknqAI+K9kgO
qtxFQJt43qy3MmOpS7W5jWM5L+aj1YFgzKxYfQwTPJFzcpClC0sThl1gCuK9acZNs8o6VJn468u6
YbNKp8tGLd3nkAzDHAND7TO3jL1HmeHmth5RVQxWLuHODKoR0YIZOKORlaeNSeusRJRxKKWVqS8G
dm3hXO0BGls+nhRTbCIToFnl7qyukLdiyhbDYddLNHOZgHJzehAoEftrQnlAa47s0ZpyzYRuSnVr
i2whuGnvlIbCbaLyXJ5zZTcS+e1itlNIH5Y3aPNix21pFfOnfpOJcT7M0jzrZFskxBVGfVnKMzcp
/I2LQGKtRKZ3EuHgLO0BHgvKmFYuRnqrHRBrg0N6F2Gg8p7gxudfcgiX1byAu/OYoXbZlkqMwSAW
ccjF5NDjPRJGeDOAH8uypzcNy8ch5T73ZtjnmF0PHoBnL0VH34wwpME1RZqtiV6+82OhPIj6kWCe
niAs5nCS9TiohjsswU4b/RHmX+G8FVqOQgyatvbokFCSUXNOzfLG3c+4pu+G2GLTPKqSt+XJnXu2
IgfWgelmKZMVEepQ32fKUhTwErUFzG2DZ4jjlXLh6LJPFE0aIt1VQz9EFmw0jpXh122GqjniTav7
KhbqK/YBBUlFVrqI4F0L3DQx8UUdVgXIeQWQIMNjFBNGzTZTG5onCdF7le0WyBzSQgxODXGMHYl4
aejspqUdTKY9hx2c65AweMs+1VqK3JNO1tSIoSzLu5HLpL4dREYatgCBZ+4NcoTvJjNOvVFCZEF1
gCM1E+LlKCTJjPZbf05iwGYgaepaYghzSi+S+1Lukbe4utbvmxhvV2oeewe6nkecdz0ACx7D8scb
THh8JMqXRTmSp5kFmT7t0HFTY5VCZmaoas5s3AvZzRIHfquxxKwCtqVOxI1THTEDariIAIE3ZQsT
ShaCsJ57CLrXWdawiab/nZ1nHjtetnD6Rtd79UwdMzTReNU2Gcl5TqdnFTzzUG/PCyGH9czKK691
zzQd/Kj+Obeee+3r8sjShmWE5ZF4SRuZKuk+cQpZNCVSZ19xfX3TqrIOPBGjZmAruhgdaYJCklvg
k3Enj8z+XRRHJ2VceOjuxATsvdgYazfxhmqOTaw+G+Q4uAAC1W5os2l33LvSRsLj+1BUfrUocVEn
ti4PILCFTkXzRAQV/MkoXGuFHoLSFvGBiy29jKRmvQoanOKEBiXhOk7RYzdpkiyfqLeRJfRrOddz
etdqfyDEfNjI4CC2K6QFW1YP3bdGW/uy5FHn82oI6shVmjq9dXzmyrF5XvsN2Q9DQ2vaJt5IXxRR
iCxLkXvsYlgsZ9PORZuBmE/PJQKxFrrahptMlR8NikGeygTJVPO+EepDWqwGqBu1dNooMtMt0/vu
i85Dme9yLFDUN21W35O4M8z+QXEe5y7xlitlAC6FMa7v56IekkeIB087YYyRNohSQkyaTx2zv0Ub
+QvYpv9HuOxnwIwpybI6EY80eEp/1ET8GGD4278hGs5338E2ffgSz23GiW5IW51JtkpmtMHb+Npm
FCE4ESuDbvhZ/0sL8A3BCbkwkTZT1xMSIJKzlz6jDN5QVXWOx8eZDvm3QmUk5VsexDPCiYta0lUc
YNbUh3zTb6RcwpOvjypajYtmyI6sc2kB0hkLIxRezHkTm2ghVlvlAuw/wGLyA6oigI526fb1PKBv
Z7Yq4q3khh09EXMrP0FSIywY/CxbNhVulax983bo6d7kBMs0wWXT3bAVcgR6eORynE02804eThS/
XCjCPpT9sp/FK9RFLWa8e58JeKodDsxM0+4oK5uZqz/SrJpFJc41AdeQvtZC5tEE5hyzPM6HTpjF
/rBMpq2gTqunV8MF5Q23T7kgIsWbdsbHvX/DpowdfncrWulFVYunSTGifeQpaGvKkDuVEVLo3NXx
iW62rDBtRDZkiJqI1ZMkNxSRdmfIGykMz7x4XCtKiR9AXglqsh+JejzTk0OlJxuP7eVJ1ZTUBx5U
CxBXeihu0JPYfQ4xW1CyBw1YMwAK9VpEMsbX5LSZ52QWgXpuB9A0wv0zzEoSMkK9nGMMP1KCelPr
yjHNkbvI0Dc9oZSY5gcNR7f8pQ+Giwz/BLgGx1NVuJW0re0JREMLgaN6frDxEuIPC0Rm01bruIDA
F/Z/kiJNnfauh/18U4isxwaieNWgn/7+2kK8V/VBhkqyH5OLsmZQqKrVpm+1FSupo8kiBn5D38ds
vYzzEzScS0Q+B3VCmMQgonpMqsmM71prPYhXkSAugqZblGHk2o2rbJQ2W/S9dqaoGmLjkE2UEhwU
6YHYqMsyTw+kAaCYiTBgyo4bTzW86abROaWEI4mvMB+CR7XUtlp0jcFu4bKKB2Wy8MJo4Un+jH0r
Ez22w2F1CAVjDiR+7pXCKh/FTamVi1ZRN4NoHer4Ufph2uKiL/Hr8xDaMpfkcsQ5JN3odCCJvtsv
9PFYzOg7CRmUeYPMVkDfgHIHmJMtwKv0yCgYpruUaol5m9TDKo7FldcR2ceGB+p5Mx6Ofe2Yprsb
cm2RkeIDDBip81PpJw1oDKhhZA8o/Llclkelq64qqTtP+5sx1PqDnOhAPPKScV24CuJ+P74SQsXx
c2kJEwE4sK5CD7RWdHrv8XwWdpsMJ96A/JGdnja32A8eFB1TAX28ebO6fiCvladZ39tZ4IRYVaCP
iRBeRYS2Ex7szQo0ZrjF0LmQG5FFD57QXLqcPreUbgrqrLEt0YiXWwysx2PTnnhVSWO0n5AQtoT1
eoFUGzGTFc7x5q/L0Trx5YS1q95WpgWypY42od8+5lr6J1c3I6Jv3jcGEHqYIgu4SlgJkqj377ui
SGM6AlKyMErDDmUFKR1vmGzZvsHkhUuWlppPR4Z1MUdKIKD2sAup2YFO7WmsFD7tQEOgi18WyGNz
w+Ca9WSHOnGF6R6oq45fN2jPWFiXStxvgrA5y6m0RlSQQNvuPY3QDZWNsGLW2MmIa8XdwAvrdUbn
1WRpbOVHkfaG7dW1wMSTCjocc5Q0ebf123bTmc1BruNuC/QUKqTL7kW3bgDFSzaK53Ndik/aWMVE
oOWPqRD6jqbk510tPFq+Es/MQH9EUX5W6eEVXPhl2VaYEqTHnI6Qj23YSnkHXrHGCmuPJt1ZX/vS
JdISLRc5WuVt5wvrAXlSlnROJTHh72Zi68+oXy7TnBoZIwtRkQ7G8yOG/5uKDbKdizIZK9ZKII7T
9htoDWV9USDEp1NzNUbFhRf0Jw2SkXk7FS1CvVIAWBSeuNKIN9P8biWiaUvr8M4V87MYynsjK3jK
ud9Dba6H5sZLxXWWd5tORbkSm2eJJFOvEHSOOtuxEPeSJb3wfHHBV38oksTYkQeu98ElbegVvUGn
JsFco5ecHdYuWQ2DtqitmOhTOBfVVTieTaRBaBlzvzmw8mgNt+ISDCfeAYocZhPSgqJ7aUaj4081
PTL4x8iniKj1TYO8qCjD64KEKduqwnQlyzEhoArKHbr+9WWYGKcZ2Bl2nQXRqgxjrLxF1hfeFTHR
zAKORjNZu4J1qdI1hd5xDxZvkaOrnqh3hym3IQVXtqmLaCWPDBey/AyT6zbywgNVJoQGr4pdoIxF
FiLx/9dzbHsLPBlz16tSnkxXodyRB9OvkgYsLgEzcIBrTG9+euVV2mFfKl9igtBtTb/SxuK8T5ra
4apeF67xOMrKgQsuzekQQNixNCX84iVtiIebl54ZO5o6HqL4twudOPOC7YVRiju1oq6Tu3KbKcMu
KiAbITG8oqfqk36OCTeA6lqq9UU7mvutgXROEWm/R+sIGaNuEEtTSz0atvBcqvSrRm4OxL6/TfoR
b06K4jNWVkLXz3tR3BBCN0c1+QUSgW2WJGao1lZvyIONrvF62IicZ5brH1dtcEp6m8MuHedl/jgG
5FtzxvreOusHBQdHsMxqvEtSsXUJAI8wCY/iTc8Ez5P7hdRYdyig5jj/W3wm2ta1HhKKRsNyVOG4
NI9zXPjKSdpsYUpsSlIgGgVjh7JtB9lGgH6R9NUsYteRoZpKdQXgA5PJ8CEKBmRv1D/VlWGddzST
g14ljhiHsj+X5OvGOzM8BDFmSbTxKUEDZF9B4W1kLhcBTNcWlcQ0OToUXQSJA3n2PKMCnY69sdAw
3kZBZNMO5PlwInV3kCYwOCtXdUNvZuC+juQr09oAOJoZ8anoNUBrI/+ycIl4bwJt7gW3HXr3pHkk
qXSW5NZtryjxguyVW6KOVkHpraJAum+7sIYQ7Cd2lFnzARkX45RuzsAXZXlmrkM6rDZ+N1LIvORL
MJDq2cuDei+UMhNJhFhMUcxFl40HWpme+x4pJmMonVuRcJ0Nw2UWjU8xb6NL5i2gDOY25MStaTGS
txqbqWPoFF1tl95lzbg0R2PF7GgaNpLHga6PfRUDM5UYi1LMnU5U7QRDWq2zHQaLpXcuVCfYQaNu
3CZtu480+8EcmnOSVPNZEcpAzQZvnlVsTSw3iRzXmJwlgjsPW/rvDMFyib74qB5mufJIzPkslJZe
re9Ds5pLWXkUdTmrL8rHQjsehnqJcEwma1fxFqUKq0XtgPEw7w/mDEsFSBlW7cQRwb//8EcqXeI1
LCfXrE0EAoQRUnMeiMlVCboGBBTGKa9yt4ov7XNuAse1hilPAyBmZgD5N9KmsUUBawKinrOfVY5+
Qq7yUgxP+hHnST5y2jyUw/ahauL6K9xx+u0mC9L6PPuxf/Qq//j4QC/ClWfiPhdMWk/vwINF/la/
8rSnfockfHpLT+/3j44Q78D5N/doYgghVTRZQ82iik8/FL9xlnovvzasPaQ1EOdBZz79QB7k9d6c
oe+dgz/+eM8n84//zbsP8N3QAZxLlMx/5Rx8c4g350DbQ+oFzEtTPjoHJr8WIdur1vML/UIfnlar
9K3k6TtXwHc/vUTOF2I7WcXG9vTzzRWg703oSc4NWOjph33ur3UFSCK9G8jAn70KzD3ic1EF6/qH
58HYwzyNClCTns/DL3cnGJaIZ+6zpwGgKHe8zG0FmPbp5/2CoO6J+JYsXSYhe/qhYfRrXQ4qSN/n
7+Y5TO7r+vr7VfH794S1B2lVnMiqH14L3BMiFnrads8/v9xJmK4FWfn0wiiT5seXjZjx5ef9tSDt
aZPLi/P99de/1rUgvdAd6I9+7gmh7CG2pOFqviyCtKrePCV5Qmg6WlSZUdHTDz2MX+xEKNoEDf7c
SbD2wF5LiF7ffXgo2gpZOqqo/qpbBFrXk3r3Ux9eEvfQohO/A/Xi+efbk6CK3AfYwJ8XjF9vq/D0
lFQ+fSdwqSsa17rxcidwwDd3giXtyeQhmXS+vp6mX+tOUBiOcPd+6mKQ9T0k5ywI0vOXLb7fMpki
y4HOtvp1tfjltkyo2qXnZ9aPPyOnPFcuBIZW7EDfXAKmsQdyaxLNv1wBf+Ph+Be21l8LsJkPxP6p
9Aoeqo8qtO/9g9eq4/e/f6k41vf/819TZfXuH06V2PNrP3xFxv/r3QbiqSp688vXKunpdV7+95cP
+PuXfvdar5/q9S9XwUO5K+8I0Hp66Ze3+WxqYPDok6i2KXf3D5X/rjjEHvD65w+T277eA394/Kra
Ja+Hmc7MZD14/fOPHxYm2a58Pcx02Oc67j+n73c5c3/p3a525fAtgv/50ffpIwfJ7s7fxR+eaWJJ
2Hd/9iX2d0nS/PbfuyT/528HO2yBwbszRAk2FV+ffZWDXZnSu4h2r4d6utyfC8lPH5vrNP7mwE/P
3s8e+HAXVf7uvnt4yN+97cll8/oXP34xHu3u/eHje2hy8Xz+BU7uA97+63Ge7iKGQj/hy9w0982d
/1CWw7uD68oU4/PZk75p0nB3+3qcp3cNLOEnvOvtLtyh4Nu962VNKoifcOyzIIqCdwsWk0PtJ3yH
57skiEmtvG/enhH2/DoPuM+e6ifC3EdLy8t25bPHv3yo6t/sB/JJ4tc3+7ToPu8DPnv0ox2LOQtW
Xb67xl8q8c8efdmEHL1++76/lrefPnb27h1/baF89rg8lb+KgY6Du+yWqNN1RUDMffX+c1BP/Iyr
/t9lk37/8YTSEzzVz1gogzEr328HOLRowDx8/Vg/vgqfl4jo319BLwf/CXfvx7Kt1zf99AicPghl
zevf/fgHmZJtp6/69UgvR6dJqfyE03S0S6fz9MHBf8JpOnrw2OPshnd3xXODdSodP3tbzB9iP3g9
zH9Oy9S7/fShv95vSDpfD/fmJX7C8/BP88a+FgY/tnmd+f6uroPqd4lmL12sn/D9/gWS6Sc/xD6P
gu+SUn/CJfSnMVuffP9/1ST+yZf5eD36ERnpH76Rj+rNr+O731ehr2O5j/639yX29C/u4odd+a//
BQAA//8=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DE714AEA-6370-42F0-A33D-CF5344BB3FF7}">
          <cx:dataId val="0"/>
          <cx:layoutPr>
            <cx:geography cultureLanguage="en-US" cultureRegion="IN" attribution="Powered by Bing">
              <cx:geoCache provider="{E9337A44-BEBE-4D9F-B70C-5C5E7DAFC167}">
                <cx:binary>1HrZcty4tuWvVNRz04WJAHjj1o1okJmpVGq2LA8vDNmSQXAASAIcwK/v7bLrdFnH557q6OqIrnyQ
IpOJJLAX9l5rL/A/P63/8al9fhx/WrvW+v/4tP76cxVC/x+//OI/Vc/do3/VmU+j8+5zePXJdb+4
z5/Np+dfnsbHxVj9C0GY/fKpehzD8/rzf/0n/Jp+dhfu02Mwzt5Oz2O8e/ZTG/x/c+2Hl356fOqM
LYwPo/kU8K8/n57Hx/bx55+ebTAh3sf++defv/vOzz/98vKX/umuP7UwsTA9wViMXjGWZRhe2dfX
zz+1zupvlwV/xZAknGGOfnuR32999djB8H8/nd8m8/j0ND57D6v57f//Hvfd1OHji59/+uQmG74E
TEPsfv35aJ8MrNd4l3+9kLsv8z5e/bbQX74P9X/954sPYOkvPvkDGi/j9O8u/RMYl48A+aOvwvhX
IpK9YilBkqbZ15Djl4hgJDNKALXfXun3iPzJOf0Ylu8Gv8Dm8uxvhY0ygM3vofm/zxOSvuIikylO
6Y9QkXAZZZyz7EWC/Ntp/BiIb8NeQKDu/lYQnB5H+xgem78yOdgrgREjjJEfwQDlCgNMABL9mhz0
9x3wrVz9mRn9GJE/LOYFKqf/+bdCpXhuK/N7WP6CxJCvOINwI/6NIV6UK/EK45QJyJyviPDfb/0V
kX87mx+j8W3YCySKvxd9HNxfmRnpK8opoRmRXwOdfU8b7BVKCc84IV8vv6CNfzOXH6Pw26AXGBz+
XtlwmGqg8PD7pvwL8oG84hkEGotvMLzAAb9KM4EoaKp/wPRVy33Nhz8xn3+Bxe8LeYnH+d+qOp09
jvHR/oV5QbJXOJM4Y7Dhvxe2lCHCEJNfieRFXfoT8/gxDv8Y+AKHs78Xd5+DemqqR/v0F2YGfcVT
jkkmv5Gz/A4RkFAp9BmU8G8FjP1+66+Z8adm9GNM/jD0BSrnfy9Re/msK2j/4l+ZHxB2mkLcxTdU
vq9XGX5FhOBSoB/Xqz81ox+j8oehL1C5/Hvx+JsQwDm4GR+fnn31+6b9C5iEv8oIhYzBXysUwt/n
C4J84TQlv6fTC637p2f1Y3ReDH+B0JubvxWrvH324Sf1bPVj+xfiQ19JSJwUCfE9MOJVJoDe2e8J
9UJq/cnJ/BiW7wa/AOWt+v8alB8bO380sr77xv+hkUXIK8iFFNoQ9sPOMPsij7mAHv6HfP/NZvrX
s/kxHN+GfTfx/8ee1b/2s/7h8xXQde9+Mwj/YGn991d/Wx6Yli+G/nc+49dYHZ9+/ZkyzoDM/2E8
fvmRbyO/cveLYvJPI58fffj1Z8leSYShsZecA9sQDFS0QOb++rMQrxBYXjjNGAHpLDG4LNaNoYJ7
g4GJU04kNKGEiJTCIO+mL5cIJCiD3ZBBIjLMECf/8GZvXBu1s/+Iybf3P9mpu3HGBg/3/Pmn/uu3
vixRMJyRFDPgQY6IIKBT4Pqnxzuwf+HL+H8EGzI+Tul86OuQvV6mMV5bV/M+p5kZPybZ1pwWlA19
/odA/eC2mH9Rqi/uzBiwgEwFLJzL9MWdJ8+beU3n+cDZVO7NSNP+sSNLRMrMmHVq6nFT5WZcpndt
X/fbbmWub3IpWjrlZbMgfkBtj0nuR9q+L4fSBBWxXRXDUYdcjnTIke/LKm+60k9nC8F2zIcJJ0Hh
JVCjeifjR7oMioY42gOhVLzvWLc+Rkeyhw7VXbVDZJ5vo4+iL5rAzclUbWOU7Mu+zmdMpneWCbMH
g20uZNedmHHmsOh9XDae+81+rIckrwKdi81hV/jSfZrbEV/4calvs6kRb7ONDwdaJvXF2PXY5lXK
uMsTzcs3ydyaerfpxB2jJGtuy/gsXNocUEf35VyTYyBrXSxLdSOrSezntduUFa7JE2wfjOnmfOnX
EVZLXs8yEcpk5C52g83TurV527lpVRll17ZfCrk6lhOKdKGXCQaOQ7q3PW/zJCCreD/W+biSxz5p
rdIZO6HUF75qW6XpeLBlu1/GflZDuRk10OzA+ehzn24tfMktOSn9cr2M03CBpj4ct3IcVdn6aR/c
1BVuZFOOB2TzSXuch8WIXSMpLfxahkNI9XQkyOM9MzQ9MiS4SmYy7PA4Tecl8uZAl4rkW71u+ZRa
ctaU9bQve92dV13DD1nalsW4RXPYljHZzYQ5rTzW7dHahD31eNZnE0NJIRKeXG31bI/YDeYubq1v
CstaVmg/mVrJtayCqmtE6zyVVacLJgXLikbyat4tlPnHKHjj8n6jgLupNvFeT0xeimjwRzuT7imI
WItcNn1KFamW6U675gKtiWuLZUTmqibZcAxxOGnEkvOO9v15tXXubSc5g1jXY58otIVq243pYrbc
Z1XCFUKO89xo7m66dm6JQmWKtWKusQXpSHrFfLOhfMW0vWh9hw8r7tvu0CSVfN2lyTgUScdQMXC7
kV2a4IDUBvL5Eo20WpQf4nxLkhD3TFdRn2vdb60a0CDe+yBjo0rSbFeDoK7KB5GUd3GR6IiCWW3O
B91dbJBQxwYvZa8qJPUZy1p278YxlEpyaSIEc6o7RSNbqMK8b69p5+aHTA9ppWQmltcNXwk96YSN
y06mix7O4xLwsxv64cBphx8aWg3TIXSYfbZ8KbM9oySOivqBIqK2mCZ3kodlz7NhOzVe1o0iKRlp
bgfUtIq2dXU/EWMnZYbkNPYI73t40TzVRtxNW2oXmF/n9+2WXJcsPnHdfPRddYHn+tCjhO2nSKjq
ZtKezVVGrzmrTTGw6cKEplEy8uYiC6ZRG06MIqj3Rbcl4azuhyvLN38z1OipajBXoxu7vAytPkO1
6C+tEM2eaFiRiF2/150wN1WZhMOaeHmatpXswrK6jxsf533sEn6FYq1N0cVyuSh9s37uulIzZRZi
TlklSQUbWJIy32ycnRpjij+KejHnLZnaUybE9Sq61arU40ALjK3nz4OLuDVKuMhyaZMO8jJ5FzoN
bO19bjlO3zRVFHtv5+k2oxgNqjKlLEJq5vNt2p57OkD98I6xfTX2ZZGRKC5nyvKUNRtV2Zro3dJp
c3Sh6m4ShMshT+lEc+SW8k60rKH3c7KNQaHYhGOjh/lTSLrpyi+Tb3aVG5xa4WTxWo5zlcfgCFY1
XQXsrHJMoFroj3KufZHYVJ5RucLCUoHy1iwQjZWQN7J11SkFHFW3LvALK2xgvTRXc8l8vujybGpJ
l7suPQ9tJS57wqvziaefgZ3MlXVZf2jHQdeKw07xx5o2a96XQ6N347ahqIzX2BZJHMYnk8TaKd2M
6EJw60tFyjr4XTUm9apkOuvLtZrvTNTN22DGZtcKKp9RhadDNHQd8gwS5pAOs5zP+p7XbDfPs7wa
QtM9CMApn1c8nsW2tE/TzNmNX4fyY2xbzF77oYMyGzZbhcIFilZlRj7WRQ/qwKkE63HX9ON2qc1G
83pCH/sqdfu089uhJXg+CZMV62jfJevUd3m1erIWjW+oKJaZU3ww3eQHxXopsSKDCfdLQ1ilSlyz
K+HFsu4iH4lq52W4idLelnSzqprMWPi+S27awMqrNVkG+NEyN5LtkR9NgS3DBRl03Gl97LCod4tk
46kegJnScVa0MRqWUF1mM3oaxPopQn0/Ll6AVEAkHs2WVXmyDuQsSUqujC6TgpD2opftutumMT3I
Wdu81KQstkoDyNXKTnWqHzTN9G4IC2yAcoHyrGlQS2B+zrtkq+66tY87V5t9spQ703G8D3EiF9UK
J99tErBCiTBPqyYhL6c5XLZeUmUSTJRb1yaPfiBK+3I89CL2BSC07EAL0txji4p53d6U7QyB7Fy/
6zgEth1seenk7A6l798saZXcZ86OZyFLpy9SQ6iaj+HguMQHqEDypNNe72Qz8h2aSFOklvEzXlOm
qjq78UmE9O0Iu14Bd7S0PuRknFd2SBpuds0q9GGUTVSUjhQS3rD0BHLBvzfyC6hVlqb7yRt/w02f
7WocvNw5Wy7vwSZu70TY0AllbfPZryk/JkA5Rzxny9u6b3kxkdXN+yVFbszZOtlCC1R+RtU2nfE0
yrwOLekLoNnykMwyNcoZXN3oJAPmbPSMzrlm62ElNX3M8DhczIis110WmkUlvc0MxJvwc511rFbz
XHfnmkzmtYYDthOSM76PQ10+t77cZtVb2R3kqE0DhQmXxzqg9FxDqFG+rXW20zQx55Aq3iik46wP
Dsnm0CGCHyiTmWIpm4Pq4prlFWn109RYNOctz4QDEGx300iZ3BPB6zNT+Xiq13o7WBTndywN3Wka
ok3UBvLhKlrr98RPmT0PCDXZLq3odt/UMT5PNe8gTWXT3I0im++yyvVD3hheFSBtp3wBab+vy8Y/
yOjQVVlZe16VGB0imYcWyE8sWsE+0O8MG1jRdag9pWuy3s9Lx85ma+bbJKMB1CQvb6h38rLFEp+C
leJd0i5NPujBvaOsPHqHU8WDvhplzS+I1Mm2G5J05rDPWAfKvUI+h4qHFSebuWCIbmoV43hwCQHB
s5RmzcUAnYWa/Ipa1ULfUKkmLburMhPVIWvtoMhsQTB2MdzxkGxH0cMMrLT4DeXz3ChooOh9WS5c
77aE1PgGKAL4bdJijlDAMC86L03ett4X2WazPad222ecDVdTw+pctNljbXq8SwhuoM7YeCBzzffD
0FdPIFraXcL7YHK9tUSraY320KXLeOyH2b+HpN3uksyD2kxXe2hGuIlMENnVQja7tHM65x3VN24d
ydXi0bw+OkrW4TauZmhfJ3zRogj9VpfQiUCDl5dY14sKdlzLnJEZActOIZGKyzk5pL2r7zq26Pu1
x+bzljTkkEWu3W5bmD5MI/K3fST4/eQydj+tC2lVHEn2btp0tu1qY+xr3SXV07rw+jyBE8/HgZGg
lRiMATh6vt4hEKjPI3XbuV4claoz63AXRwy1YhsIFGgQ3lDV0jDow7A2ULJHT6e3HOB+bErB3qQc
8fFedoyHq9INjO62eiF2h72E/OnqcTfTWONcpjpORdZpMSoz4WiOPYZNWEw6KWvQ7X7chS5yrNoG
spfFWuLCAR+eHK4zrho69Fd6FFVVLAkll0PSCwz5LkhUbu71cXATfd9uS3WwOOsf+oxMjwRaonxg
/XA3puzWJHOh19YXvZfyFKKmhYZ9qNqMo8daVMsHbbP6yE1qHuptTt7h3qVyx7PI3nMT1/M5LHE/
Z9Jdk43yW82k1ArrtTxjdbsbYt8cQVFXFythy9ngp+1sghA+zkLPF8El/IZV/bjvEnHAwYlrI+p4
HjjBxTRP9Z1lCbvMAp0alWYB4XzoTVSrHFCvRBvLkxu3ESqOKC91JT9MunpK5m69nXpUWrUOYwfV
mniiPJ+zz5PsRV5NndkzwnUxL6R6GGU2vV1qyJw2seFt3WpdlCunl3Zq3LlpWXfbOPZZswrlpA/Z
3QBy9qbt5gHUlemfGWUbMOhCzqxv+P02Z+F80wjt8BaWhwbTWvmkqa58mdY3bhvpLo6Dt7sO9+Fi
LdlSjInuj1x31e0MBkBBe+N6NdZLfzNBT/pxiITdVp0N+7hlk/LSjddzujRHJ4a3E1qNK1ZJIsiD
jk671WUyH5dI9s0UtseKt1HhdUJ501LQQKEm7+bKkct5Bhej5U32zoih/FAaqPmpBp0GtDrfgaMS
PxjQYlc26G23+TJcTqJpXgdQeY1aWsT2W9In55Sx/rL0sOVnD/Ve9G76YMxod+UWzGPkkqSqzqCl
xnYWl1JAs6bmCNllgFWKajZSbRlwilzSOa8j9Fi0bPZbX9WXls7lQytTf572Zf2QONhXvuIddIKz
LWQfm6KrKL4RGSLnpZiXIpmn9n6NPbmsks5+ZstaDcogS+4l6Mkr1AHnqWhL+iR1Ax3WNHbjCWmf
1Wora32WwEbDO9rOCVYhNNPbaWiCLlzC+rdh7YcM+q4Vv27S2N+LkfjHOqnAWxHNNNhizQb7zvu2
fFwCageVaagvJ+9GfrNB9XvYRtvwi9q2W6063rFxXzeyfNRhgf4qnQz9OHPLHxzptrwRwj2uC+4L
UiLx1nEwadIuuAsNSs2oBWoHTKjuisbKdm9mwe6yBKo35mN6BpH01yP28+XWzOFx6qb5hOfBKE9k
ufPOtGdxonG/Vd5deAkFw2nTvxsFMnvddMld2jZpXneoVFjkAUq8y61z9snZga9XWaKr9Czh26JS
m8WopkXjBwvdRqX6ZjWfZziI3WcjirtYx5Wrclt0pZyN8W0DPWShS5OeeWGSSsHiNWgCVkJDTSrP
uj2ogPEiorl6TzKD70VtYQMZvMEcEu/uopN+BSNI2wfWDZ99Ywa5G0S0j9tYxs8ONOixShMoQ2Wy
FVU3uCKdk+TAV/Ox0WBsYdeoScTHdk1jEYCa8yUEmi9Vjb6IsQcoMu48jv41Khdy0JNJTroOEtB0
iZqyNi0S7i6aqS9Bpcu7YDy7LmnZXSDNSKIo68AFWMvmmAZrTwuz/GjWCNshAdPvfOvGyRVtRb/Q
VLdvXBiKTLQKqMpDpiXbaZ2ivDQ6VgWYHuMBZyX6WMH2+dhj1G6qsa6D8e1w4hVKL2fooPa8peGu
juImbhU+ADcvd02ZWKsCpmM+JelyaJOMqQZMqWt4HPH6iyf0HvGS9arrF0yLJrH1NSi7TisE9eqy
EpKD2+XTSqusYjqfamg8lVg3Bv7bFgq6Vu0DakXLVbaM/BakQcvypmrKa1IbpMIi/FlgFc/rlpqC
eoSULCPkZVtmKrS4K/dhC40F0nPjiY3gJeZsIuXbQc9k78fev68jRZe1mxqveJVAAWdzekvNNFwO
cLfcDUN5U2FEL1GfWDDOMidOU5aJM+qa+pyY6E99QP3JMCPvOG77vV04OHnEQp5GP4drMNd82KXU
g6SRomt2w5zERW2sr3eaxU/ZNmxFIJrmmyboKdl0c5zLrXzNoTIpLibCgI42ovgmm72uJ70fU7Rd
Zx7ct4oINyhcd/JybUJ/uyUrgq03ILiUUHvG3bI9rnMrzvu0r9/wdIAquDo/gN/IR9WDeYUVJLW/
hp6APPAqMlcgNIPmEuyMeiCz4GalRVyh3cNSjSR5I8PsVR0Xp3DsNKDZV+uuXtv1VpSkzYcok2No
eX+eOOTymNjhAzIgQBLtTOG72kAx9mfQrh8a3A3XM3JhPzYSXMVtBSKFt+kxMNldtKtY9rQFOi1s
Vfcxj7IMO0YryHE3g93AZSwPUzOMGIiHzFe4zfwD5xt+kIvVRTvFulLgXG06n3ltdqK1DfTJi+nv
Gw9ifG9Sv8ZiE3Nt90kLXt5prioClmzvCOxbMD8mVTU6eWtr5s8lqmrwnkFEN3lV1fPdFqvRnJzg
5nUlNrSAnknA7N1Sni5FPZjpcy267bBNC//QkI3fyTVzeC9smwy7uua83afUQd2qhyobVdtyMuUT
PO9w5yUDibxkhsyqkVn/dmK0/jgnKG55JhfEjqsfS36+ZYzdG7bZdwMtl0NS2+F6najRSqeDv52j
3sBui0Te9AsYcXRm3TXQzfsUm74opW/Ul+e4PySOVvs+rpUycK5/7iXpHmpfh15ZuQ77iVdkFy1u
wUgJR4jCtvOoX6+48UKq1GXudQjzWqAybvdgX6bnciDihkYOFkO9yP5CT1viVRiofALXgKe5tiRr
FBrh6CBZ14QViVjGM/CQhy0ftVvfGcmBIMBCjZehY2I3VbemF9NUaMuz+yaU9kKPpWINH5uCtGK9
LAkwwZkHmumU2arwUVY1PAVexXXyanXdPCtwndNb2VO6qn6JbVYYEZMhDxSc2mJ20jYFpa7eA42Q
m5Zl4ZZGsr0F43y5Tfhko8pwezCW+UPwPX1Dm2a9pn1gOyOTBe2dIbHwbVpfw9P7EfryRfIPoW+q
92bl7SkkeL4ZE9IMYEHiip0GucKpC8Yt/K0kTq+iAZWVB5HM7+IWONj/IK73VbrWB1SZ9XrNRjYq
wZrM5g0E4tbV45bkuif6qcSVmHLDMH6tSzB6lelQ97o2guzWpIQGOuNbCnTq05xnFTRSa0fTq9Fh
fzdoh+7IQu11TFJbq1ia4f22SnPFt3qAXn6Q/BL5BIGNY31tz0wY8BteZeRkhozrvBsMqpSfwP9U
su7EeR2T8pNpuu2xzyB5dksFgk3NaFjKYt4qW/BIoY3bxrl9C7ttnnPbGmACcD3Xa49o+WlJwpcC
B0mUYviSEJQcKQ7bJSJWnFdViQ566PwJajsQkM/Qk2fTWBWZA+Zb+iR5wxPT3658FOerrocLtoT5
uNFq+uwnZg4ctu2gFpkNQg1hXZ95XXbF2E4F9BBtnQce7JllmzhPoW4Xs3Dta7bO6XlCLFVbE6cn
Ww+0zzce2aFvkT2rmVhBo+lueMQ98tVOT8LdQYsE7ndv/ZtmpvJWgjr7tPVCvN7ICH9GqENez8M7
HXCEFq+McNxhhE/OQ4OW3QQxfG0XHz4BA3VS1WLJ7pMN0zK33UjMzvnqZuqEv3OuSeH0AGqLVWxi
7JShEG46KtpTj2EQLp1ReuPihq8W3AQUu+nDBrbaF0KeyaWcvN+XAroSpe3S3jXV0NR5ldWkf12W
brtdGzhiq0DcXCBk+C0cbtlji3B150na56RZ03yeB2g1mBt344grtVVLed3NkZ/DMH0N2Z18XHE7
5vD2XVXOzQ4btz5CyyyvJrFtN3HtngacFl0z6XyonMxJncVLHmL32ix0OYxOuLyustfReLJreJsC
M4J1eQwepbWiy2p2NUH8ni6wrowLSJ7Yh4K1kNdqTPyyn6F9hROaCRyOxHTlMYBs/yAqx29KhHCn
GF3HOwaCHjqBNk1mJSdguXld+3Mzp7RTMdP+vW7W8QJOVz+5sSGN6oNPrytNxOXCHbtdwc74YIVk
qWpwqQO0u3B8U02wmxakz6Cqll/OjWWuEXgKzTiRz70t50R5NEw2x84nJgfbfcRFky6xy1OQCKcp
EfYt1UBZVZeBZKnA4WwwWYxicNri1IT7BzhPDccO4rurhuDO1mqUBYIHSHcyIukOiKYM2FSvcGgV
QveB09JfwtnhtGt5lJ9nb/1pSZoWvGAs3yNRoVHFqZVJ3qA5O5/KFISsqOHcim4TdDAEV8vJEw9W
TjfQQsJpDti9ffrYp8yyvGpDciwTDzsSPBKjUvAxLsOaQpHLxNCvKvjqdWrhzIdmeLk3YmVPbonr
RwOy9X5Yp2lUvFm/1P/SThc8q6VTG13XD0MD55cKqoJ+AIsUpMnWQY+n5hqK8TxJAecwTaBANE2o
LpcEoY8tTWW3W/oygJMSgbiizfixdAKdYFHJBlt9XPOqp/MxpkEDc1ntjqNPe1b0mthe1WUb3w6y
IXBuU2V7QnrgfDtUYVdy5MrclSQpiyDMdjmZEqp3WEhzLjLuz/XqO6rSJopPGaoNeHkITvxUszpg
K2L6MlE4i+nV/2Lvy5rstpFmfxEniI0AX+4Dz2Gzd6m1Sy8MSZZIkOBOcPv1X9LW2N0YtTTD5xvh
cLhbMg4OgCqgqjKz2krnfYREWznimOMWi6o6KKYoCCzrbsNlwceUJc8u06FpwlMFBORbM/Woo9C6
vFkmuTTRmHreFZLslTyLfth/McPootRq+hY1W2aiGQVReapqIf7oJl3ft6igPuDywtvF4LqMUoGr
/Wr0K1KeJd2WD8g307gvC+9NtkdXlRq3C5uFy3jiqA/Gs/bL86KNf6fCif5R8ma/xEx44aVln584
sVN6IYAiOIVIDt9slU+ul7pb7lcfFW9G9iR5lTcRyjQ0ViogsKyJxl4xP3APmdF8mBFdDx8sHuHX
a1qbK+XVXjyWZDjPazd9I60o7iyeE/d0987ZtqqzlH59600tPaUT/msrxJhHxA7+B9/r9P2Q5eVd
2c80bkY/V6dumQZ9YmL8kNt2e+inqb5tyk6hjE68mNO0ujJE+l9NO8k4a1V/W9kmf5FuXdGfWj3r
szXz9nXIWH6ZkVBe9VszX+K9jjRxYzNx8SeO4wca5weQ4y88ydemXXud5T/ofn//+P/eNBX++ZOR
9s8vd7bgPz/d/Ztm+Mu/lXxrdmDN4P6lfTZ/j4XJ/Jjdjsd58sN/gIOegf/8xVp85g//O2wQgZUC
W/08NuhvwPQ/qKAf/89fqCBgf3bEPFB2gN8AZ8SBC/6BCuL/4sB0wcnjI8Id4PMYFaSAwgffQcKl
cCaBqfk3Kkj+KwBdBZxHSgANwp/8+/s92URgoX78/BgUJCTgRe0TWBAAzYyEAp/io8DuwoLgznNa
lnmdFJOnXkhfzvKi2urqot6K4kMWjPajUC0AFAHqA1HYpRROFalfv+ymy36i4VXR9uPrkGMMPFqK
8F1jFftA51reoz7A32oBjz9Tn12tFWKKRnvs3vbZclXj35dBtZdnlR8ic9WRkf9RLhvyWUNnx/vA
+PQNl4VGvmtPfa17EqxXgXlDUUM7qz1FVu/JMlxG5dnuCbRxT6XBWDLgWJBeq/ZEW++p9B2CxuKu
KKoLvafjlBfiAVh1Yaz3ZF2xp+0CieegKHFTsIKRq8aoFJAA0SEmCZrsPtSsTvSAvCRfSnNmnS1j
1JfxTBh7idsaqThLVHgOUQ1XuWijVQf+Ld8ziSzPvetlzy7C6Uz3SP7zi2nPO06jP941ey6y2LOS
HeXDVWYGEss9XWlQvr2axtCPuPFtVFpxn9re3AfwHEjQ2/Aj6TnCeK+erjNJOcocXfnC7BlRsWNA
xr5dI7PnS1EfA/BBF+1FYxq8N/N+jcZNmjjtR3Hdg2fwNi3b73U9tuIMcmun8VYv54/+uGTvximb
P6x5OrwJU5t+IxueqBFXGzBAuiNVfVpRlNJXgW+BmdAs9z9WoeB4IiDybiO1yeVTsXYzvyhTrl/W
akpvkZZdbkIPYXzfzmo9821T+twg0XFeewPoAc6Ip04eN6j2t3arb9Vkq+9kXcRlCiyWj6CdiMt+
aOpbVnEvThfRvTYr9oV3lX8atPy+LkX9gPusufb2vHe5Z8CrPRe+7FlxVCzse4Th+l3je9l56LxX
NCjamwLZ8+/egvsSoDC6RIXtbBMV2bo8UFr8kSMbL/a0PKrniC4Wmd5QXPNnO9cii8aiIQSAjj2v
L2WLTNae7Mejkpz1NqzXS7fJF1UbokZWvl3yGg/WeS8YTHvpoN+LCCtCgctMo7DQ7yUGJMpjuhcd
Gm8Is4jtpYh5L0rMe3liDYLlukPe8mPO+kDF5V7IkHtJI2tNeVWX8/yp2gseczotUY6E27nZyyEz
64azDudzGYgHvZAOYTqKJ6E10+eCdd07sbAcD18UWdq93LJZlHWilaV7UhXVpDteMY1UHtvLNINA
xQbVguyG5c102mTfvhALqsVate37NBQBno2Vby9pR73i5FdtiQImHgcTwCuntOLkVeZVJDuV8A4v
ACdfLsclbzBfv0KBY6JkfhdUWl7bplnPcvOau1SOHUqTBX2hNzXctbUl8QiO8/UwyZ4g6VUIfQoA
mbgr80xPcWqAH8K7gHxTwTp+A5iju6NELv15rrqNnASdTDzVddud62HAkwwZtfmt7vO6S0igfHOq
BfB753AlIcA2RdBFKSvETcfCLj/behJ3iBBt3BjmX9i0gx9sJKrL55bXSp3qIm/jkclJX2zSU/ej
It0W9XDFHyVH7TRCXWat8ezugelbgQFEwGpmMUa9Bpbyuked6xYAq70su4MWAPmxD4s31X8M1RYs
p7TO6Cfei0VEdTvkH5dGofAPh+itkawLiToq8D7y41rzcY6QpVNviQ+cWNmR+UPn062+1uHCgmj2
mvUKSQVRA1ylGEFiSHtfkBqheNCJVn6wuahUHBrVv/Rbq+5Ys+5Oe05RNwUAzCCAGOvlwlKUQhJF
/cWPkHTxPgb5Apxa2aAECNjmsCx3QSAr/1Jr2vYnhsfRPeLfLo+XZWRLnFGCpNPgzUWfrDVK4dFM
RfNaB1MNVIbakLJe03744vf7+9vaIMhvECfR8XWb+96N7Lfqwlbt2MfS5tmKXFe1vvazEjBOTkv7
Ufd7PqjSM/IOs505IBDDCuio9QKAjgaRAuVmSAG0IxNTRE1JrtfCBFeEjO0QDUwv33svqN9byC0k
yNyv5kQ5gGp4W3fmlS5l+t7O4XBnQv69W73+s9DhK74sPgIJkXEZLaYJLqxfIboRdvm0qmk0CA+n
4BO3/oAQrSrXKz/IZBppJKOTjEzyVVqqTb3M9hx4tPKKdFEp+/kCVSZ8AdRKx6Q04cijQK7BfEJ9
r3jrARd1g/A+e+dzjWq7NRwFUZA15mgO+vkbUbhVWDjjUR2gZhDn+SzuvHIaZDRyMvTRWFlx5XkG
do8qsfrQChO8WccAQOFKoi5QkRoHsMl5syZbmk4JStzkrR1sfldWQCUiBY/QI66Duvgg5IQ5S6Oq
64APvD5vm05RvcnD4boxpnuvgqLiV3uhtD2lspoFcMnMDCdUvtltWWPjPGZIHXn+gAmiWmz+6ACb
zVEOLbb72ptgMWNKzHukO+wNfCj57JNxfT/7Sl2ZmqOmk8qtgO+tgUabMTRyls1iP4b4/x+GiSGH
n5fhnEghvI+dwQ1FV+W/RYkSlx7wy0mq6/Bdti3eW78NzQPC9gzRAIDNZ8B+qztm6rSPmhQrC6c7
vihSTqYoLPLx3TTxdTxvmjWfvLJprwAdB2AFuRz2WuhcTahYlN6XuhvXDTBJv/ejJQReFVhahadC
aEfzWeft1gIkM6HKXowrcpmFbvouKWjlA6DX29dN7dffZI5E9nsypz5HzDnLVwUr8uxCzitWcio2
G41lU74Mc7LlWK6ADieeifkmHREtqqLIH+Yx1wCCKuTNesQYpNjMF+zVUgAmo9p3SAzhFphG3O+c
bK8QbXktKvZN1UdZR2AgZVs3D54skc2gnee/awsktU+b5fJ2yregQh1JyuwSiLfQ3sqM9oBy2AAZ
ixTIgxd+V+LTZ0kRGtEyTz+kwWKuqnCZkCo2WNUMZeV3KOUHD8AOh2fTaux70dfDS2Kq7W5bfHhU
X/HhlUV15NWsUlSXAbOhF0FPFCw+09WVzlcULUMfuHGOGw4nQ6zy0issuSANsYDETyXSOps/4kVL
ciQai754AfBjSqJM1fTzRmTzzuvCpopIMPj3Qb9gRYCCAurZX7BCLW/1JVky9bnUhn0F8B/TysJi
fBeSZcb65iiGSS6zr4g+zWVgbPhO+7pJ8g1w4sEb6T3gksWdWUW6nD1htqSYC3GJm7YFKikglY6q
wl9l0hRDeJuGi7pZ+MjC00blWJw1MEifZlMixoVeDPtu2rD6ltqCXYvUy75sI13XUzZs4S1d2H2u
mH8FDDSu+f8fND4Srvn6WOrl38SsnW1BCMhsz4eMT8g6f//9v8LFUP6LE0FDCKiArxEKBtbcX+Fi
oMAExq+UD2UV3J/7n/ybRAJ+iUSdA44lCHEvhYgxf4SLwb9k4HMWKknBAdlpKf9LvIhxHkWLwElx
yQMFNgd+/4g8ElI9BQPqY/EocvjcbUPdO6conD9ahp+Eo88N7z8dvpBeuc5LLQGO7fr+1RxsfvYm
W7bm+6/HR0D9s+mLPQh+PP1qK5Ut0yAGR2bYHlpSIarK8Ygjkc/9iuIF243pxa8/7JkvI8Asevxh
A/aomFE1ipeBAQiqfJbhXgBq5NOvx39K6Pl7L8T++0dfRoaACSFJHcRIv/I7QmZevZ79wg9uV4UH
WOJJIMSBVOzaV7/+wOe+0L6qjz6wVT5SUPsHTiaUy3WTW0AROa55Hf/6A57mIv75RjuB6NEHKL3N
/miZiOcS6OFrlGpSemrLgea3oswLekdsaQFOHLp6lZFvOOku/DqferCj/7bC//74UWdFTc8CxJaF
THqvnRPURXYCBlPZH78enuzH+J9cyz/fb1/YR9+vldVQimEVMRL7U3cCQSyRjHxvgXRDTqXL5gkk
qFV6tw1QJ2VsaYPSYORlKFSBaXzgGwq4p8czMNlaTUbMWGFgl06sb75LkEqOLZ/L72rgCBDFjyJe
10F+8Ju1QXhnixfHpu64HqMKHQysF3HJtP7mQ+PstvZ0aX/DU3vucDuup/Fm0Xa5ELEZ5fSOzB3H
C2WTxxwbdxxPb+aibWknYoACty0G/Wfqz0HbNPLY9Hca4+ONpUtG1GoKOJuG2+K05wQQ/XWw1POv
l/8Z18kc26zCaRZIKsukMkMHhkZVdfYd67bQvx69PJQPQNWx4OrXH/bMZnDHEFFQ9+pmaL2kbkCv
eokqAF7P1Th634+N73iyARGPjxe7SsDRq+I1414PvGM59L/ZjX1RfmLofzIhHxl62JTcWKAWEWUo
hKFzT9opNvNKQBDSOQ8PfozjTxhvUoWKs0zG0dLxEvnJ2o834CWWuNUovhyza86enq2umbqULZVK
WrC+3pT9mr+oJcAQv96L59bKYYXO5aIIsg1hQpFvi83QS3YLgFLTvS+FAqvm15/y3IlyvEeusrZU
slVJbzjSG9Xmvwgz0pu/Hrp/qfP99zcHd71HqpH9LLcgsbJDutAvFgCINxA5Ds1+5wY/tm4LEIBU
YPQmk8EOgClWxagjy/bY7JnjPADPrFcD+HUCqgsCHiBIlr0ivOrt4Ac49lyGnujCBasfAnlVAwYO
cl3cF3KbXx5bIMegAQlnA0GCNwmHXL+TahheLjrrfsQx/+v2MsfQ5NqjEuMLmbSMj/pyRCV4zxJU
s3/MxJhjYoteu2CkvUzKIWv51VDRCeUIy/vf3c37Vv7EI7nlnTUrMr+ascVdurYoMWdMypdgNU2g
zYwp4IFLRtf6g0HG75Ots7n+jSd/7s2zByuPj65ZslQ22wxXaJQBtdUbUonAoQzxalTjXPAxqkdg
78GdDVqgRpcNfIkAtNDm9eSPgT24wI6Brmngga/hpUklPXtmepbJziv/zfkm+7f5yfJSx0DFNILt
QbswYf7Wg6xB0gngy3TbzGWL2t36Ihuq5nvr8bm65Juqxf0C6ld9R6VSxQdU9oX4zVSecXTUsWVV
F+CQzBrIIJkO7BRs4bd2WebumB+ljqFZggpDUWQ8ydpFoSI4t/eD71XH/Bzd74hH92bHsroAkjFM
hEEkc0IhDblw8AXX4TfH4BkzoI4hD7pbBV16lYzrnNIr8Ap7/wuoNjCJnOZIzdba7sCILWizr221
Aa12yEFRx8DZXBvsch8kgUorG7UdHQDosdw76GIpfbp0qMaVnQXmLLadIHEA5tp5CxrvfGz6jhUH
aegDdLZsyWCzMQH1EMTXvi1+4ySeO7OOcQbEz70Fb0lkMXV1oiMpzikI5McO1a7G8fhQISxB5U03
W0IRN0Yg1r6vM/67l94zUyeOuYG6XvPFZFsCrDJYJGvt4/7sclIcOzfEuTnzwo4t69ct8dIqvKLT
Up5TpnhyaFuJY82snUQ7lhh9TAH3nplEYaMi+uDcHWtGgnRTk8S2Io2JwgqzgBOVkh9zdMQx5cL3
en9OQVXuiDYXQ1gDbC34dvHrldnn+BOHvufxHh+aOhX5BuL+nMye+Ia4sJwu+IicdjLOMjj4DRyT
ZZOc6qIEfJrBcF+Bm1HEBAIOx+LlP6+qR750rPFWgSbJnDQchFwFzvC5WOuD7ubP6/7R6GSsTKq2
wibZYPiNNhUo8os5NnXfsVjcpGkJbtmYdE2RklMvUJ6Q+VLmx7yZ7xitSLOh9KAQEbe1Xq7Bghpv
bZqaY0blOyaL/Kg3EVuAXGCzeXjNUHkyLwTwKvmxc7PDhR6fzZLoaWeSLHizWdCpWvFxDdf6Nwf/
GYfmO0YrCq8EyTGd4s7kBGoalkZdiNrJr83qudEdo2VtAUBboSasvPexB2YiqsMlPbitjs2W7dZ7
HqiQf02dA2mA+mBwdOqutQqVWpWTKQ5nJI3pPvpwfGGcCxYg1xbqOBgdTKX8ZFVpAb2kxcFldy7Y
nAvV+NTH6Jx+6zQ3F5nOjqWeQGF2jiNaESidYfBws1ViJBglOdRbDr0NUL94OjqgADIFomeKxZjO
0QLAeEQApT10RbHQsdUqb2ndMN/G9QSeM8gCoN5v5NCqs9Cx0wHqJW0DxZ+4KnNU5Ln46E3Ashyx
JBY6dgq5n56tuTfGEipKkGfRnwEcGg4O7phpN4RATWlr4wKMjQgUJrD4eqB0j03dsVPJCi/ToKPG
MrTkbkB55GUqMwMB4P89xQ0daefAWE6h0BXaZCNAZkRbrQLwGsGwHw6eGcdUabeElW2zKQH+Atw8
j7UiaWc6fj02f8dWiU5p3ywVbtZ0MNdhMZDzAFGI+NDoyjFW26cty1YB4aSQfSIFfRg4ezg2tGup
w1pU6wqdIp1793CPH1cK9uexsR07DSFtJkktR1S/c3UGAulNU6bNsQ3dYb6P79O6HLw+VNYmnoYK
hCnkraSdf3Dmjp2ifDu3w6K8uDbLH3ol76mobo4timOlSs+Zh/t6TTDsMEYbBYE8WgeWHXO9yrHT
KRM2LzkUZqAA7n/gI/xANOiNHHppQA7x6bLbzlDfpI1NKsgcnJtFfsnBRzi47I6Rpkp3QNr1NhFr
v56qqsXUy99VXvcF/s/ggCnHRMM64Lr1Kkjv9GN4pyD1dGe8tH1/aFv/RGo/elrTkY492ujgOOZp
HrFq/iCVPral0rHRjTdhkealTXoxQXhNLR9Np14em7djo3wG1UYzjO0Vwxtu1zvBh7tjQzsWCr0X
cJlYNsY+KCYnrwB0eIMEy7HBHQslpG2BJ6VejM4oL6pVflQ9sHzHxnZM1MvxTu8brInJ64cmay5S
KEweG9qxTg4iKVuQ9I6bDQD8md5wcewGlY5htmAhBU2L2C6oslvVLEndp4fqoEw6ZqkNQL0Wgpxx
W73dJnsq5Ltjq+GYpAmhk7iV2ESel1/6JXxQW3DMTwXuldlNJWQHgjFZh4K82daRJoVlw/nQxAPH
IlmdLnWhwzEZPNT6Qaa6DNPww7GxHYssjR4E2tB4sdB43YJF+5mH7ODFFjg2iYPddcbHlZzrYIF4
IPfOECiYjhlO4BilAoZ75FC3iLvgdd+cFZAYx9bEscg8yzve5euYWAW0xcyGNiJd8ObY4I5NziiQ
r5BgGWKSt5ezQfG9Y8V48KQ4ZgnpU7/0DAZXRrxktv2q+dofXBXHLtF1YvU7FQ5xX7GXAmMvdjo6
tmOaBNquIL4TpI0hNntrVVZcd3wJjq2KC+mCrsoEcKTFQRFbEG1+8dYACH5oO10E1xJaPpchLH9h
0BY6+TwNmjPFC0gfcy0uhKuFGlsKvNGYZLz97M0TGP/V22Nzd8xzYszvA4Z1seAAnsFS0hGeYPLY
O0I45tnnk0Q+esHEl+WlbfzrZdedOzZzx0LB4ve5zNmQqJLdGQAOYyUlPbjijoXaDAj2EOKMid8C
uu2ZU9Hnxx4pLvypF14NgbFqSCh0Zk9zRfoT4N3fjy2KY6ArKgqDqsYBCIDgYzYs11qK18eGduxz
6UeQCqgHlgUxkBKB8NZFXRXHoAvMRT41Yq7DCfiaBCWk7Vxvzb1kw7G6PPQXnRCipUOZkxlqg8Cn
mGiwvXfjgVH06tDKuDAkqM7BK3KLHZ3WPwa84JZBfTk2tGOeIy6evA3AHCmD7NXStld+VR07hy74
aEpVGRSG98k2gUwzzRk9Q8L767F5O8apN56CGlUOSZi3p5Kv96BW/ubZufuOn0RVLsxo9pAPhkZC
n+TVJGzUQ0LzrgvA1Z8LatfTsfnTpydGlPVSl43oE6PZJ5Pz915bvjk2tGOiIPYMJpBpD/ufhstp
AAeNTPxYqQ4k3acTz2guoJhPMXFO3lcT6D/ca98dmrkLL8qXroU6cT4kgmo+xxuzK4cCj8nLY5e0
CzACYS1TVhkcycV70BV9A2Wz36Cg94P3k1PDnDeu0aJDwIyh0zV8GH0NwbLgUBmKMcdGDVSeqm5a
e4j1VzTxFB0fSDbrQ1BcgPWfbiiVky8mjZOY+htoleDwMH4Q0cVcwFK1QC98GXLo9E8tWLKTvOjm
7GB22AUrjT23Fjo/WJfVv5lWemPEcsyGXJhSOGfGFl3WJzLN6khu603Y62N1M+ZCkUKcEn+hJYTn
muklI91t748H5+1YZw/2URrMXpcMgXqvSf8ACtCxIM6FFqULr8qsBQkywMqAeJ/NUbdW6pg/dOFC
I0O7iqIJO9Rt8u7U0/LBeuGxJ6gLp/d9xFm18Lsk06wC5QqJitj6XnBwYRzzLIoQsDFQyhMWQqhG
gQD6ymh/O7ajLhRpKkSQAgzXJVvY0xMZ+D1u0mPVc+bCkCAnohqxNDgukPGFcl6NngrD3vhgKn9z
mT7jFl28EfCzfphB6iTJsnyWpxrJsyRNeXewjuDCjdbSWtVXaZsobyi70zS31XeLvg0Hg0bqXKak
oj6foRCY9PmKxglZUERYoR9iJv8jnpNRx1ylXCD3P/ltYiF9d/IDAL8Zot9jAYwLOIIGIUEWvm6T
AcQ+tJ7ZaPm5XJc6Ozi+8+pdNET85wVr0+RoLKDH6u1iyLE7z8UbGdrMUCu2WPdatZfr4A8XMzol
XB56aLh4o4lBQaA1c5sUqdjeQ7oInUGkasuDC+NcqQx+UtAV2xrWaTdcSAiQ8EikDZj6x+a/W9uj
1DyKcWVTQwwB8cYwX/W9ept35mBu3oUcybKiAAH3bSL5+Fpnw8NcjsdCvL3t1ON5Z+kKorPJukTW
4ae6mUmUc/478OszrsYFGoFWL5UHpn3C+kJ9kigqXEI8bjp4ZBxTHX1vWTcmmgSWGkYBoC+Rt3oy
PrShLtKoBy9/bA1GFxAriARpr8v6dygmuU/xJ09TF2bUaaj2tYpCAzgoM0hGVnUBZyM1ekFkVZiV
l1W7zq8hl2Ku2MC8IBnzvBNvQHGT3UseQh/9dSir4LJEXbK5LEq0cwBzXiMZny2dAn1/40XXv52h
qGFP/trV5ecGEjPdKcDDkp6JQK49lq1d7NlAynA9BahSL1e281SRULnkHCpkxbyeiI9swgcPyN71
AhK5gzwzuWDM2WjobWUdVBvBtqObvagoXbbzMFWs/rRIztOXIw+84stARNclaqPhlPQLvu+5HTcR
F/4koHyBNmTlKVhlZqFQ1WThbQDFS0y52+hrqsIZ8h4BpF/10G+JD4nv9WJGUyN+nnqQ0uNJzpB2
ESaf+CkzbdXgPRuGK/p9aSajqtE9uRm6DCKChowQVduw2jOayZRQXdy86r40iK0TIEALNMxI+3R7
DVmHRh56haAp9VPT6mo9At8eNkmIZFskaHGbb9kx1go6zj4d3MdXExyisMnatBCJbPy5SBao7B58
/blQtWrhNigta5JA5A1SVl4EQeDwmLN0YWroHrHiFWzaBFpM31Jevk6lPrTozAWpTSgjQUsE8xY2
TYbQXKeCHMts+o6LFxNgNQTprwRbvUSpB4WF0JDm4Jqwpxva+xkLSlQck4wWRbSU3feg6N8c82WO
ky/AzZ1q6TeJXW17D/qXvmzYWB3zw77zIMsD7duaBkOS9SW/5Xh8g1dgx4/H5u54+b7K0NSoRaeb
UmUWXQs6dDurajUeWnbqwrxIDZF1j2FT0YhALDEdartF0hMQxD0yf+pCvcYK8jceRKYSFKq+zy2/
Fh7Ero+N7bxqWjv3U7eivUzuQ68cypVyMRBFKej3Y+M7J34S3cYmS9HQqoMeKnp+dQw1dkXpMSwG
ZOaeHvq5rQ3xlwwPBJ+gbYuci1hrfeyBQF28VyvntNgyXOGo0fRQryLBqYV8UXJscZxjP/vgMgtd
N2CiGnMNbXTIjARdHxzD90Pu4enaQNMYWj5NA09WW6gL18z/hJh2PZQKxlX6dHS5QNiqGvBeRSpr
uUp5ahPpj/LYoVfO7UQZ1ErQ4waveV1lp2Hu0DxnrKpjNqucxB7p0dhjQZyceGvNvuVAm3/bKlsd
Q35SF/QlKIMgV1G2iQjk5F1B2Jqc0BZhFr+pHT5DfKPKMVvwQdM0MApa0watCt60pUabh1TWaHQ1
Dw0ETYfq3vNCU5zxiivDUwbhteAi94RoDu6+Y9gg0kKMr8D7E1KlEBr1qgICFFVet+bikHG4ALEA
zZ4Qs+yeKR1JelPpDNoJawdlxWOuz4WIbb7tQUmldYJkni6jZS5mHhUln469UdCQ96mBBAOaVtSQ
bk1WSwFb3ux7oPe/Hlsdx7QNehuNIUQLkxayRKclY9+3URycuAsSyyBYNwylrJIJcpIGar+UDodS
AGAgPl2TyvP8bIaCSDLyaTiVHkepYd5eHVoU6Vj1mJs+I/NUJ5CwVBDXhzxUJfTBq1I6KcFZ6qaG
Ojl06PrF+1IVM/vaQ0DuULCIHs1PF2YoeN3wmlQJniv3ctpuTJcdqmJAoefp0NmCOmPQN3UyLDS/
hlK5ijLdzMcuMelewOjvp6aSVQkrFRrhFkp119Dsr/NjZuoCxni4NCyo/SqREPE/daG6LDk05Y+d
GMdE+7ZGX6BQ10nI8xltlCt+grLV9PDr0fe9+88Ynf4Zuz/O6MzlOs0E97vZOHQsR3/Iwhji8k0T
Q/m6qY+9sQL6dH8hz5GmkCI0aDwgvyBQv6tk/v7X32A/Ij/5Bq4kE598lAZBxwJDsEmLCGqq+o0A
sOTY3gaOF9N4K9c5lK+TsFUpsjuDuqoCYY+ZlIveaWhhF3QiMEma5YjxCbqfQPPhoDtw8TvoOyFX
gc6/CZlHsp5rjeLvqajrYjoULFIXv6MmNDjGM8IkJA/Ws0JjtJcNyFPHfKVwvBm6mCAinzvvnKHj
XHNd+MSHzHgr7LHZu8BGdChOVcAyiPNbhpYrOEXF7u/9sDn2QHSxjZWnoV8cajhMQV/b0X+VkfTY
wQmcewSSJKPy0bAFPHQhzrpHfWmzkIU8ZlPOytfwkF4JqGpMZJ++mlavfV3n4hjFjrrYRqNrYn06
mP1hoB5adENJRi3UwUV3rpIWKS8/rXaDzZEqazr14HF0Rzm2MM5NYtexXu2qDWAr0BU7gRGLfi0m
RK+mX4//Z/X7J97MBZYFaOK9oOcAvFlgBXoGoR21vdTl1PUXCMQsvYDmXTCcO2GW5tZbERXcthLS
rh8pYejIjSakV5J7q4jCLUU36WD1yvIFGg4sFL1iulWj21Webl+adNV273bfN2hEWSxfIR/Nb6a2
GK9XnU8XLLUzhoBIRR75FRodvckJ+C0P5S4k8aaGqPFwRsCG5oh+1c+n3Afy875oc/Rlw98e9B2j
aTN9/fWiPOPhhbOjwDVCGBqE5DhDZ+X7KSyh1qgp5CqPDe/sKUSoRcP9qUzo4n8LaPcQkuzlsaHp
02sPseben3wuE7YBZ2vQppk2w++ULnZj/NlRcR4G1npVtg1LmaCfB2NomLGZGeLMQD2cZ0QI2RVU
9U1+KEFFhXMNkg4K1ujRViboCxnEvJwN+jia7O2hdXJBcvmaWsSIrEymhudnL93eQ9b6d+v0zBPH
BckRP9MWnV7KBOqi+jVQ1fyFQiOWz0tBvN8kB5/7CMcb+2jlm9G2K+NhYWUAHdwO2vHR1CPZfoUO
FSn9TVD9zJZzxy8DnpBBH9lkcabHsrywYiFAh3kG3bg3CPYD0X0wq+SC6LIcuZO0N1i0mqIHDQ/e
wxEd01uieyeIx+U4D4IjSATUZUJQjhvZ/H+cncmSnDq7ta+ICCGQQFMgMyurd5Vd9vaE2O4kkARC
NAKu/l/5jf6d5ztnR+TUA5wFat5mves5gsz59n+vpP/tS1xt5gyA0XzHDG6l5ZBNZ2FGduzBmtoO
XC6G3KQuoOnVvmZ4Nm+aLIJNB5z+MOsuvwFnddtoK02vNva4CcCKN9+esoxNR2iu86JW8Y3JyrWQ
bmlQikzmWJ0aMDqObtksCBLNbXnctZKOcBcbkCPrKl6ae1InRdrz2975tYYOwEgz9hMeve/poRbD
0Tb0tvzwWkO3wamsGYWuK93Qh4xFDwP8mf/v9fi/3F3XGjrICi+GtU1duTYM9+04TqeIJe+3Pfyy
Cf6/5K1mmVq2JMJij+V4cM6nYGSZ9Hjb0692KRHa14xEzSlrRvcA1evXQW63mcPSaw2d5JmMFkDq
T2aj5jgLMN/IYG6TotJrGV20regbWt+cmrYdKqfyxyjz4+G293K1PdcWqLAx6UUFPmKzgkYVvjiv
9Y1FxeTqplW9mAaTdqLqlgG92/7U+v62S/xaSrepFYw8iUDKTHNTdHNHyt2wfzl5/5eVfq2kW6DO
3zHhh000LrD4F4AzcTgK3/TOr6V0oMleoK6uwdSS3cpOOiAEa9+J2wRp9NrWS9gNMxeaCQxa9cCD
5ab2D/0Kz/Lytt9/tVNn3tVdBlBGZcOOtucnqAD+5c38x+/nv4SB11q6FNhVmFNJdYq3KFkeSGMZ
BowkzDY/wympPzVM7EmRDYtlBzDDVCiHSbMFFpaOb8dhFmQ47C6W9G+bAQFyqvOkyW6rwF/rbkBi
AKsF7KFDA8zIkdUTTH8jfWNf7Vp4kwSa7EZP4yEJVkFlMYHPDhj5TV/s2uBnDgNscrJtPGxZDDQz
0b4EqujzTQ+/lt0wOP1HybCMh93CoiFM2x/i1W3zQ/RadhPtzg61AS1eQjFfiaBUSSjGt2776Veh
7g7pc90sOEwzR3+ArfduFThEtz37KrxVFhl779L50PyH/eBofahrSGduevq1JHSNhhgmMNOlnOQn
eW4Sks8HNeqxq277D+g/r+OuaSaeAwZbrV5x3JZbC6SkYjxOft72H1zdPB7U+n2p3XwAAM8dbJ6G
yon0trbHtSYU+QMDiMPOh/hiQhfYANsAwCpu+uXXklCXLekItsYMRCScvs2YDkVv6G2CU3ptQpeq
GdYMczcfaBsDWqFBrUHF9sdtP/1qwfc6zwm4uNNhocqCmBZhmnBNyW1B1rUiVEL4TNIomQ49ZF5F
r718Nlkyfdz226+unTQ4l8R8mA6RQAsu1bs8NBu78cVcxYeND3EPVcB0gKMpfe3sqn9wsme3xeTX
atCdqTBMM47IDsS9Ej7nsCdK63+z4Lm8gP9yaV4LqEysB6r7JD/y2rDlVc22sQCJUeOPqXe4BW96
/9diqho0nTRucaAxmkfVQpksuxUgtduenvzzvHEKBLCJ4+lSdk0FcBDkH/3267aHXx1musUXgJ7R
H9wKAnxjhxYM+fq2s+ZaTCVcSibLmD8sel6OVuW0gMPwftthQ64iaADUwKL3wYOGtptjPOove9yy
mz4pIO3/fOm7sukOSP1wcLkCytUACARJ6m2yfzBO/vn0LtuyKctrd4hs5Mt2d12RODCLbvmmYKH+
8+l1mhoft9wdgBFX5c6sKXNYy990/cXXGrAZuDI0tWV+bNsOOHqA6j9a0v2b1/vlVPmfOxYAmKvf
noQQzxArH5iPMY9yOeMdBU37tjdzdZaB3Y5y9SbEMY1QOl+in73pPt/26KtdqoEvrQG4yI7w+QLw
b9kh8JvUOn677fFX+zQ2fdLvxIsjc7aDhrVduXrksenym/ZqLK6CDjfmMwInJ45ijItW0HtDbrv8
kKb885vCiAuoL4pH2xSh8EUP0d0mSARw9J+PBkChqVU2iON+sT7SIU7LVOXhtuVyrfxqiVHTvvVp
BReuu867V8JvcxOMr2VfhEFUlFibVhzyh7aLHtOu+XTTUvkfki/YCCmfdGlF+WzjU+oM5q5VsPOX
255/tUU7Fw+tmfvsmPbxCo9z8O3uL6N6/+YneDmm/ssRkF9t0ibSLgWPjR+ti8a7qV4W+zxmRMoD
5lSz+iwtGJFP017/e3LN/yMF/2//6dX2zTZad0s7GGQKa+jWMjaNoe6gNXadOaoaENxi6C14MkUH
GG5frC1Q8Bm4uY4re0Ri3WpbmF0v21nVW1T/nSQBsrsO0LJeF0m77SEUSHjc8Kh5nLunZaxDzM9r
lGaDLvxuZASUWyKaRAJQnjkkRT3HpyuYGHr5t/PKznGR6gxEt2TXsHuuNiT0maxA6A4eRNGkXd9h
IRcWgOA1GDyw+d6aFXD4WID2mBZig3e7voudBvy3sKhZThaIU28AcE3GrO++OGoRO7ZZm/+xzuKf
/TykSwVEFixMgYhfdLkAGduc9m1eQV3SJBm7v3sUbbO5WH1M4lAA/izVX12TavHTyhkkHgxy7r23
Bdy+2u3bRaR353a7reBlwrqwDKEZLyB0DE7Whx0tG5DJab2OZQ10aCvKhYeN2YouOyMPcb5wcWzY
vFvMhQ39dgcb/67MuFv4U0vmJq9Ik4SkVBkfEIXlFnxiCwNcgBMlHzroN9teyWoSSLGyEhWSVQL4
6YfOZ0VOeYa5kaU51WmGsBFnCbfzPb5Wr5rC54jsChFHxlaz7ej3YbK8Ctu+Zj/nZt+So/M908+7
hwzzQw00y56TqU6Sx71W+Swrs2NGBYDDMMdwRNh5NpsnTGjk+F6uaRx+nCS7kPORwNUY0Zgl/a7v
Np6s4ceQ26aXZb+gGHzOMIEkPsdrto5bCdgjSGIyjy42kGY2XYgwxbJDtAUHnWxe5sOGb9n3Z8pQ
SKNnrrtcFZprceSAWJc9X4P1SGC3aFwukeUyPpB51IfgcUY9AwY9t5/XlcoOqAbZ9fS8sB1MyV6q
lMIlVm2mQo1D5X/lU9L1D2LdUQRSjMyrL4KbUMwvRM4yighqmpIkKUGBS9pPsc49Bxi61utDRwPg
zgWZ4K22o80MCDNmt8g2glFqFYfJGjHzD2oizMz4JUvde8ZsnFfANLP2B+ogucGmsWm/VGPL+vFZ
z0Tyz5BnDfbYbhnGhERPena/s4jqx1gFvf9qOtCh0yr1UZ8+D9i06tA5tdGzs3E7fFWRzQnF8aYB
UC0ymwr3TKZJxz/Stq5zUBSlsPIUwrKwe+KbtP/WBr6xEp73BNPoMoBDDmtnxs3PegpSA5k66PwH
S/jgvmK6fFcAkTa4uzAq0W9PUPWBhjrQPkp/9q1f9rOlbts+g20NzLJT2Ek/2xTL/E5quj8DlC2P
hA55+5L7OeMHkjdOvQ1arftrwIwEiKWGwjcgry5OxPw8hqnr/mh0btRDy4dkO/V9a+rTQEXsH+ZB
ZLRsAVykf+WcpuJXHHT9jBHy6B5tpP0npkNs0QYmKwmDoKhaQSMO94A8LPsdzIOSb0Y0qaicwaTj
p2xTpnuOZd3E59A383aIBtWud2LzhJ8yvmrylfBa129qENKVbpsieCK2RIyYQ7F8XO6XfWT+aST7
RM6J4858uSDK+5cZ9Hl1JEr3WTWt7YKzM7DcqyP007F/GsTCfxp4AnRljSpNeFEr8ThKVL+GA2f9
5GVF0K1aHnQLg+NjLWeHCZUoW+RnlY8iPVsHljJgoZHnP5QSrStlN+qpLfIurgngQCChnkdjx6ma
wHmPqmnsaFx0Zg/ur2QS+AUVIzKGnSGg12B7y9EX7RqN3aG7WPIUMLTb9fMQMJh2YM6H75RsgYN/
JsFiLIGC4E8Il+TvGls4K1ujqC05CLH9121IGIPBkbWwPCsSDVDpOUyYkv28gU/n60INU7bivN9d
6MHxnnBNhwIV72X8qeNpkm9gkooHgDI8bgUNyxrxZvCoy9d00+wPIC6i3XnoArWswABox05GxEIf
lkUmZitkPOX7Q1hHiTLmCv6TuCP1hkAR42xKnUew0KJi900TvXOmPa1UyueoGskClnS27Xv74QlA
n3fLtAdxmm0P/PMQaL09JkBsvZJ4bJt3lJLppgFANZM4wjpeTvdCI4153lCKyI+pbnDpTXXNBoi9
U7U+WklaXfa7j6cydT6LMLzgxxpoVYJlFL9NRFtMZAAJPb02K8noXY++cfvcw+6uGYplS4G5gbl4
MQQv4nOciHF6YaCkd3/TZs3NIzfJiIXWKWvUr8TkO5aDhW/beOhl3ixH/GVre2BWp+MXrhdV34+y
aZMzJmm5eZo9BRkL3FdieAWgUVL/3uGXDGPzUQFyOvaNlBA4Y5IJCyWHmdK9AvPW3bnWJheuLITE
5DA6oA+LZdo6+t5FIr9frBEfOdWoscEmndWf01iZ6A+k9u8X0esdrFTodpw2n70L0Kf+9ONAQhVH
uADLpe30H4fhmg+LMQx2x3E8x8UiBr3dxaH7qn3aVrBDbt6Q1cAjaScRgIQGrOmsFCvF0rcEwIbn
xa1L6UYEa6+aom14lFNEq9A2FYWr5yeedUt4MjvdUiBa25G9WzHk0VH1kSvV2tMCNAmCZWCDKcnM
9vG7bynSsryFkUo5IRd8aifMfb6qFG6KFWRO9UPAPzzt0siqQeyE2gLVyVq1qd++ae/lVFpMh22P
sARM/lber0Xa8idlNTkv4xglJ8zZuuQ8QIF1J7I8fd9jCzMYJbDrP5MYe7EQNFqwHgwrKcW9T0Tb
dBVOnXF43qM5Pyy56MqZ1I+ujewXePYuL9mMI75iBtD5Zuh/7kQNxWbr5jvYKu1jGja4nYcRVeg7
zf2WIuKYVgDeiWfJ9HWIJcZHEWjtDPaFExwH4dWnL8zkPkTpZwpWDK2a4OLuZ74kOO8jjL89uBZc
adzItZAPIpnW5Q/0NRcsL7qse0UiurCHPJv29VfW2XCUywTpcqFg0P+SDxNX5bBGyn1SwHMv30E0
rgs/Ri5RJXjcMxxVapmavtA+c/J+p/HkK2iOpvkURm6fgkUw+Kebstdk2m1cdW0sweglCiP1RkRD
/Uqdq9cjtLpd9wbN2tS+wzyBPyrSgJxth23bnjO4N7jKr2jMn1NY5QAMPdNAi2QdBvVt7rwk3xuV
LC9tQodX5z0gzgEW7OOCuu++8p993Azx+wRiYvQtQSss+ppynKSwbZomhina1HC2lVnjF1pKBwLt
vWp2Xw7DnKHEyOe5LrOdLcd8mtv2hORkd08BmphXgcs288USLKRWkj1TYbtyy4A09DVkeTi/5wL8
5BpKTzWX1O/ZYeWiOW+2KevQ/WWB/CqytQnnAB1d23dfocbbyi3pQblWqeYwNwnAJfheGFxfGOjK
25rApG3eKmlSh8h+dGD1LSJ+bLop2irlFbmD3rkHDR5N0bTj0yHG3G9pjB+KJmEwjvC8+4Ko9zvX
7GWOAWaIJ2xRsLgherV0RfzJv8lGPC3gJvdDjJ0Rx+SktFm6cm9bFOwjkr7HNgxnQMC0L+LWJCed
OlHOmBJ9HYnJ76M263xJZP+MPGNaTtRkjC/4ZsQOz04NCuPrMaxgj060pn9KrAsR7go4LDwILpOq
7YdpPbK4SZeXuCMehs5o3IvPad4FdVwM0EuvA1XJt3wENqga0xq1pbyJJv68da7OjsS3gb6goZl0
b+PE9xeWGhOfnOn7aC3GS/miS3HiYuICGsj8tMQOucneSfFQ48h0a5mnqXzdoKyKypVj976Nexgw
cG+SmIYSNpm1LjMRN+5Fj6hh4uVJMxySDXPb5ogRyPiQ10nXVZ7U1JVxo0z8lM7uQgrm4yW4zqEm
V7IU+cJoZeeBxDMegpnxzk7Zoc0NrLmK3WK69LPDBGXyIUfeP/puRlhfKtlGZdzCehBLN1+XIgsc
hwSd4a1xJ3lwCCqzlSAXlBM6ufAJ8AGMpSSNpnODH0M+zT02ZkkZHyq9qbk76RX3yV+M+LAcaaZN
DAaOh7lenDZJXm2ZUT/FwmQxJvF+nPN5/dZ1taJIeVjdjs8z1Ho48TxC+uY+aVxA77/eXvLtAt7d
/Z48jHmuySEHOWlF+IZQt/J7mrCPYJZInjXv2PR5NnW8vHV+jku0Qwb6fTN1WEq2NlHltPoi1nku
Fhf93jSmuHp0fQu/tupOTQ7GLinm+hHsJeW+T8IVGRLyAUp0/T55Qu+opuG09rM4BJslDxr0hq8G
AVW5bu0PCSPrlxglrVcVUy6BKZjeWVju+x43w30e5PYrdm38MXQsV3e0UVBy7y1g4U9DRP0rCfAf
hv09e4Jz6FzkfIOLykz2E8KW4UOi5ORfl8hh5mFas3KOILmoI/aR591YbH3+hM4PPAYAxU18MRL5
gCNuOW8+p19wusuDpi3XhbXrBO0NYCeUhaiUAQSISmPr4P3MAWdG3dw1cyYPWBgAhnG53e88/5Xn
cvqUQnl3z4nGgkuMLxvCPxnm7Zd4N+tLzl37SRI3Qkg1G62HYiWNCGMhkb9txw3Awu2OL1R+8Hh1
91O75aJqu4GXdp/39dj5lt1vEOSmX0KUZ+/ShASgATp1WXRX22wJpqixV3IYP2yK/Gqmepu+MMb5
ViyNXXOIk+MlbFVzcbg4m23dYQSU+3hzYEUPw4hVtjZJ31aSL3F0v8QpRvRhCBDIvVdxLZ7HaB2n
4wLnCvKxc0N5KbZ0mR7m1DH5HbmYHQDNoBG9c41r0sd2XQz4wrJbcLTGzucfyWwceRmSOXEHGI9s
HUw2Rq7OfbQI81eEnQkIG9sa1lQhD/1cbCic1wcxzVlTeoOoOxR1EiWJKTa2zc3PNWfJ8Lis/bL/
AGYtIMBXU85wextsZOaKFiNw7QG+UDU9+dw07ac1RjXr0HdpYo9ThoOvQo4us/NwEZQehszS5AVj
Yi17gCI8iatYrEycYwwCrn8a3KL2ZR6n3JFyE3JR9+MwJoQXsMjJEf/tLTXbJxR7Moq6DkTI+8M4
mhEnkeoyxFDOYuu/a5Rfwl+aaXFOQXpHyceG7K94THT03aJLi8LP2jNwN9FWUSVWByL/op4XDQKM
n9dqsdLnXzlcKqaPPCiSfxvHQdC2YtkQIVipOxYt7zzs7SqLiNIsQZRTe1uKOjH0edzzdfuT1q0w
v3yD+cxD3gJe+bYZtQpYaLDev4JazvR66Bb4FZ9EE9H+lWN/4gwmib8ECMAjZSh/qw6GFHdtQlS4
S7TSxFbp7lffF4ZzLgE26JFRI31ph3JDkIrAGnHPFD61E0LEcBJaav9hxqhfjn0bTeI8jmJm+GK7
CL4aqFmX71owTNdxpcX4fQp6WI5OEhuVQs/xQzPImpcDuunT49a2qcQnyRqMt47oG5XeLQMyrIHD
IOlj3lORw9piqB97SYdTqNf8bUjoNo3FxPbdvWzGmMKDEFtgzFHOCYh5edsft5AjfMmRsYS7lqz8
QPmeRoUSc1aMU0AQXUzzFMZPWRwy9WcBsSc/7JoQVfEAT6++kCPQKXc1ssfHBo5zWHpJbJP7ugWq
98HJrf8qcIb6KpmmNDYFaSCe+BjN3kbIuzYSndYdi/uUURZn9xMunfbvEJLmhMw2Fn/1iPEzVTIh
SfPmFqYQC7Wx5c1cYKWxpMxxWG8oUkSYB90zFTfPeRvIXnrs+i86ZvZg6oZ3xczq+b4nKMw9oQyX
sNe8W7m+D4sXP1Bg/Ab0y0Q5SEEckw090Ef0raOy/g6bFqQa0uKsbFqvn6aJCIw+wDcnnE2Wq9Lt
Gzg6GAwhd03mE/M0TMlonnw9jw+zc337N8Dk0+9o0ONYrXOEb5mu2YeeL3mF1nn3ZtY0fHCENVMl
9wHZJ+R601qYkNkjZvAFL1oXJCIUqHEWMBzzFW0IHIcjypZT+xwwpwLyZ34pYMLPwH/osGcFZRis
OKNDJMbHZMiH6DXJoE2F1i3r5HJeuJSTwUeZNzLCqKBum8NKkry9xA68+SSHRvBDjPmX4c+K9Gcp
I4WC7He4eACM7Fk+pocOyR/F+mzou2+QYZ+2rh0L2uIUdcUye8AZJZ3Vz5zZkX4kYVZLudkxRv6e
pWZZi3bJTfRX08T1j/wSEd3lK8wTvmzc/Z60mdIzQakjluVgUz3fCaBu8lJwb3/3DPu2yEGiKUG7
IenBiDT/T01bJztewpYfYNtap0jOc5IcV5qF7JuTkcBYfSNqFLwjYWH4NTo4zFQIg2y4Z7zvfxqz
ws0QBTnVdh8wIBQtIm8Vkrt2SrdfqAjJ/cEbWv+2yuyCgTu/LfTRqpAOX6KacPY7BgmG/ULFRKHg
10r2KHqvcYAQtZVUxkN49aLOHCbo0DJNJZfktYk4R5MGkQ15YAE+uUexeE6rddpJclj4gmTE2Hl9
h9V3nH51Xiyfoigdv+Z1Fn+BimTaT32NMaK7qEe9ZzV2XQ48zeFTvbeL+4p3rh+6WEOtyVuA32Hd
k/bnXgkxlMwhcStcVOtvGEBfi4Fh/Mu5NPAHv7roNeNhfeJiV/mxr+GcczBsW08DaCmn2BlyToHn
xsHXJeOHQhazvTjZYyh+WWBjVbABKet7mOFc/B3WMig3jFtI1Td0PGA3xJcN74GGtsWxIJI46RGI
ICNCSXT6olaOsDRBhQwRVkNaFsH1GGyJymO6gx1YLlEODDPtgd/J/N6cqCPuA1SBVr/RvIe3wQqw
yFuDH1IkzSU+L3F2b1MoPEq+yQuiwSwtE4ef86Xv69Af26FuVUnTzIUfFwn3ue+MtQ9rlu0G/4eO
xjfky8G8JDILDwgvm+SY5y7q76AMzsIndFi6A46Jrjt6xtqxomoxMVSgABIf+kBwiMDe6B7fAlW2
2rHeoYAUoMVftm16GyPVLmXH5tjcR9Fi9xNc9fZfEQMNrDAgnj7IvV+xfeocr0MHctAinZFmTuE+
6WPEsarpHjan2BtE+QMGX2BbivId/EeSNKu/RTumJI45Br+2Lyifrgtuo5HEv6bcS5oB7aR3FLxG
M7vu3KHx1nxX+zDaEl8KPg65VsgFcGKaxZZqqB1s+eHJJZ7g/JejXBO4m89rnw75KQMOHkjeeuF5
U0QMbp7HIJLLJozaRUqk7wOSNxw+umr3UYTzhFkjUdB+nQy2Mdq4v2dcoPXZ+YnIaoFRPIHA2GK2
4aNPEaZVSxBelVm6cIywTXzTHw2HgVFFUNRovhmU6NLCdrNSX8i64/SQUcTje57FlpVWUEOrHkXe
pey7BRXbQvFtlVWL8UTykrrB55/AuWmWYoO5uTvMW82QD9M9RRgjXDz9jDxgIQXDBJP4BETTkp3U
5kL2k+OPCl9HRKn8kY2xycrUZJq+GhkIvMAdcg3VjNa+bfCl0EfajsRuBYOHxIK6vOp2WaRmgmsM
FvUqj2iSZPUAxroY6yfVk2Y/xylZuyfh0H4ouEsCMABO+d+EJY16pnvdQeFUE93dgccQ0VdMXmYc
e8one0Bbs9vcEVjS4I/QzDlbolnI5h9dsGME7uc+5efIoED4jRh7+UIceVUVe+FaZPbI9uzzjLK4
LjE2NI1zASutmD4QThlyWjZF3V0UuaB+dE6Ltao5r6dTwHkdKs+c0weTJPlQUYCWJl0M3m7qiDTD
IF9O4SoITbG5UO8AAeyrVjViva8nkuUlxp+kYBUMRgg2VFNbyDTQ4e/lPV/WZC9RLHbp3dalPUQo
AwK8Au2FWBcYOd3basAyMMd0nePhd9YwbSIkEHE6JYVM4M3zx2lrMKao0fidcJlaBItpGRkvTpw6
uq1nHedJ/jF7AIoeA6oMq8Mf3qRtihhkTfoXljVm/RrhrxGImVAK6efjxaQd2e+S70v6PF8S94c6
6vWKCAwy8L1ot1rKl83GIzIWPyccGzzVqMJmJVqILEwFGa3ofjYbknqoBLfMkt9+WqIBwUDGkDX1
E6bIF0CYen8/in7OXxgOD4l4MW/3X1qhyfa9bUOvj6lMuwhVosElHRjg3DefUsT82MswdkrZ0SE0
Gn4rl7KQF1MsYEIesnTOP8eoODegGqGtNf0QPp31h4vmPnrtJfqYnxbRDiOMOLbc0DJbBth1YxrU
eXNWFu1cLJLUJUefIfvhB+BB5+EBs9aShXJHa7S3MB/0WZNVhPEpfwgODdJHhNg5f0RYlI7vnWm1
v89kEvpzNBtpvyeEoHjFLzHbce5tNBcmoyF67Al8yz5F8zg3OOOA2ywFwuPusM0298/NOGF+yzKS
LZ93A3FkmZMRvcsmMR2ck7yMpp85H139OUHltKQdsB3tst9HO7DxCFlh12nOwclkQzwFtHoZZ+s0
3219J5I7j+ZROBnNd/IRq4mx+0ajwV06YqFrOWAimXhUPjr0r9DVGlcWHQdP6Vwm3LZRgT33xN14
KdR2DK4vRxJjYmA4NlGMNibv0LncCgNyYF5sw+pY5VXG0rtpncV+59I1Ih2cCmmYRaETCQQgShNx
+8hiP44fbAQs4Hcm09k+IrBtsqNhahbvIaDjWBmJ4jeGbqG5fm26zvCHWppOv4ccL+Zho7ke78kM
UhTKeBi8OOlx29lrO2dW3q+tF/oLsj3UWFFPR7Q8oN6WWzRiUlgPNqScsZldVMLShm+uQns7y8VR
Q/F+cebO/oIxJxnjUgj4utqDRYdznM8IwDxe7JS1zr/inu7QSoHGDB1ixG5ie0/w2jEzKJjS+xc0
BVH2XbCTj2Lfs0eGckT0QKMa9fWCE5gy0kt3Oqcn0nLuTrrNBva4mx6z2zHd+umv0MwChW09wxHn
OEm3bqqIAzoUaN1TaAnJMOYLvB+9Hb/bJc3paw83kZEeLw7GMQobK1tyVBh2sbSlsCHoarP+Akqc
Rv7MfJ125xSeCeFu6NycVHLZXPdIR9gvFWutSXxOd8eSx2iM4+iIpvvUVCaXAlmnG0aH2CixTfL3
mrVz+lDvsl3f0G5JJ/SRVO33X0nHEvnD6Z6YM0kwu3smTdiGJzgO+Omzgcc6opqOpetjnEbj9mcb
WOset01GIyqKK83LXSAQKdDBntEsbGD4yOthSp9mYsdQTv+PvTPbjRvZsvarNOq66Q4OwSCBPueC
zDlTs2RZviFky+Y8z3z6/0u7zilbVWV3Ff6bBhp90IDLVqaSSUbsWPtba89Mwt03/ArJql8MI/Ux
e9hAIJZ1RnQHZ+NCR19mA6OuH8SYhu1F0y16cVDMcVzO37MKMO+43Tz4caus5AOSooYuKx2tatHO
Ocn4bcF9nq+pqVO2RpbQ8yl/bKrxytWawfRnTdMbHhOnbvD/VPJ87dwKEYsaopHuVauGTCOqIFbx
S3/eGV9Ujwo9mrUM93XpzjpdFcqpO7NpjK6n1qav1Xh9ZpFQMpoMPlM0CsTKNKQGLmaGdXBpRKob
N6yfZHsOWREPn7pkqqZTuahcPjZTb1ucWuqkP8wo9dOjo/JquDpnkpq7Nu8DLye8qfYoQ8NpVZh0
rthsachfO/PsqkMb4Zy5pOeX15VHUbwgbNUpmpVkEKslu+e+12rHwyhnjIj9VYqch93ithaZGa2G
gSHjtwmkLhsiM2PIInUHJ3Dfqkq4wOqFoD+L/hs0ddl5Mf5VyysduBjTh+Vo+k/ISCFiMXKN6J7R
KpZY8+yOujXxJMtrt3hhVuJe8hi6wIFzM2F3ZthVMVl29ERiAC0brx8ZylRv86GTceJjkQ0mOvQR
uV/6qjEj0KTVf7ZNR9y0Jp0tTVez8wWEG+qmg+DlE/xtPpj8tHYcxiis9m70RWbm3D3RkijIQb0q
jbZZIxMsPZy2Fmj7/wz6SUxza2U7guenaSXsBAltmSN5Re+16Fd2QJjB3yTyXmGQ9mwVeVm02Vq4
7xLr3h7+Fp+vvw7Ikpk5TBTd2dqMbx3Uilj+PUuY/nqIYkmApxvESm3YHwUSkjuIi5Zluv2JJ/1P
Atj01xFZCGFGB2FJY0Tj8aujMu6O+aiVxGK20GbI1EPCmAvl1sb11CLccrJKNOHTLeF7+jESeHbu
/AE99zpLK5zQvmOtUZuS6bzZKsYXcwEMW/sUanTS6YI7+x+/05/Aga+DtZq65VZjhsWGgIta3XVz
GfSrKow5pI9sSaTtkrCTUY5Oc/GTK/wnSPLrtK0E3pFtxJAb22HGTEeM0rpGaf7JB/qzV39FU1ZM
qGxV5EpIqPxD2uhvR6cK/h4I/jpui/q8zqswkBvaz5wUmnkf95n5N1/8FTHZ6XpXlL0tNyjQa0Bk
2h46kuOPv+Y/uyqvnvNgorco3djehEJr2cyHwNMjtv2/9+qvWGcjrUxoN66LseRkTXcuU1OX8u7H
L/5nd+gr2tluaKBWU8LtEinXeGkRk0ay92eDOVmOkVde1eMu2OGTktXfGjeJ6vg9BR054aiIxZIb
xvvKR6tu2stER1f98QfSz7fiHzzdr/ONVDKb6EGhtckdN0J6dot5pLXC/32a9c5+a1Fy818KSy/s
bVwl98kS3+vcaXIXtHEfcUgJozXTRl+mwWQUudcparGvv91/fTfkoP3nf/Pnj2XFKT+Muld//Od9
mfO//z7/zL//zfc/8c/tp/LyOf/Uvv5H3/0Mr/vr+66eu+fv/rCmIO/mm/5TM99+avus+/L64afy
/C//p3/5H5++vMr9XH36xy/PLzn4CKedJv7Y/fLrX+1f/vELM7257f89C/z8Br/+7fkT/OMXL46e
m9//wKfntvvHL47zBuFGcnoyhKET8cCTNX768jfmG4biKcNGeJGm1M95WwUTfKN//GKoN9IQynZ1
3TVswz67L9qy//JX1ht+AlGVw5xkoCle1n998uuv98jXL4Mr8euf/6Po8+sSOqHlt7HPq8Nv95Ky
8Ks6pq7rlpSWy0vySb/NNKiJN2kLNze3VaBb90loLat+jooDkl67GpKp3w6kHUVpPnmUxM5TrPL8
ZFiyr+mZ9LW1LVwdrKe00sckiuJLBtvbF7pbwIezGUWu16IN04dobPvRWEYK35Gz1ClIoxJSoqsL
olBnexuCLz66pl1+XkrVPUYIbcRAmkZ3ZSttuhZOiPzZCs23ao7so3CMwwRNctsTA3u02qI8MJOa
cUZu0e05SKhppRua+ajZi2Edq65Njknmmq0XO1Zxn8bBIvZpbGlHkfBGvrQS0IvIHmzw2zx4mMqE
8k1q8miTNfWeXQZ2NtEQi/1azfFbGkfiIZDz6G6oiXlts5yEb2YJa2QIZvXihgGdJID08kB/P9xI
yt/LxUhQ3RJO4SeRJyirUCctgfIqBzawzeZGqwD5vLyP5xsYzmQz5Kq4KBwrHTyRMhubmlPm/RU1
ev8ZLl67pZ8X0AOJg/G5oosDqqsFQ+q12lxfRlMqAekE0PUmIKPKppM4pDftMs97G4hx089IYl5R
o4CnYwo03avyZHIo3ie6HhIsZSFI5ipxd0YvG9JQzc9Rl6maj8UUcDhLq9klWlr3XumK3vGnTvDt
coA2Uo/TfPweqC7dUyiqNXBZtWmVru5kKdSGYZHNy9xlcczVCPptryXmxyrVxye9G+yDViXhUUZt
eWM7s/EwWkVzQTsykX40C6XhvBGJtmZiaJF7qZWEra8SWx76EHE/Syf3Coi8Yj5nWoQ+UVP5YSan
HF9HQv+CztTNIit1NBNtXOt2L9/nSND3RHZ1d5Yg8nFHSKC4iQHMyAYkmMnwEjm5l8J2o6vKFnBo
KnW6C9k45knWytgLXTOAkJksvu/bxci9YuSSokyk+U7X3OQmDvvR9FJ3mE7B2N7lYgneu02RHrTU
sp5Uk9tHpc0ZoGBjcJlK3b1sei6UJ1XhtOCftSz9gvMgp0I30YBbylYtGx1qo/CcdjH37dASz2Xa
rYHfdGhutdJe0LGTtRiBOmRVv6+qPEBxLPNVjUr2traayW/c8iBotjG4JChXcrauutTyJiUxCLld
ROCD9RhE8RoYrN2UpWqYd6qikyWc8QX986OuNfVlbjd3dVN9duM28AMTEdPltFxVrd8t1niV1+FK
ycoCpDnDSYa9KWPcMFeBzLnrbSbj2JuRw3OBDtk6XmxNs9eV7bKd8Gt0IIO9PDQYCEZhjiwIeWSu
3KXLT46y7DWP4fBQIFJcaAIOlq4Hp1YLEeSms5ngjYB5DjaFmYxGL9Qm5z1cT1p4HT2xgds1jD6m
BWviitUE4KMEcXYPzjJF0dbsuTiekpkGeeGM/JL8kBReyVyjgCdh7LXTCC4GTOio9CU2ix7hkW4t
rlDJbdFNW5R0aysGS6ytsIZlbdTC2CIhtnloQeiFSxA8KC6t33fIJGOF3I24kTerNMLYgTYT1usi
6foNXe3lgpOkuHOSZnnvwEWZngFLd6TtWu455abXgeEEG/q28ecqHoMOaVcambd0gtEWM4382NTG
yVsM7CYF4etPlZWJXQ3+FmKQS+PdHMQop8C44LStMi4aG6jBTN14xwCw5p1lNJLbYaYjH3Dmzauy
W5OZMtyJTG/eafhWDgqUEO06UWrb9nXH8xC21wlGkIFjjtV/YDgUhzrD3ZGdftTTdD4BA2fvGiNs
j2HICJcl1e76akj3SeGktyhm4ZUNdX5laGm+dYrCvK6LUxV3+3wY5mvRxbCtyhweXNccNhzFC6j5
SdX7Ja20S9EWojqa3E1XI4rrKYlY4f0U8e9Ad+opcN3uSRHV97aO+/KCy5ze5Olive9kwSyRGvmn
8mukm6sQ3P9E6g9YhUH62yrpO3NNWrHrt9IxwFmXYlmNQR+vLbc/ZvNi+dFCxL2nkdfbaAP9HZcp
YXfLSGBNtuTLXbB0VKABcNaj407meq44meWRZR5UBnKO9rJUfmsnyQsWgn6v4+CHoKNJdJeBJGz6
83urODavOw6cmxBIdGfolf1RH6N5azPGrlo7uTH7ZpEVCMD6RJfcMjG2qTY8A4thth1Gtvuqqeku
6DbMdDreRm4Ld9ZpJFw6MGR7d5lDzDcM3YyDIHvUGGDw0KHxnRZTsL7rqjYOlRXUvV9Epr4PhfnS
ziJdYTxKP+BkJpttKZPqAXwKR4hF6QG5WzfqNFVOcmE47ewAYRm0dvJnyIKY2zhNLoGHwyuzaulS
B0sQoniNbvoe5RAZJY2Eqa1njC83ynL0bj/W8XJfEtBveFOJO0i0jf0WIWl4IGnupenLctnGQUsf
PczMK+W24SfEr3BT2FFX0K2awDtay7JIm3anNWS58TZp1HivWGqeg4lsZ7/gyI4bKRVIrSqR1YOa
k+xTZmapT1hvtsqjmEYwetZTlBBys2uS2rzq6gphikV0CtHMnJJ4GHTM4Z0bhB/Q3Xc8Ws4RhC1Z
51ipPMC8XQE9Kxa+5zkpx8OMyCYzhkgJVDQGzY3Lvkiq2QAc4iHZEYIvjwxxt++GgmwXre0ZEF+4
3d6JEooOuaTtB4j1S9xgfFEcd/YGOtO2TthM6SppyQoOKlsV0hhvwoB7GrqBrTU3XdxzwfiAdwAX
90JSJUaL5jpT1vSQgk+scCpJL80KBh60mbVWpdTunQni1pohFIXh3Iwt5oBmDKn3zDh51GdMPAOI
w7oZiuoFhC3djuR/rEPKrR0AkfsODXe+CnS7fBlaY9qMEKBM7oMvuWsgkXdEvVGYGO0OciQ6RWU/
b6D66/fEKyzHSS/tz7S7MeUE8qoymviYa2z3hVHrH+ZiJhYpThwj8KehNSNvHrT4mKGlY8Br4fCD
QIynZU7CeDWRGnk52w0LyTiVH/KhMdaj1tJPpkG8BT6Or23MWxuMNO5GdXq6WRJVXfSBq21J+c19
PbBsr26nl9xe2mssZJfMAut2OrzfatbxEzodefJqttNT3RWIv/14ouiMV4lbWFfZYGS7oGJZL4VG
RhzBjIxtOs0dJzaIikp3r1QYtpu87M42kjBWtyXmGNOvK6Fvolo7siYCkhhZEt3nNeuqVzL/LfbF
2CeUEW69HBXU1YaRFdqtI2ZTPAHEOOowBO2EDajCic2pwfpMkQUsIM1cf8smVW+nsdM/KTmG9WHB
81lDb6Xuy9A7ur5Z4MDft9Yw3rmZVHBf/XIhWu0Cq7i8pZicDwxtiTxTtCkx2rFLNQf55Dl5Es+Y
1vQ28Eaw+/ss1cMdLp6WktINVmOXHE1Z2ZesCN1a1mF+skOD6fB5aMbvkGnMk5FrePSpM5fLpiPR
w6sEPZOMyvquBDg+8bzKntoL5qmp5+Em1WosKLOynQtL0zvhVXaxGLR7LbGCdNOb1aQXGQYE2yBn
gFbWU5FG+clssXz5jAaUl2ZJhQK0iQuEYpWYrSi0S6wWnbT9Nm8D26OXFC9+Wjfhsg4XAb6TBlX0
KJgXfWyqCp9KRPDIIVSUGIx43pdpll8O9PYyfEv5hTHY6oZAZ6akTYpAKD/Ji/wFfkL/EFa9A12S
qqc+0vu947g09mw7TksfsDqN/KBA+qWR7pB3VTDDYqWVSGXrYBmd+3Zuog6krZnXk6MUGsvZuFNL
yDs3w/NMktpKi1zdnxlVtWXVekbw6XBe0GOOHCvaZuc2xBR3W6Lzr41afq71IdwFRantpyQgvznX
9qKKdpaML5cSSGGwq3yVJWF3J8YGCxOOvG0gyRFMySf0M4tI0/MRQ6l8x4VYfKiSoqQ25Dc52LL4
LGYuSRxqO8OehMcXEXsckc8uJFfDPBg9ug0mFWTxe+ImZk8nFFWj7PA4Do6bJumuOM5jphwdMnHb
Gn+MtjNjSHcOIx+0wDylMoErwuexwDV6dLXfd6VxDAVHMyagoSvi4VvBoc9eWkbdnjF5yzof9cFj
QOeyCmKcJWYxdGR09vyeAzkvtjsSBECUCfAmNOn0nA/1qu2jHWBWtCLC/2rpVXo9mjkh75FYLnj2
rG1lBu6KrYdE0XFucPW6hnlIija8DSon3VrQL35Y4xqtRY8B2IphvLWqMHHYtylFqTYPW2L3ghvg
Cz3wYdln09fc3qkZ2tY1J3vuk9jvM66v02QK9lwDYTGtYWdpKnjb60b/jnEwVeJHUcaBJens+Di1
Z9xoMYbhJhNJDgsVVu7bzMqn584Mg2NLu07umqDyKGjku3Cs+nDdgRUmvk6fbzoIBmfc2lU45Wvb
NOnB0pPw2DjEI+a97A5apRoB5S1bbLU0aw9KqY4a1AFupP9cPdI8uzNnbkXROfeYPOWRBQYsO66c
3ZTVz0tFx73GXLLGc4iBtXXXlS6GT8YMtEt1KpxLuE1nxxmr6Hjkquxpdhyb3txcY+NpguE9T1bs
x7IC88vzaJvbk40Xia1axhzhDAitQ7IY065zUAk8B8ByHRtNdcRZjsCAxW18G4JJPJUYLbex3fUQ
TapVDw6Fi+WFNhklXpCY6Vdd+v+3rnYRf8RfXH7uXgtr32lx/5vUN4En+Ufy212cpnH+nf729Uf+
LcC5TCJCkrKFtGznPEbjVwHOeSN06Buh60yJPP/3f8lvzhvd4D+4pmPpUnKM+E1+U28EarFwTGUJ
w7SIRf0L8tuXHK7f1Dd0PQt0RRoEz9gcmy35SgAPzEgUnFyMnTVE2oEQHUY1lvGFhZ/loKZRYSRd
znhAW67ZlqaHmD7yoSDGF2Gni4DTARWpIp2PSdTqqwCHxm0BBAlRX3XMfCAV4psr+0d64Xdq4e9/
37Oa+E0CqtRmjJrOrO/cOBt3s4UVuTKE6ZG3uMJrXXlG7YoLFyJ2++M3Nr9kUv/oUp07FN+8dWVb
edVU5rxjVCnM5gTUy4bsbJZ6KtdJr5WrxYVdwraEKmTIq2nAcmjTMcIx6IZ+UslmNy+F9EoNmw4j
qNkMm+iK8wMPfcXVw95/lZlBeBF0PQlMCuNuCp6ya5czVJ2smwxWGnqK/IRawxRWZc7wLo21eSH4
YayvS9S+bUTo2t1gClCdVjlUy1O8BmvLD3gbygtJ7X7RFMv4FPVjhwe0Kk+xnhnrOV/qTVN1a1F8
nIdI7LMi3GrdWWZzo2GFuUU8WGM57dVQgNPgfPWCKYw3ieo/wpq07Ngl63kVS3xkhZZslrJg+iSA
8rqJmFWGpvXA/nXVz+NNDT6CCX01Zto7lFP32GUJGlniPqJeaVvpVkeckWI1R7ZxYtTZRZ6jV1Sh
MldISo0nSZE1x4poHUc9d/mwABviuDDc5GAOASMdh/lqEsxO5izWrbFnsi1FZncAYMKH2AfGKsji
yzJYwB0bsWOown1mwbItc7AKm2p1niBvaEQsJPXB1gOJjAPtyxSmif5i3m5itqdtmTjW2hirms77
nK7IEy3XfLDIa9Fq9xL94v0YNiH714iSJfVu3kV5fDPiVjvw1Hix1h8Dgp89zrQ0g6Ppfhq04WbC
/sNpwDqXiP0mJNBtJyLtXi8wrUNCuV6DAOdFZRlduX0Id4wX5cSUvDXypL5uHTvYOwV7WxdHwd6y
Kgf4uYzWdWlXPu5Iyby4Kl6dqbx7baoPdRqusT4M/hDl+8VszFUWxaSLd9zNkzS1DURI6fXnkaVm
2s9HPJHiXIzFCEv5B0sV913aoeMZHO9gItzIuRfCXbV2j1s541rK0QKDTIcdzrWR6tTEwaUMyjDD
oXLqGQ3mBl4/uHIHq8NwUyvY2vJtgc/eb0yO6JGs4N9xLMDKwpEHTA+birrxasWUkzobbzHQiKMW
QnzY4zSupmxEDq46dZzLKr1LTMzCM5LQNFp3eO2mVepMmg/HIuCKkkvbmQxvjhRVF90Pv0vEtJo1
Y6uNzVYamra27PC2N/BjyNw9suvu69y5jR2sXfU83dPrPrKP+10XXQ61Xu1wzaxGNeDnfkvuxpWq
dbRh0d9GUeU8GCjdG9r2lKT9M8nTgW+HzUWTGmBJxX2rNWtjcjd1lH8UdJa7JU5XmdKHc4xE5Lem
dUmfgtTXZeBUWd/Eo3vQGv1qUpQLQWFc5PYZqQpgXjY4UgpGYZhl+4E0Ksl1L8QdpdWmBay91TCf
bfDEU9xSMX3E8jV5omiIwEaScJ+jLObPfCz6Jy3eDaj92R97zChBDTRuz13oZ1Gf+VNtFrumiou9
kZIxUfUtbr88lTdOwCjFbEgXcljqfof/LjpHR6AsWuIhj2PDZ/UbjzOnw/vGdVgsOtwsZqiJ7Rjp
7Y5E8XimTaPECZRP7N26b27rIO+vR5xbu7iEhQ7GhH+IUcQfFqzKECfiZNfBFUEZh8Yw57W003us
DoCjASipnVpv+3mh+Vgp/OszqSKNAYqrGVVzadR4zIUTRKvOymhyNEgACZkKHNPbeB9i16D30lAw
hnG8VoIWtFu28l1eaAcVLKx3oKbk8Se7YnQSREF72TWjWjxNLz/T3dmhFXaM3TMNX8NLsmvd+Mmk
BF1bcXCjkG59PQo04sKm0UNcGDj5JzrpE0lBgoy8/fE+9n3r9ssG6pCagE3H1BVFxKumNBaYSNfS
Vt+VbnlTxkxbzpMFv0X0F+cA/v6dXpUWjJMpImHAXA1hL3dW4H7Sl7NHQhjoWqn9wTbIkZmkpTN3
hJWXuZY/G8NjnnuHr7Zsxyb5m+amYQpM/N9v2U5ZjBxoFn3HaqUqX1iMNjD7tibvWakVmIqGSV/H
OrpU3S4ttPoScQbYfHAFjbmgPrpj13hUu+9sbEU36RgRvR41rPKhXhSXUi3BLmWY9CpBZNzFAaHm
xjS162aZWQQLjIu0v3aqCj8XdBFx9LccmZscoyZLC86e57/+3X77cV91/xPsz0aZSn2nyTa4bZsJ
Pm922lXuaIv/47f6nu/5+uXaSli64P9Zjn3++2+KIX3UgrxLJ/3sRf3cqYyQA2m9N50RM7SsfhJ1
Z55vld99j9+825mw+ObdiHbL8Vgmxk7Gw/XSS/PRzJGmkzF80eOm9ms77a57bNcHpzOWXadN5gq2
Q3okUHUXbtLvEr7JVctjiKw5bRBqukMfsLiFU5+TSMFXmMpRMMgjwdIKOXwtkqjwqpQuVTbpvFqZ
gIaY2mk6FyX1uTwhBugnUz6+B0W+XFQqfh2ClUY2H/dVKzzNR1to7CM7GzrST21YaojzlNLN1q5j
3AKZ15OZ/5Ov8hUv9vu3fVVTG13J4lZin9Is+gZOI19UqrMzNwGiRyO0QzFPl4HWIsWeqxyFOWD1
47vpD38FFiWXIB7HdXBBfv8FM39uaqs81lFKMC63bImxbC8c16alB4WIMcO+ko6g3jTt96z69ebH
v8Af3M7ut+//6snpR5euZxECbmf9e7ONp8uuCMxDXiOCz1r4l3JKv15w2xGS71ingft6TFtET7RB
BiPGwSQThIYFeXBQQOsff6Y/WOm5nr+9y6vPhC3YHDLaz7u8O0+N4QN6bWGtiSqrfvL1nU8+rx5P
9/xRUNglp9XfLQaV2xfLYovdwjxZDicpdZuu/eTj/OE98u27vFoEOHz0XZA1FltJpT5hUblKDGVt
EZwCDxuGeUc8kE1f81wb1+cq2ai66ie59n9wXrYY4GHwfArmoXNw//5GDaJpxN0bmLseCH63MKn6
vsL0tI/jydxV5vRAcGYKSR4qLx4Aq2vgRF/hm/FUrj1rKk7XVamxXFJaFMc0zB9t3KjXenzu/dg/
g+bM338zliA61XXINuc3fj1uUNOHNMiXhl8t7I/FjElKB6felkuGTUNbLibXntZVL3Z9G00ElcUM
rcLOt4mnlNpd0jEdctZSuickmhTBOin1VV5xoGk15l1ygvhcwSDvRZ1Tv5nWUVcDGSS54mw2I3pV
Wtytq6WksKogrofskxEL3ZvHOgeEG6wTpO3X+ub/VKqfMGI6zx+3O+Xcn3Niq0+c3r7VqX77oa9S
lVIQYe6ZBHMwfnwlwr5KVcp+4+gWaRkKIMx0vgwO/k2sYrcyWbzJirXOZrLfxCrnzVmk4kGxQbx4
ReOviFVfIn9/W2f4cI6hDNeydNtkaJf7mqCOC0kgn4txPm7OyjuaR3ffD+H4Lhq64YpwxPtea7Tb
wuxwTVANVEfyvEJPksmZchJNsqc8bYZnyPt4H6RuvwYEk/6yEOaB36zbEHMlbyZbTLe8PPd4MlbX
IQ7gTxhUPox9S8bj4moc89kA7dIqryt3DO7pyZA/yknvkVCf/Ll0aOAD5GD9CtL0ei7lbVpmw5Gh
2MTLmfb41kxssRbJEnghDv6Vm3blXVm67/BegqmMpFAWaU1DWNPGrSjITpwMI1615xygfq7vRG5G
53DSkqTozr2tJi1d9X1X31m5pa3bELtGOLYYr5tOUpOm9RYz/PgIgE3CmBFkn7FWF6fBDKMPjp2z
4c9t96EH9LlPeiPfEmlIM8Sy6eVYg6mobfNJ05G8A/19muCPti2moQr6x6dRn0b80gtWL78FOXlv
0lpjBUF15HzMoNankuOuJ4KKA5XDFIbSawZ5IbsBb+QMxfTW0bL2GNU6oUqms1QDY2TK/tfQ3v9b
Ev5HS8J5AtWfLwmXz+Fz9ly8/H5VOP/c11XBlW+Mc23GA8jOZ0ubuvTrquCeCVLDtlgShCvhEtgO
/7Uq2G9QfXhIXTIiz0I1W9O/CFL5huhnG8nZICGGl1R/ZVXgyPFd+eFYjou4bipez7HJfHw9OSBN
cWyb7RLunTDMLiurKYd9ApF2iT5RrPoATafSKUxmQ+9XVFtINAwvWpPpEa6BtR6w7mubzIQeGlSC
tNsRfrCSYSwAt93Wj6w4fOrQDScPD5i8ZvBzcuxEfqkConSJ7VyuK5tJrBbZoxczcXReU0cPMuAB
bSyErXbCjj3orSRJTt43TRR5fT/mV2hkqAXj3Af31TgifLpyrhcfsq4uVlHBC3sGB84KSK2at8US
Bb3f4uebtoK2a7IeyAd40vSojlf1EJZribfrwVSR89QahJDgUt5ohnPbqzMigNkDdntVUQMwDkiB
IRNBuI3z4qSZlL0YXTt+K5PVpDtFVXMXNPh6q1J03jDJg4Yk5C9FEK9JtCAiWKNtqsZkRrjIj+1i
DcegKU8qrrhEzJvYQAPisEXnSXr6vrkkrKwe7fBjNMjxQBKgtdHItsKKYksoEfLGaldHWYqF+xQ0
Qw0qS1tiNznlfBkz6vYysubgnFsiV9NM00zkJ8Q9eyXTHle0mLLnyZLqInFI/JpaZ5tIkPd6KTI/
N1wG/CZ3EG/uCsuwmpA6yPIhWcofU2u4GRrkdBKmGKFZ9dmdUweEFJvpY59GB5qbSGItdR7GdTRc
K//QDcFNT7iYXeTmOumCz7kJxROWuXsdDmjBSaTKJ4Wivh1Sd92WBvmhpOBcwD3GayOzh9xrnYXQ
NUJUr7KeVm5pDLuqZ471nKPUj0uzGbV0Zy1BzDo67guhr2RQYPPrvwxu5ec56iZF4Kex/DCOD107
DFviVxBxxoUSP0kNwWYU3mNIXK4QeMpNSXbkeskpSRmpde1EBntOV5mnhIBfPzbTS6ugu04Td6UN
IZbYokbjTZqezsq8XAZvLc2JLqK6P5jwopEfjbl40Z3ic0dO4cq1k41OTNHk2IRMJ/cpnfdD3yNs
D/g8ERDClbYkO23ubzRDDuuwbacHQpLl3hhwCfWmBYDWszOqGgiDKKo75tnfkvX3AbxZkVtjZZsJ
CzMZkDxehAxvCA97n8mFCCYiQnzcksnW6azAz6TDi6Il3dPnvjXT2sIualo9G1g0AwoGhAYyjq/a
dloSXk32RTDObwmhbMj4sotrWAHN74bhIh1oZrcj18F5SjXCA7P5MgN/8rt+srbJ2Jy0RdzOU3Q/
hmNz5FtLsEeegzfepsUdQ+3oICicx1JVGVEQQLAdOXExhAC3f3M5DwIEYGSrG+aLsp73Uyse5p4z
U+mGxGkaxm3YJPtaaF5DWtWDETex78yD9GimwcEWER3/3Bn1Lc1mTMn6MyG88ZFhieQlK1JOSM3I
DotFajDCF80lFrSutp8GQuoEKxigYO86d65dbMIMFy5PLEKPP2McxKocNM6EBcaVPOpUe+3GcUmJ
8wypknHDwWfCr19NNsBRaDbzjtDVfLgsiAn3hWRGMXyu2y4r45xZRX6oGySHYmnD6hEnO20xQ6ZV
x0ByM+12ZdgM4cnIBOpz2cYWxU3nQBtg+sZCwjhVt/BEqOkWHfBoDhl0OxFknS9y4WaREjCGJn6e
sqQlIIN1Z16ZDBi8cHD93kAa6Jszbr9uEksn1a+RqW8uQS62tR1l2Rrh3Bn9ICldRvBUwQdzsOuR
sZhn6A1OltHsfc7wWOJRF4RuNQzi3UI+LqFzUaGzT4DEuv7U6LV+aszOuMVHwHUp6hsVzMs5QnFc
i3ZmXrRR7OA0BX2y7qEbTvZi1kw1Fhe4rasL6/+xdyZLchtpl30iyOAOwAFsA4g5cp65gSWZTMzz
jKfvA0qqoljdUte+Nr/pN6tkREYi3L/h3nNj1hAEVAUemBJI3E0ceLrd5xvBZmhTudhT8xK5AmyQ
FWCbfAHbgPE1Gb8J0POe0+CUd2d5G+j1eF12nLeqbb7G9tes1twTIPuYu2OW/tC548Uoa7T/tr63
o/LOdMU9wHGXfYlzi+YuYDllI9DPG32Lp8I+d4gSDhm0MQ+l5ylwtHtIjimYaoEfmidyqy/VN/I5
IYyHWgguAYhbE4HN0QPCV6r40zJHMMDEV21GYB/nJAXqMo1l94wxcgbkUc+fbilC5fWgaAwPNyro
NQQN9h85ef+r/v6h+jPxkP1t6Xf1jmvoHVJrw5j5dx/Sajb64+f+0C7ov7kMOnSqNZ5SWB4UeH80
hPI3ZdHT6QKM/4++79+ln/xNp+ZT+Hro/dDB80N/lH7C+o0BteWCAaeSNGAl/Deln/jdHfRzS6hW
QxMlH2ASpQvzV0um7Gdn6qQ24fCouEnViu5DbQktfonMzzDtXOjBOcexP7nD0tCFDDVY7FAXZ1ez
tXjrcHZt0qK1ytecbtG9Hnp9/V8Urfxm1Erofoy/wZ5MKB8Y5pmkZXbY4E3Qkqy6syBcvzA2jcMH
fWY/fkdwedbCICOu2UN4xTHfFIqNs5mNTQM0pXJBeCwKzAJVJ3e8m0vITq7M0VXOGLVtr7SK8Lbo
QvEpktKExKeoYWqU48c6rbV7mUaavO7TZch96PWmVW1iGME3I578C5cPIQtWprf8As146jrGgwzk
yyG4DnIwIQDI4BLdO6l8haAxi/2oYcBgmyoROANvnkEwRjDyAPeb0IoHg/0lnWGUezKdwsYvh9ZM
GGoh8zQdLVe7BjsZm3q5mgvGIYmTG+aOOnHVk3xSoAkvmm7M4W6B1JAdNOyJ6QliVR9tVAggcbP2
HBUqaGKbydFwzDuJtnUGzmGC1bUs5kaJE+JNCOWNzWlzEY0TQVAMq7dWaN8seAbJhkT0sodjsMZd
wrPsNnhRWUWbWfzCv4ZxdAib2wB8QHm0sgozP4XhQhCYHpr3KcTh8KoIOQE90sKhf4NnN9pjMS8Y
L8ZS4REDbWQtVyYAq1U9idIdVetiaocG0dlL4ywj/iG8tcNV0Eyz61lx3ErfwSZ8W0yTGD1YQ21x
cfSO9A8wk0i/y6ESB6tzTdrmOYbCqJspw4p0yimuHWX0w9ZClcMuyekQaRilLJF0Sv67G4x5Zg8R
xcFuTtMBsMRctvMWcqUU28iulESeW02PbYT5+ZBMhvm1AhrxlAMnWtfNzUfZBmI68dThKNDzYIZv
13Td5FuCyzBq9P4YZi2SuHqxISTrmkPNqoFLOuGlML5WruinAzJQGqhoCtvBB/zIX2xGRXECdkQL
HyOkvOBxjO6a2L61WfU9tS2qUK8Lau0YkkR9csbR1jctJMwXB2D0vdZH7ZeF9fbZtdLDUEoYGsBS
HUkfAk2Q6MC4k4/oH2y1EXpa1kC3q/khLozlI8cCcTWsSFsPyH0kbpo+RCc8lZBgt7JgqHBY9DBn
C+Q23WEyS3CxejLkb5221DcuN2LtA1ACghKQgFx6mmWYj/UcrahJyU6dBECU1OS/FNbF7IrIQgQy
x2hb2AuIc4/7hYIpzM2rphKESIxROWekvGA/65DETFtoGzztImQFJyqoLX5ZRxCOHD141hZSFxab
LJV8KosPeCz4JUCEsb83pxcXTYZXt4lj7wUsprc5C/neVGhtbsLSajzTzMtzoWfDYxsqdM7ZnHEW
ZFCZYtM0bhuglc3GdGHs90OZbwu6Egg3+iDzQ63X5pPI0/YM6i38YqWIDrdLR9j2XTrFFBu2EQ3B
Hs7XuOslg6Kp0tCjJuS2UbfqAnVHndWPMUNERAI20x4zQ5ALpQufGaF9KvuorKg5Gc3iGh4uqQW5
Z1h8q4dycEE7G1O4x+nuVH6e2qFnZ+OwNRnkXZPjoh0DUzIqo6XNxodqjIMfkSST6ZMkQcPSuHkN
KEwG1Qmlb9YjnYTWTM2qV4mfGqZKvSXgWfUsvW5fgNrbN8XAytm1Y+0L+nm7eHKSVtP9ceKLskGG
rPugnyzLt7kGnW9Iuw0cjYuxBxzE4xm9QODQv3Z9RhXPGpCtfdrs3D6q/Qi9jcYRvrZxIuYlUcbX
B2W2+B5bFxmwT2RIdwJx7haPrC/IShFmtWwHsw7u81nTH8M55RNVctWMUMrHI66mJLnTewyTcF/k
AEIanpB2NvFuvqsBItqBwUSfXplGsHhOyJED5crItxWTdexxfdPfBnEaPgqHY84fwonGvjVit/SF
tXZEroU6awOocnxy54V5gwUqOti0fPIxscCmussmdCRIJIq89gjZrCpfzQNvRFoRqL5aalwAi43w
IqrgUnmRRgVxjB1pYpDNY4W6hcAfGEzxdE67WD/wMC/asS9EeJymErXMQH3QHiRlZLDrahoFQFLx
h5rc+qXom/JOG7o4J6UnXr6lJqCvTQndmvYn6Z3S5yU6xil9AmmtMFc1hYXhbx07rPmlq9t244BR
uUUR02+g3uTJLSr6mQKhMYx3p1646DBzVY9z6bRXYOdHoI7plLbgvTha2SYZSMjtML+eVBnfG040
PI9z6Z7SOXQN0Bracp/kOBA3BBO0dItrwzksusMEAc1IsoGiWleHSfXOd3s0aZGMUFwHIyK4VfhX
4ozA7oRqDMZK6TsDGj0RT1FwY87JNB/MPqncW3Ynw7DRAM5daUbjvilrtu4SSU69kSDOsbv8vs/d
+CwSHM5+UAgEcRxyfhAO2oG0BlTD/fQ1qTLIPhVnpsQCYXwBlORkXigX56WLe+OzrVCyROZUvqfa
AuKwrDG/6RNqZ84Y+D1xmDzgO+s9NFWQqOYmJy9ikvG9Vhf2SdS2LveDUSgkySryswxpHpP2EIsy
CTqbfglB2ptg4Nl/Wbh3kcqcwMUEDS2DVPdmpuXpl0h04UUN6eipMloOU65DyqpcfMFRNRqCpr5h
JB2ipt84Qnb7LgrHM3bK0GSBNHbbAqWQDQs7thFgac23AY/aB1zM6C1q50e6x5QHF1N5TBPXlOy1
KhPTFLGllB7oMmixDU5JcljkcGQMor7WRCHoe9wYEgR1khyFOVt72QQOoo0FWGYai8dMGdUXSyCK
vTaSevhE81uM1AapZKrXRU3mR8moqZ0llxTwCQaGLba0Es2NmU5fQxm6H3iK4+EZpGUR71Upyo/a
MvTmbgykba+ptrZ7MnOAd5fYFXyMYej288YkC/jDCDN2bK4JuPIY6Bm2H2zh+H8zwRTqhE1xeEB0
sgDCTbX8YV1sG8eSjn25B5x8P7TwqE5WUw/Ydd1xvpttg1R4Y4muBGq2Q2zNrU4iR9Ptm4grq8u6
vPJsslVKT9YBXxMK8e6W8ITomDuhcyoSLT4E7mjcoBOJRthKY4k0fuo9QKTZ1l1tpJuUGuSjMVmP
WoUdbXt7lL4NApkqunSeNa0IkHvNuoOFjJVM8T4XoN33HLTu4xwn5kcP773ahGZT3EDKrZ/7KVNe
YpACczLSObu0srQzj5Qc8SIZOT0rarXrtrPCvZsNIal9Oeq2vZUrE14QIrfNNFdVTXBwZX7jgsx8
riwn9TQHx34XtO+yqYMI11aWQVtCSAKDsK5fBJp9bSPcyAbGTvLl6GnxXDzXYR8+wvFzsGsrSNs6
9eLDWGeT5fAk1/J1Gc3awwKVjd86M2dQrJmcxgxTJ2rydzEtNMFz9MDkThw1ie5706G9dE+1wXAd
I4EYlksqsFfg7yAZ4DouB4MYq1Gzk41m9kZ8QD6M35r/ym3OPHsgAFwUTriL6361vdfGdO4Xp3ts
YVFbXixD+RAnjHJ9aXKVR4DE7psZ4wfP/nJYhoUImNThmveLpe9vY2CKHkLvah0yGTupURXEmfnd
BCzRgkPEOxI1TmId26SdoxewWSCEXVkFIMhRTFMxGDroccLybs1x8rUcWCWI/3jLLAbDRu6WW0NX
oB1bUNv9uBqB2yUNvCizG0rSrqlvSnex79AcLfuQXdhrxWd7LFiNMdVRRQrcVXM15ZPtg0BPV5GR
euagaW9Rp3rtlOBacTe9kdtPI4MenYwSUxgIsYbyG0EWzIQDLtrrkHgLhnA2xEZub3d6iOcpyLCL
uwl/Qmt5g1YwfpG8C+UnY6QLgNyoynwT28XeNJrpC5tAvF2xSM0b0kr0RwpcTtiEfLkdVK7oFEBp
+J4H9YyI0s6OjQiW+DC4pXlF0+AEJ/TD8mvCOMTPBO2MT5Gx2Nh53b7xlnSavmAiwfki4W9J/orB
Ns8gQ3gE2C0dUAAjTbZ8mSEjQ7kYvvL1VZcWQjPAH6Fzuw9mgXEKsw0DyijbjXjWcKBihL+ROsXQ
Nqj1WJxaNyJxkY5Yh4gXawldFe2N8mhyl71rpvKL1XGBeUvX079iizRxjfYZ0QUBEOz5qQlaYR60
jkyhXUz6xcdQN9ZxiHrxlk+F47cROvi04phfGLsTUIiif9+wA902BXvVHGgwVmccTGwsph78cy5V
+8UkSeYmtAdrr0QTPTexkzk+PHgGr0GSqbsFQU17qksZ6H7rBioglK1QGJEnNwGHFiYUlDKkrgHl
Ot04FfwaL+xi9yNGkfVgtOEToOUG82qiGAkWwC/zarF37D/1PfZb5zS3hC4BOCqOQOSrW3QOul81
ShGVNVtMFOe4b+8bghw3RtPbpBwUcfst6SLV7Vzpds3B7iAV07J3H1W3DDdTg5aC3023041VhiGX
9DTr72aHCi3j7/BppuZyT0oXYossVhezj9RdUuEdzaNgvCJw4IyVz+rgugLJAb49HFJTfWt7Cp5U
rfITWYxnLNkPsaz1fZtkVLyDMl6WJfrgcZv4jGNr06v4IyOe4dgGBq652OHzTqiQJ6GuzVyrTrnV
8oaGsrqFRskF2jXhF2oKNjocfurBTN+RnVhQHwKLQr8g9Wi2iq0wS+uYYoF/CKpO3xOYCPPIxYtW
tsZexIX90WeaOASY3sh0Sw9L4eBsVH2a+MRPF7skb4yHRoj5bC+ODjbILM7A3sf3vqkC3wzSPN8B
LtQneBslSR4ckuO3pVfsjotU1F4bWM6pS+FWbFBPJxngA61+t1LlzNsFdd0FvVBzAMkmtqky7H2S
VOOhCmba/aHCKecY87WyTAuzwZjNlxFckbtxxm75PictJL6UChJoS+48zgRcXGaJi02t6qqIgao3
VqnuSyr57+Abmn2zhi9zmbzWQDTFZimt/qpl3rzrAOQlXgW8J9jnTP8PnZgRtWO+KwgMZnlRMfxI
VdU9Ue7WDCjmtvJYtNBzTFXo162VfjpG5GI3KJf7cU6WN9yI6r4oCeWE4Zy0aMfNGV8r9D4cZxyX
TG72VgkuVYbVPsqEuunJRuQXmhzNkxY4yr0kSm1n9GXghXZnXQaE3NBCzfp1bPSzLWbcw7plW/fo
wrtDnTcTTj2TwZEe5Y6XFulrnRn6a6DnlZ/1TXM9GuTkmMUsd5W1js9wflQQonAizNZtVFtqC6A3
PlWY8cki7A/GZF87lHmQdmzzPFtSUEi5LBUsZucFjld65CG+NG2obQcu451ydco7hU+XgyrZ8pVx
XtDyEgMcNpDnCgOahWQjNmeEIe5jfZge4Ri2eL2xM7N67K0bJ7TZX4WJIn0xg8vCiTujny+yHWp3
rMdgcyV27wSDDNO04xxE7ZuWOPqjpepOo1dZ2qdlALwsw9R4qaeEMTtBY/xVF/1QKf7+TRF2W7td
t2P1NFKGjNHoD8jpqHOW1P4KneJdafwiUymYF5Cl9R2KUIApMS3v62UcKYcC7TozamdrBuNLl3Cx
9ggniImKqnJvATv1kgzpSpnZ15UFhHnT0Q5gzIlob9DLWyyJ8BMdbYC33/XOuAUnP3rtpC0UZMF8
q8xZbSc8y55o8TGtgxPCCnEUkRl0VBN2BFJsFvWsZG69WUQm6W3ETRL28dmuWavN9BtbDdxOfB1M
1vx1iTPjKU0n/XNsenxRLJVuexjwoHKW7rrS5nS8iga01Pxb0SFfsm81Mm4k+UY7HSi958/ISfLb
tLXkoR6GetvoOUAuHeSA2c/FbnDAeG5mssiopBYrlJTDtgbWOImXETvq2N9BXQUKbBWCS2/zQybx
v7XCP6wVbBcisPxbmdm+/MtC4V8/8YfGDH6Yqyykk0hKlO2ujLo/VgoGKwViRW3xu2IEa+OfahL2
BsjPlOsKBGC2gXP33ysF8zcMDS6bCMOkLWLr8N+sFP4qBGZXwRtDwoYE2YI1T136V32ntEEaWdk4
bpMQHdY0Rgv1RUf+vIi48fJkOv2ktrn9fVPxM//sryLdP1+PF4R+pvN5/CLSzUI8/irTx+1itmBy
zfBzWIghnUdEBn//Skhy/qKT+fFaLHEwj7oYImxL/0VkDaFRGkYUMRVlhsquj7Nn1aeKI+iQ6ipl
eHDVE8m5z0CD+mHduB8qK4fbtpjSY06OQb6ptVScyCilDUr71kzBQYXNi5mRrLCJEedcKxWKE3Or
9us8LlbgtQKRDJmnnOcbvuGTDfm3/K4FmIlouMQj+O9uWKusWpw7syFlY40fQuayBIz+bfM7CR0l
trYReI7TZv1nT1Th91DFuPkL/IBlkC239FiQK7oaYEzNYAjKTjfcJWphXKK7+nCoAaODkY4oCzec
dMELUtmFKwFrK2VSyD6HWc5M26WFmr2vsMFRBIFSY8rsjmynW0LkENsxQPgECQ7xvFVHO+R5EENP
QrVdXIpZPRZWjGY2TYzgtDDsPcekLN9OU4ZjQHYc2frghXH1quXEdiHVvUvMpdgXln2hym02sUtg
Uw0SxzMAK19IzaWH6/vBC+iM6O3dLPI15RSbGBDZVmgT8K65fY1dpBP5ZEK2ruN1naJhqRls1OtJ
AtQYrFuUVp4Bg2draS6SoWLep6G8ExTerdTuCQxn8G+3DKinaL+OGv0sd48SxoIHG5OXbxrWBAID
SxK7OC8T/iOaoRaM5QGJEZncmc1CI6JIVOhENlLluj84OkZHCNw9NAwPXf07TfRVXqDCJHbt6xjw
qHPHOD7c+z0+tLuS5CFn/URTqhkf6s9DJ5LQg4H9ATj+IlLisYgo9kge3usVbrx4JCtYtsYdwK/J
K3Pxkah8R35L7eV9tzf05FOXKt2mQfNq8f8MgXNN1PQnQKlL3oWnENibh9BjRXXXD2Gj9lhmUEIO
5yhI9x0+jyhjyV25SLidyZHLpg7qOrwkhkl9nphBe1N31nWsla+ExVfeCOlpY4zZWXen7/RLTKIn
Mq3TnD9eMyGpcMmeI7N1dLd06SueDk527EIE6E3nWs5ReG0E01dSrF8mhmNb0Diw1gxwfyrQHgMj
JFoKkQb0hIApIqAzaRP6ngbFZlIhkJi03KtGvqa6yy8QOEgueblsjBHRIFkpqAKYWdkeQrmNWZGq
keu8tEJ0RlJvN/gN8BCPP+xdlLPBCsoRbXfGSg7LHdy4WhIFRiT4Jmjtx1HnNy3s/DIQqb5hewdS
qCx/1/r/73L9h8tVkAzEoByk5t9INk+s7dPoV83mv3/yj829/RsLFFPgLUcoDXaA0/73a9b5gf2E
K2Wg2TZ+pg6g83Rshx+AKsAqfeWB/inZFL+5CDVdRJ5cIbQ0/9Xe3hb/cc3SVRuriYJ/Di7CqjX9
2dCl5zpxtRjX97kgro3FnV6yc3cFyua2x6SOmihQLzAF9cxvG7W6CNoU6m/InlEghZbkAgRVPTyM
+ugaG9vqrF3HQPmKbKpuB4msu+chhoouytFLrHxhqDxn8WHNSDnzhnLgkuV4GN1ejVezBWDvokq9
IQmtLOIbq+9Dd4OGIQL4z+UWnRvbBm2YUFvfMyVmvbPk5NZ6GAANuZ1IJXP3pR0t8JOSGEwgIRrI
rpwkgQPiFhat+RAk90Nv1YeaTLLUF1PxahXlRJ5qIPoPfjmOI6cNQHaGRv/IDcMXkqyEDERRLoL9
aFV24mmjGkt8sbmxs0w1hLvGqG16cgaMpd9OQXwdd4IYmzSqzdwP7WrRTzLliKT6n0h0AT4Y2Idk
rXtQGCZFsYWwCOrHBWcyeTG+/S8lSCkGINkcXxC0Je81MFDGqzqG9AYCI4AWaeuL72QzitLcAMno
p03T2uy0A+c1HMv+LZPpaNLLd+V3uWgwO00bZZ3WVdWFedd8NY3IQzdAnfFh9q3L0sWqphRakhxv
tQUPfGI0+TcMfiyaEJyHzFbqUXtta3PW/KBWbbk361bdIicMSKaCJ1dslnZYQg4uQJqlkTHb1jud
LF1zUVXpcdOIT1XpLssPTWRvi90ZwQ6IPzSxwF6SPRpTpF3IXglOT2ykFcRaaO5ZxBXEraoYfNm0
xA7PWnUbDU1zMLqyvo9o/67rKcadliwJ8cCZZTnb1Mqrd51kgmv0WkbvsZXC7YznGK92J7fK5Dqm
eW/xIjoDEBsoYfsOpOyutMS8i8J0erHnYL7Sw8JltZW2z1NVxi+mm1SM3hdEaw5On9ecHIAHUU7T
bRFyxZjdxH0t3PEmEQ4EzNSKPVKS0qteZBBi+bf2dja1fkCk9x4NpOP3JsGTYctbQnIK/kGLlysN
KdamDJrgBNG7PMg8InSd+ereorV/blhdeqVjPGHOyBlyE0NGJu6mHs6D5Guw7v7mTQMq754EWeMY
r4XH2OuOz/i4PddBw5q1i+enCkCgp/p+Ohkdl2BkL7ikKHLmDXmq7A1zk88/lUF4Kyyx3BlyWONZ
kumGZx1qoISB40eIZD6d0ezu+qCSMBEt8bCE4/KsMeg/ZLYzu7sxqe01jbgqnrOokC8mNMDntOyo
IaMmebaFBYXW6Q9myr+d6Pjh8R126naWef1Wy7y9K3JTvKNhBH5ak2/yIONehzYITRE4Vm8h3uFM
YbGVGMl2NKBwhHRO76RedvOm0lrzSUoYkuaQpX4zgkuY4PfcOA0OxiTSWjQbVhD6g2oHtox2cJir
GB9ZXmYfdhu4jB9qXZLrqBHXRtIyelfCSatPSan8vD4IjwYCjc/IHscKtYmePS21bt+hIr61y1gb
UIt2eePZlhj5PTXqPJAL4s3A9qHte3MqGC9nWUBVZJOTwRlxH0xxSGJeOlFHDtP8krpFxu6Yo/lg
qJTxHKWt8ZkyakJz4xp1hBRZqsfeJSLEY5yP7jGzwvsmD4t31Zh8+we2x4RbVNmtHjO98yqXaA+U
l9PFYlJO+u8SL7sJE4uPmmwlTAWk3jo68iPFM9A0cw0BQ6JBJySwOS0oTAkJzxpFyrjol0M2OxYT
IYKNbx1hZOMq5YRWy9wOwWwn2/tQZniFyonCcmA8+5Ak4EiUMki1Tlx1NlRGbncGAjdYYbjFisXV
4OPqVT5dkh/M3Eqfkzu3WUm65QrVHSCU5ETAhv2RAo+tm9AgDDKnNC5qhfJmIDOJr1lRvekK7cUi
wVgrWVaWL3i75W5UbTgSLdx1D4EeZ4/REFpf5IoCHvAMnoUT6XfkaI1oOFx1yeSQk1fU56GHRKZC
hAJcmIywGY0Msvw0abSGL9nKIaaHjLVtRw42DNi4ji1vVG6NzhSAsVpRxiE5h2e54o1nN8jfJxJb
37XM6PcAc3jP44pEFl1n76Yylo8DyZX0pKCTnTpyLmHTVN/CIBzf3SoBshwaVsew7wd8eRnG5kDC
EIL++AeeWRSfQUue4matNg5kaRo79ndEl0sL8FqHMeKSjPCey5X8PMwrBNpeedDdSoaOVka09gMX
3fxAR2NF5L51Kre+diOOl039O2h6HMZ37Qd+mkjz4D5amdTGDzy1+IGqLp0VW00KdHEVrCzrYqVa
N8ixudmbtrkrfmCv25WALX7AsNOVi10MyF95/qFltys3214J2pHVwrU0jUR+EIEUkJIi+1EHNmzE
CJZmINxSDvqTsrP4mTubqr35Aey2XdjdZOFa5wyK3Z6piPvkRo1CHNEgtnbKBPR3KnvtDEEbIHg8
tMWjUdRGu6lXYvhSE8N+jorZeCkrXU0gWZpj3CpVbayVOD60sMe70pb308ojN5n07YIWRrlYaeVL
uYy3S9H2N0TiATPX7K57AcVYMlcblhfgeGqfrfxz8ngzYv7IOHWD2rzYDZ5zgvVa9dL9QKd3I8lV
GyskA+6YNJW6ilfOehbU6Uu5stcp2MCwB3XR15saKd/FJbX2zV3YMUyxetXNjOEgGgtfrnDMeCW8
u01lPgLdTo/RD1yZyw5tjSZp7afkB9CsWtlm0Uo5K0J9fJY/0GfJSkFzVx4aWTU6BJeVkiYnbP9q
JafNK0MN6ZjaE6u4Q+EQQcFNYNCV8Th8meUKYItZkngZZMc3Z2bfBC0cVluzUtsYPa8ANwHLLVip
bj14t2blvOkr8U0Y7XuxMuDGlSDfr1w40TmP+FKa/egOD8IeqpfGzJr9YDaIJ+zB4cRK0KXtURQi
7iyzMGMVM+hMhyHS4eNZDvFIhuQW90R8L3/A63oNTaFX9lUXbhlbm68IMeavle0wwZ451UmBylxO
9SQP2v6wEIm2xjNT6OhMMQBSVuFCclVPK9v2gOfiWo18iC5akllyfe6DRAok7H16m8wFIjniCwO/
JMPpFq3LI1J8G7+jGTzGUOk1D36McezNEdNUUk7BpgIq+b2ych3oT0LYaoa0PEHGTzRHZHpZPBiP
o3lEGAvQhT61ylvrqs11/ZLro7kdWelsJhcZrV0AG8oFyWg2oY63rdNVzDbEtQ0A4BpWUAAkVh/v
AhRJl3TJxC7VYg3Ei+CO3aCQiCwUJaPto4aSO3QwybWYpuYS1vmYbjX2i/khR3d11SwUi3BhLfVs
DVYmwVGXESiHudDUuaZAfO7p/B3fmMwQIHmBhHWZIYeiTkh8o6dK3Im6yOh7NZCXG5YQPJ3N4l6P
8xzdshzRFN+KeTY4xKbl5DRD/doqoZ6cTM0XldnsamFUKyJqS+uOww4vA3DU6I0vsL5DvVBQQmsG
lh43Kx5IqgqvqtTCd8P7ZL+/VM5J8ot/utiGOh/Ni137uH60I3GQhKRlC0F4nml3LSuGvJM7A+Uq
g/SMGEGELlBf/b618HyEmWQNsugwnr0uDA3P7Fs73kKHsaTXLCa+dHJqH1DBEkIFP0PzK9ifN4ud
9W+lvcbDoRYprnoyRGtQIJ3XJmwJNmSv6zdOq7K3FtFgt4VwneQ3bHzBsfV1nVm+FQG037iknJKG
MExobPUiao3DVLEf5Bvh5odgkO5LYPc0OoMduJDTMCywm+/rtsR2ZuJtxbOGRlgt4qVtNTPcd0p3
zsSMjJOXyDB+KjUnn+/yspn7nYlk+rNtTCjSFaupeRfoHeM9hO1Ya7KQh+OmM0xajiwr0b/CVly4
9DBacVfN93xnxg3s2XbyQHtSa3D6n7toODR9XpwnxzBfOJase1VyHcRJ4J6LYe4e4H+1KdXU8jIS
5M5yLoqnluM3gYwVEXHHaFLB1f7f/uH/Jwtl3SbIFfTz//a07gkfb967n00N//qpf+0gmG8YLuN+
/Ks6+tA/hyMK8qJr6TDE/1hCYFv909Fq/sZmAuGNAs+yeuP5oT/HI/pvIBwNJDGmlGK1wf83Owhe
4iecBop3XsFx4TYQCMcyxF7n+D/RblwZ0xQwK992FmPgzUJZ9BJJNf1DRtCvMxjdhfmIoV65tpL8
Xr+8TAsGHIAOIgma0uHLgNx65+hG2DCmTId9mFfDPyAUxbpg+Nmssb4ihl+0zbruYv74ZerjkjoI
7ThQW1tMfNWJp2TK3WsRDgiG+YWfqzx+cCBrHLoA4+qoc+rCT1y+UAGJvQ7U49Qi7kF6OMgttvPk
5M7ZeEWy4nIRU/qPsI9flzPr+12XUWxhXThH9vqH+ukPwR2YzuNEDZwGZf4xDnOKO1fwf2mNXD/R
GLRyKKt191F+NMQ3fPSTMz7PYVLtrZ6TKASc+8SYpzsRjFZ+/vRQ/19WR/I/nxPe3prgIxjl8Uzy
PP789shxQ/KMaH7bk0t4FS+CUXhslYZvt2N0Rk7KtLcQVXnOOmPa6pqOwCBEkc57dg7RZNovcg7z
G5yMZyGqI5zBuylcPa8BfG120MhB39BTO3ucxrB/cCF87UOR7vO5ru7//nf5Ba65PvNo42y+Qqyg
TGgSv+ymHGZYetcbFjCSLLrMVoOKYppk6E+VE53GJsZ8lhu6Ba2wHT8K5mAQ5vLCTTdFDuZgUq52
109T96bMwUCkJ4pLnmrW6wQqvaUOsZt4zVSMB8TmWnhT4LE4Ug3AgwuTt8qimY0D6xU9jXHdaWQK
FPMN7GusubPKj2mTqWtW7fWFoMMFAVb0gzcZi2AX5ehfYUnbW5xIZDKSWYkRQI8+HAWIeyPg1Z3R
CJCfkSAE3kScRueGeggxvdTczi+XKXn9+8/yP/Z8fJZY8S2TcCZDGOpXHE9lw2e22tnaCjQ9NyVZ
07syGfULVI+9bYhPLRknQJxcUvgOnCg/9E02fqo6a74yNOqu6pBpBSBVaR/RK2c+S/URc29hCw9+
dQVntGwPA0O86RxW+fzh9qN46KugPLvZpL0KIw0v1aKIhP8/rJ1Xb+TItqX/yzwPD+gNMDMPyWQa
pZROpqR6IVQy9GQEg/7Xz5d9e4DTdQ9O3wvMS0PqkmMmGRF777W+VYpMX82JPt370BY3Xe/qf3Pj
sLL+pzWFJ/O2Jfi3qeYf//5Pz6jwdTGQPetGqpDDMalM8j15ae29YFk/g4uFqGjgD4iNcrm00k8O
lnDokRJCLHYGWcTPFKXzF5kB+se/fx/+xfrq3+5reEguRxL3trr8019WJnMFf2l0opEUn5Ch4nc6
zHsbatqaZPe/mSP/i5eBmTUdesbgPv2F3+BIDfvD6M+dE6GH8F51IhRuT3F++veX9C8WxL/8lt+e
0tIHIaqs1okKK8u+dMB4CKlqjWNuV8+bf/+7bpPv3zYLwA7s0eyonKzM314+bslcCFM6+CIs82Bp
1fKJcgshXGvpV3NSLLt1MxKSg9+sPgcEqq7//R/wL17SwPZsqIGs/zYf/vX9Q6xPblGKtq3svOHF
GOkLTPHi/c0uDOzir9fp0JtipOLAYjRN3fd+Vxyw5PpzmbsR5vCrAN3AcG7e5tmNBfvUBNkJUV0I
2+bzxlqBcaedFoPTMvuJv84t0smDvifrKLVJq1Ji3HoJ+HxnuipToIWZUwz9zLhXep/uhY2AFNn3
0q6rUX4RPPE3KLnf7w8HJYZNlIrH3Ol2rvqNJIfpnDQut/UiybYTEkrj09QdkvXiNtrfvDv/6WUL
dPZmYuJv6XR4UH+7PdIlNkuvZ6btlW5yF8/kkjCYGA5Ji2jLItRrx0sd/M0v5Sj4+yUi3ma94bjE
yort5Pe3a0R/ZlbGGEdDOT4x8ke7nPjtNiBh99WSDSmSoOyukEL3bTK+eUGdb7xxNt/zBFF1p6co
6CbYN7Burdg9KyFu2cbWDWkk6MbQL8UV+hab6q0ZDLRqzHtIw6Ger2LkcSV6NW+c9k4x2LhRlX4O
3BERR0VzOGOIjGcS5Vamz/oGcbHz4DdUXglkVGFq5cZDzrIKYlCtlqguvSQbr5aJ4AG6AuMJWfT3
he0/EnDdnxb3HafSJz1RdaoXtMi14ySv+L37kyZzk+46sNd4yZGwSh9nrPLQjWSgUfi8zN+wT4KE
6LM6Zdqhhk+zDNqtnTLGwCBg2W9TZhJPrVdPQgzn1t/2XGeWJ8ZHjEoxQryG0EEjUN5zUB2vOlwg
G0cWBSa2AG9N6eBHxY5ytGVenI3JjYkeyWUXGYgqVkbbm1/KKny40R60ZoOJIZYoqs/AGOJoGV2v
YhJiFT9JgoGqjL6lxs0XitJ9hHrbrDtJWPeq7nu7DBeZzgcik+1LnA6Q3DJiLCw9Cppp16T1sjVL
axfTBCf0bsai1s1m8D2PhDyM/ZMc+q+c0+VLBpVzYy0EqQf+8KNK5Z2q0B8CocQ0itbiRea5dRmK
FsfALJqKn1US5BcwtaTPfqmC5WVKyOAYCg9CIWMq2laJVqLRn+glarCv2mkh8Iv++7kDbfMJ81Sd
+pa58CpOk28fAMCWvC+106UvLrd52GsNy/fHmFlbELkN6Cs0OuemqcSFVAT0KBM9HSesTDmvVT7M
z2WydBcrnvtnJjD4kbUWd00aiy00u+KoCeAdeIa1a8FB69jnCB5z3dTXhqw8frMrjjE98KgYJ/gC
hCe9a7HR7rHXOkd6ejjpePd2TNG6C2DhX+3gzb/y2xWOuqNtyUw4Y9bdLs2TbhjI7knswWL0EGue
2uZ6Pu4bo2g+4thInxqdW1JaEMKd3jfWxEAZd5pXLuuukx2AdsYozZQ4FxpI6bGQzbLWxWyEDc3A
b19X00Yb7PkO20J1qh3/C3nqG4DpOFjBBBIxzOCMAZ3yGvKARg3xId6c9IaAgZ+37JEpMfttkx+t
UD9gg6HN6Ryj/VU2RveS+AWs3UBW28Cam0hgUCPzaFT3bdU6OFAZXNFcLTctLunIsfijEKrVL3he
tAfmOTYMo5gvLuorK+yE8FaOe6Oz6E+6oNoRrt3HaviynORQYvcBXgbhA+GvRZckS/kCIMyPwxT4
0QBofFNYvn+KlUBLRP/k0ernX8p3mmvZjpA2e1YFnsEFb0M27MvKOS9Cty59WvGekMwCn0iN/Z1t
EEMfGF26SYNxRC1lEXPRiHsvxy5YWDcY44zayYG88txZf8h7xHLQdTgeTiNViFI8Z5KtZjYIibfK
SPN31df9PUOR8YgGrLw4czOSPadVkSZammBlvmW88wYkW21wvdZrDIIEgeqwpYdgWE9I9I5E5eBr
0CYM/GNOOrkvgZYE2NTxRcoz8maYcDGlnbuxKvvFiiUeekI02yhN67XhFSet0/trEs8H/BvkbCki
3fInYG41VyyKi6VPGNPmzPzUl6m8ofk56ft4wre5Mj1/1S41lPLWPbWgs9a1wNcmJ+vRiKfQqW0T
zhKQIc/rYTqJPgpa81cN8yg1nDXhNL/qDEtXVg/2dsTNvW01/ZG5FraJaXhAShDfjz1g+pVDstMr
KmFjLeRYxz8TyrNhlcaVByBk7qiul/bQ4a4LTVBFkyqSY48Ln/7eaIDwwfAWeg26YE22fdgDW6HB
iYB94wZMz5oxvuPYAbY/z4tDA1jlrBn4cjK9rgnBasSdwxj+arvykhaAIGnlae8gXJr3pdWLrRF7
RJSSG4oRzM7ucfBar/zVCPn6wiGgNSu3AZ7gbeqK9D0wtPxO+nq/8hBlXxmq4SmtRLBjZNeH5BZR
DjLpWxMeV+3Rymcs/Q6N0LbQH0qgTVhIWbzzrL20xneR0kdYuUjjnnwoV+gPU3E2kfBf3aTwDyTx
3RwFXn7QbRDhdtnFP2p85699eZvLm6VxnRIpkeXZ7IWpmW9p5mc/fbDuobCVZI7le68i0ZnVpEFz
l8MsJ5x3PjO+TNdTYSVnOjuEKHC192MyO4duUM59bPVOlMaD/mQyartgZrf2rRr9e+iEoPSCPHkY
Kp+PVDAcpZd/ikrmT/Sx9TDDYLPjFo1kr375lZNu6pLz4sprb6tLkKZGARyXc/9Co3avbCuCLH4n
+pOjk5up3Po0luTM4HT2O/znbhxp9HEfIFs0VwjzDlYQWb16JrYwmsAvc2w76ybV2f5kN2zBFOHA
6pYu3+o2ijIN4s7NVuGyhtntBmEHfg8dm4FHEuej5gzIRKalDIaNh/97D+1fbOBi2AgYJfEYdsWN
H3etJoD4u/Y+TwaS5Xz9hw9d4ezz/Sv0ndqlDvLyYcnkp6ugGiBatzgBl239WLf9ET7DzlP2d82A
JSmW5OwUgQsXbAC7Oqb5frB4nROPAShuAtq5nv0AgCgaEvwMPo7jNq5GQYNgTqNBI9hsNIL+1HU4
gCgxXYMMsMzYEOnpMpVUQ3sEihm/eK1nXKuq0x/MbhR3VpJMD9M0qU9FLGa1GmQKDarmj2Fg53xZ
kx58+Ohp7oosyyMz5fsMGDrr1q1bA0AC7f/YyS1QY5M1v5uBgts0qFljrtrUEZiy+ipqr96nMh++
StI/e4bvmjgkTO62CoOYWHlGZjwTtivDPC0CqAIO+/VA+wftKuDorT0KPBZ+L+MnWxhkG6AE4RjJ
5GA7SwtSk0JKg3wjRdsIsKJ8aZxgegXjUQLxR9mJlzdFSkiwiZWSLNfkwbFIi2FjFtq4tiiGwKTH
mvOWSLYgT8Tlm2v23jZwNI3gqhHf1jhWwUNQSsEfDx+04jyTE1ghNImgVWrLaSpoUK67VomTmFP1
kA/5FQf3L9vLf/SV3W/gPpl3LWPnXd8vr/1CrJZacKXPadHuemtpInxiJNDethvd9MgWDZj53FpE
07oG3bAmIaW/x2VGRl3cpxvPyuO7CsEuvt8qnjCljZsY835eoZJhd2VyDzqMeQx6k4OGzeulnpZD
H38utnf1R/MJH9O7IdO9P9+gCeo1NW3wyolWXeSg+zul114IKMa7Lwe/YOAAfm3d6IbCwg5l9Fjp
ol17TrAwpNFw5HilyTnJd+qHwGm7R00VKMOQ2CDoEWZ/LGpmpSukYM77NAJuCfkT+rOMneQC5eEx
niogY8bcMK7pmFVaOmQ+Oz5Oi76AHhx1a0ejafwa8rh7XCpPbuepIQ9NCG9Xa3NCpgWb4Gff+2Sf
ITLDX3uzzdWW2PJc+zLs2uaCGW/cDQiA3+qmIzMB8EfkNkk9hUlwZ9WFuLgF7Re0exlYLLJP9h7o
khcy19iCfH+wwAEn6MxdhtGfk06iOtoqN/vme+qobCumLCjiXLZZt2U8tSxKuytGP4+oBhTMF5zg
kU3jNWrNAM2pnWrOKnMbb0PSILatQMd9k9mNFUJQ1ja1gmymTR7lg0cL8RmMa/NG+a4faFg02NDM
gEe9D0hyAFplx8vFyMdwCKr6s6MFuZmsTn/niTaj2YKJVfT+ctYGvY8mL4BDMEEn2Fsknz3oqQWy
T8eA+lCmOBNbjiKRkxbkvhlls+1jP1tn+BUOVeI/lwMyvEo1v5Y+ITgllekj7tTmcXEsLWTWO1+y
isVVgXm/gLrUf6YgDa59YZoPiO0Q/GLq+rgtjD+rpEkfYUdKQoSMgly/3DFXIteCZ2/puievCIpg
3XfZB8tMeUyHcXoedZQZ6wwXEcNMVf9EFSm5hrTYpYm/3JddlhyNJZGQEKfmDo2UtYcV3R0zA4tf
o5nJjww8IeGWSc3jRCdmdH1iLjm+/YBAYC2rtg9KHPqLIPF6AEB7s1zi1/GG7tZzyE70CYeXwqZP
OGlzddcEgwoIkB7VBf+QR3Nlaeddzent4Jad+zUa0pQrxIkZOhghLtJnVJ3CQjDNveNRLaclteUO
I1M9r+psLDfkita7lKQH5oNV+yZzkNgYihkjIKFaSKPhqJ4/99hR1gz5sKJVWqvAcVeUOX5S6fcy
xf2ruTq2RbyUuwHmzEqzDEFRmLZnNs0coeVSWjwlMiEC3J9fNOIfnplKl/iMfAf02xJTKtbdsfAm
GHC+x80/FP1OcAkko/ii/uZTpAcjZok2KmYfx0SgMbGm0vIdjNeEgHptzpkkNgs7lOS0PhudQftU
J4SVtMdMfpQCfdSwDObJGKqWYp/jzzEm4/fdgf/4htCkbqPYAK8bNrU9ZlfMHgQeSDK+YDDOvTw0
tmJlSOYrF0pDXbSTRolVWVu2+Hk7eW61KyyITS9VHKvvwcxLCm36iPWdaWOeJztjdkZmrxmYoSU2
sLmWc9GOa87VmnZi0N75B4P4xFv8rPPaV1O1I+XTupaLFeDRzuS8qoamIxLblXnD0+4IP6LqHMms
HRF3yWXpcWMXWZBuqnoSpPLAOnDwgIpoVu1s3tPsIxUBzBdjK/QzC/5MoEITRs+HwgrUczY4gKw0
UCij9KjaNH/6XkQAuYFKfLxbtKb65RjiFthcsmHO7LeMh8fBuq+8avmBtVp9Q6ZxH/TF0T65dPnW
x6TKrnyMrHdsjCwDvDd2Hc095pUjbuX5qBr3Zv7vl3IzOOAd6Y0lrO5DVWLxs0r4rLAQThmpIsdG
d/KfFJoUj94o/V953hb02kGF/ZBEIxSRb40HbMM+gY6jViPRGF1gVxJ+S0nc8SsDJp6robzZ3LPm
sUZ1ex+3TlJsoBT9Iv4jskbSguzOZpRCd3ML5uuuKMaBF5uG2KpetOQKMqN8mvqp21i6SA4i9Q3k
aoVGG6TtW488plpt5nrpgL5LM4Li3nZkBTftD9DVuALZzF6SIiHm2/dTN+dKDHXXLnnxDqjJiEYw
fzse1YSQ4d44C+QCLhnG3S3uBU0zlM2pi+sQqmes1o6XsmdOw/KQGwZlArXxL9OR/p5eK3q1YfpS
xvDVKu1ZpyBYQYox9hapQGu/seyNPbKEIgbtX1qRJHdAFYP7HArP1+DdJBJLk81H+lzsDBXHbFBO
pgftzDZoiraZCpdJaF8KiDf6Ag8giumM6uP2K4A0QBcJrlNqpxjgke3g2Rhg/GNb0nXkxdZsAzsZ
0FLEXBwyGgry5cVpW8yyxTL+ymAOFOEAnO40xd55SDvnoWMNdriseJ11k6K/U1j9Yejksm+RskIS
nt90fgpOcA0fDmVKsXW7mfAhlohp3c5Er/d05YBaVPab1/rj6ebgf1Vc+h3QceLkgrrbM/FqInpN
1ssNj2BruJxWeTw7R82YxpCTDfSfsvBROi0PKYyfQ0DsMCkbUnzO5UTzrQKqGwsqX23C2WLJsSOE
o54h0/k9z4GGcFZxwE1WhPaaxD1MbMldYU44UBZt2+iKWGqiDNQq6U1xxGVUb3S79fbo1BJ9xUpn
PAq/dT9obOQB0Bx/0kMtn/aLoa5V3KZnw6RLGGiqpCLsrYcY7nGXcx/O7twkoe838453nDixxYS5
TOXNHZsGB9BSr6NmeS/p4rrgelqBpH4xaNRW0M3Ye+/63LUeYIy6kD4z+ToYbn4ATlyFHA4E4VsD
sLZBYpEJghGZul9A4tC1OQqslNkdQXjpxZupke1hHLAEBNlH0i5swCWIKsthqFZkSf1cuU7xlCT9
ctW0xHthet9QIBFhc/OtSivyE70JSxdqE/6n7sZAzwCGidJ87OY6oLqFAkpBJPbGohRZzJYftmOb
h4pk8Tq0a26VwAYVtx05WW7ZpklYzjwdGknhEGFFGFzCcWuGpYHBqKMYdvJgEzQjB330992embS/
hLOSotqozOuvHUjOXclhv2E19eVIEWZmCaSoUbtk5ZwfZdPEd76soAQ3wG3G0XHvJ7uWu7Ew6g1M
pXztDIqKSJXuuo1zcc6m5qwqy3o20I3Vrfkza9z3ADA8rAN3ylac+CRRtCTJrgkeC7u5fHDJ49kl
SapfRUMwj6wt/66ax/IhU8VTnQbmyiiH9FsapvHotbb91BdNTO6GtUSomx9jE2komLrxSlo2eRal
UxwndtIa6c4Nit9fY21JHt2lqraqw5tlVvScae9aD2NtEzntig7uCDYURiNvvY/XHVGdtoXRsh/K
1kMzzW2Up913R+3yOcOftYQ2hf0MnGNycBIOzMGKTFR7Aq7KSCIpBrWq6BTFZB5zh1tAmOHsPHV9
v0FnFlmy5j1m8hXps/qwVQXRYYSj4/dd65CYjLdqpbGS1nSjSOPV+00DE0+uRGcic3RO0pEUZl0h
hrB1VL+BdIaZumPQLCJdlgcfSuUitCggR2wgbvCtCpzP3teSLQRrYw9jh69Gqnbp9TZslHtvLt1O
E1R7TZfYByDmEKphJrWY7po0vzSao/8CEDOyNFEcm2M10dwf5gPtsOciIHlW6F7IGCI0s4zW39CL
PYCPQ3KLR+vaqfy0Ooi0hdX+xE9/bxBOgfEyawhPMMwE4JfwTbYDzYETQEG0ONneMyEerAiLqxDC
18y1OHp4Bwf3I7o1ymWICDhPLIATPhpeWpaUE44RTD9ryDmHaijstdUAsrD6aZOw5q51LylQwoPO
bqrafnRlUvdRkpppuxo1090A4erQlc/CpvPSpHeOlhXuljRy560dDC15B7UMmcZvhUsVHBhPoHmJ
nh8Hem/FPEQFz60Iqayjxb+ZEBhX0NhoUR7Hmh0/SmGBKuuDBj+Gb+4DB8SKL8076ZgZ48xhHFF2
e0v2Hnsxu6IHuWbVZkaTP+HPyBlAYpAK3pMMiefKcDD06bAE44ObUZ+ESeEa41sQ5MUlSDzH2jPc
xjM590xLGNfm96UzoHCEIxOO0qRDSpIqTiX2Q1dnoMB6GkA7BEJ8zceheOw7m9WWdaPeWoRw3pSX
NShGN3O9N1GX/fvcmM5n4YEybe2gh6IecG7Gz1OHJmCNzbJgm/blbHS7HIJ5CNSE3kSWDFSLBJNr
F8jbr7SN2yg3iZpaTZ13hyeNjj4x0aQw481ZyqOrNxPVsDwhvt4rvDUI6tqbYekEoB/weg31OTmo
vNMebQOE1MpO6uTicCB54I5L32KZy7dpAYmjEv3em43P1pl6yDGm2MHRypg13YjyebAdquDnkAxX
R06v+DsnLJMxx4x8wS4wIVRPkBBu7bptjgEZKqHbcqNXGa3HxDFvkhujv7J3E+/qF/TMgMNWsGUr
KtVOs6cEteZQfS3IUMPWthTOsRSAUYpt2YupmZBSojlxmVHBdxwfg6bunpNeoObNLFrWpSOPOXIG
vSwelKXFkTF5xhqzAC0L1cQxZBEKmQiNmlx7hbXsh8bqfmZGrio0zPN0WBCJJoD3ipyDb8aQGPlr
qFV9wpKXhj79gjlPgt2sw3zSKXVM1p+qOepl7TxKIsI5aNFNzXSNUYmTv4HeMLbzLRebTuv0kDVO
uzbjaXmdPaq2KmSwRZ/D5WY5uW31Oo6GdUkWI042qrPmn0LPil3P6fjBDjr3ldQD0s0RjHK0LhaH
3NWZDN+p1HS58jxeBtRhQN4rlcQni0bRB7UpVciSx8dsSGoaFbx+vJJa6hlR7BjlMyUcgSltuy1w
X2Gg0w92oDE9UEPxXHUSPacYN041vnSKABTVJM+Mk7eCjOZdyWQp6pdWhfo8t+naaR063rl2shIG
jKwr2TOKe9wAvqAyGbjRVqWrt9/1kh2FBOZjZ/O2bwaHCdtdh2cjNa0Bc56f9ivbFMkmmLErsMT2
rruGqfTL7E0YIGD/xh2xpO0rXkI6q64t905uyk/y5wH7TSY3xAgwMVtVErl5CSljCqXRFbuChBda
a4t3T/RD9WxOMMC3Pa06TJR2sqzrEaH3ULvJJZXFsfMwyKtBZIhrJQMHsyp3UxtAJmr1viGNthqX
6zJl9Q7Z2ajWJsjPnV/oCF7rpmeYAPn8NWcV/FiM1ghrpDWProgHusSTIAwVNTHmBG84dwVDswFK
Z8Q6cTM4mMQB+LKx960JiCrE4FgcR84td8McJ4RPKAFAMk0ncDVL2fBwd0Cm12PHSxzit3gpFPx+
31/8CC8RonvfyDnGmXvXE2x7Y+psHcWJaUURaj5QsTWrFN4rHDwpl0stPlWeaV8NIfRh6/XafXE7
4Y6LmV1R68HxC4YeH3mZn3OSzHY8OtY5oP3zYqcmHphAc2A1LkBHHJBL5qIASRXNFCJ5Zp2qzeIe
lRNhIB7ZAXEsAS9J3p+Bs9umZ1XeutjUUfC3t7mYjI0fJe2Fu5gZ0FoUYJHqzHKv/RJkD4XROB+Y
er14RRePzQJ3moVbD5dhSizoLXh1XNMzstY6EF4CCrXuFdSu82hwP15SYXArJVZHn2Fprg5CrRUW
fJecekthW+8cGlKDTV6XXtA9KeZs7eNYfMwqUWx7qNk/ZMza1ugW4/yxRte2mvWcK66wHw1hWd/i
thG+qwj+54eNivbNGfzsNJtKrhkmghBCpogJ1nJCfMZDaOqQw3BxNDfo/3xINZ8tJuHpoD3cSP9d
G7W32p+/ksGzHnArn7mh6NXTPQqrssvPqWZU/brP21ulQNbAdAwWBtdbQZXbbxsWSzCkrRp23NaS
4yJZJqux8tM9RMjk2ZO6mm8bz6CvSdyYp1DjlUUwsAQYfYyYiIaq/TATCPt03GPP6k5Sq2ZCNyYv
LAoNaFU35ohn0o6k1oTm0CN3V/ajqIXxSmhIuXY9lUSJ5pCnS570idTdMpQepkRyeAnH6EpDf0Vz
2T1jVaER5VeSZvhi+Pu0NSWRs27yFSSLvxaxXkSBu8yPMpDivkZ/T9CDVUaQDNVdPemC+hN0L8MX
44+quA8njEIHLafaMpOyvHOItN1rXdAB0s6YlyylT9wvCR1HGivdfkkL7b0AM/aiF1W7YzsIThlA
pS1vxdro3Kg0p/5TA6Wxz0YzNlaeObplmBoZpt1xOnMvlhye7fatcYf8wwpuMTdpsjx6njmALqey
EeuZsTHKhTX94RW6Rv5b0A95mpMYCjtDDX8K9aFTj8ZUqaMNxtk56n493HWzgRXH0cYeFFSQ7WSW
MjlfCv08W6lPzehWJFkYaRkJt0ObYmDz84Lce4oBIR6hH3HkMDzaM6U58iTz0IkEl3DjL+Vz2lZI
RzSkU4tqHrRGe/Zq7ctC0vlUCU1em96ON1ozZbfzK2QECIIvutYOpxmM9JM1FcNVm4dmneeXkabq
xgSI+lo0rjo7hjW9anHaRTkClIPVZD6crLh/ZUF5dYvSepi120lgrIqjVdjmoS6Vvi2TtDpDnivC
2BmKz2GI1UaOJmkW1ZBRlOisCwirdlSBWRJKYXZpiOzD2WPw4d2CN/5WJRI6VTcv5kdlaZy8lNCJ
yOREfMgzJ1nXgHSAntTVWrl4WhLRmxg3bpKIuvdZlBJBuLBLh+cG3rvZP8UYN2HqGsarE5Qk3fj8
VcBessq40FbNDuAFrQ3d2Zyf6k0bvGgFHO/SOgtPqqiC2rPW0to/9AbNi7z+hoaxcSd2izLupy0H
5uCGWLXlKs6JD4f+Ue+kS3/Y9ZM3wj0+USd9+fRVYdJ4myw2NmRaQ5FVbo6Lo/kqXIiMRKASYwSh
r5oLlr0ZHHQ14EtM7keveZl6Fpxp8cizYCBENiEUwCSNeFjD3rDXQ+YZ+3IQj1D8diiFyOQe0t2c
kxDkjLCGHaZBeKsmBlh+T2OnUrhmTG236PKutOxdn8/3tqTPPRsukyB+5E75U76xuwQdslgyysa+
z396Ym43mpfkDz5Jj48mc68np6Y2bBboKW7VGNv/uTQ6J0RG9pFXdMm7lqb2A8Wuvln8BPCbytTz
HzrG/98wje1Xc3yvvtT/uv3gD5iBbYZ17P/89VP1H58nX836vXv/yyfRH+6NS//Vztcv1Zd8Kz/o
z6/8r/7jnzkUf4vJ4HH+JzHn7W/58ztvl/C//8fhva35f8VfOFSG+8d3/ekA8f/hOCbNusANzD/z
DP8Dj+HZ/9AD29FR+OmkIzgButA/HSAGcYaUj7oOpMNA023xT/8v2ML4B0lmBqwN07D5wP1vUah+
1766CCnRGMLFwD/pg3n9q/TUVY4mPNbyCG3yDkTAyY2LbyKXNlgz1lrcXYam+JY2Q9p/epX+haXA
/8PS8M+qW5cEXhLh6fgwVuRafvMUJKljYb4u+8jlof2KbU+HUGPblMfOAMDb1BdsU5lHPODKy0Bh
T0pMJY9WujAxUuLbdsjpQXbaI0GqC0gFjT83B3rvEJRkNt+wFAkexxUbs3+2S4lRqudZ3FhOjByq
RXKyuIN3pyUdwQ3wBRZCpdhNCWxHWeC2pzGhxQQe7COHkLCmk7XJcZqEnP2R1Mj6OldVBfdOj1wN
pT0URSpCUJtXC6AlnvhpsI4InoxziZHh6CkiwOl25ewafv6UBD6/L54ntZ0st7oQlxoVIgf6k6uH
QvBSTMFiLGAu9RkHZ5HxzSP5DSHTsOHDcjX7ufMUqnoF7P6UeUF779SVw2hyjlemm7FSC5M+KhLS
fGVBAnzJEB9cXWeYIiRSApJfszWY8V5msnrWcdOlr52eWERBt7a2mZfCakJr0PzTqKnuO56IWeJU
HrQJWMcu+OzECKRkHuFDJm2gP0+IN/nQ5B5bx8JKr6qREEZqe2ZOWZoonlYVBpctRIn0YFo6p1ZG
SPcmLtbQ0hz3OGWVfdKzhRksGQ/OGfyXF7q20u8zBeC5FxOEq2RM+nBhKWHPl2zCqCuh7Qr0bdvG
7qf7Ife7DV2KOryd4jYkoyyHehrEs6x9r2eHU1qy9iyneTFxyq7NDgozMNtRgCnwgeOeE9MCy5na
BaVaOZMBvB5q8mNtJQLS6di/d66ug8FFtrK8VKWJXgSsBypoihWY1rRn/fnE142SnlVtfDkabLQo
YciB5LoLzqk70qXTBy1xwp5Bbuggqdz3akCH5ddNjhdq0MnuULppoWH1GEs1iXBenJlWTbTksxuv
3aFmdD51PoLnVtFib9gK9nGlQGsljSMe+j7tfsra5EYqpP5KCzj9ijtPfPDKZFdV1MHJKxzQmnKG
vB9l4F5f2cGxxmd9lmxMjs/Y0nVjOCOz4LcsZmqgCyqCLgRraf9E7aHuXILMpjCGOEEi8kCA+Tq1
jDlCs2huOCjOj2azWNcaRIhcj9DUF5QPEvnKzXv8gVLThfGQjOIyxEbwU/lN+qPNePUi228blBxl
gaAy4Ag5dGi+vL43pgia1fReNZ16JlIAi61JO/ddZjkROgL71NowWiJWXYaeOuWqNL40lRmPaSeq
FyZ18cWdLO+17gEdoKMsY21tjoCTkziH6W8bQyGivqZAaVxpR2qG1rNKkCxjUcrdAoiKRYTeJkv9
DppVC1F27U6eSayq6y5RSlz11kgH+rMcVA1sbbS5Z3AjwzYt0vZK107ewFx6eVgAKxi3KQ6rSMHk
CIx5OWqnWcw0UIzCL17yWQsyZrE020O39gBH6y0EFfyF1Q6bPgdSZGzezEpoemQdYPSGgHPTkojc
z89aVaZns/Oc/8vemS3HjaRZ+lX6AQYyAA44gMuJfeMmrtINjBJF7DscDuDp+0NkdlVm9nTVlNnM
xYz1XVmWyCAZAfd/Oec7ivgKF631XFr6IUHq8cJbyjK/lgXTEr+W29CR7WOE6Gbj1I5GCOoWDznh
EmQzdFKuajk2b6LDScFhZk7fNOin7xzmvKMsmQ2YHJ6FlotOw0ClO0RkK0ZjDQLaYC8/I/XWPR7f
kZ/UYJ+pIgkkiZ8wgBkwlBwLQwjuZEMewHCre6lfcrNNGRqytYYGNgRMzYiLsr8lfTe460i5LrNm
yyhp1GkUb1Li5u4Ncj2efdJmSbcJB8/fhgzY3zSz2Y8mmtkfFPHSIBH2CGEPwkCEti6PZ5cJWztF
RytkSbfyBLmEdEFmfF+Z6Lq21LTiVA0yivddLnrizQwFRmhir1/ftMQrMk1pUuNdk8JDnloUth2w
2DLcdSUTL8Z/Hnsb0cB61/Uc4Y4RJdl+fHBaJgSMBZCDVAQSIH1EMcC+dnKxLrgd/8RyGXuOLUoi
lEoFX+LPpyAd6nVt++ENn6T2u4eS7MbIWu+FVrU4DUyezzPFH+lo+KMPMp64QbNSTa+Fb3HoRX6i
b3EC+eW2IH/keSYkhxIZblOzwtjlfVSllI9jxpQ2AY3CbJWSG82X8trPSQ0k60hRx+sE7fZ2INz3
1i+0hfqFVYBAJvla4spHHOdXyTr1uHYimUckTpXzubCh/Rue6s6oLREL8pO/I++7VToOV8ozF7QV
hdSPKHTzWydU5CAqugN6ELHkZtq165mHEC4XlCmC19/NaGK8pGSfTZdKTkQFEl0RvyI7htxF3MSS
tjGOPkJOi99tDOPpTcxCPnH81vcQVOQed9j0reJ+vkg7GhE55TY5zWoE62V1qBpXkUlGE0l8oLjX
trKIRe2mjPULtNz2u1Zuf48OcYA5G9r3ptchv5u0sfbDZH52eZB+0jmELCDYl4M2yfc2A7oa9ga7
CNIf+vZjZogIzLnpPHcdMOhBD9BJ+yFxGkUss6WO8Cyz/AKC1vvmqjj+hE1fxGuCV5nmgOUnfl6l
8QxRkdgD2znOo4Mqr4rgYU2IR965XZIHmqt45NhCaAV5W7Vzvqn6GqHxquky784EPd2s6dadkUav
RMNA7ofDCHOJPBV5x0NA2zN2BkQuOwhvq6F6RQPC5KjF4RGnVrVOim6KdxQGZLqo3vCG8xQ7kp5d
xHrdwCiX6yKEg1LHI/pLMEOsDpf0J1UbpO0Utv+zsXtxLmPpk7XiWVELT4ucFpQd8qIc6xsJ0M1z
NgrnB3kTQY7dho/ZNrA79KWWTZHAetPrP8FTI1hplEeWo5O4/ldTyAjc1rAkV/moBrpNDNedp1MQ
LYRKEHkeHWehUHr6KXEdRJcY1VkNjvOq+4ZPVIHYhkIoJy7LYep1aMk3Q/U3+1yXXPDWZ5uxu+Sc
zqO3pC1ZchjKGe/kNYjLnIphGycYXVcoDUgvJGVrOgHIMX6ESav8VYKeHJApZol17Wb9d9GgxFwR
/mh8jwxZybXophQBnuAUCK45bRYCpMfSr9H+RUNNbeJYs37WGQ7W9YQ8tYMPzYpgxUeAgX4GyTi6
mYQpvprX4LFcSw0+YM6bFnE5aqxe2t4H/h72iMSYLoGbm7apg7VY0svQ1MaverQXtd5MxdaGMeEM
qMlWgzm1qHNGsHi434Ay9USiTVZUfzPdNZC6kiGgAXwomP1V1PvFzkmQZmIvwq0w17zYkqqmlny1
SJK0VqCbxT80bYpkLA8R6VFgaFPfATpvGNA7Sn9nd22+9YLQ4codwnuQ78zxPKakOx9iWzDb1iuf
RPGpky7dwugWPGGETN57YMAvaTxqHBNp7n2drSmptmYfxI/GZBU30HT4+/FQvIzQRmAZCcwye79L
p9fQ8bun7hoyl8zuOG0UwXHWyiIz9pOJnvrpxMy2gUx1hGVVIjTxtNLdfAof7e56prtG/koGOxGj
tsNYWEwrhIKYEiKbTyH7Wl3GG0tN+jMx2PbUc0NmysyhsqrLsFaEVSypeWEZsSEM+360D8oRI0Sy
bJxODh9Eit4lc08vKcZmFmNycB2mVlxjZZPfFlTzxYZYoME8um3ebiNLJo+kiZCnOc0shD2EBWgz
Z/JTG3xz2obwVgWIfVduo7S5ykuJIDIPB+77KUEu5sUyeKqgxwgMZBOVIBdl3mDyIvmGFKqG7J+I
9SyqSPhv3cZwJv60nlOhJoOZjx83wy+e1eYZx1A8bPtugYhEAI5eJ+UHHfJYFf/KrhGHzTXusDQK
SkSLuLx+FWm7ejGVyJ90Z/ofNnrEAzCUsT5i9SrfSjrjCg1zm76nLA/NHW2se6enbLJWwihzAq2v
wYvRksEYlMGEyLj0fbEZdOhwODgsNbiGq+YBcQvE377gY8gCFMWMVAZtTue05r19pQXnV3Lw1Drm
k1e2gvVt/gtIGoRhUPY44doreXgoyPo9uAuVWLaasOl+oISM4bD6p6TwzRPkLz5wIU/+sU/d9r5j
OsYOJ3NQjjsubd4w1gACYXYetR8hZDWq9IOpL5AyQc7zmS7ZfUD8CblrNle6qY6Fbc+3Y5whPgUz
2dN8bSuhGew4OSwytlCg6O2VtuVdxwNwl0ARQNnSE7KTo56vPMqPthq6GJNgn+Eqn2ksCK3aYIxS
sH21iXenTfZlY5UPyIaK+2Jq8axZVI1orKc25GUmJ79UpEKBY6cXgbJDcTGm8k4ELgHCVX7AjGGt
U+rLqMv0fSlb88UsC9JcHMhoyHe61xLt25pIWfl1gC26Bfs17VyiM7zYGDUkLyVJMxqDI5tqWD8a
fSjBk0SBbWBIJfAEMpBHbeLPW7PNy1v0bMFpHtA5raswQCvJ4f3L77x9gxbuE/V3Rn42E8F+KINv
lTH4J4+92ZvdyOjD5wJde/yBsKlX/BNHsReskxBhFt8xM+5nKTyPeXjNRmyIu/qpaHvzYDchojwd
TCzpYUme87BU5C8a9cGT8fDM6DL7HipzhrNpTsbnoLyy+y4y2iAKgGSwd2UIJnrfpsiROUntcdMv
ZoxjAiXmw7D69jJhLgFgFgdcYOlomVQDNVD7XT5QTWapHzwACvGJx/YbtVOuBsMUmzX7FcVKP6TN
pFLYZMudiUA0cdEAYTRBziR0tqFG6k719djp+dG+9RIs4uKoJN9kBNkPLse0Z/fgFrQJ2PsFimy7
Asm9rj2FyECUlvzeI8z7VbskxWwcO8imjd/5wTEYgjE4YB8DtI0QmCJai1z+8iP2GQmTnHOnO30L
PmJGX2DGFKbKSpFrFQ7uUydqEuTKTnXolRBfnd6EYBX5Jkdi6KOJgCEUYaWsOzZPSeFNLnDNkOY8
JbvPXsnBNi9EeLB7J2l7kZ/EMHoqY+x/Ms72+/3/lcnnTfKzxar+2f951nmdX/59EPr/1HwUu/of
Jn//eT76q33P/zIcvX7J78NR7wvaFdz3FizRBYHC/PFvw1HOY7i90kLVAGECe/R/DEftL55J94JR
HlwlecF/R/T7X3C5mgxHF5xNAHFG/it4HFv+FWQPoZjsYciJTGKZ9QEj/hNZAea5obPMyrYi7BlU
VuDVVCXzZA3nUF3KlPkVcin7LLGIHJA390cCwDK02kVQ37AI618dTSVJGG6cvsmai4EPelkd89Ai
kzbwM9zZDQOtXcR2886Me+kfByk1oSNuU/10Zledu5L5Hqh7yXhBVYkaQFXiIAE5G8Md7zkJUfQn
dYqChA6OZUUefZS16xbskYl43fgibRFP5gukbhrGsTxrpmvP8CZTbM40CxcizsPz3OHPO0GFlK/N
rG1QWbb/1MWGvqvmnr33sIz4sF1HpwHezrIvjjskkbkKTraVzbc4nMtxhZQiYVaGdnA4kWUHEwDF
DXG2cortR7OkidploNFzvBgw01ZZZDGi1a7p4a/M4jG8iz2ivDE4zGALq8KR2Icanes7yGRed8Hm
2HeUok6br+sqc7wVHcmImYsyAgsbgrTPRkN9tJWRdFszmdpLNaWmi4W6IxNTEoBD86DTidLLLgQC
cDuJd1Rbeb8uk37Z/QYGHafUdfYzM6q5Pk6WyiGgdxkv4ETSfzOpOe8yI4SaW3rOE63EcJjCcLql
lQ/ubWIdUNgGaTtuu86snm0hIDTjOB7DPbG42QktPAoZZ2jHF5at3gNTOvmTY00kWyWRUK1oSfnT
+JgmaMdTmW+V29mvjUrUK4WBM+x07uCv9GFbK6RbXnMGEls+srRGhJn6DfDBmgpdH52xj6d1WEQ0
bteD070eomo5T9PlZHWXM7a7HrfDcvJys3AI49Ridpwhub1Nl1M6WM7rSFnyl3M9xMPZpUJiRsPh
3oVzcMRjkk6b5nr8q+UmcJY7ge0010MhTTLS9Byg4ZPXK0Rfr5PperVM12tGXa8ctdw+zfUiopHr
Tp0/jxmzqeWqwkzOtYWpSX3K62XGjVSGyISWSw5JgR7AqnH3hddr0BRl+FAsd6N9vSYZufEM6uv1
yY5jieuxuVUbosQ+1PWqZYiFLCp0VbthgshMZIUGwM9WPNHFYxAkmELpPohjQuJr0+pQHqYv9Rzc
QoYYt2SJag+xvAwIrrMZGygPNvDk6fRgdmb6UtoamxxJz1svceZLFHQ5LTMXfzPaIdGnmfZggyOp
th6IS6heWi02mFfEwUL2wz5b9HUKc7MoH6M43fZ5Nw37NGRmcSzaRZmZpe6NqXzStHu/NDUvAEYA
Mr+R1D8Eas+LPViIdNgwFOpk2GE2vbiO3xg069OAA1NMo8x2g0LwRts3pMwfizQD6W808VetSvkj
y9ntbyjMsaTpKS/nuyTLLfJ7eGTULnBrsu6oWvHdrIKgF/5RBrOaUTJRVd4YhpG+9FOPZKkRvUuF
MtIrpCs3tpVHftvEMQ/xP2YaH2VQxn2jad6rsT6X3WLPMjM8lwiGGIoLGmflgBrGcp+s/odLaoKp
atVss2Ks7zt76PdWXWe/8WH+T681//+73E3Ltj3BlfxfE/BufkUxF/z05yv+b1/42y0fcGFzhwqu
UssW3KR/u+X9gLQdF2qRBUnq9//n91vell/groggCDxuqeWa/9sK1Ha/cCOzH2VxSR6PF3j/0i0v
/kJ4ocYwHRCUbGh9h2/m/AU2pFBW+C5LiUNL/FtEPZ/JceULMBMr3Ibxx5ghe+nlSPfpCqnQf06Q
E6QmFHcXBaF4hqpRHMl0lTAkwYqOqyIxGMi4uh+bfWHE4hnjLf4Crc27wjAYJKIklmLtQUlg++A4
KSdpVRHHZk4+qhwTmciRjUC5hoUSR1s/7KOnzvVCE+03VxULEeMpsPBZ+cpTb9B2WLbRBmwtdJsI
2hmFMSXEEWTe4gkYVkFW0wdnDCp+kqZdE1TAsdCgD42iC6Zqtlstk6WLS0vD1NqJGe6r3CcuLC/Q
O0GoaOzEPpB0B+PFnRfJyEQUKDqFNfbOEY5QPskHHYvgie7L32t6spvaz4N1ykwMDBAcE9GirKZY
QEATyzXCPLt+GSpfo5bnUacKwuVv0TMtmXbJVGwr2xfmxbbRppx0qYeHZoB1uo7KyokuDVe13oeo
RwC96mXiHJTNGG06yAcsNw2ck2jgUgJ/ImtaZmx0Y9bDjDFvumsjX5YPlmPiy0R1ERIRSdROeIxr
35qZwBKVdwoHHRD5wxk7bJUiRWwnyLF8G8Cbug8+TZ+9s5Bd+6scXy5RbIql5UrM3cANBGV97/Vw
2cwKARuXUxHscZNbL26IbnkTmVFEF9V9kvt5VoZGc0si4aVqJ6YBwjQOBmO2N0+2uJ7N8B4oIOsa
nDHkGIy4nAUeOKh4yYOVZOZOmgStV3mYjqsG1Nget1j3IYrBO6CEjJN9MsyJhTmY4HnC/fwn10NQ
SbvP/JzhW+8/5lDFL5oBNsaoxN0kXZ8/MmBvNgrdFdDeMt5nOMVP1GfFxugC8g8T/6TaKdhOLKif
QrLeQRVU7knKFMR+SspOaZl3EXP4rOq6JdWZYtmS3R0Z9uGO0SXj0V4gfWH3y6C5qmIPAVDBf9/D
wcovLmXnhu/VbqYiLy4tFipmr6mTPPFpVWcEg1a6xveA4X4KkvQ4RSxwyRJQG+a6EkJBpI4ReuG7
wA+Hb+CDDezGFZclc7hxYo2j2WatZkPrTdvGeDAK72VMEnzVEzouneKnCJbtbjokH64NLb31vfoR
/XKHx0Kl/N3TaS/TqIG41DvH3JjVDcbaX5VSLAvryUaMPYb9IVvgxACqjOytJk3jUVeTlTHKz7zv
9dRbFKfYHI86h5AyjujEE7sWi5QAYdpAIcOMrtnPgafX7YiSuwAitMsJ+1s7bZQfgGCciKhD8Ig1
4ka6piIFsdNi1UX5Pbd/c+rqtDw1UxzcRaIJ3x09hP1vCK7/vhb/iSZI0FVyF/3Xd+LTe5Hk/3b7
/qH+CIb9/ct+uxF984twQWn6duD6ATxBrpzf+175xbbYbEopTCRBf+p7xReIZ4iCTPEbGRbJzO+i
IP+LCSKMr3Ko910BsexfuREX0c8fpTkettGFiEdkQMBFa/8FFNcSB63kSOBsEtX3VsgRnhnN98JB
H9KS/2v02cnpxvmgOpYof/hL/S90QUtD/ceX9l1+CdP0ScWzTIeu+88NdxZ2NmeBQfhlSGiLMdcl
hIMkP//jV5Fi+RX+9DqmicUjsPnLC4uXXEqCPyATR8OC5uQRI2nxBB/CXpJ7sDRL7diNq55JGdLw
1EZ9MsR7hYvg0leW+bOcOAGDeowLuPBOh7F6nsfbwfWRws6jey7beVy1biJOZNoBFms7TuykIwSl
RdkJvouRFVG09SZsa+8Bl66b3dQFvIVGyiesf8Ha45S6Re1RkdgyauvOwZJvsorobqKkwBuSZD2+
iH7eLcnwKFmJyb71nNl4ssyGi64uxPzAbtu+2H5nPHls+da4l2GPCHw1i87sJsrMcp/AznhOE6QO
jN5zzlc29nEu1d6eTPccIOnfL8m9GHscB9RSaxik2DGQzQ6O19gXD0NYt2mNROmjgSNanBt6BfJF
PRHuo4T+oSW7mhU3UsvvPrtAQfhAbX9lFsQCFPzAYggz+KuxJTlMQ9pd+qg1MPlBW3qAXjqQXT2Z
37BIk99mIhWa1uZc8qX0pPpN493DD+Lr4rEU3atqDJe8OVLtArs/+6VzDsjMPSA6gh3a+sk+bYzv
UpkBPZIzSqJiR+Q9qlP2KstSMkW5bUb0+8U43qq6mXmzsuyMobbY50xY9jaduFqnjV9dSiDHxzjH
bE49oJ+4GVN4fDrasN+bob/6xnZWvN2dlZnvLFQQh5U1GWqBV4z7zCBRg4ChS4B5c5fVbX0jjGxf
2XAssEPGCF2Mzj9Y5DGw6/QD9rG9si5TouOaVVPhrdsU//CuNnLefoAWu0DVzhHELtosww521FTz
Btly98oWwn/FL2Xe1Bhr2zFyz77VcD0sn/M+SpCOo0y8EcTgPA0A+VcxWXYbUmq7rTAxr7mMr1BJ
NEQD8w52T54NamflEuv76KOVszYDhTmb4AnvbLxBXo1BoOsS/T31lbB2tfRtFkrKLKk7OjKft7Gl
3WznzDPiE6FtZhhFksy3PjDmH6UT9qxuyyWcI+1RviLTf9Qi9H7Nkd0+eroLnvu+g9VA/orxPU3s
8YLCzXkSGTKlzViNjXfrgKYptqi9qnYTDpRaO8swmj1dRYpL30yiaDVmTVQd+yzSP+ppxOE9pLZ9
SVvcJd99v5v2s+dO+BcYovNcy/RHN7b5vaYT3jRokJ+6xHYPZdUcuzJxD6S+fs49FpSiHTUh5kJ8
RkixPmDdpocpcpObhnCQ49yio7TCei75c4rhlrwWZgRuAl5CjVb/LLUd/ExDER6NSs6bhaq4Ljut
SVvoCvdAzGDabNA7dje4YOLtJEqs8WHebHNQuLdmNbvv4TyUO7CGyafN7n9LsVx+LVlsPMIstd5B
Vst7MmzUPowJIZxGv3tGHF3t8wF1XT9GxVucus0Lg33xDFLKOQJcW1R1E/I36I8ZtDWV6X3ddaRf
ZSXhTmvm7Fb7E6NNGZ1j0UYd44Lcd57tKqkQEvGVb+0ckgExxZ9hCN3y4NCnz1srdqv5YGtjxu5M
HbWtJN3+FLMqxYVZQBlVzMbWkckUCLDoBFvOMqiZR4qxdz5pI04SdB0cSGj3IU0knMYEszOMinHo
gr+sYY5smLcVW+U1XnDpazggs5gslO8OfobFlu8fw8a3vpOVEtyzCB6OjemFr51gWrlJjUEbm7TU
BNyEIWy4M3bW8D1GbuKxlA30GdKWRnpT9t6RNTrhoHAhYbug9unWWCaHbRghUyNEqr7t27izT0RV
k4ZpTN+QipQ2xgX+MOWQG48lwOZfWMAGUlGqeKs9GxmDqdTSugxT32zkVJRvfPhZ3hYzw6w1681A
7LOwRwig3AYLYqNZMq4B7jAUVWAH2Sfq2vo21gObzh5g2q6IzRI5n2r6b0apOwcpeO28Mocz35oE
6bvZoO1PFAZK4czBJoCRsjNzgDigoIKPjrH2rdmQbL8nhoc5syXncF7nc1jtp2hEmMU/S84NSpAK
9b8nntC04tjVDg/9qnIwwE1pyw9QZHNGLms8azZ4VopKLMrSgmzXLoPmMiuH8wKEDri2KsMuvAoj
VwEEYaw+7vyrQrOQFfMh1nQdA20knFw9ZFoxw0bkVC0iz2yRe2aL8JO3DEXCIgZ1sny8NItANCEV
M1iZi2wUBy2ijjwWRo+etijhHHVqDRwQeOkiO7UWAWoXTiC7g8ITd+kwwORepKpRYwP7nlrNaTrH
ZxCLhJ5kirkbI4yUmB3pLF3TIoCF94UWVl91sQ6r1OVBJ7177olAi0A5f9AZ87mFjY2ytsqC7rOd
TP9uvipvTUgHO2yU1FvBIs0tHKCMvln1IDOrvWAScR9r9LwzXdOLtWh8q2ViG2KsowWJMf0h6HTX
8aIL7uIovkMcymNrL7rhfFEQD4uWOL7KivFNsXu2YmnOTJSFCdjJbW/8Ob6Qrw03aeBCVk23d2hn
qSDs+GlYVMwDug6G7w5GP/uqciaC+9YZF+mz9ozk69gjOJpY2pESOm2xwoMuI9IQBD/Em2q21tRk
QP5QVlMm/2SA7G40outsUV8Xiw7bSWtejy+UOywi3qmvNIrtTNp01HW8cxZfFjyu0r/XMTKGlews
gf7hKv+uyOI7V4smnFsOoHjFh4o6iELos1j041i9kZL7i6pc2ikCc7SliM31wA90tOMCCR1oHFgH
nWp/McFkXej4Sf8TVj1LxOK6UBxadovesmXMrgvHBgUay8frIjIf3BLoBqonfSwTScqyhlrUI6ZZ
xvTO1Jy7qZ8VibbLHN+Llpl+vYz3+2XQrxsT7ct1+r+UKnLVX7cCLNCcZJsuy4J5WRs4bahfsMGg
WGuGJDtFvqiXUBWqr227LB6aiHiRrXXdRxC2Gtw3XT3fZmY7HNplcUFnHKCxtFPGtKw1ADey4Riv
2w5wacy6iGlbgpcBpfHmLYNWSFw5+UCNm7W/guvmZLhuUYBfTo/oR5fdSocwbV1edy7mWLUXZQRx
t51Ibr3Ey3qGkBReJrpubXhf2OAw+WWbY103O8mgXdCj140PoXhsf9rIYBOE8GWYt05kTOFdxK6k
3IDw5V2vr1uk9LpRyiiI3Z27LJqG685Joc02t+lAZNYJw/ng7xALUHTAkDypwct9yh5zpAKGYofO
x2E1gxqYcCNGEE/QB+xXb9mG8VCnw8mCBn4ulm3ZfF2cDcsObcKPSlwLSMaGTb4GaEFsGlZ7Pwla
StaaGfZc5sY7E+1k3ICF8MCFmZRRyG/w36xtOodhh2CQ1R7vCWu+mE3Sa54P6Us70fhc5utK0O11
dMyrFlBd2xi/TAu6XHZdIZrcKseJoEvMzMuOUehl3Zgsm0fe7fqGsR7O/HnZTOK3oAXpcvtM+DfO
djfsLyA9WGa618Umv/qWrCYMdKN0xtsaB3m88WJkdCyVUERvCEZzn/DKNnX0T7o+66971qXtM3E0
IVaDUu449Nd/bMdKW/UqT5weqJSZH6FCACctHxurfhNB8Ui+NRerR2AzReZ3KMHzwz/uB68d7Z/a
QV5/cefgxKHvdBko/+n1pw7WFVhVBbxxiawEKBFBmhSGf3DiGdlbNtQFkvOgjD8wSxo24nHEWCsL
NPebNU7ucTKAyUrweF8z7Bg3yy+Df8G0bw1dT2+2TQkP34EQNsWNxfjXlFX432uKX/87OT3sD/7h
iuJ/lh9x+/5v9+37x68u/uNI5rev/H0i43xZBgIwEV18VX+ZyHiw2AU7ir+FFf+HEiH4YnFteMCg
PSz7f99QWPYXaS+7C76dpHgJ/pVxzH96OpaXsDBo4fnCr0Vr9edPJxE9xmCptN+1KiI1MsaW8TR7
RgmCpArknYMdH/2dVTU7/MTVzjH7FNpd5G7+yVPC8odX+uNzwo9BDxB4DK8cSfzDX5J8THeQSDsD
e1vRkrxkPqdCKIPwOESFDSYnCS4j1gHgFKuCsT4rekWjFBjg0kf3wH9KdgbQKIq8uPjuxrW5KhHM
0o2joN0UKMHvzX4Kj7PdUSkHgbqNIUoDVOPG2TqNYT/EXYvekDLs6Mek0xkAcvr1GOXAZtsMTorr
TduSUm8dm4on03Y8e9dLqC0pjJSzVEvAY2BDzmLkz8he04Md21CO7xXFOc+mc1skwjhQzcEtnUFI
vJuumd+4GEZYrja5gpNhNpz4/TqBdvFDiJ5Yr6x1nwI+BPtqEniMM93dJ3lGlQ4wNUGmqKsfved3
RwVO4C52eutkVpa9kbGvFgpyfx9JgXCqtKetmYpTDhpwTAyk0khQnydqymaVOhOSudSSbxa5yetK
mvZzjFZhp+pMHPHshKsZizKEwcjY8U8IA/RCual03B46skMuLEX0cSBtCrxXviuniIW906jz1Btg
1FmCb2tWvFtPNXa2VthEd+yv3W3YO9M2wov+5JIBtAmSJfSHwcBjXmr3DTVpuG2nrmW9Y5INR7/A
r9bczxkK7EIa+iYqAForPRqvWjfDDuFjyOKI2qqt7GTbVHW6FnM7fDRFCu6zyMoHp0AJsQqloW50
XbSkOApng1Fg141QPOLm4JfGmahQXHujQXFoenfQVpmemIhJ1rOZ7O2itNEXEx7i4XYCO2/3JAFa
9caJp8UiYWwQMROwlBbbDnc1Amz2BktzjFmh3OiiTRjvOPGm7tvmts6y/g1EaI+uErjSHEVIr0vD
+OHNzbj1h3K6Lcg93ASazxPJpBA1GItuaxZsy/+SH1ELEl8jgX6dUQ4sluFhuokcvbQglfVgjsK6
V4gV7szamDGpDeNGz0gUAHXeJQsEkNnMvK9xmT3kuUuQ5hLu6vRhum1mI1kXQlbrQc7JfTYlMGoA
HG2FnRBmAoMMrC/VmBs3kHZL014PiBsPla7rl5yBBe8mjooyz+JtGRSfQrNptHRQPGHGRP47tR48
BL67iht5GHAkXkaynI6MH/19WUb2VjAPBd2JjnGNCSjYtpHpA9sjK7uNRHJoGfFtMxwc495zobWR
ItC6OyXcweOIkDxrXSY3Rj16gmylqTikOL1PUwyRQolR3iWdIb4S5keWX3c71vO8D4bKJWrCmfaL
ym/jDNK6ifyYXU8ekOeLhZCuMY/J64vMEuKdJZKfsDDiTyQw6ChIvVhbwRyip2QRiyK6eYs49Q9C
5fLUDkN9U6JzPc7l4OKt9tDN8mOvG+US3ls64t2u/eQkU1Kgeq3UT0I4m6+czD5Giqr9bjcATyw2
bGuca9g2aqjiDPbQDGVH33HXIx9+jOm42aa9OwPk3MRRWqCTrxfhSoyc0wUqW0MtNzWG0xZvt9J1
tIlbI90BsCY3HPE5afRhhCekbD0Evo0pEJvheOgBNmmJ/Tx8EURH3TlFUs3Ul0EFNS7OeZ+DBDfo
t8Ly1YNho2Fb2WbXvnQARcnzDqM72eMnkq4kKELE044zbdpT9ZUnPRXxt9oqh2HtR+AAinggHnQU
Qbaba11CaoGDJS4xiZInzyFAeSvq4NeElz4iGqlstlr15cnPO/fNSQIGrSm6LjxyAg4V8r49Wm6m
zwFExc+ERq3Godr2n17HeBjxef9WWAF4U1ndlbHx2oy6gylsWrRXEglrmRQzvkuLkLdJYlGcsQ1/
y71MYoKPo+rNKdr8GKTEeQamZmajQSfg3AV4bYc63yCGoTHuMaveW7EmB4WWDWOMTKchuNRFaGW/
oNp16quFXuoRbIMYd5hp6veOR+E9DO3ypcpjgyArCTo2pELnEYKfyNOLUaNOnZY8+iZ0XtAcv2Wg
Bs8kSY8hUHgcFej8ZlZ4PW4jMxFarOXy+Y/qFufk6C/jsLLs1mMyyU9rst2vXIWdf9RemqcPfdcx
ywTN/ajahpLAUky2BURb9xa8VPNJ78fSPU48+cpmXPycyGw69nXt7icy/85k5fi/mG5YxHbYZnow
UGlcwtQZ4d/CR30k+VTelEt0Xpbl3n6wIII5ndHIr4TqNd/ozJqvDqf1I9jO5pAybsRDHdkA1bLY
l1AD/fFGzKE4wB2Kth7UrJ12Qg/VtfZeOsha/h27ei89DdlXIxh8fNvY/hwnY8HMKI9GOoAcQ+hv
m3zTbsqovq0TkDtoG3uxJYLX/S7BG5d36QzeddsnJa4U0kbMLRttmLswUNBSkSvAcWvAI9Kufsvb
2noWhhaP8KWLU2B17s4WY3UXktP2XDKZJd2DeRTaYb4FtZYmm7XEtJePid43FcsFy3N8nFu+8eBO
Ng5qUPnrUs/VL28xvvoDW5W1HYXDcztaJDNkmFNxZ5bZeDtlhd1vCVjEaDfHA9OZqCDZJbXIvGWf
cSTGevwRexDPUQLErxEU5xscG8UaXwnwI3Zva/DG9noeuD8LuBJGMMJ2wWl5p/qFhdgEHQhNszCo
xfz9OKbkOZYF9p1uTaZgP56ZghGKvMq1sqHaj7M+dVUanyhnUDfaVho/UTbIJ6dT8bgmSb3Ue8An
1n3WkCuqJ6yB2QyMBG+1aL/+O3VnsiO5kmbnV2loLTZII43DQhufx5gjMiI3RGRmJEnjbJyMfHp9
rmoBVdlXVWhBG6GA2tyb19Pd6Wb/cM53+FM7qeZsr4dbWFQpK3RzdnCekm7epjUeqE3V6e69YeWF
g1bOYHJEv4tzZl6SPdeuauEM1U5Q7ON6Se5HMIW73uMZ9VIdXnyEZwDcMLoBS2m8r9Q+Gl29+/bw
GcsAQn1+EsG7HidXrIuRTB4PQ/cP6kuivXFpwmSH0v/NSuf2odA4Wt2crGwyL/zwDsm/v+yZZvhq
0+XRPrRytUnyG1k6lt5BAa7Zk2gQbpzKH9u7GnTFOpQDRqAB2qGJbWd+6AwChFPN8P3qR+X4kMrU
IswSo/05A4z9MqIoIqDPtvfAKouj6qR6GNPU7bYAoOavERRWsE4QG3wL+yjeVHAzs02kkAiRZeP6
zRqKWY0EpgzJUDQVEsIYAJjmqh1vNLeww7yoMjz4EKBKTCeGMOSl1s3OhwV5qYLBvmO52eL9GPI3
QxKxOMGbY7A9YVU5RGCjigNW3OqW0zeQUHBT9zO+WPujYx1Gd3R+DF3iPniT6Kiru9l+5rRJJQ8u
Igc8dYy9dR9vyzEeT3kSERUT7gi6LrYUPc0+wcN0mSTR0GJg9sHIt+/2o99bp1BhKnRZg7Uuu8TV
vIjia6iChLFfKLn9ceGstPHoHoY5njeM4KorSec9cOXRfmMLGz1wwQGXJuX5jIGy39meIIrXYONV
po5/Yz0strnjBvcGMSoFdDDcIkYCh1O0sd4sf+EMmQ0pwSRYV/YeNBeAKZh3T8vkYy4xvXDvyOiO
1lm0mE+pivhx5hTfi8RiLtlLyjIHlMtQdF/aw6Lrs6uAPwdiy5dJTNG5OGAhJ1jZFAXZ5J5dvqGt
mvNgOwIYfG1E4CEcGx2EKq3allkcXOe0SN+cQd+1wu93HbKZPQmYrKE7mht04El+9jH8cpCIYjjU
9BibKEnF0fbk/Ojd1CFeURHFU7z6ovzC5HPfj2G9ytGarFuDSoh4CNa0WcjNRIBGHUAK8J1+uS/a
tmQUrIf7muoLU1+cXNIlTw/QcqZT4PzIpxzKZ+/hA8rXdmLmg2t5Kb0UZM45ncudw4WUrMb/lb3D
iu0AeQK9MajeOj2iJ2Ka5V80S6J8yfxrEiTOmXAB/MkK48l6aWSzKZzRomQs8d60ibPqxukFYiNF
dJXUbK7xz9rEWSNfHvPHZKaijXXincN+8B49pwxPo91gLXMQbgcWq15ofOo8zAE5W26tMXD25ITx
GJLjDSx8a7HRI7/CHOLC9/cAKE9h3sPJn26Ew70djDzT83qqJI5ilH+nuERspIUyZ41WYkO0PBCe
pSYB3glKZ6dArZJlILVel4AzNogBDl7WHlqbGmLxxnANGAYsg6+KY7yUnH9YUd7YBtYWwTOzta3R
15/TpI3ebdl4e5YOzjeiA7x11CbFqTELgeiWk1wLMM1bSfo7lDklvocMsr4BXGqeqIDVEX8x3Psq
viUGNNaTMw7yKV/anLNSkq4KSTK9aNJtrgjEcUlRtP10HIcW2mnw4+K1+YU1QBK50l9Mq84EwMnN
bMc/bMPd5854G3N4FZn10qrBOot5BA4w4de12IodjRiiKz7T6DmMVb+pkpZYeYcCdgwqd9u5TrgB
pn+x04qYKSLPfGIGUvwem8Aun9RocuqESn86Ps5+IsrjtUeLf2QddzD5gsrJZXsMwqC/A1LTnYIo
f5J4xGWILE54+q5GGG+b65Db2wUal+j9jzyd7qvJhtyfmucwUjtSM6C16EOcO7drCfZE7Nz4W6X+
ppPovSzB9bNg1Aw21oWGb5CEVfqkzFAegEZysE9udfHySfAcE8uAa+McyrQkaddbzoRJWNtAhgVJ
8Cgm57zGh5sWqDyq7Dj1RbJ3x+H5tt5ehXMFpw7P1mYZrTbn4aj9o42U4rCkZf7TFaq+YNKCgoBX
1GcZyhkpbOsAFNLdyL6w90lUxrB5g/h8S6bbWvDhoZXR6ROio4JLlrD6CU2wWbpwPOoix6AXHJ0h
PTulOCxu2W4bJ5OvDcifi41Y4zVTUL6RfPfRVoqZizFnU4MtA7/nsA4Vbo0Fa8mbNUUFazdalMUn
Lq5cELqntT0+N0H5kEub/AKAE+Hob0kyOvVl+1UZtkgwXyyQACF5BxzwJ7uBBQ7jd8eIqTmqELxt
C/ZsI3I9X7H0jkDuhP3T5f0h2RtQugSV8d4HK2yPsF3CBwOhg5z10SFfF29+UgDwaw0yyBFJLI5c
zrz63cWt/zTGUEhWwkTzY2kjKWTx6+tdD4doP2XVLTHG5qMHKbsOxinaTpaFQKABwFlWnrfxG3+C
4ArwfnRrhDe3qCFMDa6HLnYJTlH0bBClZ6n7wMbyWPbZD8g0X3OiWSXZTU0hLloUuZhB20PnADbm
2rTWkyyw6AjL3oJ/mO6GfHTosq3swM11yB15cIIO8e3I1hDnAX34AQA5P6ig3HLbfvkTw+RKRvsu
WA7Scs4STOSKWmsHL+BjEBMzfYNF99hyHTxrx57v3Dj9GFyxrHVtvblZJO9LZfpPS7oE0sKWr3LK
loAG4ui2dGOUKNYzNIRr7RJoo9jEB+BCLi2b8RXxH+8c4AlkmFa+uXCKNxZr8Q0xF28op8mo9kNc
0DrdUUOvdZOv57r/GuxOILMwWJ0CYiRyYNerufR/58ho/DQ7luRIp1P50vqsi3MJFL0dk1XLBb4r
4Qgx3NgX1fyOKtjj12Pl22yK7WxVEKf1TJPd7Qovu6p4zPaR0z9MuqDUc7P0AbPPq6qjGYE1SFQU
VNSLrDh3gSMwLHbgGdoMA1UmCkZ5jndnQJluQoBuhH0pZA9ElYsO8Y6ua417cjx5+QWf1bmZsoyf
Y/U8qHIF1ucURx1xE91w5y+R0ZtuGEhFqZ3yJWlr846j46SWjtwsGo5V2ZgD0cdm3zcoJ7YFpoYj
dJNhZ4FTPlpOKg55B3anXcbke5I7Gm+P+0nL/+KyH5seRLManPZXwJzrBd97fYRSfpMtJ8BizXix
/IKGGhzNzjakbnuiUPQmw32CHHg1DHXzhnJ2QewMbnCVkeGwxSqhVlU/6k3bzM1FBEzMaBviHfoz
/3lJpwxz22KuNSoyZpnCb4+ofAd0XybbVJG5WACYiI1Qhi/KTvYNYu1tIII5WrWNm72O0nh3PGdb
McwX2EXdRcWkZgK2Yep1XBRwcf5s9951nnXE15dhX7bnDa8Z/CTmBPVWBKA4Vs8EQqT7oCbrXEdN
/mYh78JtpB9gGvD3ysgfy0FGgCsj+DHhnqdOHi2Gr8SBiaJ58m38sAt1wrwEHpZbq62OrFBJM52m
D1kj1585xY8+GUjXAgLHJhlRumEkRTWPDZXv7DAZN7wEsJigEAR+E2wg5uYbyC7jJq1SJlSt/BUw
6lp1cIBxOSvzSGxp62zy2zw8soOJSarZEbSTfAM8nF9gHlWnymXNuu0yBSDEijsgE8gnwKESf/Ud
rVe/73NX7moqTQqqHIUz6RWbbAGUs9IBKEPOBTgoEMyDMbmM/nwG52G9xYLFuWpoPbad5TgvkZRA
lESYE+5a1KW6mI6SLIgb5zBOAItBIFY8nVUJ9RbNTXAXkKd4jpOuPfBH3K0tsv5CLy/esqiQR6f3
299d2lA6xl53mTQNU2W59qOoZHIPx8Ldt6lWeyKAKIAcv3W2STZw87JCkxd77Dea4s/F3KFXiinF
BV+7eB5KkZyKWYgXDv7qfvDddD8mLagvW7ftXpBp3u6MXQpJohf2a5r/hqsP6OTstYAYYRgwCatn
kX6GPucFsI0pfxVOeB0i5HXBPFUPqoWx4RjvK45s9wdC8jrd4DKIf8VFVr5QhnyoSOJRyvWjGLoX
fMzjZrwNvIZlOvTL3Oxyaucz+nEeV8ngCyPBeMDHVn1ifQ4OYeOpdZPE9nasUX0ljAfBf+fLgz2M
BDLaRV+gvQ8Zm+Wi56flMaDz8Qbe0N11ppq7MHfB17Qm2Pdp/zrOyExtob9lTotXIyurfY4h5m5B
wPc0W1373UtCOEx2HEzIcwavXQ+em64aSWOTxC9pGkVH6PSUO0MN8mk4m0wpDjyjTrMIfmeU/yuX
JNRNzgiKk8AAHRhBM7w4Rcll0gFw3ww9+faIfh6GYHnwEz96TNEbgnAqml3di59VGvIwoni9mpLa
GISTCyN9tj7hJyXbuI6+R70THvzmRs2TobeecdBxeLiEFZVxoY5mFM6BW5fWWJzwnFevqnDknXB4
/IBxJydyaKwDjR1JP7p47DNQR4bF1A7R08WhUO9C4gPdhankdgSXfMy7yrobZxMxxPBe0gY0QpWX
rFc09r3U8sfNIBQjfM2bL5p177j31tLaF4dQZ2IdpDo5IXRZB5sqkyE/P/eVeXKE5sfJip4Emsk5
iTh6nk3vndOqerb5ESFSnXZ6DKKt6YuXulB3CDxsSKcNUd6CmJfVksN5XMthsQ9E8/U7QYXDWcho
lOzKaORMnkjOOke1C4ZV2Rp8wTyxL3Z8DmQn0s0rYkv/Vy0DppZ1GhE4qcmBBbNwrHkMN3PYwFOF
3IdAlGPx2qdd/KCXZTnNmIqvZEUWNwMgoCL/0SeydTd40SfRIOfCJJeQaffekxj09ew+RtRF5yyF
INaSLVbqt3lQ73KsGbR2sKDaOlhZ+SMZsOlmYcHyrEGTrYWFvMe1a33GydNvxsRP3yTiGvKzJkoa
00GO0OEGPFqwadMGIVoId6/sI8JbHg27pivsLXVS/NY+scqSTFIEiL8hTzJ7Qe3WYv2RF2cQ7MVa
DwR9CFUsGb1wY8j3hW0JGNWTS7YPZ1aCQ0a1sAKTxnVSwmNY29KzGTn6RAy0ZcTXGJbizW5TpD7B
0MhjaIrqh8Osgd/PIOoL/1F1Qoj6Sm7FngGh2NWcb9eI/PRgbY3G+rmAb9tyH0JXm1ARJqTw3FIB
e/tdZtp6oe93LwuP8pupinFtmLGjlB3S7p5zAWl7Qubzd99E48806OnrGBpEI0uhPJcLlm/yvpne
esOb7DuSzSzDz3jO+RLYMZEnDClZwc/qM8rMAg/sS+H43TE19cJxpe0RWlsgX4fUSat9ETCnqmBK
V0wyPa+mGhTFfSJDqyLr0kR6tSSw2PlIMq9Ze0BPXodi0kfWUZRx1SCyHR21hxGsJCHbrxviXQIB
0zzCdvuugupnChyYZBXQCoNnwdfParWxW/GzoOBj4bYwsFpZipFIN9jheRQwrtn/8b/N0FTddfbr
lJLSBmSvcn5L/GO7u1p4gH+46I2CdSfiGoHUKH8pCvLdAi/xGMaJf2XLimYbJhvjMXbCmiQlwDOF
fMRRzImWBresgjbg2xtS3z1YVqzZPyHzVyFrHyZd1YpScfzi0xl2FcyddQDO+0Da3pNvSCQmmMGB
JgkTfa1ikkJ7yzfPTNbSHfnroEVQ8K/R9pQIFnOfEOIZ/A6ISd8gnCEV/QeAmX4k/BW4b2cVIPOB
tGwwOOCqM4V7D/kvJ7AnDidW0YLkUcRew0iYpu0mARefyUjLtvYteRjrZAk/KwD9hODECoSJ124X
KxqOhPGKe7imnxFmWSwH1LSrYRo/vKYfoNgkeGO95WFIR+jdWNFWcEgGorrFvPb7csGG/95kiLQB
nbiCwIksgPc3tM5rQlY2aYh6j/l5eatGkt1MUgPxUmDhjXHQbRX65FaSriNYMNFJO93dEiOesEtw
1g/+d2xQ6bxFotdu7WjUVwUkdmsYgT15RAkU8Jul98KyaSF+E0AjwuVsh/LRfMS981UsDB1yCFD3
ldblW5VxdyDps8FxR9njgD9vjwid1DgdtWm2YoviL2u1xNE5YyxJ1wEN6yXFzvcUCBY+5HdmCah3
YRMdEBEHTVvqOZvE5U6WiD7jxTXPZs6dQyaHcQ9vhgYNBgwbxOPs1axO3THY3m7qgMYDNBXezAZB
ANFcrQ0UurllNmLA8PoRBxnYro3KpnELkPOFzowqpff0Pqwb96rgDe3Kmay2ORff2b/FZwoRMlOo
JtdlS0MDfck/S1SOoOjwo5GXMV4JoZTfAmvZlok9gTZ150PX98EB+aw+N4uT7fKhs5/SSYx7lgyM
OWG0Nsxu5qbd99UUP6ej8e8YV/JWFEtBELbemdW088Cn6lEfeHNDdOwA0MuyATnUC1G9a0yRy6Va
TPB7nquy2LN9oQdk62ZOk45A6HkLTw+z1JcE9dS9OzQP1i0JgmnetTW9f/SKQKG79WVNOk/CMK61
5cK/oLFKqgZHXLTUIBt8ctAmn5VKULvDrwLpAGEmRXxwk4LXq7tG7B0KhbNnm0NRzgCZR2Q822i0
iORKZJW98f1+n0Wr9oYhAlcXe/VVUjq0bQamk+rebU+l+xQCG4hGhOh65TGmY7jD/s7e4HKxhtXi
Dv52yn1WitqBarcQeh+21fDRz+78oGbux6Yl7JGwjXal3foMP6/rIGUSb7piZ079j+Uue+rbsGVc
rDoXaSUndF/bD+wadtnE81vK+dUhM+rXYpXZSxfp4BcbuOgiB+eUDcptVvTbqCxDsmoqzkKHHBcw
de8WC9l7sFt6JavK4alwrI2N5vH7FCmyTk085gIgv88omJrhJzNQOg/RuveJsN0twiCCcsOKsHnX
Ncc6raJm1RnPPiclUnqjehZMlmzBa1sfgC319yil3iDeayTSVAfcNqOS6mfMsJI2AVXt3kXIfUCz
Qz5bPbTfGAx9ZOnyYzJRwTXu61dXpMUxa+UCTxCuwbtD//mtn0ls5RSy58OkqdPpNfCbKLtAHUDP
skmijHCj3FSP4VxCQK5C/x6eWLAVTTEdwFfekoVctN0OMd3ersLMvEBRVTFmrKm3YNRiD7g1ODlj
id0S6Ec2XsTJZjW5syS9mgMegIhVhhXuLfgLj7Vnj5fAYvPacx49IfKw1guTflSAxjwUMvEOou+T
dygt7mub90CYLVQrbHvQw1uWR0zycJuPA+V07ggYYu5k6zJk4YUof9L5ps4kYiIwweM2q2YG7ah1
kQ7iGuotR1zsoajWfSUQ+VSLL0D+hoHa+K1P1FTQ/VZO1m/6OibOoVPIGaDLLFvhOi8Bs/11ZjvR
3uc03bLfLS9WIR7kWGFF8oFmCLkEd7Nuib3KjPkxFgAHV104hY8ey29NiwTAws6c8oklbfQsLM88
sMD2f4gwrc7WDOTFq+zxpHQwA/dPimHt1mn47M1sGWe3f++YQ5PJhIsCl5vBoIoUfs9Vit4lm4f7
QZRPSPDyi6HmOiAvJYZuCt/aG02yU0QvrNvQqNcWvc7DNBppVhi01JtpF3YEVrggbspu8FN3uWoe
iHWVk8KAOjw4dmm+T8uJ1KwyYxwZh+FJSXnXxHmJc7kMsenM1ZFZBmGU5KTxizDTyWkQzgA2ZL6p
g6Bcx+Fsv8cVNix+Eu43y3efSO1+jUwzPeApqTZBTBeX6y7ZlNMNW2jUY8qeMEMNdfBwBa+6KJrP
s2qYvBamustrQICVzo8u5exjFWTMDWiiLuTw4HSmeXKvTRDVB+Z+P0PgYZ49n5OEhVFoyROgaZY2
dpgMBwX2+x2hb7DrCszj0vPKV2cIOLh6dtLHCmevU/t4odMcTYgnDQYh0b4VxDFdw46sTNrkNlxp
FtUg+vzudqQDwG2BQe5gGquDsDJkHbeQndJuG0zZPQMAM8yYMJqEvWzq2cUjx/RI+JCXmy03R71j
J2mfBzF+Ndph1tMl8hBnsHZWpFg2d5xbco3+az6hJ/DYTifmZewTg8Urng4R5MYnJJbFdiFR7D6J
nOqppbh4mvoZP0RaNh+onVVKOJgZz6aErZiCjfrtGzd+GzsSbdKFppSJdNzm/PKX9p71UvStyop5
02Q1U4O0tjY58ThbSXbYUU0SPl4aCPzafnbnVh2D8iXFwxFNbv/AbCD9CR3TBmPUVN7aZRCJ3MHx
z7Pfee/gCwzn2dIxNcTVOSxzpNdwGAt0Wxn7BOlFP9s48k4UKslPhoTUEOo2ioL6+5jRhJNArgd5
Cvv32yjomx2jysJNb/cfS+yLN6Yb2Qf6tOWe2Ya7BSGBb1BH6iu1POcJBw2bg7guXmIVp1vWArT3
cBbgKDTBM/Qre58OrVyTIZ8+jQnr83XjDQAqUpX/rh13fK64XlnMoJUn40XCNWzgOJS98raWiuPT
QFziru24a2ieK/uhKObpgzGLf2VlVWxD0jdzHnmvu2dj4OF9pwG36jl/zmvrh+p0uPM19+dQxKc0
MR3rHKnvk9Y4n+i0GSvm/GagxWMA8YLMQhikSyQ2C6lquPGh9lrjEyFSFIBigrdTVEGzWzSDjEZF
E6lkwvktVBifUeg0sL2tgXTBmVD1B5/iYMcyjmR1Mnb2k25xlRALaGidmRawjRJPU93FTyqKaviX
1F5VnD1zu1LzSHpprl/3oMsgYJeW5ucuLwy+nHQ5zH3D4gmyBjtrylqCyYb8W6QaeAEtuSvvoxcw
c4sKNTF2YL69oKvhiMqsfBfYrnfuhL98Vk3m78OU7V3Xl+4acy97PAUjl+3O/Mw0rD9ICflzWm6z
98Yeut+Ia2YAwYl8XghJPY7zUKz53kgqwMZxAmvkM9NgE8NPtQVHWJKqOnYBc4XZt5wVsryMx5IN
NmlFY9Y/lovTo4wDezFEcbhDTUbNmWTEmbC6ee4ATNIxk/Nge62gqwoxZdJUzuHvxfIlN8VSveYp
n4HvdbDOC78+1vAy77Qa9D3IsfyU3uJwkwWhIPByL+Qjd744cKzrGM8dgLTiRtSXRcEZ9N/Riiml
RDHvUkwdhFOG9RdMs3hrZFx8FD3ghk2GZPjVL9h/SNRXD6Dt1Xe8UOOddFm6MKdFDJtDPOFEUtXf
NP//r/EF/x/B+FCoO0jD/89ggm9fXf9vK7rZz+LvZfD/8ef+g9Vjg93xQrz3QfCPOvhQ/ju4Ahco
c8RRz//jzf/frJ7g3+H6BNAC0M+Lf4grEcSVEIMuEMkHYSgDT/xXpPD+H/pzPwrdSABgp7pn0E72
yT/4NALPStoi9MO9Tod811I3oz7wsw3jkpDczvn4dx/Pw9+E7f8GdvWhzqq++x//zflT787reTCL
gCrwiUS8kX98PSUMKWV2FOydvEv2icjVF2vA9nF0KsRA8wiMJV6Y5gz8W6jOUNURw5TK4W2Bjrqe
RuG+5gRnj/9Cie/8iS+4/b0EaRmefaM+yOCP8JQIH4yHgxDUjii+98R5bpzJCldMeihWPTaUCyL7
wtW7mMpkk85XqQf79M8/nBuK4e+9ALe/g+tI0IjCd2BF/PF3yEN2LkYN4b7JoBzFeUdyLxv+l3/+
Kn/xjXu8VQkeKoJLEd3++d+BGgI+ZJDnKty7NSqlfPoGwik7TFnR4H7tpn/xwf7Fe5KuzbvxwGl4
PEj/+GpasDc1gJT2UUX3YJgKrtTQiH/xKje/xh+fHIBKfBSgLniGxR9PFQA2p51kHOxREfA2SEZB
hT08jWX287/84QF+9Z0bKlOGvv/HC8Hx5hO9Pb5xZtN5Wur3lC0thP3qwVX53f/Fi/muC7TEk7a0
/3gxM8BTDjov2BOXbnPcoy1NR7Zk5UK8G0zgwz9/OXH7Lv78FFnguK7HiQDH44/vKnMYPuggCfat
hU1Rj3VEQFdsPxVsesFwprC4qtbfgWBG+1CreufYZfzDL1xGDZVpnxRydAqrctwAEiCHDiVGs8b0
Umwkte9Dz7is2dAJRe0Rw3dGkViGgLIa5JuremopVXrUXoNUeF5t5T/qstT/wpf2V79zLES+iCia
w//8PE7Ee0xyzoJ9UqH4UtIKj/MoWcyP8tWaq12j4u5Y6eR34BIA6olcvEwJF/M//6j/6nkFiyY8
FmpU6X/y0bTCCsylHeE9GLyj8bK7CtbhyoEW+Tem0N/iuf7iwP3PrwTehvuDtRs+p//0nabNDT6g
QIgFcVauzS1/hunudxTDYvvP35Pju3/1YoJyGbysB2DO/eNoaYEqWYHo2HxEo9hSZ2BZ4MR/ELZv
nnyLB0G0/UsCxn+LNnHON31ot+sYpAc+z9rQ1oBL288BlslVN0j/mXZVfsqxDQ8TLoGCee4wP0dd
7136fqzPmJ6gaWuEc0wNB2V2Besb7AUO+YwoFY92NIeHhiiFXaSrmekEUZdaE0dPfR05/Is2EQWS
kJ94P/WEOjLeiq8D9Ib7SjqGsNW087fJaATaK6IyY7tUn3MLmc5jkb61i4hCN7rJbsc2OOZtH7wT
ae7dY0zPDkvndWsrZgwjI+2fQlvEVweoZ5Sjty4IkzimrDVAtzioUBl3vnhCN+9iqJpPUubB/iPG
FisEt/G6qidK0mqcd1VUFYcMN9qzZTftfWiXoDUMlAa6arMwMZ3c9r0xY3wlrjR+SyPWN2PZhj/9
qaOxjG33A4zWt6oQzJigsfpn1WvQ4tq9C8p009oYdTyrPJCwydhMj4l4cpwQHrRLtAQae7e7XzAu
k0nQ+vuu1fmet0Mix4hzGIYGwb23sEmAANkNCeYX8yUacJ1hnx1uWaAiHoL1gHV3X7TT+EXJxGdy
04KlacVGvhicu7aPwedIVwzHtva6bw5l/psExd1uStl0PjtDO3qjbJth9VRR/xoWpXccBptE2BYA
p/alR96Hj9i3tTHaZklIJ9IuXP03Nm7JyKrw6mGTk316EAl5vVXI9y26kY9vtDroHz6+t4TvlkNo
hMPuNVJ+pKR/nYNIeB8o+5jGh+QF3LNOt3FMjDCWViHKnJCdRmdumdqzRvJVTtHb1CEze3NdSB+j
baufrVS8hyCWPPERmJ7nAhpbR6zORNowJc6p7PS6IKbu95K4M6ge4PzJxu7dWO1D0Sh0CDnaD0Gg
1mnxe78G+41cPEY2u0pj4+/FQoFDBI8of/D7HVkG1iQzRR6SJI09YeUm+XAYYxR+/mKR1Ku8BJdd
bS16TboohOMqvssHgwbaraF8m8rh75tOzGZXRDXRHpXCTyPGdBkQ1InlD06GUxpJfU6YeTy71dSv
82zeQSBMX3DwmW2WNYhw+bsdJqsmQ7nto0Mo7ZLv1xApx8ZuIGEbQBK8pAFFUZ04b6MbBmd3br9q
hwlqNgDN1wTsfI/iyCcNKnFb5D2gVckrEYCQRnb+aK6nvQUwYtMWOZ8+kq9rOFTRGshJekwrHfJe
CYhBrFR+2niB7hQqyEPo6vgXcx4Zr3I1TY+jwpRX8BU/kylrHwgeLrbTDLPKMtzClKL65yjL/lFE
3XyIJqvc624It61InB3NMDt4uEFmpEBE4eadke6qrQmGiaGewqNDvyiz8NzVYQsrY5lAmHVJuGYu
8ZrMo3dGzYfkA8nLWbNK+MxC332FzNtvmdq7zB1iPVCV3yx/tqwPKUo5uj/03Ey8klOW3xR/DcUx
qo70nDTjexiSQRvWNsBgiYMQk9Vw0PFSXftC0gY33rRs6uoWoOprxUzVQuPkDareGCgr5BlBoXbb
dEuCz/Is2qC7NgsYWxw0Jaoftv5c89m+bXPz0I31dESMF783EBlXQ75EryR/LYgMZmtTEd51TSL1
PviRv6872MUEn4AQ9B/ionyy7RzZX1r6x2lgABrfHAQLYV8Fk5Jd7frTFwyeHrxUk7NKCAfLeTdR
615Z/F6nOEVq1qhkbSYbt4g3O5eid9El+WFa7DTepY0s6mlXe7cJvcOCHNcnNDCtx6e4a6pspz0U
3EW/kLhSWb+Rrq3KKZAvFEnLfmhBEeAKfmOlYu8dPFLbaaqdq1f1j02mL66q4Ew5VkPSltD7OK4+
nZvILeWdu2gcUHETn+gRZtehRkyzhY0dSOu1O0zuXTsN8VNlo2gPCGY6E9ly9WpEcxhi8MUiZtpN
09B+J3YBqsUMH8qfEY3IluhEBK1Qtc3kv1dBCpWiSGZGKTEDzNBOYrR4lQXDmalt80pdZhATZe6h
wBa719kEHYLD5i4rbXQZrRU9p7zfDx1NSNeYyjFtKvzSNxznLSRMpxjqYBMwarBhEel83DIMr9GL
RkvAPL9CH5ZweH0bU939wJIZY/EDvQA2Us2G2RaRyOu+W37PImNLmPloMYPhsyQq/Mh/bln1oel2
ykOhAU+UMOq5eOLs39gcPkinbLCNCuQX7vD8g81Le8IQlOAeWRYYExNALHJ5d1mGWxTRAj/jSZ+B
JRF3UXhvo2AXk0TWq1tMuHm45B98q2aSs8QqX+epgwAl9iee3LyD6hB4OLV8+znIGH9hpbVWEaqT
Q8+c7WTmzjsQAk2oFLin25S+AocleSjGVoh9Uhf+niMFzpEmgnZqRHGZ+1I8kDmBuA+59kcdet22
9fAAk+0B2o7TwnRR/ZsLCQ5JNRWHBWXda+LY7MgzI6cvXSzSW9Xke2yU7qC3LBExxIWcd5YV1jjB
6/KIcvF3LbDPmCl2npGBtTttzw+ZHvPTvEgwFpFLXI7jWOPbmOfJb9ZHeotTcr5vGdgfQc+Rokxy
/dMii2SHWP0XG+DhzqmsZFdkUXXyQ3WLWVJDfjAj3tP/yd6Z7EiynFf6VQgteucX5mY+oiUBijki
IzKjIufaOHL0eXbz6en7i8tLgfdSTVJAoxeNXmhBkVVZGYPbb+c/5ztDUtLJHBC36HLxo56JcLUq
khu4DuNmJvQDDtwKCzYIfBK8UYqNqTQBRwndtxzj9MYC0sMSL9dEZMa0A4gFMONDjrhHr4XsHc4B
XhEfl/82KHyTCFPpEbp0blJLv0zNWJ5glN2OWdl+2nmlARIpILVmdkXzyVutoK75Qdu+qdaxtyjy
/Z4d4Rax9akIpjS9diiF67oIikMZ5Mk6qiDdhtrJH8d27G59FzCO4BDckTE+FFPePFpV5JGs9+Sq
Zu/+WRNR4+RmKFjImKI21MRhVUmezbRLh7fYbMIfdPIVy1ZUcOcBnF9JtEDvETL68xg1z9WVyVQa
+hjJHhjpNKzZA/WruaM1EUYNNTIjPG4cQtve72hvp5OwnSv3JGd8rzKO4x8M9kjGIeZaamawnBfK
k4t8LJ7axIg3lUtDZgpf0Yl3cM26faYnjDnws3aqdOEfgy/n7ButXcfSapsZJIR81iO4oeiWnqYY
XpnhHfxyTFaS+rgdvUF4dPJVrWmS5Aq1Kuhy3DLKp2svhBrmYDjYRr0fbxU/f9Hk9kdX28GLmzv0
MQm+zcPk0Lg577qqfpw6mg7afjp0hn7yEknii8p1XtpXv4MirCLjw4tpFVXpCdzPfdhzQsW5eUdH
0FeYfjWD128xHGsYMeEDNJ9okdfVobLZG9nmyZCggODIt8esMYjL+OaRwH66DQblfZSjy8JB5gSa
wyVNYP1WOXX+PKtPpLhs48maWMWQkHqmrH6h7QmBPW/jB4oiyLW2xWMze09OnfB/9VtaBT/H0j5G
ZvZqSbsj6mHRKZE1yabIo8dI+js7zx8GL3ktZL2vOovW6ra4VU7Kv11iPnKqfljrHl28S+jCkIZO
VsSQKDqq5b4ohnpDl/sFGwYt4klE75nYO8O0wsFPvkSaIBR6ShCTKNg5puzvCj+06b50268uy3xE
M3ufBgbZTHZsYJ+GeZsPwXuqXC7mXPcfuhoL/vWSz1eW2tgPtkLVJqc6MQxye0MTbXaY0ozyvmDA
IReNTr22WMYto8zTq3YkkonvpwEWXZwIj4zLthiZVSqACop9x9YIuSK0Q5xyqzeYYfiFyaWyvZaa
XIVlFau55P3m3kqCwHDvPSe8sxQ2aUc2P3uAjC0mKDzYTJ95itPcDnjmYwgl5uBfolmdVBI8d1Nx
mzuBhd+S9z00gGAkbtbso2jGUmkVj6ID2tmw6ZRjUr0kJpXwpMqpsSzfXcN6JmdJzBnz1HKqWt60
Jn2qpNJnFmj504gYupjYN++aITR31izLdQUyD99Cm7zFve6wQEDU0AgiB7egW2pya2NFGJ3Z1m1+
FubV/OI4/KbwUbEw9He2WU8wCFS5nlWmv90pUndxOTLdOSrbTBSVbvBYdLhZxKngzgLjwfJAdgcM
R8ADbNmcm44Lhl159UtUGfa2iAJNAn6+r3VYboKqXtp9eAvQo7trayzcI8+OteUHzqn0JVvPZOTe
DHGwvp0lO/fmumoWDpdj7wpDTJN5rWGFb2TcULYLpW/pDs74IA0iQm6BhW1oqLICzlh+jPxSB7fB
QklpPE3Jpq52MjL0lvNW3FY1OdOwTItDjvcULxf0zlKexFRntFfp5JTCh3lq2b0+eaP9FYwwPKQs
KHnNlHjO+qzbFWZi3FdV37wPfLbPOB4d7DyKPLNSxrbqon475mO0HDK/vbV1m68tZBwoSxF+rzom
IzEwzdPnYrbuI1XA9AuGndoIqNPUAqPxLTMyljRlR5XetzkVbLRfvk41o2KI4oU9I6LSt6aZAQs2
IFuuyFs/sRVadcKslAi9c+rCJlnuOBSRdNMry80VFyZnnfH13YiWFsorrxVnvg0hG27CORaURM5W
Wh1cN+qvAaofEULUss95x1mN+jvZ2+ZmREvBcjloiKZtfLLGptlj6wAtMYwbny86d6m8uSkT/B1J
3DBXYhs9+YNmwC0yIl2pOaz6OYj21dw3Wz3S2JlnnX3Dz5nWmrqZ7WzLnhTX4B0Czw/QXMp6pWKm
eS5g90Mr1c+0SMylM3afxFjgv6Thz8KdM6xIEVSteP7kOt5c/KEmHB02hl7GVLtu4Lf0N4ZoH6W0
n/mx7aFo/H3kaIqAYQhQ9jEBBoYq+ijHFr+BqJvoVgoDbahoMMjnWqAF5YaJ6hg7VK4WfHzKstrY
URmEGy591rMOG3PFR7B67hOO6eDqLfMKjVkywiO4JNlY/ECrKB6Bhft42qLqjYZKdYlh0p3ldUsc
TVf+JaCP5kwp5jv4Kf+CHucsKwP6A0THcjnQzbjsoPcgMGn3iBO6OQIsTdeOP6b7fiyQROvAWddG
mW8NI8LCxgKYejkzBruBb3ZhN5h7PbOkIaCYfw6QY3YhzOKXqGzo9kmSBoXDeXdHDJ4RNrolC4Jw
3eaqussUxZgpYMGj03PT8nxFMLEWP3zLqbDfkAvcjaGKjmFf0DBclvGN7AE74yRGUcWErCFsWlr1
P6ZEWJ99MtTyYMCR2UIMUN5SObP7YhajAAQ0uKO9bnQUf5d8yNylqvBgHKOwmx5mvL3uMhMA/dce
ZV/Wykqb7GVwbE1D3cBNb+7mByFDa1v1GafjlFortib3CeyFa/1D+pEH2Dvxh44rbxzDtSjIvKdt
ZT8GaXGTdj0NuGZzoAmbpseUs4PvajafsJP768T1FL+FO7d6ERVE2Ds3K5/4Qc1jnhXlS3p9dppl
flsWXbpJCowjNj6HTWYOWBgBVhavFRbBQ2fncj1bbjmtLIrUd6YNUmCgMekeB0z9EKdgnEXu061k
QNIRV2/AZCSo7G1WZTuzIorEj471qobWCT9wMnkm5oLzF5O2d23hxr0buoOxxu55JTtERrLMOh1s
ajdES5/qNFilKYcBPk4N49ap22xjBEP15lALZF/fk/TB5flzq3NPfzWFTc4v4DK51bzU3pHzO0o3
sWwuATWAwkwvjufn4FtAC9jol4vKF+FpsPXZYk2/Qsnprw3OkKN64xbB3V3EwbBs+4AHL3uEjWFj
V2qI42xJumD4AGqMw3fpG9S4G2NqV4ver9OTHdIHm9btk1vHSbTCHgNGM6cY1+EqtQMzIZdNQ5HX
4AMgdedOX7hS4q5P82RLcZ+zHuuKfxXETUo2mW5sun3gVYkt0sfn3EprT9AK0/48POkp2tHKMGxR
amGReAEOP5B+6ymX0y6LsUsXHUFx6gbrg/Lii9MVek0s6RBgYTSWfFBoEEcQBpwU6BOADPk+li7B
+jzJc5PxeyIEgpHbRgWtuhv8B3rrurYBTaqhD9NJen+LYad6RvmofhRe213CAb8JsPnkjhedKzGq
3cbsG/eOMY5sfx16m5wv3kr08quLwgZDjDne2TNE2oXws+Ad+ZXhHqmc5h0VdlBEedzRONK6rrsh
lUP+bghrvG9p6XfdN/F8atmFGcy0kw8jG0cwEBGPS/Avjxyj2sYZkiFk2ZPmBkx0msBC509VybxN
XCz08N7OpZufOjtNHlOnD9Zm5NXHNqTeLxDXZUtAN+5UVcsxi6M1vCT+dj20F5sS+m1emeIORcTl
r259lIsWMc928T1SSESol/B7jdEdPtY6j7A2seQZsWdBHK2snmhHtoK03S4Glay5/ARLgNzfem4e
8YH7j8U4EMdqiZzjLy3aHD/3/JIX4zN5WCLVXSqxNcRUYmD6J4kQktaI40NYIgexy9mHWWw8tYMB
1gHK7lVxx6sXzTGEyXGV55G16UouXHVoJztP+Nxje8tAc4katWd4xZce41MjytdxIOJ/9aoWVWcA
bNZcG+hBzxMYIfxDhISFinFb4rwqN8LIkXAQM6J7BcINJ7Qu92QwroCUqLp3+iknv9Y5Jp7VvGVB
jdbhEGjXsju3qrBMnl3KeRB4v3dNGnJ/bLiolCtF39rBUFJ0i0lMxNi8lpawEEVTDK7zwu81b7op
pzwTVlL5pOYeNymXlewciBCSvTnX6hNzLvOuURk+IMnClPAq6+qRTDTPybS/qsepCtS35aTXrmbP
M7YJ6wNONqSSZ3tM3Zduitwjy6jylOEOuLDzdPeOVOpR2GFYrXDhXtt2DQswLB1Z/ms/eSUzjAHt
R3C4CT7bIkZJc9Dr6Fnju5X0JYhyw7SulWWWetQ45p4CkVQkVKl4XXR+i2G2FkQvmzohH1T7VvpZ
G7YAjjqNO8FS5D7ObUjEaWS0HDml85OshHtnV0n2TvIiQCwNwzs9ltcgsyKI2Oowf0tsfz5UucV/
LgYfBSIzuCstx7whVlGV9r1f0m2/BJRkvrW0J++GputzzJuRc04Fvjt8yW14BqSNrBsZGxkF8ZOg
yOe7LCjOZX8UPOcQZl4Nvvtro+WVT3g5073DELmbinh+pgc8eoHixVdzioPuVTaG84YAbP2kX6xd
9hUk6EDFtNW3TO/z1f5e8BE5VIZFAxfg0DWs2/Fbzt6wNJBsloUgbwkDn/LsCefOk2Hn0V6NYjo1
w+C/JiZgOeFSJ03HERgtFGaHFUZHXqlsgrcZfYUvQJnVr17RBYeZMZt5es6abcrst+javI02YW8/
cG4VX32hyzNBKrFlz2CohW034ZoJDwJXavyMUXrKBSt4wiQ84Ve9GWbECdPkFgsHmUKe+PValVV+
ZlMGNXsMkbrsOGMeKWRe3U8t7vZFOmXQLQB+Q9iQbXKS3ZDtrWHy9rTLd4fYKisCKTE7wdLsVL1M
wNnMBC3jDFv3IMSqS/PyxAPDAz0X887JigLdLTdkgia9rLlAl7kNhQ4bY8qIjXH9w0ya4Qda9XAW
IqjvQaVdXVM6OxWiSA8zhJ5v37K9UwDL6RharmEspdmrb1t35Vcq08FaGH2pXwtcJy9J07QuHddu
44CkreHoTgOArsVE8BRHH6ltqm+th9auzWThlaSnFti8xMVoOuspdPP8swibJ9haeG9bhpF+qsAs
uVlIs7yy6/Q862F6y1s/opsA2VQzSlFr6aK6z8QTUPQg48HB4wbAi6yrntnCcKpZHJKIDNcq6kzB
qoG01y1pOrtc2SxceUaENICrMOpuooTzC6izDT5qJldGSrXPM5yPHDYSeByces8Qp762AH7wkZC3
QrtodW7XTUvbccM33WAKprO6faG0q0pWsNKjPX325SXijfI2lH5bjy27QdCLee1+MhVZ9GXF+fSR
hMWArpJVbrKDc3At55DtNG34NCftFlDtVRRsWjICrl84PzUoTjyMTPs3YaCGR6e7nmy+M2zD2UCw
NwrTP4Tu9N40KQEqlxdlwa2a7wnjEb8BewRTOsuy5shFwh5Z4bivYTZnn004BKiVHURvZ8IlYppH
GkCg0jae1ThbZTnACnHojxJLd8OuQ/FfPJhd3+tFNVlmsa5CBVpHm27Zra0oRjVrTbz8FEXvXSu2
gSiFHVUKriBKTVyu/mgmF/TKaJkc/2xtpps0NbKlGDrnZa5ZOLC/4N6WN0Ge7uBMqE9ch+JmaiiI
pOtxMrdTT1xVpb2zzEgnbJyM/Q8fyWIPKYEdmcse7UxdIhWNDZTEhrL49mMmEMJ0J43mOXGjfDX0
TBNlVH1DJPJvbMPyyRUo/zzMCksgv3Z7mJq2OU2TNlasabneT5RMOMJYGCz6tlxrSPhyYaYU1OtJ
xmLgjM+RZ99lrHxh+tThQ5TnCg5za8Digu7cb1jZRxsqtN9A/00Xw0msD8NB1TELcZykWX5qWyWP
8IsysZuH0kf3teoXmrKKoxGW5m0G3OUSUjPwDzwYf+t28SFy+IqDmyi8ZV3NDH/lg4pS4ZIIqr3r
dZ69KZfls0tu7i6DJsC5zZR6B70peSTrzlH6970S1t+asPjhnsMCVLoSz80frD2zNByQ1qO3nZyw
u/MpsqVZpWWBINjYqwFSBP5cjtZSJP3nMHOkNFrTAd+nZDd5Z9MKE7rn5eiclYiXWH5bEF2O2gDe
aFk1S/NchFR+LGTuAIPkRJ13jWOVh8FK5hMJyNtW9mwpbGRBhUkLAtOQ0n8yMAFz1tOZQWpcbvMx
hQ6LMWjlUGS+0A01Y2KwH0bNvcAeJvNcx85HQoXc0nCx49YGD3zaPt2SLsqrS2r01D946eTfOgh9
H7nWIkIgEQbdP5hMcj5KvHwW0zr2Sa4M4mxZkB+WOpn2hYlbaZiwZdC2xqk06ekmbvW08TNahvgw
1XiXVjTg+fTIRT3NEDp31omv+r0AHbQsR+NmFJqrbpYyAKsk2ZGgdP+BJ+fqIf2D0QqOMbssCzos
Vgbvapr7q49ezFlS9X7jb0VTJSB7/X4GOjmP0c1sdBdz7OFOcjgvp6mNDqYQ+otll9434mrUQ2uz
zYKOvHYQKB5YNv7BZ/O/+sdZAJKldH1MqX94fUPkO8d0iEmkJhoVW0h4ZIJUxz/4Mdci6r95EXxI
ztevAI928w8/p2JXbLVB5W/ZfE4px7dLX9HQaLKQ2TUx0yEOpDAlCjMoVoHunUvMEAqJbqjTG+w6
/l02eSmOGb4slU0OixI8bOBpMBtrKxYPVZe2T3//pTH/6GbkeS1M2xa4Ji0P2ecPDk2qHme0CD57
fSt5KMwkmJeuQBdMgrSCDhhZT356V4q4fM1mhDNWP3jL+yw6TNbkrPAxTJ92Aujj13/X/2nn9f+L
farCpdfir97Fv+lLP8WA+t7yv7Znsz/97Y/95tBWv3AHl7C7fquHw3XR/du/ULIKr9vEYg3KHrfy
FYr+F3u2xZ9wPD4NghS1iUz8n8Vx2LNR4ACfUx9hKgtL9X/Hno0L+3dfE88CEKuEsAVuHQsKg/+H
k0L5oVGaZdDTDVdHJ6A7PhDw1rxk6RnJAXZF0K8Hx72p2IvgacBHFTDCmAEeatM2c1ZurJqQvu49
sztJVekFvoef/Yz06SUntsjNoiw47qdcfdPPlN7ZDrGGhRn71ZmQ0YSYNWc/3TZ+I4tssp6w7JfI
gWMHZpBsf47QHAN55un1XvsDp5Me38mZEDJNa9u50LZUQiQKSlYiL23YgXLRZEJoQVg6vlxOmlR+
VyGvFanzLUEJ78WcZ8+Nr8W664b81tNYXHDwVDX1zrNF6qJVJ6wACzhGa7PEtRUT3lvUxfjtFEQ7
p0rgJBqql8Aw+lsgY6BMOtEsu9yNj9RG3YwyvUHeCdZDhwmhiJNVOc7DwuwQ9V2kqpW0unkhxuyl
MtzhXLaQiURc5wgoAaEzR7S0eoKrRBTty/dUm3o79unR7VPSq4DPaJLfYt2oN9kAcpKezflGs3Eq
Y2avGvr69VpyiSwEOswsUHHCpMN0h7e3h8Dz5JHKkSkHbMkSB5cKFN+zVQ4/6mJahcH43Hn06aaY
n05JBk9PRM03gLGVSXIzE/OT8PJdT2C96aKBBavJU0mVHNrsk4J1r437JrSHjwwu6GKscfM12VtY
Rx9Ob1FLmBBPDCX1PKML2mX+wXvNZVWWzB1ycI9ZDTa5dEdInhZln3NAK6ly4zWLpL2Xq33j0ZPO
HsLbE4pC44CLS84ywsSGlQcWVmAtUTFBEsrWgQYIxwygyhqKcboaXP5nwxhYVxa9/UOzZqhwoywb
4me0aB/EpF+Jtz2nk5tDe+IHAy3JE3WZ3VheJsu4+F64H3OzJuJJTWdAth1X7RVsQTKbgds+ZAV6
xTCOmwBlbTGZMlslvbupGifYRQkwyGRmKUoCiX1WMQKEuF4nJukGx8yJWIAmBm1c6jhylV97fc//
Z4pK4DTNu0UJzRK+6GPPwLvAHf3qguj4YgtbAIKwvkQTHOtW3ri1p+9nkISL0Yc3StKV5VPTN+t+
rPedqYu1toxz3HfpkSTqLUkFXCBh/FnY0tu2md6amsxqKcR3DbsRKZ+SwIY2c3dA9yr5bCa4F/C4
wMS2PZXsMjZsS7J0q4q7D5nKTVY6n2ldP+d2dBkZMBaOZlhs+QBupiYyTzhjcfY1Mj94iIM9f48z
EA9lgWW6x3FWq9hrsnULSA1cgrsuXXE3Th6fM7gKUGgb/8VLxtVUamrQo/PMJbc1DZKd2fRMGS1X
QOM9wqkClthvzHNeTOnWnXnjwT0XHu3AlS7vsG8eogzuKHD+Tq/nLhJ3hrjudngnN7kFW87mgeYW
MngbkjPq516bAnHNVaewQJC3K/cSG2DTiVy/54h9xxiZDhSuzZXcMfP4UAsQXwtvjuOvcIQgc2Uw
8GlEp5XLqhqeJhPOPRBNGZ4wItSbK+6rxR9ZsvdmwQtblYkaq+gVTvo0j7N3qU3qGKOIr0O8NoS+
kCDN9+EgLoMHc80hMpdXJToCRTJjTfuubqN1V9I225J3g7dPV03rehujs76ZB7GUWt2burKtc2/g
ik5KTbXDXpcXUnT7kAJEwunOATb2S1hO1rC0oj567MgWsqyaldjCPkq+a9aaPHGk2T4NyMMvVEsg
0sPXk8+T7fZ43LScXuOsTEPyCymFZLEdriiN69dk5eQCsk65wkpZQi4nC6S0WX1z+TV2k6GDeGvl
ti53pSdme8H7Y25am19kFXe//tUKkzmalodaMgaGS5MXzcfRkkru7CwaCTaeb69MtgLviLnOO6rU
IIvlSXKF/kLwrYS06402Y1RnXRu42vrcIZDk9cGZYDJiiI/r0vaN8n3K6OjSI/aWJKkfVFHe2HXk
7QLalM+DKAjRpQX2AsMT9knhRl6jW5icGgBBL97gGEecfCG6aho/hAyhbwoJOuZ0Y0tlhjQNxAAW
9ZZZ03rErceqRlfBbahBNfPUePF7lZdc8dvsJhI1K9mQmzSVUG9saW1qG+KpO7r0GvcsjSCxW472
XjwX6xqDu7MbZQ1/ix7j+IWoHp2jxoTpxNIEnTXD912FbZWQ56B+0k7nraABxfUaO4C9DxUEJwgj
ynrkVtBiCmIDtKuoLDhlfvlppUn1kErwFuBvKXNkBUj9KRxQep3nN0xKOJew+LHhzF7t1Hr2enNe
oxDSEpIW3yOXkzUOD+L4ILYUr50r11EWGp+84Nn9UJt0HxMrBb9s9DtoHv6a3S5O9LqGC6coTIBs
nj76oCSA9HChhHayodQspjAiS4wVLsTivZ4Ltj1j6xLoVEU15UvsufLO7RI2tXQS7ueshRmGFrwW
DdZvDNWBcyb3m915xmGUVlBtM0Ade1oC7WelwUoD6c5/1ogwIIj5djVqNKIVB7S+p5AKkEGc9tic
RE/jVXChlRILlsqqhg+qms9jmZrmndMXGQsX4KJVU6brX0ejaJpYNWf9Z9W17/UYj1sP9Mk+acb6
qfLa+QrEWRCrrBeD5Aggoxq+/P8B/59rIqLK/u9N94e3PNd/+h9vefU//3Tz1pL3aH436du//vk/
j/mu8wuhQ2Vxb7sWYlHc8Z8V0eoXUlvM166gl4i7L+P8b5O+sn8xqdCii0ihIHLX4BLQAhGL/u1f
1PV+4CDeMJwpYmeW+d+Z9BnsfzfpY9ay3Ou0718vyn+lBlDVFfIRbbFmYabAWR8wRUew7Mjux/1t
ZfEIxs4Y1HjcDbLVnB5WuhZGXd9MJD32ZRjWGxY59q3D3LJineSuMmL/u+yKPDe6AOZ9RVc80FTA
myvkaPy3gWoXddlN+5wr0CJro+kZygiN7Jy365YTclfmTX0HHSx9DnGds4mHGJmDDV4OOktv/BAU
XjEzHqi4yNd5ETWHPO7BQ0J5fvNIvNwwmbnxKkgqulzaUtkrL7EqcLhpvulh1i3KakD3HEKV3Jd1
0SlwWaZ3nHXI6jwqx+4rdMFcLW2jlw9dYZSXbqrRTXnExOiinjxWklLHwCuD7RRZn+haM/ZPbEgI
w2z0yqt2DzqbvWYZOcEHgBj8lXi0b+qkr1YQTeZXI+1x58+d2pkBXRupG010LvmuuGnDNiBxnkVt
SYVoLsCLODnQL7TVRSQzxjBjCG7sxK3erZSkSNdWxsoLDXOZdDU48VY0X2VSpM+uPVXPYUzhhrAq
+eJGKSOHsKPiEOeKhtzM1x25t7j50EoHB05ZR24hAqZiQc2fvR8AtZcLgHfGg2Hk7njiKhfw53Tm
f0/mPO+ycWa9F2dGc+OwZ3wzqjiFVEJCaWnkXbeOBXXX2Fj4W+KKwWepVdOtGdkMdkGKx/rsmKs5
gzxLiYRYKUdOKSZtLS+O1Pl3PfAurGSjqqc0tgi3eH5dhY+twoK5zNm5YEpmBUYaXZDWW1ipF95d
Jce9n9fR2Za5XJpVc125VuUgedkavMO1jqZzwHWG0REek8VfKc8N/8Q3QlzaXNtGJ4gMcB8ikdCN
a6zs2NpmN5NoLDnOPjxeFLGawfdUOfyb2ty3s3XP3digxwWY3zrA7XLhCA/efKGZXuyAMK+Nv4zm
zNjGa+NP1GWqGhZjADJ2BSGteWjidr56OUA6b7AIJ0sp5/gSWxme6Rp41BiU1RoTO0K+XZoFfUOE
NNgIDHOruKhlGtII25PPwDamtxkr5aPix9orTj71LfzB4ysNNQ4M2Jy3kIqVh7Cu4hbLC5aWrj/l
KJKKmcsC4+NlktF97KlQYPneBxtpuJ51JkAAXszqwamsp+RaDVtHmmLVjCage4y66bBQlQHGocNn
KteJSY0mvkctvoapLvcG+KPrCm8OYdSGBTcUQwT2wZzcsGVJ4uOAGscPKXprT9zA/rDYF+4EoM3L
GNrVcdQwBma6S868KD5+fa8an0YjCd+Ik0IfdmC1VFPQbRup8UxlTuffuRhc7rOqpZxWzazHlvnQ
8z6NQdbdwC8aWFJNTdxf22Z0tR6aWV8XsOG9LysNRpzmm0aWZkp3t9E9+W4cvbOUHN7DAOqXQ93v
LWbu4RwXrXHoJjs/gxy1u6sZjW0go5710wDBiHPPVbB181mUx4w3aTXkJVDgIIGjEwm8JolpLQfL
x/B2tWAXYJqhtTC3ahi+MRSPI8gq+ye3b3BVhcaCgMWkJtcQoE9UDHS4Eaq0Z1lqxhNipm3vqd0q
DyxDKkjfoOXjVefK4Ehb4bibHMoDIqZyMu+VFxxtLE9s/AwB/6xu3JbKHtY/b/gq/EdH0b4s2ta/
lHP2Y8JUuAxHFJre8ooNtsGpWIw2+UGHtNdNXmGCDy0r/ihlZB20PbOG4wbNTmvMYH5zQbFZn1IR
VqY7GVMSmwGKWEODHFZ81Zs1Vhy6o6hXWNWdZRwckOyvtBdn0yIG7bi1B7Z2rHHjWyLC8ykXjnnn
t0aDeS3oV6JssJLwnD/XYU8NR1NCNu11Sk5iiKwzM2L6YLZG9GWilMAgYR5baxAJN1TFJzu0L8zq
BTGugl7SQ+VH9s6i1hOlBV8+AG2aw0+hnQ/pmmqm+T00QOYnaR5fcnwKe1aiP0jpw1XnaWnRGpz4
8pVz278pG8IdLLQn58csGCTpfRmg9/iCi27XTgUojm58AqodfSdJGl7guAQPshoBqhhi8N/DoU2W
RtvAXqY//W0A6P6sY+yfo5hpryEMtbPQjFxs0KaxKRwX30eMo+tHPipkk2Z22JnNw7FvDOvWqYHo
UMZrBocwhCA2i3DY+1j6N2Ro1L4zeqQz2+y6jWsk2cXGFEaELkA3mauo+SJNHOOVdPv5DeI0vpMu
nYWkqq20scSO4zGKSUKFU0AbCLSD4+zl/avkjk+zh9BoTzk3GD8vr894j9E8DoJ0aZoWognos9vZ
c8AwzX4tvxRWjlsyf+M6bafSXwqPW0utvfYjmLlPmXMhN/1QG4fZm/VX7vFIhlTeozBxDC1w86Vb
RenugaVg+saNEjRc4cvwLkwjgaGBGplNbdtqGTaOIsDJEmeB9UjfuINpYlEVw8rnLr2tVBJvuWLw
pDP4M/vYDNMjHr7xnODd2BLPSQ6t49W8ml39GAwF1REcJ8BNJyDwY9leBruZN4YXuA9t4l+TBoPa
zZRF4Hbu4hs49rcRgZt92xtYaHEa8tVOHPfoc66+/98d468LgY8STwMdOV377//624Lgqnn/7j/A
lIu76Qc+weny1eqs+/d//XNg/Pq//Gf/yz99/TMT+nVq/XsD+n8Qs/md+P7nP/Cb8O78ckVDIK6z
W3bcX4frP2vvnv+LCxUF+dyyhPXnsfsv2rv7i++4tum7Dn8YXAHy/28TubR+MYF3+B6ABj46Lun/
v/zmv0XledH+t9F5AhK/m8g9C6cX/aUm5Gyf7yxojt9P5mXkDgIXktoF0cxpgs8wMtGKAoVwUdJF
h6oxZ2ePb2dEiZXyiiXNLR2JMu6w+TL6VQppfpVF5qtCUvwqlqhfhZPxVxEF9YZuTL9BcuE7+DXh
ehkYX934YNmZJlanPawyfh/vnSLk4l+0Zysu5A8f8C7Om8khjmsUx1H68b5lnjppad17VtUueQWn
rajMZlXSs3WiCmmD522VWORR2Tgc8KIs3Urr1dwMzM0TBjl5ZTbNjVduXBjb+Hz1NShP/0xZ+6eA
2fYW0SvcWnNEqiFmCJcZjWq0P9ER1/qb0lafsKZosO/bD4qyvG1axUg2rc2VZQymPVVN3Y/Z94dD
Govo068dgk2TiTnc7N7ckWpggDjNBjyItRp8fqYXO19B75q3XT1+zpruDDFOyCOJwVPUBXs/v4Mq
3Ruh+l/snUeP5Ei6Zf/KYPYsUJnRuJiNaxVaZGRsiAyR1Foaf/07jOqeV5XVU40GZjPAAL0pNDIj
3cOdZt/97j130+XBNwTtMwDRiwvtr9P9CavXPo5MauS82nh3SzXugsn5wH+yb126RFOpD33G5tge
ncfQXyAUMdEHkS6mUeq1qU1IvmWRmLad573IxLwkjcXFzNuMuJnWcT/VWz+s1YY86nC2RkwXhIdO
eV5qOuHc/WQQHeHLeZs2FTmEeVrCCdS6HvBavunRoBKnkebdzJX7RveLZ4Tp4jVvbSoMSzmE73aA
lzBKJv6GnrADcWX3vWl6g1hsrW7yPCQjPUn9syEiturd2KkxNk7zmRKm8dJE6Y1pVfFPtxnxkevK
WVkhWZu8LSFKxVn3UaU9cQhFv03tn9K+y9G7LM682WicGzyTATQqdYt85G9GOd+rqLxLPZNMz+gh
7sbjUQxZfI5rUuicP4F9S5lkvYmFZtaCxaCM7DV3+uGq9eTRsLMZ5wsWo3vP69FXKWti066w60us
SUk1UrngzGviOvrcpd6NZbjivgvb1rp4HiXi8OkLq2YoMGJukG6a97suB4+4NrIxpC/GzySdrgMv
dpPhRqVhW/YsEGQf5wwYc5CDcI8TyQvGT3TfKIXXKHHyFiB97GDjz+Rsmut+gIC0qsAVI2F5SqOH
zhEJBI8NnLcJsmCkD4GbIqw2o4imFW4uigIMN867Q2/5VbeO7BQxLknduPpGEVoTU0RQqG7Gkq0W
aKVZqrU9qAIiV4SPh+5VulrOOOSzcUcGBh4FEYhG0dBQA9xLRWaUP6s0nn1+LjfbndlGmb8OgXZL
GG5B4WIHYfex1X6I4hoOxML3kSM1o5aooZ118HmjXZAbqv0o7SHKsdYpJnKrxK1IyY0vXjHv62/F
yDfG7xIQ52Gj9CYh2I3+r6eIinN7JBdjD/g+19D3kFtFmVGGDHGON8vDItIM7harZ/hEIIZvSEcr
iR3TfpAmMAFaul4/x2CJ9MbRyM0rBd+e3soyyZPd3LuFQgDmTnYdpQW/fbC50T4EutFt4frgTDGl
YvegCXZhKu8jzzrSytZl7zV5k3jneylWYDtXQBhcVEyEVy/GqdxH934xE1jOJD+wr4CNWHRRfSuq
yOuPOpgasappqsjK+SQN235NZRxdFZQH/xiLZWWWRVN91ZctKmik5uSYTyDpFOBqEbW4YGT7mHTe
Y9RNL6pg7dEWtf6uBIE9Cr+yOyexeOzFIaW6RdE94Kwtd8PQqu+hTdhl5XTu/GqZ88coe7rfzL54
DrhF4+PFAZ0MGMGG7iz5e2EcYCQTDo/QccgvHaleZ+8bAe8oRWNLXxpUhRUTTX2jm8zaGtFEFiwc
q84mHcMeamsXRTaeeWo/D507eTsZ1d1DknuZcw+yg8Ey8zyY730rzxju3WSlm86c7gXRX9QFl6bb
waTR9iHzrOiDThRLrMYYd8pGNW782JC8GF5hJnYNDlPA1YuLG2REHUbskFN9gPz4NhEOVSvJZ9la
qVD6rFaqeceOmv3U1A63mAvjG9egAGLgCnulnP5Op4BxgkgmdwqoJNxOUHrGbHrgh7PpezuJ6q4y
TJ+MLHmpx3bO9J0Omjy7HfyyfCscIQ4gCMZjMOSIs2Ov8h/sYaw7Az7wyrOZS6cuR7Gl6Uy9hSAB
STPRLkmrr6C8uEGLSddB56ifKpvrS6X78WfAzZGAk1962FGNGt6fZ1A6ajuS+dvDqZX9hNdAH2Ni
ROZ1OuBYKUtLfstHI9kTO7K9nY8LJLtYFIjyVNDRdoldP5ZEAMI1Kn/xaXuq/DlQWvmCfkEzIOlM
fyMF7soV9FvWEvEEqdMoaYcIs9bIr2hUcR8pTavzS1FNKqX2qHRh1sQGypZvRuoFngZpn6T1lx1g
UNonaaXuBzrMcIcxXD2aZZFdihhd4EwpkveUNZZ4nXtOkFh/OT9zHb7IwaCOZLJCNA+dUWCjaQFS
qKOHAG741gqFReua3R0HiEnDV/p7I/rRNHhGMH3tVIPvndoz7dIj7c/t0xRZxjWmImgOU9iy1pQY
M+m3MuISt0KYM+TaQ83UCe2lWINY1xkLiK48td3U4wNwnFbcNcmQveRtyIcOEdRZuuaGwGED79OD
6pOvp84h6LuAqj4skAhwJucfqQ2SYYOwDY3VAW77nWFqOOMksMA8GjDDFfo/Zs1NBWUy3IxjFqYr
FvXMxbECZLoPG1+El7jAxbgeinG4s6jpCU9uNQvzMibJzLju05hCFqy8J0FNnmJODN3fI+GK6plg
LbZ0dru0zoKm9mmVLVK+8j7b8PVoyeEq9Sw4dF3tPwZTLu8Sbi6AZcFFEcSr44Phzg6akJpwdsb2
gfMsv3FmgKTKa9Wenm18mRoK98ZI2vnSBi65jwLzxjkm6VivK4LNpNHaoXmfFNnFFeY5rg+Oed3q
kXqKJrhH8ElZScbBtpMAjNqsgiTC9vmcJ3H4lLTk61KyGCSlKhk+srah55rbTcFvuKSHSJNDuLB4
VkyArpv4B7ypil9rhcUC937kdrc2ZZ43bAcdmvgi58kdu6neE/EYA5rYUx7LeScl4boE2BKjm/Ok
rYFMRKkRqra+ZqMzOclYHS0sYKfInsMPjjkelkEzQj0exsgJCQ2Z5F+YP35UVu6fNQze29ktb2vP
mvZtDMM689m2NcUsLnR9qk3Ri3M9YwMpbJKIEpzKKi6C88ie9wcHRvIQenb2UWG73tdpbRHNdoz0
aHVNgNXQ9eqPMCy4ghHHIq5CgpH8MAdUNUXIbG7cJBYyjuPuasdbMLkOB8F+nLi2X4mIPWOLPupj
gqCANiUhsK47Xb5XrX7vvvaf3dcutPx9L/q1I4Xfy770D8PZP2agP/IZ/2xw++vE84spj9RBYZZl
Nx1dcgMdnvS2ORWZkTz+5z8G1iEuOlt6OK9+MTWhfxZlEBjj0ZuasYAiHiZ4BmrX+zcvh73NHzyG
y8tZfr+sZxyTiZD//PMAZ/mG3YEE649zX/Q/kuWEl93MRBBqhXFpMtL4MxvAya5cUB3q3/x0e3m3
/huo9/uP9zAYu75ieSR/fZnxGKYG5dPd0W3iake1Tfdgq1zuUH9mPqRtdqdqWphS+te/p7qEBMtt
YjD9RyT1R/frmoF/O1suHtimjP083U5eWR6lU0OeNc2QhX4ydyg2BvzGm7ZpeFSVZGSwkxMwhTz2
u9Hw/zwS/+UFMQmb+B55Y5VN8PDP7+dMYR8BzL46znHb4q5JY6QerN+jue3l4HPGh5lyjn//Yfnr
u4hKZ0INZf/D5G/+8plsqGd3ByC2/NBwvmDn5i7dgVcGeOTp+sff/7A/L+GWXxk/DJsdL5C/CVDm
n19h6Dt2QaKzO45zbGxFY39ggd7l5tT9m1f112+aw8dS4Dn0EDkw9/35B9mEuyqiCcUx7imyvnGt
KuDgLCzRH/7+FX0Zaf/8KYQgiV3R5poIFsr75ZcWsrdJBGyXY+fC42Zb4GOnnaLwgvrhQEKzHbvd
E1Vkzquisb1Jx95xb5VFW8hy5QOSx+2vssiJdk0fzIfp637YfN0V//6f+pf3BDIsHy0gnovrUji/
/ksNN+zQjOMjZhrTO1aq71jLTwxL//HPcfjaCwEvlB+zcHf/uHFFgm3rMOyjYxEwDGwaijli3HVZ
9jvQ9f/7ch919fm//uePjzwuMDt2Tfze/Wnt7vIt+sOv5C+m3AOMtffoR/Y/bpsfH59t9C/+8D92
9v5vpqmQ8gB2LgzlZf3+u0Loid8WAz2BGcRD63ft8J87e+c39isglT3pKdu2seD+UyF0zN/Y45ON
dqSFr3f5v35RBP9OIeQqzyflv79bnouP2PItPANohBgKnF8UQpt8WkVKWO0LZvFN7LW6BovFRFYZ
un53O4fNuRn5z2Mt1F4a42IzC7qNNybBkfpH+8OEEX5IsZNvkOlu+pxQtwtY/pXaXDrsZgliiKhX
/V53oLr8tm7X5BvCa8oNp3u1BBXLvvgatbrmA6Ka3k9R690DBYnHbWRW7nsAIwo0iiujHQP8Tvv9
FR21GcUvNCf1o+yO9Rwe6Vpy8SEVdFtX/g3UwfpQ+WH/Imkn+UgN2TurKNKww4yg3zmFxUiRJdn0
EcZu8Aq9qT/NJK43AlLEfqba/MBhjAoGXWTP6qbfhHZG1Vesbhw0FHaoCdYxVPdNrXu5GmuoCDEO
iNuRBPfWT5gOSHJJTU9YAfJwDuLqaSBp/RkTN7nqTMM54aV8nFvT/0Yzj7p1vJqdiy0QSm1ZBs4K
elBbgXSDZrCFD6dxfIJe2Sutp3VX2ukLoRCTHPnUnYrUfid2NVwFaRxfSBW2u5idNyvLirSlbmkn
I5AtVmHqxW8ROuU3Ep7qXMetewnxEb/B28RPOLXC+Dlo2V3lWg0vJbfyK37hvE6BOhewKgyF6V5D
KcYt7SlR0ueaZVtS2T8nNy02UmL3WGXDkLOJWa6lmfM+5iMpsxkn1o7rYrDmA+/yRhnFg5vbyS6j
nIki7958gUTJaSyzmrkAr3HVpxbexag9MCHUG3Z2vPRw6XQPO7EaBjFANyGmTQQseFbNPIL7pmKV
C3LHcowNWTdHzvdJV+mht1W5htaf38TZ0tTWKIzFkiKKVWODuPGCln4fD2zLKJstxtJPm7ck4N5c
iWvLGpIjUiW1gIF5qTozv4zl7H+Iyg2fJiKk/Wp08mdidtlJRYF8HAuiwasJtN9FDcBERmyAd23t
mAX9FwY1wqVLyaDb9NUHdNUbVkrs+/uw2vWkSa5nhwL1BFLNdTRlIKHwLzCyESp8ynD21JuJq9/O
yHnP/MQyN0ZT9K8zRJGzoVR13+eVd6bbRO30CMXHmZKP2l163dtmX4GkfU6riQ74XAyrxgjPxAKT
zShgqBC2LJ4spf3riFdHYN4Y6ATHxLOs5pPwmq6i8NaZLXfTRQ6ZOVwbwFeLkaQtLooBawLUwl6T
FvGYCt/VnLb+GqpsfTBE4+4waigYiks0tHxvrYmC9YBtJOsx0uPGrilHbAPUD6sa5cE35WMEfii0
CvtYFYveaUfS2PzhWf0vhgTnz5mEr6eebbKYYSNiEcZSvziWAi8BkdbyOICvY0erQZSIu1VVFCAi
VIFNIKPfawS54bTFS0YxW7Qt66a5dqnVokQqKPpzNw8oKnnUb4qoyM7YKLEpMaaz2wud4qWss2bX
emPsbCkudXOyAA095x11jPf4Yvg+p1/fbSdiojpi1nTlsV2eCyNsBArnB8f9slOnr3//0j33z3eU
ZQ1kkwfmPgV5X3JP/OWJrzHpghYNQUEKPApZvvLy1Hkw1PSKvpCsLDANMBPC+gJgwgtZGzsIuyQq
+DQ0FbRBIxQNDpc5ouMEchuqjL1wgZJs+EwxMZKfnPTRq8fDsrCvnbme1nbfvKq225VU2OzZAZ3s
zFbrNI3f63oq2eVb+S1kZ0obTfCJCDQouRbJMbvOc7ozMCZusfA6x2JoHAnm1ewo7k3tdTCS2x8k
Zc/Cn/Lb3hv9V4b24lUP5rBwx4o3GwX/WoS6vs5Cqqij0cr3ZTd6LwhIwVHmTnCr8X3d85/eDutG
DF7LiU7TAFfU9zuF3QYE39hX876Uo3OxaeY7hmyV0eTcLtiFnR0+aAbMYTXOIY7blu5fSOrRLoWd
vWeal3TEUtCUOWwoOINwWzRt0Dx3tljK5vzqOXESH+Zr4f7k1xViQE7TM60+eKQrkZwrmIZy3be2
eDY6Yd/4szIecFPbFG35IWeLMsvPOimnZ7iQ8ll4ZXEbBXVzq+iGPJFFsQ64CaNLUJsNWCb3mNO5
2Q2R2nhl09G3hOd+5fUWgM1xHO+mMU+vaZ3sa2i2oFEjF5pnpiH6JbpuHnobEce0CVtHpWW/uRVG
gzLAP7sOsqeoS0YHA7egOhJcZv6KPWS8wqNFWTB5jr0ZtdO5QL665PTa7pTM4gtbPtZODfSTXQNd
mpr3XEVrsxmqC1To4KY1xupOeqNX71HvNDQ6SXzQdYptQ3RgS/Awve3HqLyS2OA2EbDlVR461Wli
W3sHHdM+ZnXAdcU7ovwSJihuKAR+wLS2qscM5FGor6ZWQpZQHpoSx8Ra86hql2cWRFl3hxWqpnPO
iqhSMYyfannCEafFLtb463JscELQs4I8lYk9hm0ejP3XQ5InhUvvN0/OZnmGqibiOZPF9syDIALX
Zi/PW708eaflGdzY7nQqwLKSF7dpYCyCQe3sUfNEt8r6foBdep5Nq38VozSx8npk4Ak67PKvgyFZ
zghvOS2szCLTlC5nCK6F2Dh49gyoHksfR5DpV9S0+Ibuxg19A96jNktxA7HcDTb0hPofcRMBjlKY
lcS+NRWEj6Gqdu1yTvZNMm+SrxO0qEL1NlaJ4KjgM+1wTsXVmUIh8rhVByiNKMe4D6gBjjfN15HO
epVfLAXF0QZ1ethZee3RMdryK/K+bg16uUCQefg5L1cK9XW5SOVIXXnvCaw53DtMro+BH9VrmdO7
BqxbKTCk/XTOMwvgsW9Mx4AQJVbtPN9XXH02g8qTY9L3drfqVeRuIEa662IqgUr4WQobCILD0SHG
cJWw1PwWldK9Ztmr7uH3BPmqAZ4ORaPxP+sZd9+UjeJ9yMBfxq2On8Acdg/AMKZ2E0IYOHZhROI8
oAh9k5tufCMt7HIkjyPnWhoOzGL85Ffc6QBTjmhKi4Rvi9ucVREAmCq/7nrQkzjxvOZtaoYXU1bV
AtHVEdEGU+woNLP2CizzI44UtU2YGo6NgW+M9aocWP4qFGAi1c7WScngiLl0jp6c3Ic8KeUt6qVY
xx5HF/GR8rEC9wmBxmyyo2PESbfJY6QdqhkU1GKrIpLtT0l7JaGAbuUw+gDWYvNt8uf+3SmLiveY
WAAYDL5ou3FENF5JGXoU2Fq8jdqLxZ59Fd9idJ/45MmKtGuD492vh/GQJ9N0SjxDfimKDOy1DO/i
0DC/W5O6ndGPHp2MtdBUGvSqUdZ0wobY0udEGP0u0nb6mjgUu7PrFFh3m7x7C0EFvlZ9125ND+O8
X6YBRMzgzUQI3vIvEtsuL+SZeAEffsPrMo5yM74zyMLCHAXByqKRW+AKvKd7G/MygDcXRNcglpXA
T1nSf5q2AYoHpCuLKi4ABukOyiNU3NXbRbF4KdvUPQ267a8wN428D16/hRmJhxfs9NGz8cyuxqX0
VHFh39KhLFFu5ck33Z8w1t80ZO49BxgFJn5QFkevEYpv+8ilvEjq8D5ajLY8ebhYB6mJzysGFFXm
z9ZiyHVrCx56n1XfRiGSb7ijm8/0y8KLen4Yuvm18M1nR2ZAjpNEyKNwyytbjjcJNnMu/WBa+mmS
W4pU8Y4GvxuGB2B5694vpXluKrc6Kkjta9KD4uQ7Geajrkq2ViNI3xh8Ts3FlDyNRo/8glHZbvAO
hDB3xzUsMa71c4GneZz6eT3hc+77KNj7bm3spKXtC1Sj+FxpVrjnfjFJy8UujX8Y53S8mKgHEKXJ
2klbdSm+XNbA05MHChfwXs8okKtkMWR7izW7WUza/pdf2wgEHUAwnCV/6xD/yBZrd+BVzcle7N6J
wvA6DdlCpFSQjBdbuOKFYhJM4KW7jCM3qWyjQ9F483ZcjOVVME8MTo5D/1eqj5Pv2/tY8PPBLXov
OTfBeBvAPrzK/ULvREUrsWP13mtUx9beHojyBcog+JVnmm9to03cuwUb9BVhWHoJ2+8+1K/ZM38u
piaswIH1oxsM78avaUb2qsc29Qgz2tiq7u0QpAeFitALE2fmaxCp57wruFT3nO1kui1AGc24p5ui
XQGYm/ZmL5MNzdDmMwV8NQQxcvmbmugej6Sho5feZhvpBXidOUr4fGds/B+RJ+ZHybagWqcmrHUE
6gutARU2E17zLfg6+wqCULAyluJleOX2XT/Gndy4QC6Lve/5xoPgqL51rGL86aZvQUvN61hNlJCG
cyRv2D+5hyZOuRYZxVWuoFiZtdw0bRZ41N8kexn3NU8R2MFiao1NLj60zLNkB1ujw2aksbeOvmdt
qiG4dGMyX3MhPHc21gSzf1Hpaznfa3K65GGXfK2d/ExEeJ2mecE+rzLvPBHU3/l8cXjB87gZZy88
Z1FRvUDMGBdLOioEJZ4Gjcd8o7/PooXhkvvOd7JW4ptMZL3uzNY9tgYWPk6C6CKzwFirKFkYFxkU
H6PlUpGEx65J4hVrfY8teB/dxUkl77UZ6FcRVTPppDA/NrOLeSmBYecVuCYOgO/xHVWdN71g54Tp
WFDkt2Z9Eh1CV+THLNagbPEfs7Pypwe7J00kDHjLlN65O1T25OAuXD0cC/NGZ4HeDrE1HbhDEp/A
SyRdlsRmcCuwCh/dup92IVUu25SA9lMTc/MbbPAyxJjrA0wZ/xBmGUTSMoZtRxl3v+PfAEw6zOft
UHXJSz1ougm6KYRJHOf3IRtBmKXUMuxgD00rignrvWWlTxkBsRProX6fBhUXspSu596DurWBWfMI
pardzn1VnhKeGZCxdFZBYSo9e91lxohbrE35BqYQ5/n2UyO/+GOSFf+UEsplzp8Yuhx2ZgBsCqQV
/SXu7L1XYeEcIkzp+wDDzKbt2HvivKAlxCZ50NGNuLJUmtCsUfI0w+CBQTkVG6Ldwdm2guCqoIsY
v++bQJhJ0oUIy5+IgnOTE1q108nZ9pCzupzQ7uK422a4lk8ofMWG68M9c/na9oFupTY4Eiofgvwq
Sm3qE8bB26ATzFtY6XAQ7ZgUb6NSknioy7wFgXUcm9LCOjYAWbLb4mdE+JdQKwqzcrSxporQIiAd
sFcu4Hx82IQhv9OG0ODCTu3gnu51n2iqzG6ZVWAG0mQN+EyiLAnZOs8JXbXrLoyr77l08jV9uuWZ
3X/C/FdBOBpNdTCdONvj1q8vhVO0hxbOWEXxKpVYHrZ81593s5dYe75hzlPHuHbbGZR2FgNO7DhH
+4h82EVm6ECHTs+lLU5Te9CK97Mv/O/szdcJWcd7uwBemIweUGozc491mmUXQoHsXPkKHgNysiEd
Cv2/W2/9q1EYcI6CDQfEw/R/kevHhBBu4DpqbwAq2Qo3ke9NOGB6q0VBewRFzOHayaaQXWoB+69J
fcz+UVQZd9mY6jeJKZ6YoSuircZ4h/Np0SvRdPBAktLr4XBHM4nw4kvhNCUkvJWaEAh1KdUpFqVL
nQMTovE7nuX/tmr//1CPoS1Za/1B6PiLHn/bF8mPtz+q8P/4I/87OeezJXFMBHBlSXdZwf1DhXd+
Y5xwfMUD70sP4TPyTxXe/g3rLHtPxExLSBuh5J82XZ8GQ9tadH0BH0Oa/1GDIQffX0R4IQVbKlYE
gv/92qYVhiHercKGldoP7aGx0v4H1HgkToU84WRGex5rU28ywy3PxaAiHnhFeGwmri6+WVjrni3d
syq0+PAb5jzW0MYOZI2LqJlMZyMtoi2fQ1xBQgQnl9r7VTjNP0gz3MJe3jjEqCniyM+GkS3GVeWt
PFK2tAVTk8t0vh7m+Nku3Y/Ape6Z8pgT8Nt6bzN4zWBJ02lXV9Qiaehp2zjxrKdMxISValxkJ2d2
iytCvfNNYXn5e5+W5pJxk2865iDj5403la+hFS41jqtKuuEz2R3OHSbPtat7Jkg/SF9F3mcUqvBT
gxydbZVyNn8MJtQjly7rby5ppKNRlM7GkyQE6yKn2SQtf0DX7U6JpemYaNR006OTkqUTkwOUsIRY
l9JbdRsRGDoYKS3pZTj290ArBTUMBeM6eoaNbwPOQzNND3HihNdt5JLzDoZyT5bt1naL4anzzfCz
zuLmJZaje5ebAOxKE+pFzG58PTVErkBqxg/AFWxyEvqZ1HV9CybSenAgjJCKD1AT8yC+IMoUzyNV
z/uYnRF385ClXoiRpa6TH2NdxddRtKjX3Cgtn8I5b3hw/SSnriH6DFwaVmZqqtZtL+sXGeuAw09X
73ImZJZoNXMbnr5FdnVII3FiKk63cWVZdwNJvW2skvQWTdR/ceVUXeDiuWcnhzza99Dm3NTkKE5J
xK9aqiyvgQXC5J0rBfiaisz3SvT1vlouMe0UATCKmvHEEBxcjxnca1pMKPtlN34k2WZf1dr7DJqz
Zb+gkpnAYn3/ASNYecpA1MLkKDzCf9gdt0CmuUzQrF4stAtOllCW6bUfzex6jVnTKpRZN5QkNsSF
yhoK9ayvM030PjSHBcxW0xwPXnzteHRh9ha/ICKQNvfzsceNFpVVC6wTtxXzQQdsU/7smTGZw72O
MqTa30lM2+Q47enYsVG7lr73FLosI/wU9mDMhmXX6sZ79FNj2CF+ZD8krIWVbGPocYJDnjkSMkDS
MKfUM5DAmcrt9aT7cm1os95IxCF8vVRAhNzkrnJZ6oNd994+S6iWymfvppiafU6wfOWpuboKVOBu
RKLWogNir6dqP4fDqsrrVZMElABr7sJ2+SYivbdcbM2hmKgc6c30jgs3Jh7iP/u0Ra7CPcfkBWIH
01dxVrapvqcxnZqcXgVWsLge7+mz++7K/K2YQ4Te9tIW3nsyFPJ2DlJ1qIxF1aeJjIfP8jciKDr4
vmBiVvP92Lr3dH5q5pym29TE2x5CH4HMGVNEmxj71hTnH44or5t4nrays0GP9NK4L5k00GCIWAKH
nvdNKs0bLrEd1IrCOpssfk4gbXHpdpX32bFD2MlSOldN7/BlMj1rG7D/f2APy7s6uTYPD582h2EA
xYm6TxwyKygN0YtZZ66mbyGKytHxEoKHaYvOY3rlafKMeO2xy9wPJSw2EknACK22RZkHibwP8A7c
qnAWu9AjfRw4oYeDWWN6Yam40qmAWD8XlCAaUbdPfSoCjACOHNZLd2/3AvKoK523KrHoY9JpqfHC
mtY6N7vpRPop+KYLY14PZVpdOnqMTmY9FViXRkVLll+8jaLoziPUYkDqqXnPlxxFPo68YJWNS+vz
RAjgSf5+VV5uzenXBTpwI3Xdhjz4tlGMxpoMlGTB3gjB4edPzljX2woQhJFZGgBAi12WoiQODAHO
wbjr2/Fax7xyJnBcsaCGv275ZKySl2a5+ueZStaJJutVlonaBE3mawoyhNg6TQSZZZkePEKN63aZ
KLpCkFP0sm1qEg2JQgK+6JwrhIhLnwh0CIdhDZL5OZlRZfAkPRTzMJ3F17AiCrd7gOwWb/J+/EiV
kx5GmtY2QTBcRUV8x4zkUmdgUOCjBsINrbkQlekLwQlb7R3BExyAChJE4NTbPp+HTz/s7qLBe0pk
RaUW0UJJ+LHSL1XCY4MlT56Iw0Atx7pdRjOTRC+DabNn5EN1X4a3OPPFvSmz4czfTr0pTQRD+L2D
9QGc+hFb1bWdh9tyGQLzLMy3bYfjUCwjYrQMi6QlKWUqU/dIXIsWSV75N7GMly3OwE1cq3RpWDyA
vq0eQuLRe12D71hbX8Npvsyp0zKx1svs6qEknkvUrc/c58bJJ3c5BhEbs2XabQVgV28mgdlK0JD5
1G/xJL/0TMrkR5dlw3xt5eFViUrNMctYjQzFhO3XcUn2OuGhOlnmicQ+HGanvTiTXufLWI4cAWky
cWgWTvaNtSRz68TBzUVKfmPN3bHJR9ahqrpgjggpSEw+rZbGSSq1Ut7FrLWbBycc8SerT29yxp8Y
ooJr4EGKhL+wz+JLSRi+VIWyHLsfM8fQZzKbalMtGoT1JUdoXKUcb8kwP+aLcJF+aRi+TtEzxiyu
71gH0UZSiebKWIQP0eV452Nbm888epJNDYJ739YFGqCtx725CCizIhvUj02y1pTHPhhpNB1zped8
L8kmRhv2do9VtPRfkWRRBvnVFQnCZ4pZZ/BmXFGYBT6zapoeK5zqbNEoD+7djNPbAYxzBwzoefKG
2xJ6LRDl6LqLmx1oFVAjTv+CI/OpIWK9Itjh3FnCL5fiTDqzFn2p+JKa9KI6JYv+VHKtCEX6ji2V
RuSQ3s743FF4NHZjzzDrUr84u5Cf+WaBUyDWytuebMtELPW3iPWiv9WGeZ+a0TsHGqid4aMV7r6e
RnENBa3ehZaLcTehlUbo2eLc5RYWRFtq07xNImd9VVEKsQ7a3AWZ5dbXgYh2GQDsaDNOUD39yO2v
wwUHQWYGMgTxAGJcIAofefyqi/4KLCJ1uVuu8MXRsrh1utE1VSfx2VhkH5KozqHGK3HHLU4/lEk2
71wK5G8tigtEnnygPHHeTG5/7vlFr+usv5JJW56MiKRQS/XNSoDs2piV458CO+42loMS4gAmWJeN
8SPRsjrQ6JJdRsVMPQU1qROWY6u6pUGunCNxaWkmu+X6XZ+UN9gHSAAhWmxyzo2p/k7k33seAp5/
yHwR6oQ2yMZ3nbpvalXd+IFl7Wkc+6Ey1hN0qZIR5/Sh9VQewY3qNW7kl1o2P+qhFJvY7vCx5ASO
OyrbAtMyvok4Vy8FJvxtXEfGU+E2m1xWeA+EjtHqees+JzQFdBJL3o1a0yOYFPg9/JzqRMksfejq
+sBoIQ/O2Ene1Dy8EIerbj219NhgtHboIvhWRV19odyx+Y7QbW1SUeMkb2Rt8OBxorU9phSjsFnk
sxMHazprg/UY+si4BOTX1LyJfTX0wROxgPrOJJGwoXgwuHeaihUINkswV9l4X9pZ8Y2ETrt26FeC
QCX0vW3QX8MWLfsoc8vbI48XP/2qCvYTQTOw5tygIS67F3yyENhno8j/i70zWa4bSZvsEyE7MASG
Le5I3st5ErmBUSKFeQ4gADz9f5Cl7lax6s+0MutVd2/SLE0SeQcgEOGf+/H3ufQAPmHpE/elGPy9
wPJwbbht+twjILDINjAf6Bi4NgshDrFdimvTA0A0oB6HbtL3F9E6GRVeRR8Ms7owsvCAaEOXH2hh
wbXhNxKOlmmEg9JuSIQdgRbP3X3eZsVDrSfrEiA9NUiZmY586GCaG84AO+4VWnf79bFaJXd95uxp
sKKmhhzYM7q3czT6SdMJOEYbV7fVtdOr/lTiedwtUfSpMVX8GZN291Uxr85rO9rni+szHOnsU1yV
9r3GWrublNme4j5z2Xm68jgrSbJf8mBbyjj4bFRkbQOOfhcJvPsbN07Ta9gSKZ4mMnLKqdrLGpwM
zwuHqs+q9U2kp9vc0DgOYvbkgH3Ny9QwsfhbQXZtLd1NKRILdU+SPfcUqfMlV0yrrOBCeaZ9lrrL
f/JG210UYEIBQ0LAjLBDRHfR/JPOqx+Kxh46Z3F44DaLt2Y3ISMGJnTxEQMuVSjRKUria+r92DOa
wZXVUK7s+pISkFymL6lB8bBeitfaHwEVxJl31QxZCBSYnjJRkvAEJnta7Q4Jet5nq9FCfSzzNXg1
6gwxjDbUHj8niWWAaWGQvE2427bF6KoQM2W1HYbOPDtsvjYt/U1PMVv3iFPc+BwL6YZGKx6yOY72
TrT3dXQwSWxd4ri6w6yz9WLNsjKzGRdiD6ZmZqy7tHsVWyDR5+kmc/rva7XfWlqVXQ81PXHwInrw
BC1BTBzmh24xaSDPRQWWgxSDWTB9RDF2b4YieV2I4sSsnLtCWGLdFaT7ujUMVFfD2nHCi45+VhZb
8nrd3bg2NTJlb48j1ZY7A5L8kWdEdmmOTUVYrPRvKHdyDv3itZtKxlcj7ZQooJ3Aigy3RIcFdnda
UjLLImAXMbVdAusFiggwQn/jtMTlxoLo3KZuAD+y5T0m9Tn3ffSueNTnkkUQwIoxjQ+9zKrXkuAd
jC84JxjUqsUIcatORSiSFuStGLO7sjON+wkpWSGAO6OPFI5FN3QQM6/rMq+uM5WZDLCq7roxCg64
GEg2CJ1YshbU7HhjGsG3wV6iZ8tEvG5HTiwhcHJOpjRzgFPucvOAZK8OXhO79101USmp3OFCzrW8
tyfHOQyj1f2gOzagsgRzxmtNk8mPqSTX0zfUFEF+hHJGNJKIo1njQB79Y8BgPhxdhwKPuldbfoDD
tEHo5xFR+UG12rnGUYZFwqzqJXRFd2Pznd6BkuHFLL56ji392RSZteMMxICTluYbTFXpJSnjgAKl
NQhERyq5lcowb3jOApjDQM5hA5//PBtnI0PDzwsn3jPxJCxjtuC7CjPICC1K1J0l47YVTeA9eMVk
7ILSopChqssrUYqd1cF8ELFkxRrj9EhyOr+kP7vbBKp+nNz8vVtNG3Nq0NyVfuS5k+HmIdmE92YD
m6lFb55eeo49PvcwpKr5agjmNwhIxiUVO8k/+u7/H9YyTay+CM3/43/adv9Fyzy/533y/qE/P5vf
Bc1f/+6XoGn/gYDnSmmZloOqubq8fgma5h+e7dquC5Q68Ig4IHX+EjRN6w9YBJ7PaNJZzfQ+2YBf
iqb/h+UiGq1Ub5Nwlif/E1exiTT7T6ZiF38ZFDKLF+FisBNf7HXpICmfb6MYHuji7jMl9Lc8SmoJ
I7ceL5uyZJktnWrPamBtlqZetoMlOxpuPFnu+RyKTxN1ZPvbh/hvTH/WV7UfCx0pVUkIw0HzF2L9
898wZWWEYVcKMFfsF6P7PhrEtfa9l9SOimvqbXFVyNLYFLmpL6ZhIN2Hbeo0cRbejPQG9SHJ9YNj
zcmLVoX5kQZ7nXHXhgH4LRG2LbEzN+7SsxxuzGnCi6OSpry0iKz/TYblX+nrzkpgMRGgVyu45X4J
BYErqpraY2dcNJKoNp65lB1KFuNusSxilPgMh0QED3xL0RM+PbEPKk88odLSl8HSUH9nPvsnSfO5
CEr/b7IJ0DO+fPm40x0GKsSaeVrI9c9/+5hHj0O/JzWAUOLx7EDcYUtbML9Zp3Adwg69k1bnwf9H
VOG/Tfb8c+4F6d6BlgEuEsK5Y/mwMP/510qf1nsFl2w30x7HA1yZH6ZjcOJNguFvIjbm17eI5u8T
fXEFNkriX/5qL/3tLXqYCyA4OcHWNjL57sxLB8rKMj9Y+uct2NP5FEPL+5D9jKdwquE5s+3XR7oR
BmjFDdfILItrFLPkqlULgRU3MD/q2Bcff33J/8uVwgsNHKz9ZEWIERBn/ecXOlOBQRmiicmasf87
pKL5m7P+aovc6hO5PoqrvAr7VO/nwzeG3Ay9GlRyIoyTfl0cc3ifqZs/N8A2rq1pDWb+zQtcL9Xf
4wcEHITLVQzJx/Qc+2taaURYH+OyxtFMM8g7kboKGGummu2YAM+mg6FT59LT+Xq+0MeOKnGrAzf9
N6/iqx2YV4F5gThfALGFOdGX77NMl9bv4iLedYppq9lw1M1ajlihW6vyeophKNv2TP1PMp5jTiEc
dyDTHSNTe/u/filfr+L1lZAr9GzGQY4pv66cQ4vFixmWsQ2WabwVdk1dtBeX1w6ewb9519a/+ex9
8DBIm9BmKJL5skobjog8N4u9LbQ6/zSDjSWp17Z3Nc2OP9qJC7hN5iYNKftkd0ru/MaLmY0GtK0T
KFguLaN/Fyx0JHKHTB8GiJW0ttcmpcNxz/F0oq13F3hgQv76M1qnsl+uGR/Cpfnns4rt95d1XMFq
zosORYvf+hNwbXoT1bDamGUvT2Qh+3nTlMz1u1YHf3e5fn2wca9LbNOkeJjWWbZYX9pvN76mPibw
kgqhUbLdL3fJ2NjvqpXuSS57C3MGdVcNj5MFdfkx0XL8NMp2eZpQ2dJwAW/yH34SviXXxXa9g+i7
+Hq1RFVl9/CHEnTYHpSy0VKc2rrRJU5kJ934wtKHtni00JV3f/2L4RB9+Q58uksINXoBop7trIzT
3z+IzolkPVvK2GIuU8fSabs7Hjb61DEdp0FYpCN4DLTwJkpbIDm9EIwpKhP+5PhrNf4/vUP8v647
gkHxX6Nlbz5S9pG/byF//ZN/bCF97w8OxKQg4E/4DMD/9xbSN9d9onAkI+KvvRHMxCFTrbFDAq1w
O3ii/NpCmt4fPnsSgq6ByajdlsF/sodkDfpyiXG6Z6tmu8L2bQb2f7KtfrvX0tFtUUlJvOBKaanz
KXEqhYRJxFXidckOyGBAbMaMON5IWjOBb0dn062KfcQqdsoz0uqMUkuq3myqIEIaHYbQspQ3hH6k
ve5A9Ul3NZmMUMKAwPguRrEzMS9pAuPB3H5bUlmwL62Li9QukmMJC+c4lCPevH5Ijkjh1U2KpUAB
ZFBjsJW2wyiSku8RVOjsDIyJna6rLiy/cE7plEYBdWd0ykWDbVzprMtbmENw0sIymIzPqB8IBvna
DL6nQcf5TGj/qpZZelnjJKGlIl/qMwqP+4Iv25p2Jqd8FuUGHE/Ypd2I2kX2YjtmVfacqeJVLyK9
Srv0kYbNZSPjcryQGRqj6y7JybHa5D7qlPvgLk5xJdLMogGCskJA3MyU5oo+tNkw0GYEOL+uoCm7
YiXnowOUkSUbg71uCJZKc6DGxpQH/pVfT8XJilW6iXtsSHEjQ6q+0/vIlxmlRk2xg9g+v01L7Z4T
udCbuAiDNtQUVgIWTnZbl/kKr9r0wqanqR8a4ER1gQ/WWP1JIR/aWolYmCYugYl2+7DEI/pkxou4
dWeihMFIXfyFX6XQ+RkWYt9kSNGF9Nf077WX6PZCY0Q7uTEAxFDUJAtqv4TmUtIDttJqMipOdWMW
cPDxZCNMeg4zKsicwW0/xkA/XeU5/r6aAQ32E9wX3Gsls8rIbxnSDyX4Q9fpYXcQSbmOg966Tkcj
ezNGYB9Rr6tDlYGW4C2NxX2LXfupUb3cSeVPlDKX442iKZCvknK8OXQmHwCohRJP58naP1ESnnsZ
pHafa4BoOLCQCe/AyLk3ruWM5VZ2UX0cpFccmf7oZqMHOEEKLNL3VqbZXY8qvbONJAa9nqIPnzVv
adwPhVnv5Fx00Ybu7/SeJLF/VF4ujm4eT3v8xhTrRflYH9vGWxs2C0Xb4gP2XgJCetx7RvJca4bk
dT6P1+ik7YXZe9nr5LXDrazprZQOo06/q27UZGIlAUKeD9Nyl7eFfZWhfe9daLobRsntVVBIuzwU
UiruaqBNB911WKmZiYJCbij4otI9yLqFutBJbh3iY59eFr0qzOLnrLWrK90G00XcgC9hwOuhdzOP
ONdYqy8rApZ9iAksusl6UJ+406LqNKQEgIhYmCmZQJF6d1Qu9s8UfycKm3LhXfWB2X2D0l5RTtLR
xcQYvuY53xA9v9C+1Q8XVct+CDqp7c9vjuBLeuh9MKS9rOqPAquYiz7Vum5zZmgwQ+0x2yE1X4w4
mVBmM0+axBlHXOG1jcPiB571KDiv5dwZAqGd8lXUdHjpwfNL1Fh+/EaY4/yU+MROKXcsX0y25OVl
AlIfw0i+9kUqOWR7wCDUSKxuqHznyaF4SdOJ7VnQ4WYloPw8UHNzNm3VXxvUC8DLwT0EkAsZH2bv
JD480nGEXqPiCm4t9Q6JEe1HwFpuWM2LfYNxZv5e9ZH5WnRTsfE6JY8TdxErbBPvfTbvjzq1THK+
YpGkVSEw1R/xqOq7xXGjz8zoYSp5w/LR6WmEVCL4wSZkI8o6cQtNBzrBZf+I/Lwqjl7vxxuVgGG9
n/vWG3deT73i3iNX5lzEGZXJquoI5KYUxsPysSZqqpkPl7Rjll5jXZRAqZmMWKkeqPiMl8dscCzq
EEG42CH7PGoSqSddzRCyiseN3wf51SRrg8cL4YaG+j8qUAa6bSzQQ4c5qBdSNKv7s4hvCtquzx0H
B4w20wQQySGORQ8F96vum0smi0uPD5C6x3mayqsYltWTpLXhrP7shcQ037wN3doW2eXcEmGvCXxt
vQEKYGwY/rJvwfoHjI7Xusn8z+pJDBTzD+G0GfpjPgffiUpiT2qyFFtD4yWLTVG3qIIDzkTI2Ajj
M4XsqXRWU05d3Pee11tsFulSPEXEEskRDEMc8ASrqxS3hehOuiQEeoFFwrnQjeXoKxwB+shZmLsA
m86pBp171BDbKFohyrHJapZJoRN1702DAnPViXfOtPcONao2FphoeBBT7lRhbGCT3qqs88Bu4w+l
Q2nJ3fcuZpK5JZrqvnSDHJA/XZokjznxymQ3tO7iUoEsKFEVqxdEzHr+jFGcnqSp9INihJ9v63FW
D3RQBaeWezicDMu5N/vWeeHIUkLNqZxLos0U+mXdSkOar5agcKbN4DKM9WV+XijetRQ3bLj2tn+U
RQ1DbLCdeeYl9q68TpOyNzYlXyX0JbwB8x7XplEdnMKxf6K9zQP2Gr+c7+xYJE8yscf1pwv/lJul
Gx9Su7afsiljveMwrJrLFom52wGUUjeGNxQY6EcreGnQYo5mlTmEdPHB20dpmIyJIiOiINpN2K+F
JWXOctszOicX7IAWuuk5LyrqfPridc2G3HSZoZiF2sBMVrNGxR4imEhoeAX9QyUdc4O1GNs6jha4
tbHsH/A2GO++z3l0I4eeMqQhjlloBE1wm6Sw2nZj4d+64V23l1FiiP7oNkJPtMUM/WdfJMIGNalj
n3QDotCxntU6NBxow9yAdMOBnYiEBdtdTKMHLV/qK28SDZzESrkkZaTZfABqkTmu9xE4VtLa+P50
+wP9rjg2tNX9GDjXcZiZiE9slGXIfsOTadnBHsHKkmUifmXW3J0lRZMvtDcuFW3CVPOOZv3kQy2w
GHenGLE8pMETE9Fsl5VjNmyTsvpASYp4lEXdt6WCStO1Od/5OLjD9ZQ3xLESUaowqnMyXUMGcLNw
/XzeV/nQ3mbpsnDLR8qAwmRnCeUtbTu8pkPO/CIGTWDuY2npb3NS0maV52YW7wzg2ydKk+KnAe75
J2RNTNfRqIt6Vw/1Ym7SZcXXTXHZbsHRNS2rMsFP5tDOSnC0OfJG9HMApB6i57FFMGUu2x06TFQh
00fKn8qZEpQ5ObAhPeaCBAunrqzaA21rOA4uTLvyCa+47dPKo8vKgefksQSmZd6/6DTIwXuqacNz
n/UEX5t1uTpQjyoumnM9xvqRXirNxDkqt2RKp1cIqEWx6TvRfo+70k+ZzyQ2wxNaWSh1i/J6eSUV
/znCpqflV8THPrJGCHqzy5jGmX1m1EPt1tgJypk2durQD/OcWPPOYCT1DRvbJF6StjZg2k+2vLVH
11/BPVmHvaiAFQA+CN6kDgarZaGt8u8NrjcwbSwQW+3UcB5dPzEICdRBc+x4XGwUz4CLCffofR2k
+jlS01oDWnBQxpUQDkZSnUa63YywVVS4MK0t/SnsOGeX1EAH+hFzPmkB2fKibS8vv6NJdt+sNHfk
thxz47NzDLxD6KL87Mnv7liBhAX+zW5aLoK6vyURG5wdAcl0a3l2cEtMonsQpgtsOnJzEmCa+vM3
l7AerQANR2ayGx1cRn9qfgz4zpqNp4Be0tVjszFMq6R+D9yhf6QZwz4Pjm3dlpPZPxE0gwJPWR6e
TTt2Z56zMTasMTUCNOx6OnL16IQKAjF8OGoO0mO9pMEJoQFeg6g9xoVZp32yvrNdjdsM61JordmT
oiiJIWFnib8xMXfBYGuQYaB++QJVbSvCFwyt3skjDpemq+MrbZVrUNxft2Aj6aNNUS5Wx+aAanfm
ozM5jmDuz3PkdtC56ZM2wsWKRHBAZik/WSSy90xr76rwRQZEc2qrHZ+ZgOngp7DZlZlA1icoGG3N
qH7u3Ww8cbPS1JZqg8py27w0SWmG+MWcMAHpt2NVJZfhIdCCOwkiB1dohr0hXmbIcHERfMRBw63d
JW7+fRpkdu4aSZuUl/pTCVyiM7/bQ0r/hsCslhq5tW/IM0Der5odZtFTF1E/0S55hp0lKW7sbKlu
a3Q2+r0NgtxBT+sdmS9w7x3Waski+R4UgmSNP8g3as2X71PRlkXYAG+9moMq+95YdbVdpiJ+GEqT
vlBQsA+QuTj/eTxDronoRvpgmVWvgCZbirmsL4W1RwyH7p92HdHHWO6mUis/FFSUwhDZVNXDDHLP
woW3zHdkqNB8nQYm4oAd/jTHVVESC1TFc5/YyXFa2FxsyfIuCa3effLh2g2bxTryd630ysNKKoz3
mNKTU6yC4dalNImAkjYeoXkUD6wX7Tm2eRvsjGgPG3NcwkrzwJ2XeXy0NJh+vtCI49erl7HaToET
P7T18vTXqtWqdv8uHGLRFegI69jE8cA+fJmbNFLSPVvSU4Mth4iG71FqNdWucaJfgQJuaruqvxHg
vw4KXIjglO94xBdQWt2vEqtv81XajVoOOeH2O3o2FEruWleCG/4yXQrvYK6VN3/9Nr/qo+vbpFsY
sR7WvWXaX7Q5K6VUMvLy6aCTuDizr1G3cURwxRZZ8tgsHSyWecbTStDp88/f/P+luL/DRTHR5av/
70e6V+8fyfz+b2FR//invyQ56w9EL0ZKJl4OKf4cLP2a6joraJ62Vsf3LWQ25ga/hrqW+wdf8zri
cVbiEbfn/1LkaHJF26f7FTS9LVeN7z9R5ADR/8vlzMiZ6mSS6QwgBZv+f1Z9U9wW05Iv/X7F0zhb
7DzJAbxMcgOTWjwnUpkvPnhSYn1U3ZxTe9bmJZNGdeHrlMyuY6U3XUu2NmRO5nzINAcUWKmAXF7N
+fMMVmVInuO4pmHSMGp/NdVZnLwwo0wGM1asXfetY09PnqQsQiXDSL+ceF4yVMGwqfRjKpvyMV6q
ikp2z77pRJkdLbpoLl0o2Bc4lofbMp8KfJWehDvSF6psNnjqFjaWszoksCjEplLVcuKMrcWmG3wW
xyEa8XmlblFfWl17T0t5udyPQU/E3k2W8qGhWIJHJCrcQ2nWZXC5OBo7dYARzaUJ0UrGCzrfxjbE
9dV8cLIbZo5pVURhfQkB8TxMVRBcjjjQvN0MHKC7o066+XA6h0r6OJjy8dkw4+CjZsf5fTGBRByt
LmhBynj22r6qDXefBkEHLxUgbnkjaRDVl4shx5/wcFV9PSVl+1ZYg/lYu+vht4v8O4s5IK7E7CJx
bZuuEiNpqF0sfJI5xLfHC9ulxSFsow7Lb5G4CHbJBNbeHTtso4ya0w3j8XwFtYpHp6/T1wE7ysfQ
GkBZ2VReU1Y7ezv0EAW+SjOalmWjT4yh1KFiNfLDXHboPSPYq42SmFiKvh05iabNcpQjxVexqeIz
2acyf1u4OO457SDdKFHhQyYjGcIHIBS6xGDQm2iG1SzsOGUSxfYLYAqteXblhtLJLeuQVdq7BL4d
05SY/xhKrhZcbzmolZKqT6CM2QN0mpi06ZKHouB9D37kQkFeTPYFzlS/i3qKQoir9s+4KP0XIE5c
5KYgjPqWNJ4bUpEzbrxh+m6bNb1X8Wgcs4kySvpU0oOAcJlsVRmkJ1eV92sfCOD1LjnjfZR3HEuC
164r0qtYp727K+YlObTK8390pQWEIBdG8Y056UAtmCVhteClxPjkIWMA50eFzf8EmSEZ00zYXPZk
cw4ERgA0z9TenNmIp9usqu6J45PzqU2nPTjZemCwg8fCccbXzqHdUjQj1zvICkIMUL5zf78+3e2j
iMrlXUI5Sl4GUSfpJgUGW4QVXGs4V9S56QtB5Rrwm2EBqVaXAiCkSRIsDqlNS771OmWHXZqxqve1
7Y3TuYWDzjw616RskbLtZE8/nNVuEkObAEBT0yMG1rmv9uIB04C27RkRqa/BeWF83BrX0umTbo/N
KRn21GGZiIFjb82b3NW23Ot5msU2m/ii2a9WMudet+JqunZaLx6uotEHKmK2RGwe0oC/dZ/4Gt7z
7DHLfVFcXWyRvIJIG/5YuGGpBkG3qeYA32mzwEJTSaoeAWXLC6q44/Yh7+vZ36WGCrJPzeb1jD0O
T7YtGwAXuKWL544XShqlzvLPQitqKe0o6pqwyVvkkBjNFmaQWKoh7H2kdoAnJj1E5VJQipC1G3K5
Ot7RQZf3F1yZcBQaMNyhGXTOXUci47qqpPxwjamyjvQGUqjMGLb7bgdFR79wkrfbiLzbiLMmSFkk
Juupch3zqXXokWL+YFK6nNPHjC2mjTeJT1LZQ6LiIMf01dpGuKtHpKMlQY6elddvhmygDpu3iByU
NnT05InNEaPAJsMJuOr060gF2NWYy+ql9rK5DLXU8/WgrfySXWLAvrppph3rEAegqQ/00UXIuRpp
y7ilaqzgoJ8lwT4z3OlOToCwnKSy7qkVQ47QStIMlFdxfRG1VtCHVEURKmtn/O4KSUIaXfsI8cd+
gb2s92ZnzyF5HPdiYLesEEWwhO6YH4EyicdiYxvWlK2g8XjZxTQAHcQ8BGcqPowNuX0bg11d0pXH
vv7GUPXwLiC7v6XadNgTm/mFSyZ7D6couudpmfqH1vT6x9rMaBFXqfNhBaZ+1MQf9qOsHgKWJRAg
rRf0zIzrB1TIKaOTN0EMApYnDr7pxUd0cNSUfqTgCAMkKTJHjfZGZgEFCD6T7Q6Qtfsawwdot0Nf
9ScKQPyflFYMYZXWDoAOGlQzpco3zyuNeFtzDNBHYQ32jrGDv0XBr49lOdawkzJ9LQHT0RFCsUu2
n03esBKx+dnUqXEeovVIZFXQYM4z3aI4RLqlfmoLXVAOM4HyRkRHImycYTzleRKrbU25G02wQqVv
kmbou3GYV5E/D24wYVo5pyz/B4/mDrkt7l+zEbk/hBXdXFJTFZ9KE1BN2FIOdi/tqbsvUwiLIW7L
4IbXot7ApIjn3OzRjAYgdfeWR29KSjWh2kYuzTBe9okbqXhC+Mx2OipThX90qF4Fo6btJBWAJ3Tq
Q205cDBqsqMUnt0msLSu2blgSQ2q8ttsFkCrAyMFq1o7hNjNodvlQT1yvxFO2ZoU3t6JhtFbiBY4
35mDsTQPkJ+MS8upuzeOYFxgsTMwwIrqtvS3hPdHzhlur7677ei8UWAz3k2gX+wLChTzb8QI4vhm
dhTtFCJzqu+17tWPyC5QnfuJbMJlT9s2hQYC19aemY33AICfgx/dud5l4ysjCRnE8985kdh21iAx
vgTD88ZtV5PXklbLH+aRkndOBiNBarSwkC/XpPSup1qYmecCyDGR5RY3aMtwTU60VS1a/ZR1UCNa
jPw/WsPwU2o1XgBBas7a7bxLaaTNXV5jZw57KMakaooxeyLwWR2StuxPaRKJg3CpeSZGzw8yu7R4
yUwoEpvA7XnYzHw4/Rq34xWOCX+4Uj2CY5eVfcaZ2l7eW06/mHone35PZyP6ofrJc3Z9P8Ilin2n
TegFnJP81oQzeOKLhzWDOwiKe1uCDgxLr69u2txf7tmYJogEMDzBmPtxs0W0XrhYAZcccLjXb0HO
BA/zdaX3k4GzGOEawqSSbfNaUXPNQX/uKuLEUp6cKIre7WHod2PUDWg9jhGd4rqlVaIxZQ4QnFoE
KsKWeZOBZntRftz+oLSPrIBd03GaJnI0/tS97hPGU+eub6rHGgkLYmZXy2vowWMKODLtmS8tsb2z
nLi+ZdWft13n0WjBZqdu8JpH8VNkFuu6o1kmeytA5yoDxgFdxKaJFnOqSzYMQds3P8141Pj0Ftwg
GEgHvOY0vCtVU2OT4MzblG2e39ip1Tmhp9EYCHc4ODao9JuuVIezetOjHj7Fiwoeg7bJ/dV3vVyn
cyKO1Yo33k7e5HwTnPaTh3wagtvWSWya1lvb/1DsLRUhMDFH+54n822FEkVFeh2JkNoZ/4g8bjBF
RnWbw5jP7ChScJ9SKeiV0uy8O+oSDS/0K209uDx1tjD7h+dkUemDTej8Vs8x+7ZEtv1dYSk57kWw
yJ4tCb0I7OxHlxKGMXYfRjdIbwiJuWzy0HFvpN3mP8p4su/bhoX66JKeYvxtSHcnR2l8sOJle57P
7t6a/exzzdxu2QrJp2AKaurCheHei0G7YGYyGluCBPsTRNyOdtpZBZeJW3uvOT13t6XojO+Mm7MH
MSdderJ6VZLjn72fuC/S5kw6BE/k0kuCsc6knhc9zcdiIVfoNZQ5bR0vEdlGeEz3927SzfM2rViF
8CCULsGlzHgik1aMuwLy6UEoqU4l3JGNNxMj37Syod9iHroBdyiAaJGXOtk4BRPixY/UjvlyM/N3
PdIISZlOewo4SKDWuZdvjTjtdrqK0xMdF+KCGvFvk1BQouI63S7pPPBCrPYtqlFveDRB3Uts/yIF
E8mzK3buUk2YWsJ2AqYzIzkLFq+QQfSzlZs+GFQSElyFxAj74GftOcfetbuLKcY43Pqq2Dt0wRx8
4H6HiDj7Z2Q0/Q3iJevfHBgZXhBOh9AsD3UJXFCzRQB4MI30itGgcjtVMrlos4bM0mxUR7MHDdTG
3vBD56q5o/iEvHw0sjUqYOU8Ojz79q6v+6MugviN7Uy/qYPkPq1YmvuBFzovRG01w9nQG+sILCPU
ySZAs5zioT8PFlMTCTh1q1P9g9ODujAhUdKXBF1zR8mG+sjbSuhdpgv/osgS/y1rLXIoVeuqS8JL
Br1Oc3fqWgwVTk30KwB7+b747cfSGOytYPStj1NOY01SAa6cu+5yNqzlwBEoZkabcKpNZ1tcBams
dgnQ8A2OfHAy8Wjt02hy71QpZn/TThM9u22uzoIy3YvZoMdq68tO3EBYjzeALN2zXUePXPZ30BhO
4zQ8U/3o3DoeoUwaoBZCsjncEhN3HV/nuAnyOOPgtmTJVWKoKicPPBTPtT0lL2KtyuH06Q48YNsn
l6jze9rk0627WBbGQldlV/PiekfX0g7N7hieDmLqwaKIbFpeXUvc5E3f3eTlyu7p14oqcgo5PBWG
PIU90HW6mhdyKb/1cz1+b5b+qkyK9tQXWbltzXVumAKM+G4FkaAFk3mlP0z1HsIq7hplLKexDvpr
0KXDQ5nwu22/lduYo/K+LWL4cLBcJFn80rquXU8/Ko+9+dznzI6HwlCM3Hx5qUyLMTa9TsBd7f47
FpR4XwQeuWUMcQ9RLCmA8pXYQxfg6UYL9942TPfFR8XPQ1iKMQ1e3UjRE7uR24Krsd3R68MkoB7M
ctcaLVZDmKwVzEjLA7mozTbZgKaEoKgMu3lTJZunbWIM40+viJQHIXDyp41JbRInE2UlG8XT5KOz
DOCceVFOx2xJq7cp7pAnBtti/ugZWRPflkQ8n6N0rNl+5yVoENt6s0hc31gZfvce/4rJZJLODjzC
JmgITjd7F7SpCL1lSp/zNTFKgKex0oem6avqOMWtvyN3o5qdX7TLtzFpJHC7dsRfT/KXQJRdEeEl
c3RcBZL3WBrmbswXjAjOODHBtB3FM0xVynggNsyAQY/OhudL84BBQ71b8DQZRZjl0ZLpW5fVycnu
e1XtCmJsW6HRWTjXFebWjWr52HqzOlKabVtX8URr38auOiZJVm8tHqHu0jb2NtZ6+JdMxvznrE0t
AdXCCKCFRCtuxMM4o5v/Yu/MlttG0nz/Kv0CqAASe8SJE3EI7qJoSZa1+AYhyhb2HYnt6c8v6eoO
l7u7qmcu5mpuOtplSwRJIPPL/7pFIJbyQYBzLyvS9uD408HXP2qksGcPp/izPhWuu4pnkwyVrHfT
l6RM2iMITklmIFqVBEhryo+am5rF4xj2y+eyNwZCUSfC3W6qeAIBX7BXbgDQx4BqHx5y0331i6bw
Nw3HN0ppgLhZkRKdrFnDXm45dLZfcUktFYGMib3KIjznHM20R8p5vZPmLJCvfkoGOv6zrzxySXtm
yXesm0YW6ScKIa33PJXeM8gMDe7sR0zStb0rYaTOtl+TBN9GqBsSPzJPxKEbW8OP82+pVmvhviHo
U9XbtRm6iMUkdiLDemoz8QEYrMxatBAT9UjcbZtgLUozWnw4FsoIPCJvOoiEqe6tNes6ojk0JKMd
mF1Fhzkl8PgbEmvicSd4ZCa3DkLW3HecxFKiT6lA2Q3uoK9hxXs3sNpavphho0blrqKwMOny/DED
DrSDEMSSsJAx578WUBhBXHBjrtinM+fY2IX1hj6BRDSJUD7IxplKWY0tanZtrV5ZRBofR792LhlZ
o89OYXgvC4lQE8EwsXZXebmJixehZReMZjdvvblnhE2IJjkwiefbYakzlFSzRB9WEBCOYBqVDHXe
sRd9tZq53lGO4pzzsPQsDl34yLdo7dBlJ5797oB/aOtU0FnvWDkhGgkzz0vaqTwPw6HSCMWveVfY
urnPi75ClYEm6qHUoEdHog7aIG45ewQCqUTOV+KUJyOlBXjVNQUPSQEtVm+GoiKYORQF3b2rEbqm
PqR+G8oNhFO6ywaXalu6A6fXweGAxTvxuic5u+gdHTn5vGsXQjcQiDYIK/FnALQhY0rGvmg8eq4X
Dxur9xzmhCwyb5xugJiN7CF9Q0S1gFskk2Zs58jQEVkMhAcefeRBz2kpOXRxezreGj2akktZ+hS9
JEnf7YpSOEcAETehlNQsd6C1+beyKQQFeDM+uJzCSbIWO7d1PiUy6p/oCUyfm1HHRifhGnmbdABT
rKe5CO4SSxrEp3Cr0MAdoiAgdqChUmqI/MciaTnNT4LlZ3aM9BLOYw8OIkQjTqwTCE4i3YAuxada
GAdvgljdRRQUmkhpBrmsE9zh760t2y+5IzBQZAnyhVUmgPRWSe/OQRQ7YI+cBbRskxFNQ2ooSX/R
20Rc4M0kYGF57FLvTOwn9hmX9ZMFG4VjTsWUZtLLSNm0viYdZHGDvDQAbPAxNvp6SIb6jDV0Isdh
zqZXJ0zJTUWb98qT1IpTq1NOHNVRJ0+1LgZK8TQI6bVmdtE3uhPTeDsJidAST4ZGaotL9xew6ZQX
X1JzsI4LWij0j7JvnGBkm0Qy6fjjznLgnTXREXU21Pp8gg2mFYBTpIb1t52aaLNgIE03gh74e4Fm
pd55TEYtRyYfT6zOM78Z6GS4HfG0j0HbU2hKpSWZSmNGbgUuWR+DPKuqOSDunLaUpOvyNJOO0qBL
ZZehkbUGR0taHTCJ1AVVXBr7hKAsRPSS85MVHMGcuSTWIqUSF4oO9VdFqR/j6RgBFs0VFxyRPBDe
dpR5Uy9YGB9w+9j5PdcAeUwdZ2VpVT9htaXTjsc4p+5Ay+u23HQsm9hG+ka7jzhqeE+0SM4kSQ9E
PyKNQw05GoO25VhvUWxqlfNX0qcoaE8TkdBc7yGUYnBt1vHoJg9Z7s17CkLiYRtnZAzUiaxvYEyj
p7SImaRLr07v8iZ/qTUz3FSJ62YHqidA3FXmcdT0VJhjKS3fIHS0b1VSz48pydfaOlYBnvig636+
UQW27Wry8uLMGXLy9s2osOxs8N8Z5tqLnnrFl0Wf2gTT79ghVtTio2ZANtFDod4RBfLmSvkRWVRz
67uhNeMW1MLc4uxpboB0LHq9CZno9FlgBSsqE1etOy57kxv3ActU/RAuBO3EaWYk61hE4nPbdKzZ
PVbZxwzd5nQTN7LeLuAr0XYZ3SEOCq0DiTLqzlm2xJKhlvS4fVMeo8EEtyT0Mj0DNqDWWRZjWE41
dTrOntZFIiBAMz1rlZB0eejn+HPcoK4BSZzf9DBBJmtRP6HjePGaJR/fIWRIEPIb8cJMNtnsbWns
fCZjGdCiysjrSFoa5FpheI/MopGSB6ItCHSoKGJYsqZ5RklffVArzCxqtuAAiAz14rvosEoHnpnm
69KZAPvRhqJcEROyxIKFnomydYrd//Kz/1HHt2MqB8u/52fv5Df5Hn9v2/kPdokfP/YPblb1JiCz
022UOaRC/sNxS5EPYlpsEY6hbFvqb34nZw3nN4gYfGXwEI7vCeVv+7tdQv9NMbkcaXAScRzz/0tV
378mCDoocyCOdVZoNft5v3D+NiF6uqxlg8bMfg3JdO48JFxURLEnjKCJWaMCXglaqkvz/adP6u6H
fuLnxr1/UlX88tK/2LFEarhZpndUSVvEG0cxA12cLvs6Cy9jwwz1568m1Dv5WcSh/GqGqRSJOtYm
IX6xYKXhkDpEWMzbgY7iY9SEfeAj3l9Pnsi2c1e/6PQM7/imSUzIpYcBbXADIHZ7PTjyZahQK1mL
WkGzOxiNWzudAlPmNuB3+ExcmeCjItoiqdIbQhm6v/JN/YvLx2NI4iQGXiyZvvWL6Q7jJXsSrCct
3X21d00zJX8ckwXSJ0vp3hbqxxEUrRf8C3e+TJPPWK0+iUlt6DTTsOE2LySC0NHq6a+aVZ5ik3Sx
KrtELls4AM6hR7q2mkb+rSjGlE1iWejKobypitkjvbk5RI3QH7VSJ6QjzNs9TOqaTYVT3P1MPGNK
kPVgxw+Wne6jebww2Kwy7LxMbespHPogSrJ7N84e6nz+bDXf5taCmpxWX6dkWnbu7MxrdI0uYVI+
s4xRZwe6M+WBGheqlDrV3uDxZiYSeq3WMHdUgUSPTqbfM7Li8PB5ZbMZ8pPgkPaWFr27q+hTohWq
R8hEY9PKAkdxqbXx2zUG1YTWYHdcWYSgkeaSoUJykctSC+QfLco4T56HsoeUxO5uHIhfWYqOGa+r
vK9khbpBBG/yybNBlKSv/EH4IMB+Qn+Df1lcapuUMJLl9eNg3IwiHs+jvjBE6B6JcamZVVtSQ5dj
SU8vWMYSUJVhbLXSrb8lSfotiSrnQJomZcGCLdFyVHcv5rhqjo9hlr8mXnxsLP9LNDioy/hq7G5u
wan4gToNEVmTprFGrtTcIpDdTLJ6JEmx/AsvuWAB+sPjhBQMmbtjWtySSPyVsORnIx+l20bDGGBs
ZJ6TFJXQHFAGddNDK7Pb1ijJbfMxScR0WmKpfY1DWzlw1HSMsw9Lkmt+IQgsWJSlYpTS+z6VZDSZ
mZ7vOpqiAsfv9Ac4wuyZsF+J+DfUP/53U/uPNjVXWCyO/35Te3hL37o+fiv/sKf9+KnfUySIfXAd
F+WQsushevn7lub4v1keWYmOrRuYIK7ewN+3NFP/jegBn/sWb9HvyRO/b2nC/I2bCXOgTV2pR6nc
fylFwnN+vTdh75Viz0Or57Kn/ZpzUOn1pOH/6bZ64RT5TgvVTC5ym/m883m4uEGZ2pHAd87Ov07z
Dc9juabrmGG29SlLxgjs3Qgqx7ejOZknB8wtCcjK44TgjgQFBMv15JDKQsiTz3lCXk8WWeOO/W5u
Tc4dw1BDEINNjYFUBxPZjm2LdKR0DrHPA72Rsih4UOY0e12SaRqJF5umaIPSAKMIJDIsl16G0Wny
BudiohLfRC4npYm60bslM5bbRvO0TVEvWeATkLupG5k9DALQZRC69jZfz1x6HjqXIuvLF4FCvyVt
V53NCjuM421kcWQbdDd9VsWfqKuux7l6BLHduUMxfe7UUS+5nvp0dQCc5zpc18s8vZqexflwLPUa
NqdrdfCJ6wnyeppEOxPr6/x6ysQozolz4DQcroaWwZuqT7P+RIBPQzCNIf3X+npqRUHBqp9cT7Mj
UweOCWyQZ1Ar+9WDaeZsPcYG6m+fvJiuM1Vh2/WcrLnqzOzRosE2gRrfOFRG2QYggPJZyh6tv+j7
TtBAkCt8eGqLbYPb8WL2EgsH9Q93JLxa32LDmL74EkGDOudzlB9RDB/rbIFONutx2oT5WD+xCwAd
XRGAwqblCmdTg0qZfAb7Kb7CBbBc0bpZ/ERB21b1YDhR2kCXdtPTQP7HXVk38T2EdNpuQ1CkPbqQ
bmcqfCL9gVUASdJKn1xBDE/hGbKvh/boGKOhBSiSgTyQm8/UX1sgIfBVgCJ0lwCQGKiv0ZiT5Mx3
xmlxVaALfEQeBVoZes5crwgZA9KpCR9SjWIKh/GvkMwVnZH5OL0yI3knYDkgZvykIDnDFdWJ/RnH
Q4dWhpjSNinN3fgD+hlJbdyQ365w00obkAj58oSDTqgMUO9LlnZo9bOYV9XKrigCfyiWO4h5oCZQ
3ortszP3iUKiiDzvb6YBOHCXc4orVobhla+lkNmNe4WyjKp13uted9fGFerCLNIfk5D2FVLlAUdb
uxw3YKXOqx+lzI+FkRgcwaQGb1sP0gfyrAXIM0wbIfhTn26JrZRbvQKLCMZFA4sjKTJ6sBahWp7i
1H/Rx6R5TvXcuziDZ92440CDkK4AvlRBfbQhPMshQdJVmWTSzb1hvSGDIYA2gnt1MEwp3NBXEGJT
LkR8ZFJax3YAE6XbEJHilpA7+WJXcXeh7IlUwvyKTbZXnFJkizT32SzALyMoEGJwsQzKFXJ/bFjN
Fe/k7A72GXNIGILJoaYpmH7go1esFFHcCE8yWcYaMSRoqu8hsF4h0FIjn97PnEp1H/QVv4z/Vlla
8kZtM8isUCAtqaHGNlXAbckTTgqj3sXv8BDV2VUQ76TryxMZKSQ70G5ivbcKEPau2PB0xYkjBRlr
S0n1QWkpsVLlnzwkgF+4o1JFOXNXXpFnNhNaoOWcUz3lgUxjC7HcFTo7sbONvmSocof3tMXi50Zd
g+gAiLu8ot0yNSQxeFcUPMqd5TOLjV08YiwO37xU887iCp47btMeu6jOXmC6ANepLQVo1/NCe24U
+g5moZPiTEI0WEsNPN/0DSgBzzdNwaL61psNYH52BfYR3GTek3UF/OUV/JdYb92ddSUFRsvWO4gH
RRa0ijdwFYPgXckEQ/EKhWIYrCvZ0F15BwiIqIeJMBUn0YtavuWKp5CKsRCKu7AnW/tsXQkNIAVM
cMCNEB3oF8VGzsvwhlHLdPaJ4kTIlIYeGYB6yMzu4UwUe9LnLqnYRjV6G4N2mXLfhr2VfNatYqIS
k4rRJ/IqIWNk7OVbzMHmIZsEZE1mLeSYiVE3vpGE635C+2B+1bShuBOzQUlNA8OXQxkldxRrkUtJ
oR2Rd6Y9ll9TxRZhrJwoA1IcEih1HMRJW3kbbcFvi1QwH93HSHFPwJUCJ3KB1NT+QU51KIODMI1k
gCmm6pEOhlBZUeUWyJEUwWUPM+5Xewnv5JUAc5MQMszrXVYtS3FknWLLRjML9+h49K0o/DywFKuW
KX5NaIISPEknFlIfetMMb9jUipELs16+djOhnbTJKXWMhdwNExbPoYbF1S1PNmFmn0AuHyQSh7Xp
NM9VxCkZXlvj8IpPokrs8CYxWwke11nfpjil9QMYMRA2tqx+qOe1NSfwj5wVw8b9jmrm0keWtjOS
vFr3IVJjOvsSg26SaLKe+yyBCqtqVmKECh3aNfL0R/Ng4fsxA0JT0/owWghlVxgVUXKZmmMTX57P
hKtEePeW7YTRdFpNsfetqpoK5YvRG08x9BQdMWiu7P0IWjid8UmV30Jc/liwBkYdK4YUUJGA1cnq
U9AwX1de0lTbiIHUKBkjMsDnQRkgDwT5L2aSHirkSJs4Td2HzIbis4cwX4eDj1bCS8SHl4T9Kx3p
3Xpa5u6ioSELOJBayXqkFIvsPjt0zi7Z3DSmjKVBDnW+pCu9LTPnNKeVpn2xEPvQsjUOSRWQO9SU
a9Ekw3JulHt/U3DDROuC/ndw07A3YQTbaDrUiWaeG6C8BKzOjHDMGdLEgkRW4cFfzO67p87ulAOO
3DtenR+KoqPDihVhcOH1dO/TskDTIAhs/dtxqf2TjuZ7Jphexpei7syj3bZatgrxU15q0SPf7P1q
/sopsU/XSLRw4pKMtNAlh3nShbGhSg3QAP/aIcIYsytmm4Nnxqd8a7ToWlcyM12ajibnmBWw1Lh4
PIoBgEmfGKKQiGW+Id67Zm5fZNXHx7ywPerxhAcxzqY0nSPOz+wkNDpomP/s0Fh1ppF+klSax+Ct
do8ORouXtZH1rXMiyq842K1BiZJksYMGbNXuB94P/TzpvB4BGcsturFEBBN1GLQp5c796C8V5WCm
62JFSqqDh3bsJR0bme5LcsrvB4jhak31bjtvZMKvPJEwPiPjN8Lodko7VCUmUOYb6FdzL+rCeQg7
2qqIU3V6MrSHhTDoQgruk8HG95SZudRh59J1S47mekBOq3qcbNJjInu8kaFCkcPYWOIVy7j9lI1M
xSwZ5BBhcUf3uPFiyyueIzutvoOlAJpnuNf4J6OajtK4XhAKyD5/Y1AIH+ZhIu3Ag43WV1VD9yqP
jU8Qd1YkLiKSJkXXwQI9IyJM4/4pCy2Dcy179CdZzeFNKYdhwyPQfi9ItHsYsyHu1kbt5/fxMmlf
RKP7T2KY7J0YfP+7NAf9y6x54w0ZQtor9U7QJmGTLvdjlcpX1l/GBavphRUUXpdCYSmH8VgQkqYj
iXqmWgmIWLLHPDuWjrDRUmQ7i4CeZlSWJshPyOFBLhyZ2B6ZlHWSwxGHM8V0+N/aPYnVxdFxBw7o
1RCbh6QTTr5t6KrC5x1fgyXiuKGTmpj15Lj0TnZjSws8SFqKAkjSnOJd6ef+x0Aq9XvXEnALeihL
saERPHqy0jlGeRCPU2vsdGIH6B+a29g6ko9C2ANZaHW6tZeR7toVyZe+9la1nbsnGS33KgKtcqJA
YuqwcZguA8edNakvlfeCbMDwHmwIX4oduNNqC5OqYdP1HMo3G5K1myMn3Y49TGw/5e4mQm2p7SYa
wQ8mzxM35oL7+gSNVuO7Nq3BPJPbwcCK3g45t2c/6uw3yzEL5/A+85kJ7nJpLGXEjuBH4oRNA4l5
TC9Evim8SG4E5fCOGZjFMHBSycmJmRMk703T3MZLxXiERlaiNTLqwjr3qVmGR9vohviTN7rS+eQk
YUjYW0fQ9IT4955IjUYjvIWZ5HEmxXXZ+c1sm9tuWuLkQCh9gkQgqttiT44HRRHo6+bua7HM+puf
pJmzqmcKyr9mTkTXmjtFhnuKsA6HGBaSkTQOTInQzQJyLUH1MSekk0cUl381nQFLYNu3owyasFa0
iD37J7Zvynkzz5BHay4MFBB2Z+zJrsp2Pe5f2jdCZ/ocl+hKDnOCzn8bE+Hs0cAuo/S2stzRJf7M
qBCPZqLbIjAdtHUfjc4OpbAfHs2WVpVtTaZLE9AO54bHspFzI2A7hU7RTOWgiNJoY+1ep4xxu26m
ubjNFUoOg0c4DK5drIr1sdQR3u/xlSu3oF248ROblNMdkMiVjDn6OJ6G0fTwxSdJNxRfYPWs9GLw
DFf3kexniJWaPBtCqCFp9c4Z7tLG919ThjuY/rmv3XXH20F50CbzsjciYjpuYhrDaCANAXBJmnb7
rSvaxlktXqvdYJN+9VOitleNgV4mzmr2RCusv2rm5MMt6std2kUP6dDoEq1D1nHz+JiLSf4aoNEn
h1LSJISyF/jg0f4QrPFBZYsmDgZZJhqo5Uh4UJ/H8/sctaaJRc8grpr2lQ6ZOBolSZxIIJ2IEm5h
02ozmI1mrUYrfyBxjbWpRDR2E008sUwt4HPr0JvJeSWCcrh0rieVZ8XT6bR02gL9CEfhfJ90LbbU
bpijpy4yI74Pb0ltqmojQmkdMxe3VAwN0Zqf1olrLgddW1M37JcEz8cT5p1WV5kdpfutYelPNlMj
ui8d3m0er7Ru3wqqPg+wdSRrOuTouTVRZUFfLAYdmDRJ5+ulsM1PlBwjw0TEvkvqtDik0O0LZho+
Dmd0WlylU//IJ+/vLT/S+fnKJbtmXLpDrZfTG+LE6Gmek/55JoyJXPDUEMfBNNwDLWMz/UgeztII
HQNNhlh3dHopDb1Yj4Nd6yjwqHw8+5LsvQAPS+FvNd7YE/W5/o1HvH2xmpA5jwDp4diQI937iOFD
p1n3eFBosUVcO6xHHEOs2I3v/GAM/scsleqF3iu8WkmEeuj//p/fX1iFzv7hD5sr5Hgvv7fzw/eO
6IGf42n/07/82/f/BLhUmXHELP4ZdPn/ym9vxVv5t7fy29/OyXt1eWv/duhy/tj9DGb+4zf9gDN9
8zff1nXfwSlp4qH0oaJ+2Cd98Ztgyca16ANy21dj5d8pOvM3/osySZIK6+oQdf+g6CDvbMBxCq/g
amhKJ6Ls75/K77wYH+i/DSj9NTUU/JKaOa6MxDxfJ49UBZ79FGhGKnxHJNbU7uKx4DBt069Te9mG
2atbxXiCthWun95J6mDxs0tldIT4VJoRNAPSk6RiovTKbh2isqP4PHkaqnkIfvqQ/wWVZ/wSCaku
EZsoOm2YAGBcOMk/XCIGRQDhLGp3XhGSbkFEzSYikgN7gX8amuYN8+XZ6eS6i4jZyhwE9/+tCyCD
U/BRuTin/3gB6IJrj/Ws3YURF2ASghmoUK6VmYSbuKmJUkB+D9rUHyWagBXPefcXl6AIj5/4xetH
QLoruDcEo+79atnuLGTweZE3u1ZGmDgN91HGqPabv2JerkzfP78QUclEMkMQm7+8VXq5un6eq2ZX
VkRssfX6W7evXzCO+Fs0TEkwI1sMGqczV8M4IucO9fKkTeLepo6SqHUwYxPdx1uX2uOmnYT+YGbA
R+q52Pn21LL2VfOuLSx22xoBF0ne7sZ26hqVGyl26FSQTkhxxwZOGU/IBzk3zmsXYjRrO29N1VV4
jEqK3DRRz5A5S3w7Eyc8osqPiwWrk2dvAY+n89RlH4a5ZJtuyC+lhu+FSLHz4vnfh7h4wMf3/Oc3
yS/+dr4hHgn2KVIxYOMhrv54j7hLqedR0hDxbxJAQHXVa0r6AylOfRAiK+bMG/krtxn87Z+/rvgl
kZAXtmyELC6klrguI3984aL23brzvXTndTEzQp+TjM6JcC8Ew1WE9JRAiWWgU0SQNEMM8bYkVCRw
vZIvlBbbTR5HW0nEVGCTX7UyDZGt/ZARlXlspvYLJtsjuRs4XWPk/otr/4VLUdfuGDAp8H2EErj6
L7yzLn0Lw0Gc7zh1luuG3o2biAEmMAf/gRm/2mRun+8oCS3O9eQxWVA9mkVHmYNVhIXDJKgWIGva
VvbJcR2MmR2yH1/jTeP+oVMD6CCYzOX9z6/7n79rYsSJGkVyIYgU99k1fl4ze5FoeOy47FFrVWAX
i4IH1Pnjg26d2g8a2dMjZeXiL5hRJVv44+PJK1vCd0hZh8q6euF/Wq2lKMKRzLR8Fw5dHXCc9FY+
GP9fZDX8q1cxOXQSWM2bY8H54/sr8xrdMdUzu3h2yx3avuzYhvHlLz7Ea7LFr28G+6eKgCad2BO/
fPtV0bo4fYYcA1z+wUhOP6zTMcLB4SAptHjIfW1kbxn6flMaS3YEHPgwImu5r/HT2aWM2XdmPzCs
gUCy3tY28RLp+7zjJs/SUYD1Up1mlt6j5mjzVneovprm9pAwF60RbFMbYeQMVvTPoPnVxcarbJT+
rG+2QQR8gusO/Rr/rItt40TqLPEzzJs8Hvy81XgocRckBmLh/+FgwF1NSsAKpbm/LaVGdb1fW1sB
tAKUBbZGCuAq7NNLsSQXOzXvOWyGx7DGpmCZ6UcrZLUnw9Nf6X651yZfZ6bW/W1eJR9tFHorSdEc
0UpABCDK3HAG93cZdSS41DkMAveglUVfmqWm3Dj3H2NujkDrM67bJEXQJ2IlHsTGFP0LoSx+MKrV
G0t/90x0Ib1m2NfXE4bdIKOzkRNCar0ZOqxOK9xsnY/JpQONXUMUigBkqQkSYX8tW5EGxEyKh6Ea
GR6ShY14cbSNm6cfRsybHiJQvIIw0VXU9w+tyL47GbvnaOaniCM5cTks3KOsuw3eXAOL9EIBcau9
uDpVOVaIXwgDk4c4wwwDicd6y1pW7sAOLiZc3cpWHXPoFwT6SuwPhVWcKNn5nBr+Y6MIoUZS95eF
Xrxj+DHZWMC9c5OvpuzaBycBly5q+YkBYxe65aXVu/ZAyKfK2cy7jT/xbRYzi2XbpE7g5c62afKP
0m/FymmGm6YfbpYi+wC69XcTyC6N5bzRbixQrZq3ockd6FGMukY7dM7CSgQGGZugTVZGCxBqk7Dm
Pocv0TYzMsiANK6aysTsQ4s07li+WUK2P2yMT9jtG/tpyJDQlJFXkuFKYfQURh/4RLgJYgUoJKO3
plrqNLkdgsOMnTpfigs26PyT9A36TQfN+9xBUWGJuZBLV+3jmWQ9J3Qf9Z6Urpbx9OSkktlKfTFM
BufOafsNVDB/UvfuPHLb0N+BSjuEIK3j5OJRfAqWbN6bXu7v+jm/eBSogGAkF6Pn0bjeuO3CdYfl
tMWNV24In9uhFX+sfQaZGBzoxyNQcIcZhnnf9ZTQ2CqIz7Lq5baEa1/JRE0bGr+vKmpz5cXcQabB
19/pPC6kSelE6A7xadRpoDHGkMAFj5sWdOpyvXAulylGlgsWEvY03+d9C3LlnqHtyPXsddbreuJR
c+P6tvL9ZpMMfHcuEN5madyD4UxcUyE0wAKfZsFpOFW0/AVpBsk29SEBQixgWqcWLNfmZ3gf3LrZ
jy+YHqV7kTcvFSzAypnSj8bhqoHgLtflQrrZRz+xjXkDK0GZRrxA53QcuNlBavj7VWv0Hf5iPkQO
A8xDSEcDpmR3NdjG3rNFesoxda2htb01C1W2cZb6xRbV6bo70QOLhpgEqa1tWOGR8IYPQMDwDifz
tmBIIux2sTZtV9ZbeyLSZPa/lYjqV6bgzi0ZulZdl3yBU2LJ0/i9A2tt5lR8IECMrZtfeuYrtZzN
JR9EnDvn66IkbZYXzn4v6cS1JRgJROUs+ybH8+sqDtngUXG89DJrSYritEUdTy7Wj9NErAYWJzEJ
vGTbwbF4vr5DAOgP9Uig+b5XWwEpM/d9zYVdv4Na+OekoOQMWQOxbePJi1J6CUt122CBBvy1C/D5
9gVPs3Gy2/Qjq6N808J3rVudm/G60nkWiwkWiMdqtllRnUXbsJqMnzrsE9j0eX5TnszNqC38FC7b
Pf2U4bFX3w7ScNy6JCIvUYn0PeU5nMjsOl5X4mRSg5gT5VjxCG9jj8cMu3iop6BHV/yEw5V4E/Ab
f+t1fAESXfU2qWBZEI4k54paUyxxQANkvNQB9zC/Xu0rZsZFdWp4zhz73mjDDe7jeWeGKB6oOB4C
dYdNC/8yrhnTWWmwfvBVjRU3HW3KdZDX3FbED5LGN/DVmD4Dhfp2kRHgEuIJd2NWfU5B5a6J+IXN
wKnguv7manUMqarCk2OYKw2L474hlm2j9jiYAhPlJXe1LXmA3CU7OVQarQQsW5DWRra+jsMSiHcj
6eq61cJ8/kINEwpEukWJQ2W4Iqbzcr1XQP4uqRd/lMv0GOrpzIbRNshg+KjVbkP2JxtjzyNAhDRp
qa5DUxfpfni2gLqsHv8reauStOuy2WJ/BfR22uQ8ElG7tg01n9vuFicjWXJ1xYY3982ZVbK5Say4
P1gjRDNOWGc1mfG0Bqf1t5mE86SXKVynDeL/qhvnkSopW9+j4IkuMcmjLeO0lWwHox5WvZeAJLvo
4Ind/oAtewnbst9OnKzeNT9bPpsEpdzAJtDcWvefU2J8d5xzkrWgqe+F2HOi+ouZmDnXRI9OHsfa
NBd9jx8QdJtj0lARwUD29kBipB27d4YslPBgJuVjVIkYSEkOnjrAZTFzcrO0Z9OIrS0mGuOo+9FF
avm0Tl2YDlwyZiCAsbYZysKbpeVxqksWe3XMI4QvW8dGwv946A1tJIl7XyPwjVxyIu9UQMRY5fhr
rUIPiA+vVkTEWcwoaPNiurPQtPCJDUL1ZTKw9YBdK6MpczJd6n4jXOvQ+80LoaPkn8t6WQ2mQxCH
iR2XctVuR9B0GiSpFfLyqHaw5odKb8nvXggrSQxDbltpH3PEAVEejd9hoeI9adohrY8h2RECkYeL
3zWa3/EIcYo0YhYtAkQDOtwyKtV60EiR4ALMygQ5JxXToVVRb0tDI7RZYu61NE5xghFbM0RUS+rO
nUYRiIYlhO1IbiMwrw2l0+8EKt9qY3uTVKy/FEN+MfTxSFidt/KSomYp177XDjefSwjJRpAZg81G
e7N7Vt20wcjYL9Z9ROUZiYf6qdXMbF2SuoQFVXaguIa2bxJkUN1EVpSnTj5LVkNoLixLiUw+jKny
t7HyWxshK01VxvMXs7ca9Q0v1I+yA1mlE36M+CcDbAL5E3C4dWMt+stV0KsZ3QtZUIxUWdOSkOFb
LG+l3GCL7XdZxRAc0266HTMmJp0zXLZKCS7Bt8LzbWnZiVS3jyZicdANu99oGFp3skbIdT3RY91j
OTB5TL2aQabUjXuTWEo4jYRa8YL7lqYXNDIRqZDjePEH6e0yWqBjjzsmxMW30koCHqiZ/VDXOXj6
vQH6sOscg2Mhu/XKZ8yWRnzJ7OpFz0i6GWz9vltIN0Hhwx0ad9PRMOJqleiuXNdudIcL71TPxlcO
kM1WH4hu6HTRfpFa9pqyp0Uofhsx+0fCM0xkC2l2m45cjcdUheyvZ7pWy+kChHybSXa8wevr7Wh7
j2ZCAOhcnBgwprvFnVqmQPO2bplrNMPH9pY4nBtJKe3FiNJ4Kj77YtwMIl62PeQoDFjrnK0xje90
BG6vic5nXzImb4zMPeQWdxhpo9oeFrhiwOIzRRfE52y5Hm7nEpBaS8bHoqHjF0ycwVOBV0k0I/TI
YjIZWddC4qU3WRNPZ00zhVw5vlqklUobkSGzd9cvvFlmTLEMmAKTlHSWttrnkbELddkdaHj7KLX4
I2K3b1v2IQRW58jkOq87ej9xCFPjTqPu1Yjb5BxaNqc8ZgIO12KTmrNGZyAvYKk9s5yrvFipUwva
omnlIkZYy6h9qWhHDoZRjp+wh1VQDTpfNrFoux5J3XEGmVThZhO1RX320KCc+v/knddy5MrVpV9l
XgAKIOFvJmLKF1n0psm+QbAdvEt4PP3/ZfWR1CxSZBxdTEzEXEghqXUaBSCRZu+1vrXMdWOthTri
JRd6T8aJHg8zY5I8neIQ9ybbKAtRO7444xDCNFhlgjEMLWD+moMK/iHjkYhZl7/AQ7u39MsupNvO
aPInfITZ0PC3yPyXUoF8y4O+OGSsesfRz3kTDho5CRxWf1GE4K4y59YDWkKGyw2sII56AStXUpGS
SqHKtmbY8KHfXxBvSmEzVWtgyPjsSmTM8CnUpBBWNxIiDIuZXy0jQ0uWQo9IwmYaoxiZrnOUs0s8
p2carBdm3Op8EvO8tmouP2UQyxOLDVasiSsaozllExTqWjQYZOFSlWK0s8R1vKK+sG6Oay+M5oaR
FNx/fPC33ysvOAhrdQOdr46U9nV5oU96tw+TKd2CEOAgblKwtdv2qa4oCsLAmjezZqTcBW+5nYnV
jUTeMdVUj3b9xaure92LQZvSVd+obUbn6tqaPKz7tA+vdTHOtEhdbScyCU4ZlPyyGvprB2vWSngt
G+A2fDgWMo9nJNBvP+I2j345Y0syQOvcEPNerAatNQ7CmcYzpxrzA7JINnS92pS6nIHwPcecl1LB
+dpm76Xpxu9DGAZ077bzcCAH8rxoan9phWoXGMUlHSMTk0HoBfsUMejfL5HTETBpFLiUAgmSPqlI
JVkc5SFfCjwCzpSeOwRnTUdFwhFsuvLUfoxVKZX7Y/3v+NwMMnI/KVG/UxTzfJoZiGZRBFLPff1W
MccQ6yDSbpu4eJbxr0c7hH2sQk5N71xL8Pw6ZBv3WWx+Uq46hq6cFJI4vhMWg2DcEtSSXl+aLxvL
Rep3W4+kqoXNpA74UDNu4wFAPEIziPZ6EqwDfS4XxJdcl4h77/xKbCdzNJ4+Ht2qQH7yW3gDJHeZ
yPwY3id14E50ICzKId1aahJQBQPUdWyhm7FdSxv6SMjs+vEl1e2dXJL6KL1f2hO6wcb79e2bBS4h
SVFq2wSmt85q2G91yH8yMqIzG9kDMtKGFSm+9FXDPt99fPV3vmb6BPwA3+Pt08p6ffWch2q2COK3
tcdmLKWgsyw4UHwywt95rFSZhe0Qv/NOm4rVVJA6abfb2YitZTdD2JfJ+JXk9MvGz56nFl/tx/dl
vHdjyoDgUd82qO6f3Bj235BtSd5uwzhpzgO0opu4teSeKYFSzkCUFssnOjeqZ8IJv+VjNm370ahg
r9QkYPfxjzl7/Pg3nbjaVL1c9RHRrDLYKQKfDC7SZmXs6xXfWJp8LSt7+vl785sm7PEIGPokNFF1
GU9GFikbrmtR9VckV/ekENwJV3OCIm22XuxeSpxjq0ID5FLiE17q7JoXRu+8WFnyUOn5Hl70g4wd
jdDs4aIT6Y/WGwirseP54uOnoLqyb34W3lSboc6nTWjo6yFngmaYQuS629zvqdNkbJ4dRMYbwJMs
mULsu7I+RBTJviBKqjZNySvSopySrlY+GZJUDNwS5SKrBPqPsgDI4ZiXA/n2izZJvjvNzm51aBcW
W5DW3ZuNeQOP61cXRsjGwi7BEBcCs6FS42K8QpBLb0l1HVNg8vAds2Rp5S2B26Y6W+s6rP8AYAjK
K0jdqpSl2nbHhS2Zdbn/+NmcWvkYIqqTTM6p6WCHAYz7+tmg1R5bDobVNgw4Lkw2BEW3JQY6G2CJ
VW4NCh0kFKWDHMN6D6ZC3SalVeBLMBQnz6VUG7DSwa9Nzyq909a2TpeoV/vmGYDYpsnD+YKSRLpA
/CnQsn46nykX7Mn7JRBVF44FzJemtH6ymlHLYJ6XbDbZlAIy8T1tRU0NsYOLLFFg4o+c/EC6pFwb
iVtjco83csBb8fGjfDv4gZz6DC9o1bqONfL1k8wTZILgVeotOoYzMfBgBCMhLnrnkwudZsCqd+bS
4/ZxyOqucE9nGrogQQ1KA5Eg1pEkYd9jTKlKWmmLX9ncUOFwqUrFqrqMLroksBbVrYD2tyTum/SQ
KoIlFH6LUfUc3JzzXsoRkOebrkt1Ziw4vFPfPoCepHCKkn2nBZxdPn5a7700Gng0QG1Xt+03neOC
k6tAIlltoybHEpCRjEWydbXMG3adYz7Wa3Pofqjz0pRSfurq6Nf0aczr2wnSRRZBP9EUpvVWzQAj
qXErw6i2ulX+NAlMW/IYuFgmxXKYPguVFW+VCa6LYMen72sauuudrryl0aJcEhX9yyHcpFU5rVRb
cm5EuPSN0KaAy4Z6bmlyCM8Kr/K5fCrHMr1wcjb3lh5+qzyiqgkjmnc9B29k8YQrWTkney1o+ovE
HK4+fk1v11F+MR5fNsQqhPVUSCDt0c3xplVbWGPxtmxQdJIWkK47nfMTpWwMvXr2SdPynQ0/V2NE
QJvXmbZPv6SMrcNQ1mSPA/tgCJemxUF8FIektMZdlLfUU8Mi50Tb7RvKU+e+SaFS1Qypt+NBI8IS
yxIlhIBG0apNyZVjABhnlFaMTc1utjI5YkbEoKxMu33CbEc1XdVECoODk6D9DLlGzWaxTb1WtV8s
0cUEfoWMzpIkAWt2rW1I/vUyDsyHrBbzwtBo6lXgQRdoKysyodVmPhj8LTp5Ig44xR3NzMfeRplZ
Ogn0/nd1EnbilsuNOh2K4KupAfdC6DsAfGAYfvwq35028Mgi4KEnjO/8dDfgzUi9LKaNcGqjawh6
FAU4vmyETf4fheWSNZBDbuyLb5TNqWbbvOhiqEGAAnZcF44cztyJGtFxrieOndboFFfUTBsin9pW
PB9bm1Zl+Gh+cnmW0+6+hMz3Wb/57QbWY35l84riRDHmT+Z7GVq0YIlO3BYui3E3DrglXfVJWFF/
juIcZ5c358+WF7grcM3pJ2um9XanBwQByzCaF7RGqHhfz/S+N6b+MBblVs/oopWIVq+NlHq/l1EJ
x55jPRaVnS9jM0r3MHl0BPWskCNwFSZl/pOdFrBvdRdd9MwwZe2io4RfZIX286uOpDWdyidyn4CV
qP4DpQ1Do84XQPqNgkg+2ZXqBtgU2ROKkls9VzW+UZVz5yq+kfVgPeqZvap0/yB7lPi2M9sbGCBU
7UP/F/+i6ZFp+k+rSbItVsdpm7q0Gz8Zbm93XUQeEX5JILvFqnyacIt+NC0SxT2saVIcGwQ5mYAr
9JA0qkChruc2IzwpJcpGT3UkiOwY8P/QPKgwDNGGmfUO4ZTEAMFqfZOp+a127i3Ab/TFq+eCjj4a
YXoRLhlh249//dt5j3gbdhR89zrH1NMzUodOu8kpvGyJO9oaAf1FNVWkE6fiYzUqC/JPZr03m2c8
zcwDJocyzMos7CejKjLgzciUkyClbXLNq9ZdxKpzf+zFNMfX29EU6plfUHIgGgECSJ+zrT004mO3
lrVM1zZiFuUP+GzyOF0ojz/OZl/L96ZUQ+rP/xCSgGhO4OkV6TaO0BG0kt9AwiRdAN5Tpp7Kx4//
ncupTxylkmlwmHiz7KSVjRq2TLeDrUatmx8mjQ2V1TB2ODt+diI+kkX+PBKDDEAjTc6RErIZnBxf
314ke7qNQM63URTZBz/uLeZC6a5Gy9/QakIXPaTsSOICwxzsFHsXE7i1MwytuLRQX38ZrNy/Tvpu
55jdVeN44xoiJoCloa/XA9/oiupKc555VbH1hwkxfFvEh8JMyMLqc7qbc1tsgBpTjO+lo3rXNzHl
8H3SwWIok6ZeaSW+tMTzqh1nGIv00jIeVhYOkiVYY1CEwbChIlmvZVhbW/zi5hlaDo2OSnqFb4/g
AuRgW1eYPEMss1jItQS7SBpeFZyTN3Ov9aus8LxVF/EHkdC+GUptZ+ChuZnYqG3yDI6Di9HlIij7
nrIhkWQde25oevSpV0Wam2cIVG10YKmfrJy8LjZFZUFyTyT06NwqUqpkgUngVO3t/JjfoFVBSH33
rmqtqzCKxUqjOoxYGTNYSmjB124ApIntwP7kQzNPN+qu8NiECUS0zEo65/XXL9sPa1z1Gas8Cgpv
dzz3mBmqkaLR6Wyzl0pErl9VNRDooBrwsc2TtYZ2yAssU2vlSUwnKHvY17vShcSdRd8zkZgQ82oH
Q9RAYgMDaI2LBigpE+QKO2axoYlg4Z/iaXvmrN1P5WAdfPXXJ2V71Ubi3nZRmwyjg5LEBnbeybzY
iaTxPik4nS5eyP74oPiC2ccw0egnQ52Z07BhBnsYIuatxJVAieiTr/d08jxewkVhaPtEFdmnAeOc
wmwKAaGHYCABU91TfgUOyjGjmhGDYGDl2WifnYpONwVclLnTYnPDeYJp42SGIunASeAKu5u6BD5K
80suq1mvabulBoIBWnoakZz7UuoBfvy0+aSsZZzu7V0ASWyQBRt46qlvQu8n4q76JC/dTedUsNGw
lfG2IdslibogVNh95bfeltnunrJDusWw0z98PGseFXCvpjH1GyiRC84yiH69kyMon410hSRJJXFS
bdVPdUOqObDZGbTRvCBqwV/Gud68YKULsDe61iWRIMGqaIV3p6XuvIp6Vy6bwUo2XT57T3ojeJR1
w+4uqjZ5GsnbgbAzLHout9NG7qGGO4YdYqgfRYgqAe4bWSGD316bblgtMNVkn2y+bMHX+eoe2cDC
eiHQhTBMgGcnmz/8EY5Vs4RuOr6qw2DKcaNXoYGZv+zPjjfhYwi9BoPnHpqIP6DxGCz9GYR+BhCQ
pBRrXpnUIpZmFIQ7P4zwjZaJxnetN/txFr8qtBg7rXeQkHmwkOPQvCGRxlxXMu7PyOBpdlntAHWw
Z2/rjG5PV7tZa3aSoOZwADY57YzCp1Q99kLb5JWYVzLANl9FcKll3VyO/JObCmPTIorC20mztaUT
DNn1NFePs0xMJqHuzB46fqwF4i6so/5CxG77pJWfZXuZb1ZaHidFeDSVLqVg8/SsVfl+EM+cmzZh
KqmddJpcukl/iMPhLscWBFbKMjYzMIFF7EzBUlDxWiZ25eG9wpVOVCXhLvSXl5nPZ5YUPTCANCQ9
dUowtRNKes7fgrFTxTuMkJ52FJLgKIOL3OII+j4nlX/OKU9f6njBaKg01qYWdYGoT8il5pSPZPJ1
G8CL9zkF6VU6kxf58UdjvZmtLIMzN18s0Rl8wMbJgEridgLDkNkbo2fxxj9qfhXjQBOMHw5movOw
tpdeu22BOUI9zjWEOHV0buCw3k0WJPckwhBN4Gr+EIdK3hHz2ZEvZcOEtRNtI4aKgekQFSIRx5E3
xRiZoA4ujdhLlh0MmvUkuy3EfQMtgXU39OYTxnHiBn33LojiH5x1SEyhPwVcQHN3IaKNC5hP3jUe
c7GOMuznBIdzHC+iapUPY7t1qA1sLVp+GxqTDPSeS45+Zn5Sw3lv7NC5sCh6M++82RROYxzRo2Ts
9Jn9C7eBd62+FdlVyRLPV/9JGdd9s3KptC4ThRqVXGK9TsXMeUetSu9aZljkVKuEPvQTwrLovCKI
bqnPcG9MPUgusVBG58IDEkF3uaZ1xUMf+5odPG7dJd3EL70fHKBkXgQQ9jcGKh/szVOYlKt64rvu
EySv/H9BkzjzCnJysJQJy4cY+JrZtv8qm3q+ESViPqOGrWWUZbMD3mjQORyLQ9LozhoCSriJkMQ/
DH0mb2n4k+wIAvOmimMQWwKdRmoZlLicuV4D7e0vEHP5ezqyNy3+mJ2fTswcs99d5E7hHiTuiotB
Z1puqjQlgICfQ8c0Uxvx/sEmjGjV9CwzuBi9nLwMF5xI3aoMYy25FEBFsAoWeCkDQNeImGlnR1Gp
bXwJ+4IUdW1DFCiTkWs464haEDtQPoj5kw/tndHCIKEWo/ToapV8ve1qHCdLc8AYG4/gFuYQnp+s
bBanElglYWjJJwfQt9ejq4ginS0WB3X79JTupMAntbm0QZ/mbEAqvgZkc/4ezZG3w5ddf/I1GG83
lhzbbO7N4MBLM89Xv+iPQ5KHvK0mJsDaoGMy1/GEMhRujHMAlktg2KxH52RCxuuQMIaq7ORONkwX
Tlqba1yIBiynglbA4AZLyP0JGCUWKr3nVeulJRElGO22qrmV2CnJlmmYru1CLe52QATnHGfXRLa/
ED1rQISzAxTXDDrHyF7QL9ZrWDpM79idVyG1yfvSY7GbHe8i66N0Q5fhF3nO5QqQ1K/UzV5ExG/X
9HbcTF4wn1PXEmujGymslPK+IVtkaWjM/MeltUrZakkvjJ5QlJlrP0dwbyDyRSPC1+QDhN9GDEGY
4Jl+PrRWu8U8y2qak/UeVuxLUoBUyy4HdaKrb3USzB8y76Zvxcz8lvaM87lmiKdSNjuUxaw9KdNu
k1b1Y4zzdMNzIxxI8oMq1y0h8rDW+1pEF2Cqx7/+NGO8k/WgbaQLLRlv+dCtOjHABEZasJjUqptE
Al9unLp8LEwXsTGwH2jHmYc4Nvuo1b0Lo6aB32X8V78NvV3j8oVCf+E9hewgisBvceMi/kbz3W5l
2MjL2EBFVLRBybrAbWo4pS97bZ6hABkNzJTS2eJR8vcEofHsMtvbZrPz4Ezu9xy9Lqh7S+z5OvsD
nhoTHBdfTWhP3hb2CFuWmG308XMnPnfGDQEXSSMEb1XhuYYOzvOPfLPl0M7rOC6b/z9bOg3HsCjs
6WwQ/jOPbhlFL20bN+GLjP50cf7xD//2cXrWPyxdt2g+w6DzOAixkf3t4/T0f7CEIb6m0mMgaFN/
8pePU1j/MHBvUthU7krXUfbLf6JWXSisnurRUaCgHO+af8fHicn09T7acjylAKDWgZGG5fv0kMZK
iXAz6ZHZW2UkSKFr5HJoEgHJxS84p5nVTMw4WxbS5PpQBTjRVQIFbo2C6MEWfOlygK53KFQYLsnf
0MM7FZFru252l6rYXFsF6IZjqeQ0hOri1iaeRNpE7TYUUNeuSfxuo4J4e9Mjk9dHdETCoIrqJekj
e+Q4QX5vQFniPDQKq6cs4ZDZMwTTjTOWuVjI+S7sAGXNVOnzvENw1ue2AnzI88jzi+WIjUxsIGF3
Keh8DCW0fidt2BZ89pfA3RQwk+CHu8COsydFu7srVUixowvEZ54KLj5mGE9aP38LS9/+OiKTW7Rt
J18Git90bNK9nQiIIJIu2bJMDCQ+Cc3ba8Tb2RXQj2RNjDQeeTGehzoBEkYe0ZczpdiQ6hEuLRXB
PJeO8c075jIXZQf+BeVveqhVcPPg+DOWx2Occ6mFD4jxCTRLXJX3HLsq+zkUxEC3NpEsPgz8hQ6S
bUFDUJwlvIAlHD5r2TqESRPD9TjB1whWrhgR485NQYb1MYF6VmHUkQWqValT3YvOIaw6VrHV+jHB
WhIISJJ40TNT6yrkevZp/VCf01B7HlOw/V4lYjtFCK5bMyHQCRWZTTffPxv9onqOsGNi0zmmaztj
TIyWgjYupVZGT/kxiZuqY7QzG65jHJO6UzkAEE3DtgZwYksgFyWKFVYQDiu7TMV9gykn+Zs05nHX
qThwt3NJBhchIeECh0e+QG8Dwx0idvPQWqa4TlEBHwKna+4jFTfOIhglC6dVKeRtyFDE4Ug4eZ3b
03PjR6VBboFKL/cTWX01uraoFpj9EUyRRC/vUPP41xYbbFj0FVHoiQpFzxVbg4CnyEDxp2LTPacY
H5tjljpp19pP9sW2vfJU2LrlErvuqAB2D24EOFUVy07aCHFyYXtMaz8mtw/HFHeyxYrzNqkWDg3b
YaupuPcwGoZH3xmqW7st571pFOq7TWtI6yor3qocSHy6ipCvQ5s0+QAyxreQj0v9owF589Yxe14/
5tBbPZH0Pay464yzaI7bQGXWh/WkPzkMuWmtE2O99Y/59h6sIGLjJ2LvPbNGwNDocjBwqnrhbgbf
gBrA+RlkYn4ewnFNmjnyusH8XvY+mlU9TeQ32x1zCFiGNT6PhEGt6i4aqQM2w/2Is+sQ4d3apei2
zgqkqXi2wCaAj4qzdT2NzZe5cS3QIE1LSY4uIfErbXnm6rPTLszJUTGXVbFJJ5O2wOgFO7ZD5G5O
87pULoJ+GFVmKFS/joQDItrd4NEXSU5cLj5utmK+s9SguAnwebKql0OYQ7GfC/qPFjklxpLTVV6u
RZBa+VJEdfwz6aroYXaj6JwcypTIp5YsmoVmieFJ40Oh3yhMTm8g1Lvn3EwicEJaq5G8EpODi0Lf
rq+rKc4nHIAJBox8rsaVoVXtoqW4Btqqc7pLwhVh7EzgJPdt3jRPjc4WEXTnjxR5arcqJPN0n2XO
eQTc0Fh7nUZxdvbrB70VCQcLGpwLHxPUFysI5cEEtvls9C4sSsCG87oTmt0wYPGVLSm06/Gyrmf3
e1N42S7M2+96HVtoxoue4GAaPiqrN6t/WFqo5KCyI6ugaIfhIu4gTuIzIhZt1RgJ1S+NozMZXQBE
wR/ivHN3YHki5M9JaJgrWH/Nz8lqQKoNI8HxhG4gkEdtJnNZnwVOXFzlPCnS1QAYxxxrs7TdIqho
oh1JWWJjxU6r73KiMQmF4bQVI2p1bKL+OuhM3L1uNSuGZv1rpI9/prelWBlN08DbA9N/0fpZcVdo
fG5sZuMRw2JdP8cuBeBFhc0Vm5AUj5NbBnx0dSoOgILEg89x8olSkXfmJZA+OC+1bL+8KjSvcBUV
V4RYuw/15OJa8BOH4ePiJTc3E9aVfNXE/cXktgqwPFrho2/A61uNEEB+6TVaj3N+YWSunN7GfhJ5
k/fcjgTvsUCJ5oLv1s53AXI3pUSynXvmJnnocz+5HPAJbkywZ/j7RGTTZJSQsjMt1iIMfRkk57qM
D8kUuF8mlT+RlWN+lSa4RTNRYysYyvgaqUGxjGbDAC3jlEujjOpHcm3Sh8o3qxWpa88VPcj7tuqt
65Rmz6pLE3MH21C/r+Fs/sQaRrAwkQdI44nB2yd6QnhAxHb3nmho99ot4/uy1LXrAB7VKp0KNDg9
QQnXWiI4q1ichRBbFDapwD7ltTWMLNq61KmV4txNLLxYUOHUSMjM6iX2igAbTBfam95NYcTP5bCL
YPDuW5AyO1h+83ciW+IVcD9EpEVXRlclnJ5DXvXuuhqc+GvcymeSc+YtIX8jsWxdsXSdPH4JugmO
jjektyhiiy2hVSrGOSo2tTZ4ODo9of3uh09dZBZL0TRCXrjQAr9mUQ+bzzPE6K31LAU4V0jd2mch
HBiEXZ6171Tmbq3SdwtNRhd+qst1C6uRby5MYIqVdGv0xjLRgRrdkm5Pf2+ztNxYWmaGlGSHNMCm
6TnrUh+al9lIhguvMYNkzYwQ7Qlziy5DvRd3utVV15BsSVBpQ9s96JC570w7QtqSWamxHRqTLGlv
9C6nmdxuZMcBRByf3OULJ+HkV+G3ee6mNL1tyWv/JeuMkCbGQEpgLslXpPARuzbwv0itWtphV2TX
MT5N7FImr3hh5PTFZEN47KK1yumLmDkwVelUXacVjTs6eESwLMzGMF8csHbOqk3C6NE5xiEPvldq
FEdldG6Fybxq6LEFWzNyCcNM4m4a9oAGGigTU+J86emIPRR53N8iuaq3bZobV9DNyWBucSBA19CY
HqidhFuoy+1zOKXljTymNouwoy1FgNG5E6V8q3OYJwd3MqcDlTmsrJqpdTdsYAcYxCr9OULoBwMJ
3CrNM+KoSE4e6y+mSKprv0nS9ejI+dIDaITnCBLLuLJryRuVMgYCNeXuj9KyqnxBi2e61CCMn/nk
vW+ROuOskADB1m7jOt9nckIMatDW9NJGbUUUU15oa2uq+m+gxxJv45uNUrVH/i7p5uEGd6+BPU3d
JYBSVOtW3T/7vXtvqlzsgYM8OFGUM4SRF9W1N2CQItH0wU6z2wzA/gqbVQMrOiJH00SeSTmq17ZF
bvvhUqP3vCpot5CSGzj+F0xUrCC0wsJ06RwTu1WH7TFxgvrgU/26xcbn3Pa5U11weMkODTmOTxr0
KQVWbbzvuAqj7ZySbwoWlvDQ0XP6nhTgdiTUc9Kns3I0+2kHSrBPz6JCUPp0wnDaoeqzvwcZIBd0
RhQBCg2rGGV0t8LOIT3/Es8bxCtWrp/4epyfYUiW6ZpEBVCN3ax7kjYk73ph92YsiBfw44febwRp
O1nyNGvafKv7eWBu+qn0Wdui/tGg03vrTiK7LEg9up5js/1pHhdfGRBxwIMv2UOEMPlIrvk2ll5z
4RZFdS+H/hyzdujgWUPhClWuHteD5UXmmjhjF3i+M3XgTYV55aXusKI5AYE/iqea95zZMA71wkrT
XdclqCGoVTJp1DDaFhnyRbIgDILQu7qFb6fHcgCNrVffLcxnuIhkfEEpqbyJ86H+Iv05+tFQo9hl
GCwfexz583KcxnCPKappN8Ywlvhcijbca741a3uEKPpOuPF4nqL2Mxb2FLVfIw7J2WKULZzEyIQK
njpAahcpnOgDR4J458hB7KpRr0lbDhJ/bdgR+9CpB3QVdUVVrcwqn+tlEtgzhVlX49VRXzzL8ySg
tAhjNVMuxfIanta8A+Sqdjdml2yx6CQ4lAstIcbJELchI3M3GE7xzStn8qA5ZbdcwcyzVWeZ2p3e
ye46zwz5heb8hFHCzNmqsuAvgarMy8pobP6k19liaKLEoUW0eemHGfmoZlQGyzIrk5e8zPD8iTYO
r0SZcwsEQ4JNS60kuen8/JdsIUvyueRbBPHJtSZjwoenrCuXcj7yR0Zwi5wr9XtKmv7tKMh6srwZ
QCKdC+iECTkQHfUmszlrYtsTK/zTFhmxjVPtmrbG4WAXQAjdDDorizK1wp1sG14N23g996fz3h7k
WcuK9BKnzugsizhogsVIR4fwJIM4hVXUtgH5ozblOjKP8TmmDajEhUwwrpKP7mBEtqLzRtDTkGk/
/8gh0G3mccQ5xzYyr9ZuF0kPtFka730SrH6OYVpehDJlJtHoj9/UMKEecludKVrSMxEisIov6VzI
KwsTyyF3WjjNel/s+tQl8reboppiaz4+Wqhs9C3xZ+Veq/vgayu9mIQgZ87IOLNqsTelnMMvLvhW
NoDuQI7Z/9061Z/ksf+9/VlevuQ/myOA7F9Ast8Isn/91/83+GQUlmjsKa/Uf65l/R/Ivy/fo5fs
f13Llx8/m9cFrX/9BX9xydx/qLQXCkWmsA3SESgo/cUlM4gOouTt24bhguex/13OIoGBgjj/byEA
mbni3+Us4fzDARaD7oR/J4bB8v5OOetEPOVZnkP7El20zqYEYfSpjF3zI9IoY9PaT1VFuYCA4vTS
olN2jpcy3VYavWGfsz3V6SBkFQUTqTJDt8lQFHunyNotBP3oW2Oa0abva3fzx2O9/t2d/jNd6HXn
6p+/DqG9r1rXNAdeNwaYaTXoAoJdYJwfGk18A6NZf9LuUH/Hv/viv69hGUJYqrdiE8r0+hqBP41u
rUf2nlQEgJH+j79/C3/+9dQs/+xthMOkgermr8/Ipt2hAUYIY+S3H1/kdcvmn/dg001wUUjzoF5f
pHYHkFhpYu+tisqFFnfNOpDOxgUOtpBO0H/yWhiYbx8ZrhBCp7CHOKevZXBItfBR+e6nJPAvRt2p
HkRmWJfSKav7j+/svbfjGChrTJwx1ILVT/mjNdToXZ6R123v+wARBo1tlOZ1vkGdNLCwirsp17zV
x5d8O+h8pL5060wfDbV9+kl08LKTQXbWXpbtXjiVaWLk5dzwybh77zJC9c4REFCdpiz96s4KzJd9
S5Lvfh5C3pLbfYuqVP/dbfiP2EGmrZM35auyuJpMECvgWHx9EQtBGyTQ2trb/mbThgD6xe914j9e
4b3bMG3DxAbAVPZmLCT65DiaHlv7phyKq7HvyjM7DD8Z3+9fxIPiSP0KkefJs3LbiMwOVzP3lZWR
/jduO6+6+ftvnZfxr0uon/DHQJtkXs/Exlp7T+JCZ5MqOW99fIn3XobpCcR82N0UqvL1JdyxMbxQ
jWWQviSy+KG3xFayBUn6rQviDUME8roHcu2/uCw6A3Vpz+GTfX3ZZnb0OIwzPqFx7HZFVbZ3KdmV
YBzh+jZpQiEKrP1DTvzt+cdXfjtP0IzBOaY+XmbX03kCY1jaJ25p7ckQvXBs93zOpn1S6p+8urdz
hJJJ63RkfPoxSFFf32Dll1bU+LW9d/Jrres2YrT+i2+V38dKybQAKfTkEaaBbrUt4SL72ZYKmVA3
EZgIs/j+8fN6b4Cga3QU/pJO1ZsbqTSvk15h7QP7i0H2MeDpjy/w3gv58wInjfbUdug8xBWrfSiz
jWAiDcuRFEtrkv/FE/NctZPieSmE3+t3opuUQmqTK3VuEDy3njGu40Bz/tql/sfZRz3414s3nlE2
QWhbfmueX19Goz5D/gvzW2uX1ZnI3OA5JXpjXth5VTwMlijuYgv+76IgaPUhGizrE3HNOzMTwg6b
9UJnq+aczuJs+eraMSS05pb8AE0PbuYewsLHr+29i9DKUd1LE/PxqQ/TN5Ma/Hpv7gukrgR4e9p+
NoPm7O9fBeirjaEP5ys6wdfPEjgoGl7piH0TwvAfKkDJ0RB9Mi7e7lTYMfxxkZNpNhyKSRY5F+mp
WS0Dp5p24ahp57JLImXlsT55dO+MeL4mjx2Yg/HlzdyAPd2kxMd5yejMs14jpkiuPn5s73y0r65w
8k1NGdY03+QKlk+1KoaafekAKlo3JQFLRKRQEUALuO6SIFt/fOX3hoU6N+DkoSktTmcliZa27YdC
7NPJ1hDau+YqMQAwfXyV956gj+6bv03Jnk+/5DTDbKgYyfsoTnIoxUN7YVZme1H0tffJ4HjvhnwE
5lhIUDvxXb4egWgHaeHUNgvk2FurQQ+/T00bfvK+3rkINlM4x+zv2K6c6mDraLaSNHftPcYrg3hJ
o12z0Q3+/q3Q9bUxOym5POrq17eSBvRMhl53IPxDESM6hbTS1Gw/uZd33o0JpRgLMi5Dbujkgelz
Rs5IVrp7PwQF41/VqTxU/SfLKw+eH3syy766jHh9M11BKxweV7ePbdsgRaRsXyoQbZt2dCl96t6+
nHvZrLM28A8RlTJy6J0BpkcbUqbJqpGvQfo1EgHLnNsnpHdwupwZx44m9VuoOiteyLKwKP1UIrGW
wZy6q4wIj8UA/IVuOanZBwNCQEuyO0gqux7rDeJkubPH0fpuNtrz3PvT2oaud1WPTnI25bOGeiC4
LjnxHugZozFMne4uqMt+w2upyw1JFks31vlwIMMZwE/i2u4XVUy1b477Q9SC9UxBKm/SKHV3vtnf
ZnYTPpmlgUWhtOzwPqNh9aW2FPCkK/LrvjCptQJS7R4l1ssbN55DsaCdsab/VV4QO2uRZE+/jQ4l
hVappoeuJyFk2djmY4yrIXfRWLDe3cXEtmIFV6DDUULMq5HBo4Uq2rPKG3FxkVjbXgu/bx7xVRcP
5KKy4hlq8SN5vToLzd5eOVhDLhu17rZqBZaYk7c805HWvBD9fu4NFBFNEa0QAJ4nRXXROKmxLjyb
oD8L7D6JD4VF8VI9FfA3OfkV160o5GOYOPWeIJdgWzt1+FhzcJnUCaZK3fh8bPxJ+WDwYCzcrvd3
LQf3MCWxgUSDaEOQUPQNjm67Nee+2FuqlDCqokKgyguSMLiVz+E4zDglg5ddYAaObtqm+i4UIgeA
enVvHg+aUxb/D3vn0SM3lnbpv9KYPQt0lwaY71uQDJsZ6Z20IdLS+0v76+ehqrq7lKWWpmY1AwxQ
ixJkIiOCvHzNOc8hzZXWT5lNw4cnC7jH6rdJsygXKBYcHf4INa1cq1uW0yhxRhkjMqiHeGv1fQhR
QAzbGZv+l0HXkjsl7vSHJsU5ArxEjf1qPdxQM6fXy3oCtbgBzsABYEiwbbmp4GhjpYX+Zsdael+q
HW5iNgxYBmFzrJEoKhnehbRCGIU5A09JBoVlxypUQzc1zuuiunXdEUBgbqIoyGf2nKXilixCmoEZ
Ks1mLfxGaTpWPk6hfsSJWi3ARhx0cqapmDdlHJr5qiyInhroxxBZnHB+NSxFXtUoaVZeWdn7fGdj
7xmtOTzHaTcdhCMKXGG1lXwxAZ+SIUacDhw5Vb2eCFoIxkK3DhppbR7p7CYr2rTUCQNDOnQnLX1+
wnztSA+RUyjhL1TJXifbEErb0pJTYs4pKqK6s42TXmjjaZwW5YyRM0CvxUyWCyMpeu1WR+GpeWxr
mmjLA9NwH0njaw5zE3faJndViB5ks+jNbp409g2kRMg2OTRdJ9RLcufGOts0i9G52xSKqHPXAVdd
1bywEagl6icW3ZDI52H9sOJDL+MSbEQ9bvhnzDPSs5u9kznFfKmB4I1YIcaDdhnZDiso0j5GPx3T
JtDCNSW6V6cbmagfKbuGTZmhUBpRCR4q0s58HFioqBpNh3Tbzf5A1OQFwtbYK4xEAA415TbJtBn2
FnjHhNy/EYKd29u32BIPY61oqGbWjGIl74uNmYa3CJOjCyMfHvXawBdgwRAwax4brnjTCGIph/Yw
krKxU3K1WJ3RhDihxt1wmpanSDfKo8Vlc1MYtXKwpiHzU4NFRN40zg5U7xokUB97C1RHpJg+HWLm
LaFzQmPXnRyzAqo0oD/L49HmWzXjN3Po8h277eIxkaK8GIxM7PthRRCTiQV8Mu5ZDXXRZebU9gbV
QHVjt2Z1AYUAukUmls2CP33FManhfZRPt5msG4QhWXSY+5FcPttuj7UVA+hwK4RVE7lsZpWSeZAa
t02lZUzAI1D2kR5urTA3N2ZJXopmupo3hBhxNNmfGugKpIjF+JTSWfR3eVxfDXULF0ZdRo+8JgB3
hDpdhjGRSWJBleILeEiC1VAldESgrR/Nww0eD8JhbOWWZdR73ydX2ahJj7StjIcZurcy7exLKbnL
IkcBc7XmcDWIjJ+QGtYHxTHuiO/0DYZQNBzhW67FO43QkSt0quo7y0yu9IpRqmX3WAJR2qiuUrFK
mD7sUp714Af8ZlT45muj8JUi46EVkjnEUx1FWCjY3xm5QvoB0v1lrrrzNFZskMqogLDJTP5o25Ds
ZrE8Kfzc2zQNF1wNZrMzjHXLHWfwFB2FvDxR3bJoSI85OToQTfMBb0VrbxwUFRuSxsvrtku6DSuR
yAOksFxA/SHhaCZaEIFASAYNNsc+sNA4qr5pEhSNwE/hsRDq80OSyootVDheuC7CMSuzs40bs4CU
TftRN4YRqL3THCeLhWGsje4GS0ziWxkJhMLF0cmsRT9OcNVeUEKWWxXnB2+eXN4rU6oRaDvV2Zt2
Jb64iukcwqa3P2ol4YEShs14xew2OTbhshx0W0QXtZRfm7KJfcGQH3+MsjxMY3MSq3ICKcgpL+0N
aXtEfZcgcygjHn9eK/+gUALfzKQf1RMD68/TSih0MiftUD0gmO0wgDnVMZ3d236ZdkmKuCgtGqQf
WvGLRuAHAxBelskYZSDznc8lLee/YJHXqwce2dYmwh57MU6jPu9HKaO7tJ3pP+JSUX7xbn/wsuSF
rBsMw7TItV+r0z+NzEhq00J24suBJWVRX49AfEDkDbncylE3YYV2mQpVd3BN5e/3JA7tnDCxjWgM
lz7VvV1S9+wd9PmAx3cWu0oMNZRlDL3bQaa/eJc/6Fj5TMHkOAiOafI/vcvKGqF3ZON8sIy2OyYx
YGtlZps44RdYOGJ+fgX9oDthzoezjJ4Dp+3nns4OuR2JppsOapycOIf9GgLtz1/iB03Dn19CfIJN
OS6b5HhOpsPgnhSCeekHzpPkF5fkD17ku5bh0zDB6TpqjZTOpKUlKdLkPlYn37UQz/38zbBJ+0Vz
sn6if7oKlZRY7HHmlfQh0UdEdZF7TEqXeLp+GAkvhCjaJ+ypwgn1yhgXxL+JgnzWqQ4myUUURJGT
7BPMCfcuGmp47oRmYjJrs0SFh1EbpFqVzTj6yZDNr2It6B3cJZfp2CjwyWRlILsuJk/CIdSxaXMC
rs8a6xl7YO4JYmwPSqjfYz7o6WvbCOIMdVK2EAispG61egHL6Cs+Pxf+5RS3p6LpxQmALb8E8rAL
40nGG9R3xW1azVSQ2ihfDTbDt05sD8juxyRo64IcwqalglnrJT8WhvKS1wN26CkNCdOLS+vFraVx
oRsRLEuUKl/YeaGi4KTXgau5sb7cWqLLvgg9r5+FDUMiKGH9T48gt/iQRJWLC7lMY7wbTSvCie82
9VMb1lb5psRWn2xi0Ucf0gAJdjW31i4dOvmCiWIkRWIw3e7ScUrNuspUxhQbkPnjDfKRtvVgk0uM
fINeIaYeHhCaCmrCWW+jbZEylwBPLYrm2RKwYwKzU5DnwGu9wn5ZnhYSyp6cRgFF+a34LMZBe7HL
qURj5sTEugpd2U5SGrf6MCqvbRxSpvdOdM/8tV91PVHyJFl+4psfTJLOEh6AzqA+Om3UbuIknq6b
ykppMjggNsi+uFdi2QbGXBnny2BEl8hIKl9ibL+x7WI+g0JjnPo80v24FPnWmPInHXXXtdSjo03O
IXIWCnTaiPmVRQZVOwwxC5w3W8F4M+qtuKm/lfjRt3LfJpaKZ93aBOhkBr/ZzNivJpG1N0u0aI8q
IuD3HEepR3srjpGrx4cyUkFVL7BhK9QRfjb39oG4qfBXHMwfnfx/OqXEp/OXQURodjKbDpOIvDZX
fU0DEj1Uvxii/PBl2FqxW8J7734OLtFrQdoC2o3DRLaxZyP1RRg/WI9cBl9kl5ivJHu0+58fKD84
uAjKsVxWQYQy6p99veOy2AT1ZvOhGd1IQWlMUZZRc+7gE6W3P3+tH0yvHcZ3iABs3CsUDd8fXRMX
qSMWGjNldtvIz4qp2MCc6YiZZWZwPn2bftSDIPsTnTapJPE0H37+I/zgecN+BrIWVFMgdp9XDi4i
mwXlvAXKz9zThW1X0NvPX+IHnyj4daBk62QPI+6n5ckyh7OGtM86lA3ips7OHvk4GsYgvywLfvhm
BNwEHpxoBj4XJDNasL5xI+sQt7LdsJhES9U5f39MDqiRS5yJMouHz7ZnpxZVh2aNeW/uItz7fcqT
GOH/wcfGHb7KRtzVD/X5Y0PJPRF8u2gHuAx3Sx9mPtmaxpYuUf37azpsnlwGjCsZI36ucEiuyKZE
KbUDm1X9UGv6jiEa0QQcVr+4of9SS7Gfg2wBZ4Hvh83gp6pAp1zPzdDuD3oZJpNPUm6/rQYlO0Vp
33Sb1mydX1zff7n41lfEr4RTn2+NSfz3t1hB3qRqAMQ7GE2bS6KvGFsmVMuqXzTq688v9L9cfkzb
mFxD7mDAjOf607vryQfAIjP0h4I2w5nbjSjmX6ybfvB2gDmrJqeGCejnsxfYYIAa8Vjv0d5wn6IU
PsV9TmZ39PDzt/KXk5e3YrAuwQnMW0KQ9v3HRoTpkGt22x/iyWHK012GXe3RAmO0cIKlz34BQP3B
20LKxE3FehVF0l8WXFVTa32qjodcJtnRWoaGI78N3PRXXuoffEUsiTWNOQbme+vzMoME5KxkZzge
tEUlnp0hTbo3EtP9u3fUuog22aPB3uaFPr8ftu1pMddiOMTEHIEDLaAMeqMlqkcWD2MR/PzLsr6B
2/48oOcdAbfEtM39C0ZTW/vSP9XAVdU2cRqr8cHRu4E8a20sUIhj1bvsyBW5Hysm8HVXYWAbjQZ1
ddkO5V3ZKDPEjFx766PGTc8h62gktkvE+4puEUbRrjMLAhu0qfdGdSQ/NbZDoAk6aiyVRFQtPoi+
cMbLicxGvFjZMj50lpHdzCTPGDlIH2wZZ3WyOKeFa+YqpibzzKbms1BTw5C+1BFawMJfzbix9Zh1
MzLhEhMSlkky6jyUPsh8QtsaT26YdYdxtGekH2l5tkTKtM3j39N1J/YAtnt0Z4BJjs4onJUIhCQ3
lA8E9taBNSKMbXvgSchJ89aXNBmAB0UKyJ9pq3Qw2lTmUvsWgejz3rFw2IGQ1UAQ7ACXW1Bcqfj3
rTqL4tw2E4eJvhV53CPKO+qe+YifYfUsVHh6WlNVbrLMqjdTJcVlMXfGVUfk9m0zzpvFaPGMY8wh
IXtZY9FSrbos0Nf5eI+cS7Dh4rFUaiPA2IkeP28AIsoSa5gKJK9WY7k1Iuc2Fk7JzuBrmaJxdeVz
JbVdH5NKoWPDuajTl2GAnKBoznml0aMK4DYBFLLuJlYzsoIqPjg0ABg8VFi60JSUfan2yTMWbbj9
OfSq3h6OUilv9LFPLuKwQBSHXuFqSOK9zSbiwDA081WJ1ZSw9yr02F80h8XuWX/MdTds6oggFOIj
yqcU51mg6vULfYPw29Yko2Yhdk3j2rxs7IZVRyReUYhMN5hn2g8O6v6iw4gQbRUn7hTfwaS/HJxe
M6MjOcRu+ZbPZv0EAwguCpJw19y55iAu6qUedEaJQkyPeD+1PnALtX6eYbN+kSHO+lsRKjQ6M2Te
2bdAWX3R1k7IWXuiZO2OxrVPghBCyxSt3RP2/g7JtzXQUmpS0PSrCSAvOi597b0MQ6ELg7jpZbpb
3Orl1Mcbe+3XxNq55WsPZ6/dXP+tsQvXHk8UTnSDksQ85SlTsqYZmU73YxRY5pRskFE5dw10C89c
u0f9WyMJTjLS9qPa5MfkW78pSFJR8QAo2c34rSsFbUaHqn7rVrNvnavJmLzbMKKrmy0fZTp6KagI
dltgnI6w8qKLYu2RSya6DKttogsyiI/XZd0uTwxEzXeciv2ehQEq5tnACWvURD6T56wThuz05R6r
y8LMbvXebkY4jQ+WIKdjiTKTq8Xqb6LUdZ/6ztDuksKEkdGG0c2iZAzqDbUtb5e+ye60ZeHbbRIG
qouZq0fLwQqAkEMQCuh09nmc5UPpszUURG0y6o4R460mmeagGGDBvHAw5S1PC/tpDscPc13xB9Xq
zeMxXz7HpjNuRpGKXZbN01ck+m3shRMsXIzTTvFMoNlwq9W5+RRONuZHXEM41qJOdxIMwgNETKcw
vi4Z4XHMUpUvlkzSm0QL3ee6a6Y7LJjwSlBQZHCb9I5xeqmJvUkUdL4BPKRHnlZlbKOMxXrtLTPd
10ovgZYASZo2os96xsEVpCAsbXL+iuFCuRhVsiC9MkwN16M4ys4UM21OZr+aHhZ9eFOLlrAJVXbO
I5iGVrJI0hXjrMp03MOJrkZPej/OIcvMKSn8Wmlbiwpb1b8ADSluBW3UAVOQQVACoGqn603IJ2ZY
kkbqskDwRgweR0490n3VeZjyoAqbYvYEU8Sv0q7nbD+ZY/wypxWkhCLMh1OdLtJr9BATbo52fTlz
WA2pWp1FZzM7ynprjNJ+I5ZaOw8Tqz/Gqd5mO9vQlweygnQ83VLr9gLxx33ZifhKWqXzUk2avB00
BrQTJMuGbzSbcq6CiLuwqPAyeU7DReK3AEnowGvtkBBQBzxuKsbIY9hZYCYzzehKCne5k2qiXM7p
xGlvqzFenWnJlQ/ZmyUZQoXu5kSuqeJicROLLVduDKeGdKMvS2wYL/hqZ4KZUr15n2WUHbTGogLH
nxI9lRO4ItbCdkTIrml+6MmAxx5CS8PKLyFdsUnsaRMqQ7ZaCbLmQQNxPfpKSXcHPdSpPJ6iGM8z
ZybvXcHTH8D7lmddm7qXEGrcGz6f8mKUGssSq8Ny14y4U0OjLAMgbHrtT+TffilkJRuvcLDV+6GS
iI0WjdOhNTHqGwVHQIBpWoMXA6E08tJ6qi6xUyWXfaJH+0YxOscbzcjYt2WCjTW384EsOmZpzC4S
5u24Y6X7QFIQOjRR2feaos0vrN+M1TmcmNijytmauRSS9qKdpxm6iiR4Z27HJ11VbwdFNnfF0DTJ
pgf4ekmcp1pdDdmE0XDRxTN5bza/hXjmIon06dCIMdvUk9499Y3RfUyR6hQBtiXntlIZfCHZiB7m
EQk1uwg7PhRtEYNOx7N9FpFIlG3Z3ygnWAO62Pa1Uh5isCJwooz4vh0s/TiXhmyPGeGj6c7tlQEz
d+uMF6Ubt5f41/GhxM1yYyWM8YA/dAfbGpwv9OzTbaubNs5iMucObPisaKtNRn4geKFot7KZC4ph
rk5f15lAXjYa1pWA7AjVX5xh3qnNaDwPc9kesM1VF6qWTd7o2oTKm605uqxBa0qwGCJN5LmNMmGS
GZEQ5WJ8tY1IvkV1rsxenzpFS9rUsC5aOCee2cIOJNaU0vZRZzfBUCr67E1iRGAJlOUhGlOM6nzE
GKFdt05ZAdcxAa/FwJwL8WIxz340LEag2E5zSJde3pkiTzWCQKeK2iw3ymgXEeHowf1sTo5iTjvI
bWtoYD891ZURZniMC4truF3PzTpRZyPgQDfOGgmn7KoGiTZsBha4yW5qzJkCw65w17qURdBPGfUZ
ST1yMefu4tWNjF6XdjHOOsdBAE22CA5vt4iyKCjAzZ0B221Uz4BfMR/HfFCiAwOcNt4QGDZ/rV3q
NrVPi/upcZt3kY3OQWWV/ihEFj+wUu9nb9DVcTeqinaoNCg6loWSZS5jBwBG2X9k2jizyIWVTeJZ
UeaT33TOEMxa2CFwEcqOZ1ITAJZi/aiyQyx0m+00vsgMKrAtXk0CEtYwp1rcYVwH96yz+4xc62gD
s9zOOfQwcmCX22Ga1Yt8RAWiK1nluWE3zX4ypdVNZ7nhK0ZuQhJE29zm6jTXOPWxLfaVVFhzSiO5
WcCSQEeM80fTVYYLhDDTXVXbJRBgeCOUs5V6mdhglSFHhKcuV8Vx4Ia/m+WqvlFydHb2RKx4MpUf
lWOXl4J54x2XPaVwah41UEaHSQvlUyQH86ywtOXMXjSw4cLoD0QyEL4pjXKnZ43X2eKWory9htXf
nJGuCfS1N6p9ZiXWF6yB0UtopBHJHCpW48Rsg3DRsvO6L5Orzp59Ha0yu6GiiLxRZz3ehXr04Zjx
fQjpeW+KelO0uQFa2R39ivXoZjZEey5riU2TUNom68adG7tMaKuGqEYLyCyspEeXAwumUD0eRJe8
ajZef5bs2cZoIUBgifRGofdHPYaEYUUyPwudVA9AvyV+pE35VxDwDJRN1C+uQY/A06HbQy2Ve8B9
dqBIJ93yfrqtnZhGAHzarXh4fuvj/hYa6JS8tlVXfcjPVqnv/FR3VcF/n//I+kL/F7qpGPsxXvjP
bqq7lnVd+/wdFIgj8ve/9oeHSv8NDTk+kHUa5piGzQDhXx4qQKnM+/C+QP3RVijtv5lAQtDiM8xd
HTKsCf/FBNL135gmM0YBi6evYfJ/y0RlfrOE/Lv/xnPD7MJEUvht58sI7dO4pC4zBSGS1u/N0JzB
x6z+v9HZFwP1CAGsT1ykkTdw8/qsWGZGyfIdH+Jj6jhPhZ2rN2FDWy2a8U3OCV0IqMeNnKw+UBRN
IUKkKW+zWu3O1jgvr3LmMkC+1QH3Sq+tWqGp14d4X65ysSiqL0iOhBabzDFxx+KpcmkDrH6+qUz1
vajzK3QpJLBFPPRLNzXJM1TeqANQnxAyIiql+cptFYE+HyYM4yzo+QxDXjUaviYdBiZyV7FzYveU
qzW6sKKrCClLkOgkXajNTOlrpOU5wcAG6BVzOdZKbZ3HZQiFGntosRLU54fQje7UJHsegbJnxCLn
3iBn0k6QxG/SaQoDiTfXj3vMv7i/+hvSoXdZm5nntaVNBz0T/XYJ5ypgboHqutGoPZCbzROtjtD6
D613L7o5sjYIs+3rVdXqu3W8iZsu280dhHlqy/JkpxWOoqkLXwwoaXsLbvURGVgdYGfXOXkgI2RE
AR4hDlkv0pq/tpOLRnl16Nbj0K1HBP9XGvVLb7nKKbQG9YCoy/ISOabBkgvztGRtvxVF9Z5qEgCN
29iXrZqCxmZHz3Nd4+xVK8fP8AJssphkzdFt2mNTTPqN0y1vdU3SbcVq/3JE6In2cH4ynTomUxBn
QOemxGp36rnZZP2mxgMBtk3J/GzIPxAQZnu7cr+6krRQa+CPo0yY4+2oIV8bCvVY2URH8acIBEX2
fZbY+R1V8J0tu/ToqBIpUzQld11ISnRmE2fQQScFIx/lNwjpoElRS0DHdY3NmMSdL2vz3jaI/rIj
RZz6tHnkenXfJ7WUG1Upi4tFr9qgwMazGeruLlRCQp2mjQVUA9hp95AuhEUM6uDuupJ1HLbbL3k5
qftUdjeaqCemUkjSQep024Jn4gNwBgA3lsMO0b0jbvKqNBSuWe53f4gRrnVDQR/lDiqB4VMXhQR8
sB3dFYvEixIm9BHR3NZXpjXRhwhFCeI2yy/xuOdIO6PxUCRavWXE0F4iTxmOYWQm4ENhPudxzHHm
drtF1qc17Cwmr7xFG1hW6U2Xms5Or6nFIMM8aFE33TLciY4j3hhGHhHdvmnda2qq77JkKB7yNEt8
vqqBVnUeJB02pATKU9SaVT1swkxvzhFLRsdlHi3KADRehqeJFpBI2L5XoJyCiMRRz5oW98IiJOA6
Yg4W1BP5fiCBDF921tEiDOdSbUOyPLCVU6eMyfWoYeWea6e/VNMFrKxiLa9ydveJRFRljXa1d9RU
Zh7bh+swkwTxKgnebaS9W0K8qbe60PYHFKYBSAumHVbNBh2KSonoMUf5ianbCtxR6R/nzrXu+6i3
94DBwkeiqwDtqWA2xUApTqMRH1g4zWeNLZJ7N6mbc6ZoVJoxs/SbfNGUC+ZIC/lTefpolfqjymZn
W2EjibqIQUQ3XdVy0N/pBIc1hW7E+9jB2zIGixCAqVqOUJ082+3ql0T04ztm8uLSro2RYaE17qV0
ACqFaC0VO8+2GoZqx8zrC6V1zkiRYqBEEx0RW04cJAsDhiHoqZqzaQh17tzESINiysIAUal9ZuZF
ejUuYX0eajK9jFVX8yu1P++tZECFJ5tHpmy9h1W+vaBx6P14Jqe1T8jUKlacyZAu6f3g8mPk47zc
hPFyPYmyCHTW5kE1j8mBQv6a55DCqi4kjFgV0UtbFYAccuUumhqV8WJJBrdeyssqcwBmkVsSGKXD
Il9Pzif0YDdNZFbXAs6MVyRmz4AX3gzcOaB1MJ8CEs9n5AjYNw7grPqA2lMEYeIUO8ZLLemMNCBE
EEO3wJMZDLbBKZyIdwJey8C1cs1HmnRdtNZrojtEJqWj4bH4h22t1kAtBxyURt8tm6EPOV5AQRGX
Gz4QIMRTcf0ZQAkze0vIM6+kqz86A3dzLnQETeHinohRRYGoD8LsvMyIxhcl6lHzpdCN7/Ta+WDQ
dSrGntNX2zvjinPSncsBB7WHINJAYu7EIxPNuN8OToZcT0lv7EmrT7ZqpQ+wi6xNows6miV+KEpr
J5QxD/A2taVvKe4XYmXIiXLrt2rigrK6/G5o0Hmk00zgX65eLMNyKlxGizzt0vtOtvqBiAfXb9dv
GtN/uDUG1OBOwdEjmWKW+kKgZvV1sPWQD3Ux4k0OswykCTArYk6S4xRGV2RGtCdHRVwdkdSTaBas
snBw/IrZXeD0HXTapSyJc7WNfTdk7V1E1wijjiwtC9Xi3piqZ1XhFCKaMgj1cGNJ8TKX+n40xVvR
l8IPpVYC1hNvf7+S/XGN+ucS9b//94rd/7fgAeAj1j3+fy53T8/lWu9+Knf/+Gt/lLsmyMrVpOKs
wgeTidW/yl0KV2xgLvmM32jAayH8z3JX/EblSdXM1g4qt7EKpf5AYOrGb2RGEvDGTpINkQHM/L//
53ceO9gL3/36O1P+N13Cv8tdimnQBJS6bNEgdNq2/WndJJqOcQvLhH2VZ8pekmPuRYl7NOVieLWM
COVirneXsajZEQsv/ChepvsCh9wtlPvHiIgFgmxc5201ph51ozC/dINJtnQB4dBwLsPGiglGDtO9
PlUq9RMXNGSCECiGU5yI5yD4i9UI/odon2fdjQKzJfQq/o2NAIzHIZFfpQ7FtccaLmPWZ82SOrfc
McWxGHokLhRZCtw7d54dfwqhHi3jXJ/a1JziYCDZb7+A+dwlWBr2CrgNsXc7d7pFrR0/JXX9jlC3
tIOIQAbIPEn6NQF8yTxw2XTQoBiOXaRwWzzylZ95BhXbEetK0BmA1Upz/hinKffCKKIBbdgyVb3Y
M7qhZkEXdpMyRYRxJfYzzDdvLFYdcyImf4EV6JtWq/kwh7ogRVEN3NfqbEoHXNGAgbyQHNpVlUUm
KzgF6qoekraZYFkQbQoYRhb1TTaZLWq0EDx9PKOMdofiC6L/S6dTvxbaxHlKXPKwm3X2ZwRVRrek
kCQPQ2/n10NuKbt8FGEZ1GaoXjNtcmqPYommhvE3ibMZfRgqncWgL3Bycy3YkQ5DncRUQcGd+jJV
eL4wzEEV2DTKoR2t6FUPVyqRjLY1KrLzFjhlwl2xRVPP5k+M5wjSxzOhlmd6msVntCLphkXE5LN2
iQNmCDCCSibA7G1ulkJjLt5Y3blVhmLXNDrPpUEKyGx8ZsUEE6ss9SPSL/muOVXJbDCqNo0BX3mT
dQ15Ml2m9RPStcrtfWtJZpJelzgJLDVtZ8+FmF35Zq2l2W0yd9p4hlCzgAY6CuoVshsnF26w2ihF
4LpR+RA37nJlhRYhvWoBN7VNz+ZIM6+YPzPgcsKo/DJrBELmjb1sRTUC867I0qGnatLLoSbfOEKf
SHZOet3mlX7kbimDCuiWdsJwll0UbmIz9G6lmvo5gejJeUGPfBZPin3JkkPZ2dTCr04InwrotLxi
AcZdYkfRa9hATvSYIvdfZ1Cv/uAM+mUoevU6ARodVJr2YuahtlenrsDHSLYlt2N7la8z9AT5fF5U
805rtCNItZbGSxnOnIi4MwvT/Ia8FqIw9CBpNcdr5HxeS/EUR8u04ZN7ZEtKIF+WhLwTLFts+QDw
1Npd4cqKyORpj5OAvXxO1N9kvEWqNm6tRnklW5tCtzS1XR3Lo0F6DMab81zXzroifAwjI2AxcABO
/cJT0mMQfKFivfTw2YvttPRvRTxpFxiS3ynvqSX62gw0W223zqQ4+0qTzyydumPsaKSAW1n8NmPP
OUL37K6LCpkx9pOFGXoCkLHIYEgP3StHscA4b7wN6IC2CmWPT4vkBIWWJGcmO6OFlcCumFUN3JZ7
Sttl9g3ElpuyVObAsLVqS2hqiEqVCmkQ7UIV3VOqDTmscP2YwX/cSKcOuO+2Vd3J01JrLSXaPO9s
s+58esTbNgqnU65pCRRsvTxnRA9sr9OsC/oA7ToTZQfaPNoY7pAcmGDlfjTSbJPmjmgeBZw+erqS
m+8d+xyW+lr9QbQ3csLMqrYmyK6g6FidGIXO7yYiClIjS3fNOK2zPcTXXyZhE8VhTbP+aM/9yiFq
C/UpEYl8wAALhJEM+/SjWwx11xkFBwAC7fh+1FoxMrgmw4xxr+Wl5H4AM4yjzeAYKmbZvGVG3TbB
BGTYy3NbeAPyKoDo565gro0Ul3VMQe83uk8Nobl7Jou+ksThedmXL9Hi3tbK5RSP1l53d7U+RH47
W7H02Y7L674ID80UfXDOQiwEODmoVzCsYJBPzrWq8lipxskreJZuM6FPmFDrF2O5LuQQdA5/R9Pq
p0LR0+tOVQ+YWJJgbOkd+RvVfd1iBnGbsEZqq4SepXRXjjUHOuN6KLFwXnMB7LA34rsutyL8Xdzs
WWZzNoMq3Ddsjz3L4sZ0Z/QKWlF1/oyPhNWnAlu2sXcsUmKK/IpYKDs6AskydxgNA5tNIUI316gQ
fpTVCdeX+5RgbFKQcgTAsgeys+rydujTbWbmToAeUPpq6fIslYO4yhcBu22Mj7qesgMKnUMdFfR8
pnExVXzMwr4luAFgpDKme8XqOXMQMM9pDkEAseK+a8B8WaiVc5ICTEt9y5mIk0+n3eJZ/mrEI6KO
hdwZs3PuFAZX7ywGn3imOPgioo//X3iWMpHz3Vy//9f/eH4rOOPxoLbJq/xUQYISXekD/7nwDJ7f
2ud/PJdv/7h4hsL+j/3z8J4nP/5Xfq9DbeM33WA4wZrH5ouDN/XPOtSmDtVMdKuMYnnsfXNg/LMO
VZnVQmlnLihWRjsV6j/LUPU3lSnuqo2Dc0jxqP2dMvR7LSGTQAzPbNwQWvGTYCj7ZGNIwTVORpiH
mxHpS5pOO8uMtxoPHoqc3Z8+p6vfK9s/V7zf3Nr/LnjX907ZvGqsVrvJmhT1vb4qKpS6gtwdbpjz
QE8dbuai2XeZvS2JyYAY/IUDw5fjo2tsFXu5jIpF9WPjCSW4p8MInHKmSbRdv/ipvlfN/fFTGQgB
4Tla7jdm2Z9VX2GdVK5VNOGmjueNzHDlWiPIPt3eaujX/xd757UcOZJm6SdCGaQ7cBs6ghFkUCST
5A2MTAGtHMIBPP1+YFVPV+f21EzdjI3Z7k1bl2UmRSDC/RfnfGdG1yCNYi0AQfkLWjdiqRUuUNio
3nvd2rXr+7/+gVjk8jr88jr5NtRcABI8k/8rwKyIZW0gJw237dzHe7zcRxI13AeseyEnMsKV2jMA
vOdDr8iOmUmWJbC7mz3GvNkACSku3wxVeve0pfmN0/sh5hQGH7Lc1WOP8L7Ub3L8ljMAHzCDi6q8
UPgmmUaXMgB69ghrZpMqjK3TmnCmg1ULPBsG96aJuaxt70J1tmEjuqvdcpPmaP6RaUCYPQnjQdvV
wxwycGFD5zaEjfqUJ7ggdB+sStM+RSKEfl2dW2Ef2BMiNHnB93c0YrB8w4dR3uDywzqtnVPNnNB2
4XJSOQ9fhz6rV2oi9LYe5dHtnkPUqD4J0flQ7R3VccvmuEei+xnjsExvc8YehG6tfahrhQxPXtyR
gxqyMMzPk6cfi6E8ISXfja1zEFlUrPui2zWpP+0Mlsf0mRt8YiTaYIN01WWIxY6QkhEdie/yPXPN
qHjYOU2FbOur8IMTrt21LLlScw9jOcqUZNixHyNopgJIq9dR3vLy8G0CkKeNfqiUd8/zXKXANPpO
FPROw0ZCWLZTtbGaj1je2WVzLpGHJIm/1tj5TDM41S6fzAHKLyWzkTxmAH0NdYsea8cC731gduy6
H81YvbXtN+SJq8iHSQ3SAMwuCQfXRJWHpTorfLljTb+Owra/NQOvfky68C2ShXHBUuxuJMGNRp0y
6pkR4K0j3lo2WIIrGrDqW+Q0YbKqud4AL9VpjHon/9GyCr6356h6D5yEgZ8DyZ1YsWWQRAyD1O6j
tHr7i8hwzbc66l/1UMKXdoJojx6RLk3kZvRc1FkJuNIJV9iHmaLaGTZHGpi+eGT80+8serVNp9iR
r0o9ToqfQozvnpryAzTxnpl3M0SXeKiTs9M7d6AMxL2aB/nQ2UWz+/yc/q094/+705nF0fFXl2Tx
Xn5ekigqfrkb+ews//iPu3G5AUGrLTFeXA8YIP/jbjR/Y7v1p2uT6c0/70b+RELDYl1pwaviy/3z
ckT/TKAIg1sU5MSq/53LMfhXVxw/E+kpGEJRpzIOQv/ON/rz3VAro9FuablbK01+9lLcSuXtaxE8
pSHpIWaK2X5iJTewiUGAc1/P4lWqaN8Hb7HmGLMM5hPx/Jz1Yg/ob2cZxjY9k1996jSwdJkzlB0u
sTaf4fTvs6V9n719OivWSfCu+TDn9Y2l1qL3d8hvt2lTnvNUHdivHzPh3Avl3XrC2evGvXdDizBY
wi+ijzGKwb4HBEI3j75RP85juA2ZeroxzSGa47z7mPPHKcL1XaC0HEEcuvoiax+FQnG2ave2dMfn
2gEk0pVX4Znbmn4pL+gyOGgnO3yaCUthE+I+tSI6KJ3eFaELqiIOINp76jCHelgxhLkn2+Lg1C2S
EG8Avho8odJ7SdECIcZ1904ojo2RbRnsfDM6Z9PUxdlN/yu+j7U8pD9fp58PETQnhRfvM3Dy//oQ
J8L82tg03C1W/g2SN+p+aBq6ufOm6U4qEovjmIXfLLdGz+aLJ/Ont/6/qXvcf7UB/F5j4TIwwUFJ
DA2/phcnDWRxqBbh1gD3XXM2wSfbjSZd2DB5mBhj+84NM7HvwxkG/vw8lIlzpio0joVwkpVc/ZgQ
Xu1mapA1U/hkJ62w2IbVjLdJHdCBAsb2I+NosmwqZu5sdEjFZo+fE12tYsXt63yrnYBhRS5WVRV6
hzBwbpoR3gNadHPbt/a3CWXQCtrEfW8m+7klY4vP3leITDcsnemG+hsc4c0Jj0H0u8z/bx2k/70Z
9n/6t/53ajaWk+4ve4l1TB+R0EXE/+aM5F/+cUaK33yM04EraQcQRyzijN9lG1L8hlaDAlIsLMRP
PccfR6Rj/sZ4kiAn+gqOw8/Z9x9HJH8kfAmnVrC2sYRJVO0vY+u/GmN/miL+/OkyJVYQpjSLJQl/
1a8mjT4WpHYU6bQXWoE/xGb10kgruvh2GC/6WjW+dob5EWaW+uErp3zTC+xDDHHcb91WV1s5VGor
PSN4URYpHwPRCBvLT/LvXh71X///nf3famyFtXCTFy/Vf35pP/3I38vovXz/lzfjP//l7+9G3/rN
gdW39G98vc/28x/vRkmfi7ATxz0X+u896x9vRyvgmmfhwtsRNrBv+rShf7wdLY+tCo3uMvdlMoXU
6O+8HfmKv5z2YvHgCZA5tE7L5f2LVS3JfDR4qY52rdk9CO7tQ9GNCFGoYXeBUegf1Pglu/ogOBDU
NK3lmLc76nvagLlwdkFFLNV2QOwC/t7S3n1LN8hOOyyPHXviVZxn460MI3Fx/EiyBQjY5qMJ+K5Y
Qe7mfEwlX7LuPtokBAyTLhlsKzUm4gX8Yfzc1WV7afA7K+L/uiTEUGP6N3Kc/WOiNcKFMfKC/EBq
81K3k/LVozEfSFrU3wjKxY1JHJmf6eFFILZfg6myWdNbIiFXc5LuQQk/IS5krjMibFlSaBahxFQw
6lyXjUAIbedjoAgI8o0S4VJEGMvoutU6da263MRGgOwk9BN2PHziv2DSJ9TB9GcuDpl0JEin4ZPZ
JWxebBNLwCphxXQ7ZYogpN4YMfOQ8JTcIUQanuk/k2ybqcS8QVrJbFZPt9ZkDYfEavW3yiS1xHDy
Fhlk3rZ3mKCNeKPLfFhPueU9h6Z2zh3ukCewYeYSPJwh0HDkAOJoIH2Cqf9WOVH03Z8wgawjMS4/
OGk39A/EqiCz9CpfHarers5mniDE4TGXH6KvvSO1gKsYhpo2PyQw7xVZXBVxwKl1Zxf44dERTdMm
rKhf8Orhr2LTluxtwapjNVnq6MYkzg+tRvzTmgx8bcaM7G8eetyfK51Gg0UXMpfnAmsUQUmkZbxH
cZOe9CTBOXn3IAyx69fGHv6zu41yKdHNBJthbKtNZlrDJpiVODBzSJ5r8ok284hYYqE4PRiGpOXy
ETLh2o32FfuDtdFp547kJXOb+2l0EH1h0u1X4dE22oYM18x8a+Z5PsVuBMfNKdMLtOlqpyotP7qs
JL3aIU4yq0hAK0qcM40mVw87fpj28TXLRmbMgaq/oFgPd1Hvu++J1U83iancdYSTdiewKzlStV8J
hXgtyJRYWRIlOI/puSX1IVqVfVe6W3axyWMx6oNCZlTb1rqPvZOod5EENJSVTLH70Wc829f9wSs7
qE0wRIjCrNsoeeJzIC+tVYgHdnqiPJjdCIUnNsKXFmjlk9ulVbapcOb6e/5SQm86OshiE5VPjzZJ
Kwfoi96tyctHKhdhBStaiuRYEC9krIpKuM9l6ru3+Iqcg0XijCQ2BT9WKHXyEy9KvUNOXnaraQzb
DzMvouVD6QdPsgRAlQK34vELUsjAVInpynInvkdLJjaSXGlrZc9+dK1HnM4bHBDJw+j7U03eEBou
B2Pfa52k9W2SuPo0maV3S3Iv/jrtDDNfiUE5Mx7rIbAbefDnBjEWKpvhyQ9G+0sP5+4gaII/gjwp
ECijDTsQ0ed+8P5OfsZicBxUh1bjr8rJjt+BzEB9bhjxEKYSS3mXuiTvTWZhezgWCqfZZVXa7HXU
AC4rvDDe131W3sWELT0NBeiFUHn2Y1a0zpmuyOaHROBxjZPeYtgjGgvzVBe5+56F6d2sU+t+UBH8
Cp10Z9Lbi28pb2GeaujYz23VdmdWzs42tGZYYo5IyLPO/duyLOZ4laupXBL0QvNGhLV1CBod3XjW
kEIvzDKqWRwZ00oZlvVkeAKTlhQ5qsnUkrcS0ec93AnzwbVHG009Yo/4VM9agtAqTGfd15P6pudq
JtzCbNfSrNNmrbxmabFOaTN5fObTqulWxOMo3CdVtl+iTdptlvjxyTHz+KCD8pZNZkfaEPoe8mtI
WI2DzjqMEOnvRQoAzeODu2VdmewV/7PCgVI+toNDqhSEKAwVwd2QJtEFvw3xNE6QXAh1QThlo7Rq
VDfcRKKwD5JgxY9sbrLLMLC7Tsuw28cFmEHMZzxDOxLnMEC6nfcpiU2yLW/KaQLUVyHR2sqi+LDa
vNrChVQHvF7iKyO2nfD7r6lgLchHPz5aZHPEjR1voL8M392KPLkWFplojWmNoTVZD5UBGstpTokB
D8vrPXR/VnJnG67ceKEw7i02+IeJqMwj8tWTGSmP/kKM5haA0/RCFh5RALC41L0dujCsosiosafb
m7nMn+ZCjrvCG/wdyU4vuTnZx7wmhEio5CM1Bp2fbCi+SCGCHm1utDg9TBBQuy50hwfwkellHIya
oWzd3SrbvpG+99aP9QHiWg3eaybdc2x79GbsLP3KPmNamHGoxr6Jfk8FcYZMtEI9BXvvBvgbOoe2
nvESjV6YE1lr8n/7yi32LE1PKgsh9IXe1EybOWY0T4XaYUBJKl0fBpW/F1NenEQu+lcnr9tgHYIG
uqRTN+wJZATfibKyeWi6XO3nRvs5nhWfOmEY+5sijrJix2I42rQTyo+5N5wfWAuHZMsV72Vbt+5i
ihkjgmKElXTh5rXcA4ndVuNqsokwXc95Kr6VVdvfSdHpuyQjCLEuadGl5hILgn5a5459qSr/jl9L
ZBxVU/rEdLdx1oQGs1qyQj0+h2H8PeDt/jp7Artvd/Fiv9+x019iasLmIRGgGfHjFs5aje3IL1U1
DEEYfKRDMr8acEq3kczHU+qoYJEoo/E1dcfGNlDMF2C2f7R2xpyRb7yKrG7c+rjLWQYbcqecWn2p
JBkukci3eSsZl6qiv9ZpGD1ncKiRnZIO7Zgyf9GDW+9s2JMlCglCuA55F6mDLpljrsDXwXKpy8FE
yOqWV+4Ave/zbLiFUzKfbAqy52SW2WlsjfHU2H60cZqGJSQh2VxI0sMQV1Y2zW/iA8DgtfKCbv5m
N555gILUbhxvDndtwZyRJTXOyNhDxZp9mUQ2rzoPc6tHqnPtqI3dehtp6hAcUdlguUON3mv1w3GZ
jXgVb8VsFFtg2CzymxJVL4Z2VxgbCJH3htM4pwpT8TGrJ485eVi9I42o1y2YQ8TvhUq2fmnuagzA
3DA2fZYiNhCvknWOALrtiroNL0TjppCUQ3tX5yUr8CWnO3Hs22job3Ba/bSsNk5WzIxhSjGZ8773
ebt1Z2/KVjal1m1AfuuuZFBy081RvEezvjJbza0S0Kg9daHqvkxun6PdGcHBWuOtGREwiUwUs3Is
0k04jOWKWS+qRZjlKxzHAfo9b0T97Yyv/KOBaHI5fygfVUOInHLH+ro8m3XmfOX1XnQxoi+zNRMT
ia4lQ5cUmdisEzc+yVDK+3rgLg/72sTyipnK9mR+C0QyvGcV558Ls8zOQwwVaEUkhHflExqgnq9j
daYPKe7hY3o/ZnMkCLcLyztntK1br7fFqVe59yOAcnQRfeCvEh0njw5SG/QzwkUb35TJq2EV3YVj
Mz82c6Y3bSO/RT2gVlmm+SZy0/62Y6D46rpdty3TEnmhxUVPXeSk9aWemoLKP3GSY1XgUEL3Uk+c
Hh2Qy3ksdzmt0yFQUiAgldMDYp12Jn68P1WJDD8RpydnzKZn7UDqHVFTVUKGV5OR5Ks2/ebgyDrZ
TJnDXoQafIrSBr+NsDAEjUAHYwvIJJkm+aoOI9YYDrxaFG+bPhAJitbM+0ryLjmBKFbvmp4Dj/qx
eokxOL4FZZ6drAjCKpN19+xbXS0JsOv7GqdEFN9Hdk6KZy96UnDn8Vs45UymEu690Lf5zlM77FrJ
PT5KGd1UsvkiugGxsBFSZRYCHS8FkVLRERM0YuWuRqCQv48DEc7cqEQwOpS8G9Pr0a6aBg5BDF60
WR1AWv0tSXT/lAEPP6UKz92QDsOR1ap1kiggttiLzc1YZOFBo7sPzJoDssnTo8y/AzIOvkf4v8lU
4EtRwporU+fq22TE002OQLvFS46i2NaVAWJXY64jrH5XkjiyrV3t3hksufZznKmr7oFmxQB2P8j+
bG57yMfH1CawEG0bUmoL5wTTQMR+cupQuoLIHaNkegxDwJGtmebvmRXM/Co1EvByjr/RjMF495S1
SUPDXQ1B13whOU4/kKOFlL8pHeu1lJXxVhAFv2sSswbiQBAvTNC8DtbQzmh6iA24Kmas63CA/utn
VbEeoEzufKa6gCx1BRUqaQYAGy3PCyJQ9jKVIzyKQot9ZZQaQ3V/cYx4LVAnSXBgK9GT1Dkk/s+A
gn/ogvNYBnz9uluPQzlvgsReU56ap0zAeWPc+gO9y0FHwZO/hLIKa0iuCVciCqVyOrS+jHaTq5rj
4JAVk/FbglWrhndUDmobyFA8EykbnKupCr8Z1EyLIgku76C8YM/jcYlVGuTFmfP6TC548QoarKc2
goBemZS0vWOQAUdAkbG1SDgzD8HsjYrwMmM8N2XJEY+QK9jbINJWyCwILJlQbOxClfrfiJxGeRa2
HhlxeSjf2Iqiicd+nD3XlEjbOpiC207P+UszDsl++vTF2c74Lsq44O7ISgtS3mRylpXzfWQYwwm0
63hvwDVvV9h1BxQ50salIOfjzKTiISgC9R5NYbIXStcvNfcbRzy2Qjm5BWBQjZa5s80eUVgttn1n
maTZNdV953XCoGIZ1A9zjoYno8SCsELN2ZIZUgkQAwjvV9lk+6956zR72do/k6xEbxrHIbaEKXGu
foTnFhlN8szB0a2V2fbxpja8/jJKWAUKwf7OmKbiBVImless82vJx30Vd3l1GyoIEhBMEOfM7Txt
qrhkk+oWdnvNZFffUVxjIXSiajqo1OaoabhEHzAqqGCVxF6ODqjw95k1q8e0poYlGzcrDhjMXWjW
jX+2Iwu1T162X4QJ/7VypFxPbRY9u6mf7EMVksMSzEN61KXAg9Xq+VRQnp3IE9Yv+HQRqlKF3ve2
5jaZU+e5sGEZBoOVfkSy5y4K9XzrzV6N3LI2I9jBSATLFpdzbLE08FKyX8x6IP16xu5JHmkqvPfB
NWJybDPHfMfsmTUMD+bxq4u9mllLGrQMHtBwNVuYv/2NMUNndiqfbrcJjXlHVi/oq5LGOR7D+nmQ
YBrm2qUx8Lt2Nfl2dYe22f8iZCZPvmI5bPUwyUkTLG69ZqLEwtmDk1SmyfCCJUlsPDON70J3tPeq
tWZAxDoTr7MV4k9AaUWorZ/fGPi+booER/vK6N1mK5swvaYscni0/nutmYDEqbGfGVrtzIkenN/D
WtsN6lDbYaXrc7pm2sgwPi2zB6vgKVldYG2wxxZfnNxkSZC1/bBldy0+yKKON+OcUi4FmQACI42m
ICzbqtlIJ5h5+K0pbw0xPiZhuuh+PX5YeyzX3uiy/Pifnf/+b9wzsJoEsIf38i9Gu1+67l29Z8u6
4Zfh7j/+7X8Md81FEb+gnX5Zx8rfPFiFkJgWe+ifBPOO9ZvLLhYoncuEJViS9P4x2rX93/gDXJks
cpe9Bf/qb2wafkfc/XnVQAIS397DS8KQmc7gF/3QNDfC8Sb4OcwP9mUtNwjoUZcMgQRoyODT9tJq
g5XF+AJDdHzyLSt4mfyhvrPjObrxJ7t5DRMEoe5Q+di1PDvaY46sn0YnmHemBykD7DJh3yowrsDC
7XjdEDmRIbRdjEvwd3E4hXbywhYbs1uSl8M6tLtyT7LzgtfOgHckxrdIVPQUBqQII8X9jKT1uW9a
zEBd7W3DJrBgjPTyBnxSt06bAL3ykk1fZp536+YZxiXPUd6maPz5qJjTvHX+FO09e0DMmOp3iJTX
vusfXVSwqynDhBoE9rTx5ni6H/oSSkg2n2GsQk/NfPxppgX3AzdjjIIlHxVd8dKlf7e7Bi+a4Uak
209F4cfbwbCqr7Nd5PYGhS6nimKEdKbMno5xUw4O2hpb3Ff4A+7afE4XIqgVXibw2D+QPCff63Ae
0LQbaOnJGn6o5oztIzMHIOmCRK5qGsSN2/XGwaMF3LTAdBrwon0y4681xx9DO7608dyQRO8lO1cV
+c4bm3w3RJm5EiQ/A+Cfk0uoPagCTaE6CZ+crHEuPJoWa07usCZ4u5IA31OYFuLKiDJEh8mt/MC4
PjiOwaiPNgSfI8kErObRnv9EBR3Qxmk9PsWF5uDpY5/xjd+UvVz7DKzOtNeoyC1dWes8zMDq25i9
EIejekbJzOyJF9LemWYKpNbUcXznNFb1zck66JP+XFknS3rTY4BbFSAUxpOrNvzuHADrudI5Bqs8
sZPbPh9sTEgR8Co4Q9auroIW7IdT3aiIFSPTCmxn0Ac6DAcVcAu+kiieCUTV12I2BFEfzM/Jh2Wk
AU6C3jWeAjg5fWNso5j1dqALQ218k0wnprOqrA9dI8e1r4R1GimitrRmKQ88440LfRxCPUlN78RE
26sA9wkknaG7umyL95M/4Qskscp54hJ8rJUrNrlRPxh2koDn4QVz0Pg9EFHgQnmJwbVMLX6Kqkhm
6vCyuaEfi8F2hJ3AuNuDQqPkgBbLc1jHyNSXvs9b96w0r4Gv5XPDM5hWpiysM7gs7Aqji847S1V2
ibPu1s1aKowS5IROigprK2R/YB2RixTDcjK8C45xIIKg3PWWiM5NO56ZCMZ8dHsee9LIMz+keS4T
MOZqkuIZHsRwFUWZPfjBLPeeEfmvpdu8jiRtf4jKN3nT2eJurrzyDQJeuffjSrLUN7PpELMA3QZu
kXyfBE00YQmxA2GeQgbxuX0DXll+HYXdrjok0f5KOTzO0kaVD4DFOKa1eS5Crv1uaPICYRTyFjZA
/fClp7k8eMUoD+ZA+zd11eOfroJ/p0/4VeViuUs8qiUEpzuGJP+XlVkLCj0DMmPsp853TyUxvJ0d
+ltvMoItcV0g0QLHu6L7Nix8+NT2XtJ7+8GW1mvrx4RDKPwQ36eh1yfIZ9ON4VtotrksXmwcPM+O
X5/7pGy3vQlmZNU6+kGB+IGCaNQZzzV16IslcCQM0+0Ip4NJLsErhjy1flRW227ipyIgaOjWfjiX
72ruc5A9nYiB/C+HWfZ5ruGm54ybP8879/Psi5djMFgOxL9+wcRnHtlf3US/6ILicKoV6k17H6Ve
Ad4OySgTZY/+kIx4771l6HJvTWj3G8Io1/DMynHNe0TYO/xL3U57Up+D1kk4mE0MOmnfrOP6Sz+X
OBeGeS1l5m1igcqHwnn4YMjeHTlimJWlXWQk62Aucb7j7Jxh3hZ+tvbJ4HkIc8vZlV0z39lobnAI
gd1I4dNVtGt+vCLZZdyamcaLVasfkRrAVsusRxJZJMEmh0x/a3Z9co7QfWwnO002huxZIdEXbd2u
SLZtl/o3KaSodRDPat1YVIkxpK3vHLcL36iZTJTDobuvpt58lHOS3GW1oNNAJ7EpmFjIlUurdDKs
xN6YjIl29ixLe+3gZklWsa3ec1L34hUzy5Q4xwaRbTRMmV5DtMYo7PX+vc5TOG9NDQTJd2myi7zh
EMC8P4u3LjAvc0VfgTr/gEDpPAyQfLzpPjaY3Xpuf0WfeYHZrTajK4EAKnQuImJJ6qcjdmhD5Fg7
jIL5jD/qbhNnoXjqPElSYZUPoblBinhvV+mNykYmjH7hbsLSAx4F+LDfxcWE+KkLWJmy8rKrd8Mx
psukVPgWwM6CD+TXV+p/grtn2xBPOXaDk0qn9jAKw7wg6wWDYHZOtKHp4nTswnA781H3SavYiOXT
PyznAJKI4cvweTjUkZeBkpsxjzjM/dBpGMdqOU/a5WTpPw8Z3nHtql9OHr2cQeVyGhXLuYQRlyMK
HXPyPVnOLXM5wYLPw6xazjVzOeGG5ayTy6mXY7f/UHX1SjEiX4PlbJTLKVks5yW+a/FcLWdo/ftp
yrmaLidss5y1ikM3rMboPCznsFpO5MAktAoagH0vPw/s8fPwdjPe2d5yolthf+uXcXbJP4/7fDn5
reUOmGbFdQCPSz530o7tdRto/EoNIxRoYuOx0K11ta2coIbIq4d3x/P1CWWVS7hOm+6HbO7edBHq
c1gG7QE1vPPUmj43kq8rfecYqXrLRYgdkcCjtlkPo+E1t8HnvRl+3qEklLUrmWUGgR8a2Eio/fpg
LLcvQbR8m3K5k4fldnY/L+p2ubObjKSAbft5lVNIVeClimbtQFc4yRQ7sZGYuDWlZ0FQX8qBdCkM
/KVE0N3cnYelbBitwUcb/FlMLGWF+1lhuEuxAdYlujO7iaLGtlJ7NyjWVclnheIsxQoeceoW/VnD
MDBM72wc7pdwmLNrqzSIlHAs2ddYOTsNdzxIqSEzdYau7xmrhXckaNfnmApxPdTdCKYSEsIOVTWW
NdzqydlOGTDLahJni9P7hi1gvMe/0J3pa/UlhmTw5tU50oMuJIV+bU9fapBTEPNqJ3yyVGF/WPZc
7UPdkBQ2NerRK+txk7gDDg52UHsJNZzcG11kt2GU63soluM9sjlNgVWpbl0DFNtwtBK80h2MxlQQ
O4b4nHkhg57Mg8FJx3m1RFBcE096z40h9DMwm+qHdupoXiFwtg8hYZCPuK/su6G1vWcrbKj1rVqn
N0BIWlAkMmX6S63IxM35WWYoACpL189eZVobgzyC5yQG3p9RlJOuJvN56+Ai26VI9tHvZ/HObCmG
hjlq142rUnKSWjt6dGUR7mJKTtJp6KqPVVY654haaT8Vwtv7QecjPFXzhtxk65jCXn0pDSV3TWv3
D02gwiv/GR7rTsuXRFvFnt10vOvQjd/aAmE3LsTyY5LdsMPrXLwBnA3eAr8orsxZUTSMRkJnTiRT
lopuWwzKwfdmSJuwiaHZWk1RuGsvz+JTNuX9ifiBBhW/jwBitoprjch8DXnjm01xuhZle2KwvkyV
uh3birfamRs6i14+RA1oqALiOjkL0VOT5sOPsjU1az5n3HcKzQfWR5v9sZjYCLI0iuuY9ZjWjCMc
/F0dm6FzLYFoz4smR/WYanNfUSeYdnnw0sVNSFyU67yoSZ28PjEuVjUcighbmmTJOgJxPHBkb62p
KNdFiuWEIbHadgphrYUqhI2k6hbdguk5+SlzutZc8UyQ+qR9SdhA3I+7rEvzYwyRZcFcLdoTZqN4
qdUbCjxO5p5Z9trXzlhTCmIuUMv8q3fteWs3mqaE+eSDYyiv2PaYKg+jRdta+D6CmWkM0Iw8yBl9
f1707dVsudfq3smQaEJ8hfdRnMaal6fkPf+E0o4N4Vi7l7gFcMtAtN5YbTndWNred848H8Qwzig/
7fzFGsPvGZdXXoTvNCztQRfojf2S6TN4us5lmOahE8EWVK1H13AeWi/rTy7Bwo/uNAA2VEY63sWS
/AoEE17vQBdm8SnK0QIfk9iYy03j50hC+onNtXrm89GcpY+Ag0CtherWV9+LrhgOvl3LU8dGAB2k
R/8Zl9dFDYgpcZq30VCEjzyAgtcUX/qK7EX/3bch9bptE99a0Zhu+IvsjtsR26o5V1fAeua5TZKC
RaAJIC+OCFk1jWGod9pOW0QQ3WhyOJnBz8IgdjwEIbHTWebS4jgAPZPI18nW8kucf4IN9ZGMPuMB
32AEIHV0hwMpt725NtpS5NCGyuqBOiMpLznjW3blBfSaFcfAOj6aDNn8jd00qb4LxlGdkM7k2G6c
5EfBiTOtYlfodT6iwWgROXxxigLfNf57YBaoF9iF5LvRZk7GfwOfKMI42TmpzYC5Skz0ISa2GxaR
B0QE9haIaf3Qan23YJVLppR8w/aoqrHa9MA5Vr5JKmFHibFeKENr1erxu07G8aeu7e8tTLw3mQ/v
oh5M5tJuVN0FRiQOPdzCwywTJhCVo8/SUcBfa3O4mV1bwS9lQyDbmHg7AgNxYBP/6jT+kz3r4qZl
uoj+ifjAUJXtJm6lBTi1jTZe7pU7mN0JiYilvmNOwN4EBt1jlxXdXnuWWLt0BheRTuF3n13njs9o
xKZ8dngMffGUMLC+JAjsriaW4307D93OSImfFHEuHiMZqTNKJhiqqT2nG8/t8nplDwFuTkMuK6Yu
OqpRNh9WOrBjJmfuWiSq35q6kmvFEQXlIPVue0jeayMPwaUAtN8gH+uTtfbLYBUnycgoFuXD1ssG
o1rbiZbbODQJdiAHMqK60oizkQ+gOlADgKzRPRSjsB7DLqBTr03kaPjED97kZvts0ha01qha1TZu
owwY8jHJw+oqdT5ZNPMzaho2m8mLl6ju0OisfjABe29GO4nu3KQEBCBn95mLLufzR7T1pmQVv3XB
0Z4SPLwHGXYsl6O6/OmXmX8RrZd/GRhawS/5P9SdV3Pb2JaF/0rXPMzThQo51K25VRckGBQpSrLC
C4pKyDnj188HBV/JLXewXFMePbUtN0iCwMHZe6/1LcSMkALk1Rip2toqBnUx6ZLIwssBVUauxaNm
YDrJbkCZB2LaHyKbPNXEasF+VTykmx1iIygvBTebY4Xwj9tBuE7bzp8a+dqFkiIo180SsGZG8ZLr
RjXLZbHfz/FbOaWbwrXt1aBDYY6NCHEajXsuDDRjSR13WxE517nIyHk+eLXLJ+gNG8aS+ydZExIy
13cOgOfGISuZPNUaTwLqtzYOCzLooPYDOX62cTZeKVfFTrgqtt1xdQoBLD0R4j8h8T/FSnxTIEoi
fsrJ3Ul7y/jGc9Cxu03AHbvMp0z3Ns6qgHEK6dPHZESM8oxlLD8oh6LWZxJErFtJG0GTYwJ4HCWt
V6ZpjLtIw26g9kbS0Tujy2hsJoOqFJfAvIXLiunPOYpb2pN6CnJ+FqkILPAvDuWqL7LiUElKMgBg
JKy5jOgpsZe1dcNEpjhivefeZ6eXhAuiM4vFUDHkJ/5zvNEBeOPPcuN1ywR+WQ+xcJEEXXmIii86
9ZPWO5DjBqply2p05lv6uFO7IESFRFTaHKZt+QUM3tRzSuT4/1i8/Qs273FCKSJeXkvGtYSiEcfh
m1bEfFfvfnt40ncf7xKMy4e7e5r4bzv4Hx7gpZePg5jmOx5S3UJcpVlcgy+2AXlPI/N16vSo/Mfk
LX61DRh7IiAaTVSoZAh0nfr8LzptZYJHGiZyZfwEWGVxufyNZj7imnf3pACQx0BTAkaHv38TsqDG
dRZJUe2v4s5Ipr4c2BE6qRBIzJyBoK1YKcxUITWZ25IUJ1KB72dE/DR2q9fhcZdPW6XUJERgjqaX
bYdAtVhZ5vAlDxOLEiwwUySbUQJOANi7tU3ysDo1IlHtZ0aYUMwqBm2Cws5Ro5WzvJXw2Soi/Kgq
LGTvFoqHkK/bLFOPKAWU/biXul3rDuktEhRtSlcJc6S3aYllUwvorcdtpYurbtD1m3KIWOWVzOqH
5SDWTNxktNDFusoERnDF4KvhvIHfUeyHph6c9rmheTPsXsW5ZmBxbEwgyXrUtO4Mb6N+LZNou+l7
aRAYq8uMistwnHABBAxNBktfvC5CZB6gVmEgzKyoNrZ9GrQZs0qlvQs1BE5WmKj7UuN5W03QUmea
Z5wxJmkuReScm0Twk62RYD0SatVa4TYbl1OZjvARRclhi7eMPaZGLxmFNSpPmtcLTMew7jy58e+s
jky1lRBXvgV3S2/p6EXdeJALuvLYof45EwtvfAi6JIGr4+XF9ShH6glqNHxzfhWiR0ogUl8Y6kTN
bpqk3vi5JR4P2NA7BJh44eyGfNFlFFPc4ydruwtD0oUvhRVQ7DLeFi+oBuEJWnoxRE5AMwFUhC/f
hlJXLMuR9AdJJjAVdJpXbZCrTmNjBuqGk+SuRSsrqg8BopSFXSgYYw2299VaTaisiDRJ65uElkTJ
9qKpHjyC7861NusYSyMXkmyKNnNmuI15BEEQCCQIwTie15YKlbAIK+tEs+hS0rsMaf1pVquCChTi
LDjqRgDCdjIUmeqEMKeVBbkKxkMaKq46pwmkubOcIOnR0QsZGJxgkf+HsKzMb+gI+FeiDOhHT+AP
nyTE4rZoX5IBfAhU7w7ltNEwVHLLvpkF9HY4fy37s5nCC1FTa4O/1SRoaJx93btCyus+BmFO9EYZ
y+4D/a56ZYZFI93hLRcpgBgQtGDQXZRfvFadLYwSrfymhRhz2FjgSG03jpHJdV111+h+7wglFJG5
GCT8uZIr4VASgixy2gZHpJqNY7ip/VZvbLV3aYl1Q3IBtlq9J3w1uO49ymq7pIGas78hnRWop7YI
RSFSZ6qUduvcN3y2D6FuiHYgQJWbU+nG5kzMolqasf1rFoOFJsj2x8F8sNpSxytdWTDsjFijXdrX
xqnYuNW61dsKWHnS9GdCbFW3VqlVlyHJL8dqPwIRaqoaaovfE3idl1Z7KghqddmVRKnAXKF9M/LI
bGPGlE4PJYSConVbB6EC+i0h81VHRnvJuUgyYsqZfOeXQ1JFB6kUab6jh3ql2CEtkDUZiz19TVcZ
bY2rsrNjNqg+YrAWVkto6Ahxs/bOwlNSMPprDGsG3bU+iqN42OoQ9hDOulnuOrE29EvYq9qSLAZx
Dbi2Y2bD13hdWtF4Dxsfhqtci8ORmNTCUWP43pFFsUcBl6nGtkvy4KxthSaxETtJa7HTx5UKs3Qb
kCZxQt9KpwDsUgFMZpNeZZlvOO0IYaqCgHVeA6YPZsjtx0UYsZ9FLpkHjlCL0GRG1QxvGK5kJ2Fc
ak5VeFNyd9+vAW+O95MexZwNvp9JyyhCzmHreFjyOUZ/Qo3VzsuvwUVEAOQ9GdIkw2dCLXqjBNYv
1hd8O9gMRFBQJwptvxl5qcWwLxC1QESQWSnWMkPIDXeRbE5Im0qXc62G2S3TVbq6Kho1uxAbS8a6
UYQ3UqbmVxpMHMsGmkNgttyotQaGZWQInEUh4IfaYP64lHMx/1KFwKu2spmhqaoHhUUHN2vBzJeJ
2YEfDnQ3Wk7/6GCaEXqmlwMsNDnuFHVdikTZnORFXh55Y4CNHtXqEM1JabaOy8KIb3vf8x99oczm
eSVifZDLCu1SrPC4Aa5pLkPUGv6MjrnhEAiHT8IDQ4TmGdn9XMiKfl9ti57d+eDG+03X6uNMa+ME
PFZWg84PZSRgIFW9eWu6/aYjWXgk/F2Ili0xymupdhuIlE2sznrErf2iILfjUCkRurP3rBVsyYq/
bPuTkl2kZ/sguIEyVO14OIRkuTdJAjxCLFQxmhV6Et4a5EQ5gPAPuh51HowiUDU2I9jiNEewfqnE
tGcZKqHL94ZaI1UkEhlzZx0ZMV5tZPvcNlPYE23BkNFBtWJrv6yZPiMmleJrukDWAegE9g9RMcHQ
Uyve95WOgSJdM5TxQeVqos2yk7IOgaAvpa1i9qeylNFfFdvxPuZpwIM6qM9j1NIH3phN03DXnKlp
VW9RvbWPKg+fJTxI6l5L3xllp89HoHKrsQM2RPBSdaH0mkIeukZwuR/DYEZupz4UgeW2M+YG1qaR
GMtEcdfAn6M9sg8dHh3XEDR0eLA/EEwdUD+xie4PR6Wgb+plIsA1l/a3xkLuhCTU5LbUI5yaqQyl
QV/qEikaPhP7ZUUwcmiPQRGtx6DKtsBCYnKgcU+ZZh0eEMqhHjR+AwUCmmJ1ZXGdzSstNe90RlQp
pYNanKhJbG5ROBiAgusUQF7uYpHpBfmeubU8dyspPS1CRIUFiUeqk0SeuhK1Or8QU6zCXcPXn1mF
f5X4kZHYnRyNdEx1T2TWHBrHKflVd6ClcZEjCs9melnnkxUcPEdd1OeFDKmCdJ58o9d6f5QyEoF2
EYXecaXB5VMyw6djIAaVLcS5AoBQk42bZFTCYZZNYbO6GuDm0rrEeyC9xseILiiHTJZRyMckZ8CC
xlPAAzRrmutWHQzspoV5JqgKAvFCdL1rQ4wQKXhB298Iui/cRPA+AuZsIQ54K9SXPvHsJ0B0lH0E
BNEj77fcQGbCdjM2qK/HfCBgibqHFkRbmjU0xA4AY1iRmzNXvMBELInP/NQkKmNhQB75AsQJw32R
JjsLxAgIiyqaUlcql442muoUan6heEu+qu5Q8rya1SFwy9OA9mzB9kUHxViPMSuVnPV17OSNXwYM
EoQmWzY186Z1DsvOm2MS0uNFTHbVcZXn6qVsdC0AuopBzyJokxaXWml6pMfLpXkQ4MNKZpnaV/Uc
IFgJjxl4CnYZZF+YGYauvO7qoAznJROebBaMsXtECwJWlsYYds0VYmE8kYMaq5vBQw2VhoRG1eD8
V2aDaBreXrOS+yT+oqp+sUV7S95PST20DQcV85sEX0yQReMgqDTzhKg08SFA9Ee2jFalssNzd7IE
yQ3SuQgl3Bkd6cB3oLNz13Vl5acgb0dUz5JACbMxNZKIFh2U25URyxm+ukjFFUAWkknqAI+K9kgO
qtxFQJt43qy3MmOpS7W5jWM5L+aj1YFgzKxYfQwTPJFzcpClC0sThl1gCuK9acZNs8o6VJn468u6
YbNKp8tGLd3nkAzDHAND7TO3jL1HmeHmth5RVQxWLuHODKoR0YIZOKORlaeNSeusRJRxKKWVqS8G
dm3hXO0BGls+nhRTbCIToFnl7qyukLdiyhbDYddLNHOZgHJzehAoEftrQnlAa47s0ZpyzYRuSnVr
i2whuGnvlIbCbaLyXJ5zZTcS+e1itlNIH5Y3aPNix21pFfOnfpOJcT7M0jzrZFskxBVGfVnKMzcp
/I2LQGKtRKZ3EuHgLO0BHgvKmFYuRnqrHRBrg0N6F2Gg8p7gxudfcgiX1byAu/OYoXbZlkqMwSAW
ccjF5NDjPRJGeDOAH8uypzcNy8ch5T73ZtjnmF0PHoBnL0VH34wwpME1RZqtiV6+82OhPIj6kWCe
niAs5nCS9TiohjsswU4b/RHmX+G8FVqOQgyatvbokFCSUXNOzfLG3c+4pu+G2GLTPKqSt+XJnXu2
IgfWgelmKZMVEepQ32fKUhTwErUFzG2DZ4jjlXLh6LJPFE0aIt1VQz9EFmw0jpXh122GqjniTav7
KhbqK/YBBUlFVrqI4F0L3DQx8UUdVgXIeQWQIMNjFBNGzTZTG5onCdF7le0WyBzSQgxODXGMHYl4
aejspqUdTKY9hx2c65AweMs+1VqK3JNO1tSIoSzLu5HLpL4dREYatgCBZ+4NcoTvJjNOvVFCZEF1
gCM1E+LlKCTJjPZbf05iwGYgaepaYghzSi+S+1Lukbe4utbvmxhvV2oeewe6nkecdz0ACx7D8scb
THh8JMqXRTmSp5kFmT7t0HFTY5VCZmaoas5s3AvZzRIHfquxxKwCtqVOxI1THTEDariIAIE3ZQsT
ShaCsJ57CLrXWdawiab/nZ1nHjtetnD6Rtd79UwdMzTReNU2Gcl5TqdnFTzzUG/PCyGH9czKK691
zzQd/Kj+Obeee+3r8sjShmWE5ZF4SRuZKuk+cQpZNCVSZ19xfX3TqrIOPBGjZmAruhgdaYJCklvg
k3Enj8z+XRRHJ2VceOjuxATsvdgYazfxhmqOTaw+G+Q4uAAC1W5os2l33LvSRsLj+1BUfrUocVEn
ti4PILCFTkXzRAQV/MkoXGuFHoLSFvGBiy29jKRmvQoanOKEBiXhOk7RYzdpkiyfqLeRJfRrOddz
etdqfyDEfNjI4CC2K6QFW1YP3bdGW/uy5FHn82oI6shVmjq9dXzmyrF5XvsN2Q9DQ2vaJt5IXxRR
iCxLkXvsYlgsZ9PORZuBmE/PJQKxFrrahptMlR8NikGeygTJVPO+EepDWqwGqBu1dNooMtMt0/vu
i85Dme9yLFDUN21W35O4M8z+QXEe5y7xlitlAC6FMa7v56IekkeIB087YYyRNohSQkyaTx2zv0Ub
+QvYpv9HuOxnwIwpybI6EY80eEp/1ET8GGD4278hGs5338E2ffgSz23GiW5IW51JtkpmtMHb+Npm
FCE4ESuDbvhZ/0sL8A3BCbkwkTZT1xMSIJKzlz6jDN5QVXWOx8eZDvm3QmUk5VsexDPCiYta0lUc
YNbUh3zTb6RcwpOvjypajYtmyI6sc2kB0hkLIxRezHkTm2ghVlvlAuw/wGLyA6oigI526fb1PKBv
Z7Yq4q3khh09EXMrP0FSIywY/CxbNhVulax983bo6d7kBMs0wWXT3bAVcgR6eORynE02804eThS/
XCjCPpT9sp/FK9RFLWa8e58JeKodDsxM0+4oK5uZqz/SrJpFJc41AdeQvtZC5tEE5hyzPM6HTpjF
/rBMpq2gTqunV8MF5Q23T7kgIsWbdsbHvX/DpowdfncrWulFVYunSTGifeQpaGvKkDuVEVLo3NXx
iW62rDBtRDZkiJqI1ZMkNxSRdmfIGykMz7x4XCtKiR9AXglqsh+JejzTk0OlJxuP7eVJ1ZTUBx5U
CxBXeihu0JPYfQ4xW1CyBw1YMwAK9VpEMsbX5LSZ52QWgXpuB9A0wv0zzEoSMkK9nGMMP1KCelPr
yjHNkbvI0Dc9oZSY5gcNR7f8pQ+Giwz/BLgGx1NVuJW0re0JREMLgaN6frDxEuIPC0Rm01bruIDA
F/Z/kiJNnfauh/18U4isxwaieNWgn/7+2kK8V/VBhkqyH5OLsmZQqKrVpm+1FSupo8kiBn5D38ds
vYzzEzScS0Q+B3VCmMQgonpMqsmM71prPYhXkSAugqZblGHk2o2rbJQ2W/S9dqaoGmLjkE2UEhwU
6YHYqMsyTw+kAaCYiTBgyo4bTzW86abROaWEI4mvMB+CR7XUtlp0jcFu4bKKB2Wy8MJo4Un+jH0r
Ez22w2F1CAVjDiR+7pXCKh/FTamVi1ZRN4NoHer4Ufph2uKiL/Hr8xDaMpfkcsQ5JN3odCCJvtsv
9PFYzOg7CRmUeYPMVkDfgHIHmJMtwKv0yCgYpruUaol5m9TDKo7FldcR2ceGB+p5Mx6Ofe2Yprsb
cm2RkeIDDBip81PpJw1oDKhhZA8o/Llclkelq64qqTtP+5sx1PqDnOhAPPKScV24CuJ+P74SQsXx
c2kJEwE4sK5CD7RWdHrv8XwWdpsMJ96A/JGdnja32A8eFB1TAX28ebO6fiCvladZ39tZ4IRYVaCP
iRBeRYS2Ex7szQo0ZrjF0LmQG5FFD57QXLqcPreUbgrqrLEt0YiXWwysx2PTnnhVSWO0n5AQtoT1
eoFUGzGTFc7x5q/L0Trx5YS1q95WpgWypY42od8+5lr6J1c3I6Jv3jcGEHqYIgu4SlgJkqj377ui
SGM6AlKyMErDDmUFKR1vmGzZvsHkhUuWlppPR4Z1MUdKIKD2sAup2YFO7WmsFD7tQEOgi18WyGNz
w+Ca9WSHOnGF6R6oq45fN2jPWFiXStxvgrA5y6m0RlSQQNvuPY3QDZWNsGLW2MmIa8XdwAvrdUbn
1WRpbOVHkfaG7dW1wMSTCjocc5Q0ebf123bTmc1BruNuC/QUKqTL7kW3bgDFSzaK53Ndik/aWMVE
oOWPqRD6jqbk510tPFq+Es/MQH9EUX5W6eEVXPhl2VaYEqTHnI6Qj23YSnkHXrHGCmuPJt1ZX/vS
JdISLRc5WuVt5wvrAXlSlnROJTHh72Zi68+oXy7TnBoZIwtRkQ7G8yOG/5uKDbKdizIZK9ZKII7T
9htoDWV9USDEp1NzNUbFhRf0Jw2SkXk7FS1CvVIAWBSeuNKIN9P8biWiaUvr8M4V87MYynsjK3jK
ud9Dba6H5sZLxXWWd5tORbkSm2eJJFOvEHSOOtuxEPeSJb3wfHHBV38oksTYkQeu98ElbegVvUGn
JsFco5ecHdYuWQ2DtqitmOhTOBfVVTieTaRBaBlzvzmw8mgNt+ISDCfeAYocZhPSgqJ7aUaj4081
PTL4x8iniKj1TYO8qCjD64KEKduqwnQlyzEhoArKHbr+9WWYGKcZ2Bl2nQXRqgxjrLxF1hfeFTHR
zAKORjNZu4J1qdI1hd5xDxZvkaOrnqh3hym3IQVXtqmLaCWPDBey/AyT6zbywgNVJoQGr4pdoIxF
FiLx/9dzbHsLPBlz16tSnkxXodyRB9OvkgYsLgEzcIBrTG9+euVV2mFfKl9igtBtTb/SxuK8T5ra
4apeF67xOMrKgQsuzekQQNixNCX84iVtiIebl54ZO5o6HqL4twudOPOC7YVRiju1oq6Tu3KbKcMu
KiAbITG8oqfqk36OCTeA6lqq9UU7mvutgXROEWm/R+sIGaNuEEtTSz0atvBcqvSrRm4OxL6/TfoR
b06K4jNWVkLXz3tR3BBCN0c1+QUSgW2WJGao1lZvyIONrvF62IicZ5brH1dtcEp6m8MuHedl/jgG
5FtzxvreOusHBQdHsMxqvEtSsXUJAI8wCY/iTc8Ez5P7hdRYdyig5jj/W3wm2ta1HhKKRsNyVOG4
NI9zXPjKSdpsYUpsSlIgGgVjh7JtB9lGgH6R9NUsYteRoZpKdQXgA5PJ8CEKBmRv1D/VlWGddzST
g14ljhiHsj+X5OvGOzM8BDFmSbTxKUEDZF9B4W1kLhcBTNcWlcQ0OToUXQSJA3n2PKMCnY69sdAw
3kZBZNMO5PlwInV3kCYwOCtXdUNvZuC+juQr09oAOJoZ8anoNUBrI/+ycIl4bwJt7gW3HXr3pHkk
qXSW5NZtryjxguyVW6KOVkHpraJAum+7sIYQ7Cd2lFnzARkX45RuzsAXZXlmrkM6rDZ+N1LIvORL
MJDq2cuDei+UMhNJhFhMUcxFl40HWpme+x4pJmMonVuRcJ0Nw2UWjU8xb6NL5i2gDOY25MStaTGS
txqbqWPoFF1tl95lzbg0R2PF7GgaNpLHga6PfRUDM5UYi1LMnU5U7QRDWq2zHQaLpXcuVCfYQaNu
3CZtu480+8EcmnOSVPNZEcpAzQZvnlVsTSw3iRzXmJwlgjsPW/rvDMFyib74qB5mufJIzPkslJZe
re9Ds5pLWXkUdTmrL8rHQjsehnqJcEwma1fxFqUKq0XtgPEw7w/mDEsFSBlW7cQRwb//8EcqXeI1
LCfXrE0EAoQRUnMeiMlVCboGBBTGKa9yt4ov7XNuAse1hilPAyBmZgD5N9KmsUUBawKinrOfVY5+
Qq7yUgxP+hHnST5y2jyUw/ahauL6K9xx+u0mC9L6PPuxf/Qq//j4QC/ClWfiPhdMWk/vwINF/la/
8rSnfockfHpLT+/3j44Q78D5N/doYgghVTRZQ82iik8/FL9xlnovvzasPaQ1EOdBZz79QB7k9d6c
oe+dgz/+eM8n84//zbsP8N3QAZxLlMx/5Rx8c4g350DbQ+oFzEtTPjoHJr8WIdur1vML/UIfnlar
9K3k6TtXwHc/vUTOF2I7WcXG9vTzzRWg703oSc4NWOjph33ur3UFSCK9G8jAn70KzD3ic1EF6/qH
58HYwzyNClCTns/DL3cnGJaIZ+6zpwGgKHe8zG0FmPbp5/2CoO6J+JYsXSYhe/qhYfRrXQ4qSN/n
7+Y5TO7r+vr7VfH794S1B2lVnMiqH14L3BMiFnrads8/v9xJmK4FWfn0wiiT5seXjZjx5ef9tSDt
aZPLi/P99de/1rUgvdAd6I9+7gmh7CG2pOFqviyCtKrePCV5Qmg6WlSZUdHTDz2MX+xEKNoEDf7c
SbD2wF5LiF7ffXgo2gpZOqqo/qpbBFrXk3r3Ux9eEvfQohO/A/Xi+efbk6CK3AfYwJ8XjF9vq/D0
lFQ+fSdwqSsa17rxcidwwDd3giXtyeQhmXS+vp6mX+tOUBiOcPd+6mKQ9T0k5ywI0vOXLb7fMpki
y4HOtvp1tfjltkyo2qXnZ9aPPyOnPFcuBIZW7EDfXAKmsQdyaxLNv1wBf+Ph+Be21l8LsJkPxP6p
9Aoeqo8qtO/9g9eq4/e/f6k41vf/819TZfXuH06V2PNrP3xFxv/r3QbiqSp688vXKunpdV7+95cP
+PuXfvdar5/q9S9XwUO5K+8I0Hp66Ze3+WxqYPDok6i2KXf3D5X/rjjEHvD65w+T277eA394/Kra
Ja+Hmc7MZD14/fOPHxYm2a58Pcx02Oc67j+n73c5c3/p3a525fAtgv/50ffpIwfJ7s7fxR+eaWJJ
2Hd/9iX2d0nS/PbfuyT/528HO2yBwbszRAk2FV+ffZWDXZnSu4h2r4d6utyfC8lPH5vrNP7mwE/P
3s8e+HAXVf7uvnt4yN+97cll8/oXP34xHu3u/eHje2hy8Xz+BU7uA97+63Ge7iKGQj/hy9w0982d
/1CWw7uD68oU4/PZk75p0nB3+3qcp3cNLOEnvOvtLtyh4Nu962VNKoifcOyzIIqCdwsWk0PtJ3yH
57skiEmtvG/enhH2/DoPuM+e6ifC3EdLy8t25bPHv3yo6t/sB/JJ4tc3+7ToPu8DPnv0ox2LOQtW
Xb67xl8q8c8efdmEHL1++76/lrefPnb27h1/baF89rg8lb+KgY6Du+yWqNN1RUDMffX+c1BP/Iyr
/t9lk37/8YTSEzzVz1gogzEr328HOLRowDx8/Vg/vgqfl4jo319BLwf/CXfvx7Kt1zf99AicPghl
zevf/fgHmZJtp6/69UgvR6dJqfyE03S0S6fz9MHBf8JpOnrw2OPshnd3xXODdSodP3tbzB9iP3g9
zH9Oy9S7/fShv95vSDpfD/fmJX7C8/BP88a+FgY/tnmd+f6uroPqd4lmL12sn/D9/gWS6Sc/xD6P
gu+SUn/CJfSnMVuffP9/1ST+yZf5eD36ERnpH76Rj+rNr+O731ehr2O5j/639yX29C/u4odd+a//
BQAA//8=</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plotArea>
      <cx:plotAreaRegion>
        <cx:plotSurface>
          <cx:spPr>
            <a:solidFill>
              <a:schemeClr val="accent1">
                <a:lumMod val="40000"/>
                <a:lumOff val="60000"/>
              </a:schemeClr>
            </a:solidFill>
          </cx:spPr>
        </cx:plotSurface>
        <cx:series layoutId="regionMap" uniqueId="{19B3927B-C8B0-47F4-AC2E-04E67957DF64}">
          <cx:dataId val="0"/>
          <cx:layoutPr>
            <cx:geography cultureLanguage="en-US" cultureRegion="IN" attribution="Powered by Bing">
              <cx:geoCache provider="{E9337A44-BEBE-4D9F-B70C-5C5E7DAFC167}">
                <cx:binary>1HrZcty4tuWvVNRz04WJAHjj1o1okJmpVGq2LA8vDNmSQXAASAIcwK/v7bLrdFnH557q6OqIrnyQ
IpOJJLAX9l5rL/A/P63/8al9fhx/WrvW+v/4tP76cxVC/x+//OI/Vc/do3/VmU+j8+5zePXJdb+4
z5/Np+dfnsbHxVj9C0GY/fKpehzD8/rzf/0n/Jp+dhfu02Mwzt5Oz2O8e/ZTG/x/c+2Hl356fOqM
LYwPo/kU8K8/n57Hx/bx55+ebTAh3sf++defv/vOzz/98vKX/umuP7UwsTA9wViMXjGWZRhe2dfX
zz+1zupvlwV/xZAknGGOfnuR32999djB8H8/nd8m8/j0ND57D6v57f//Hvfd1OHji59/+uQmG74E
TEPsfv35aJ8MrNd4l3+9kLsv8z5e/bbQX74P9X/954sPYOkvPvkDGi/j9O8u/RMYl48A+aOvwvhX
IpK9YilBkqbZ15Djl4hgJDNKALXfXun3iPzJOf0Ylu8Gv8Dm8uxvhY0ygM3vofm/zxOSvuIikylO
6Y9QkXAZZZyz7EWC/Ntp/BiIb8NeQKDu/lYQnB5H+xgem78yOdgrgREjjJEfwQDlCgNMABL9mhz0
9x3wrVz9mRn9GJE/LOYFKqf/+bdCpXhuK/N7WP6CxJCvOINwI/6NIV6UK/EK45QJyJyviPDfb/0V
kX87mx+j8W3YCySKvxd9HNxfmRnpK8opoRmRXwOdfU8b7BVKCc84IV8vv6CNfzOXH6Pw26AXGBz+
XtlwmGqg8PD7pvwL8oG84hkEGotvMLzAAb9KM4EoaKp/wPRVy33Nhz8xn3+Bxe8LeYnH+d+qOp09
jvHR/oV5QbJXOJM4Y7Dhvxe2lCHCEJNfieRFXfoT8/gxDv8Y+AKHs78Xd5+DemqqR/v0F2YGfcVT
jkkmv5Gz/A4RkFAp9BmU8G8FjP1+66+Z8adm9GNM/jD0BSrnfy9Re/msK2j/4l+ZHxB2mkLcxTdU
vq9XGX5FhOBSoB/Xqz81ox+j8oehL1C5/Hvx+JsQwDm4GR+fnn31+6b9C5iEv8oIhYzBXysUwt/n
C4J84TQlv6fTC637p2f1Y3ReDH+B0JubvxWrvH324Sf1bPVj+xfiQ19JSJwUCfE9MOJVJoDe2e8J
9UJq/cnJ/BiW7wa/AOWt+v8alB8bO380sr77xv+hkUXIK8iFFNoQ9sPOMPsij7mAHv6HfP/NZvrX
s/kxHN+GfTfx/8ee1b/2s/7h8xXQde9+Mwj/YGn991d/Wx6Yli+G/nc+49dYHZ9+/ZkyzoDM/2E8
fvmRbyO/cveLYvJPI58fffj1Z8leSYShsZecA9sQDFS0QOb++rMQrxBYXjjNGAHpLDG4LNaNoYJ7
g4GJU04kNKGEiJTCIO+mL5cIJCiD3ZBBIjLMECf/8GZvXBu1s/+Iybf3P9mpu3HGBg/3/Pmn/uu3
vixRMJyRFDPgQY6IIKBT4Pqnxzuwf+HL+H8EGzI+Tul86OuQvV6mMV5bV/M+p5kZPybZ1pwWlA19
/odA/eC2mH9Rqi/uzBiwgEwFLJzL9MWdJ8+beU3n+cDZVO7NSNP+sSNLRMrMmHVq6nFT5WZcpndt
X/fbbmWub3IpWjrlZbMgfkBtj0nuR9q+L4fSBBWxXRXDUYdcjnTIke/LKm+60k9nC8F2zIcJJ0Hh
JVCjeifjR7oMioY42gOhVLzvWLc+Rkeyhw7VXbVDZJ5vo4+iL5rAzclUbWOU7Mu+zmdMpneWCbMH
g20uZNedmHHmsOh9XDae+81+rIckrwKdi81hV/jSfZrbEV/4calvs6kRb7ONDwdaJvXF2PXY5lXK
uMsTzcs3ydyaerfpxB2jJGtuy/gsXNocUEf35VyTYyBrXSxLdSOrSezntduUFa7JE2wfjOnmfOnX
EVZLXs8yEcpk5C52g83TurV527lpVRll17ZfCrk6lhOKdKGXCQaOQ7q3PW/zJCCreD/W+biSxz5p
rdIZO6HUF75qW6XpeLBlu1/GflZDuRk10OzA+ehzn24tfMktOSn9cr2M03CBpj4ct3IcVdn6aR/c
1BVuZFOOB2TzSXuch8WIXSMpLfxahkNI9XQkyOM9MzQ9MiS4SmYy7PA4Tecl8uZAl4rkW71u+ZRa
ctaU9bQve92dV13DD1nalsW4RXPYljHZzYQ5rTzW7dHahD31eNZnE0NJIRKeXG31bI/YDeYubq1v
CstaVmg/mVrJtayCqmtE6zyVVacLJgXLikbyat4tlPnHKHjj8n6jgLupNvFeT0xeimjwRzuT7imI
WItcNn1KFamW6U675gKtiWuLZUTmqibZcAxxOGnEkvOO9v15tXXubSc5g1jXY58otIVq243pYrbc
Z1XCFUKO89xo7m66dm6JQmWKtWKusQXpSHrFfLOhfMW0vWh9hw8r7tvu0CSVfN2lyTgUScdQMXC7
kV2a4IDUBvL5Eo20WpQf4nxLkhD3TFdRn2vdb60a0CDe+yBjo0rSbFeDoK7KB5GUd3GR6IiCWW3O
B91dbJBQxwYvZa8qJPUZy1p278YxlEpyaSIEc6o7RSNbqMK8b69p5+aHTA9ppWQmltcNXwk96YSN
y06mix7O4xLwsxv64cBphx8aWg3TIXSYfbZ8KbM9oySOivqBIqK2mCZ3kodlz7NhOzVe1o0iKRlp
bgfUtIq2dXU/EWMnZYbkNPYI73t40TzVRtxNW2oXmF/n9+2WXJcsPnHdfPRddYHn+tCjhO2nSKjq
ZtKezVVGrzmrTTGw6cKEplEy8uYiC6ZRG06MIqj3Rbcl4azuhyvLN38z1OipajBXoxu7vAytPkO1
6C+tEM2eaFiRiF2/150wN1WZhMOaeHmatpXswrK6jxsf533sEn6FYq1N0cVyuSh9s37uulIzZRZi
TlklSQUbWJIy32ycnRpjij+KejHnLZnaUybE9Sq61arU40ALjK3nz4OLuDVKuMhyaZMO8jJ5FzoN
bO19bjlO3zRVFHtv5+k2oxgNqjKlLEJq5vNt2p57OkD98I6xfTX2ZZGRKC5nyvKUNRtV2Zro3dJp
c3Sh6m4ShMshT+lEc+SW8k60rKH3c7KNQaHYhGOjh/lTSLrpyi+Tb3aVG5xa4WTxWo5zlcfgCFY1
XQXsrHJMoFroj3KufZHYVJ5RucLCUoHy1iwQjZWQN7J11SkFHFW3LvALK2xgvTRXc8l8vujybGpJ
l7suPQ9tJS57wqvziaefgZ3MlXVZf2jHQdeKw07xx5o2a96XQ6N347ahqIzX2BZJHMYnk8TaKd2M
6EJw60tFyjr4XTUm9apkOuvLtZrvTNTN22DGZtcKKp9RhadDNHQd8gwS5pAOs5zP+p7XbDfPs7wa
QtM9CMApn1c8nsW2tE/TzNmNX4fyY2xbzF77oYMyGzZbhcIFilZlRj7WRQ/qwKkE63HX9ON2qc1G
83pCH/sqdfu089uhJXg+CZMV62jfJevUd3m1erIWjW+oKJaZU3ww3eQHxXopsSKDCfdLQ1ilSlyz
K+HFsu4iH4lq52W4idLelnSzqprMWPi+S27awMqrNVkG+NEyN5LtkR9NgS3DBRl03Gl97LCod4tk
46kegJnScVa0MRqWUF1mM3oaxPopQn0/Ll6AVEAkHs2WVXmyDuQsSUqujC6TgpD2opftutumMT3I
Wdu81KQstkoDyNXKTnWqHzTN9G4IC2yAcoHyrGlQS2B+zrtkq+66tY87V5t9spQ703G8D3EiF9UK
J99tErBCiTBPqyYhL6c5XLZeUmUSTJRb1yaPfiBK+3I89CL2BSC07EAL0txji4p53d6U7QyB7Fy/
6zgEth1seenk7A6l798saZXcZ86OZyFLpy9SQ6iaj+HguMQHqEDypNNe72Qz8h2aSFOklvEzXlOm
qjq78UmE9O0Iu14Bd7S0PuRknFd2SBpuds0q9GGUTVSUjhQS3rD0BHLBvzfyC6hVlqb7yRt/w02f
7WocvNw5Wy7vwSZu70TY0AllbfPZryk/JkA5Rzxny9u6b3kxkdXN+yVFbszZOtlCC1R+RtU2nfE0
yrwOLekLoNnykMwyNcoZXN3oJAPmbPSMzrlm62ElNX3M8DhczIis110WmkUlvc0MxJvwc511rFbz
XHfnmkzmtYYDthOSM76PQ10+t77cZtVb2R3kqE0DhQmXxzqg9FxDqFG+rXW20zQx55Aq3iik46wP
Dsnm0CGCHyiTmWIpm4Pq4prlFWn109RYNOctz4QDEGx300iZ3BPB6zNT+Xiq13o7WBTndywN3Wka
ok3UBvLhKlrr98RPmT0PCDXZLq3odt/UMT5PNe8gTWXT3I0im++yyvVD3hheFSBtp3wBab+vy8Y/
yOjQVVlZe16VGB0imYcWyE8sWsE+0O8MG1jRdag9pWuy3s9Lx85ma+bbJKMB1CQvb6h38rLFEp+C
leJd0i5NPujBvaOsPHqHU8WDvhplzS+I1Mm2G5J05rDPWAfKvUI+h4qHFSebuWCIbmoV43hwCQHB
s5RmzcUAnYWa/Ipa1ULfUKkmLburMhPVIWvtoMhsQTB2MdzxkGxH0cMMrLT4DeXz3ChooOh9WS5c
77aE1PgGKAL4bdJijlDAMC86L03ett4X2WazPad222ecDVdTw+pctNljbXq8SwhuoM7YeCBzzffD
0FdPIFraXcL7YHK9tUSraY320KXLeOyH2b+HpN3uksyD2kxXe2hGuIlMENnVQja7tHM65x3VN24d
ydXi0bw+OkrW4TauZmhfJ3zRogj9VpfQiUCDl5dY14sKdlzLnJEZActOIZGKyzk5pL2r7zq26Pu1
x+bzljTkkEWu3W5bmD5MI/K3fST4/eQydj+tC2lVHEn2btp0tu1qY+xr3SXV07rw+jyBE8/HgZGg
lRiMATh6vt4hEKjPI3XbuV4claoz63AXRwy1YhsIFGgQ3lDV0jDow7A2ULJHT6e3HOB+bErB3qQc
8fFedoyHq9INjO62eiF2h72E/OnqcTfTWONcpjpORdZpMSoz4WiOPYZNWEw6KWvQ7X7chS5yrNoG
spfFWuLCAR+eHK4zrho69Fd6FFVVLAkll0PSCwz5LkhUbu71cXATfd9uS3WwOOsf+oxMjwRaonxg
/XA3puzWJHOh19YXvZfyFKKmhYZ9qNqMo8daVMsHbbP6yE1qHuptTt7h3qVyx7PI3nMT1/M5LHE/
Z9Jdk43yW82k1ArrtTxjdbsbYt8cQVFXFythy9ngp+1sghA+zkLPF8El/IZV/bjvEnHAwYlrI+p4
HjjBxTRP9Z1lCbvMAp0alWYB4XzoTVSrHFCvRBvLkxu3ESqOKC91JT9MunpK5m69nXpUWrUOYwfV
mniiPJ+zz5PsRV5NndkzwnUxL6R6GGU2vV1qyJw2seFt3WpdlCunl3Zq3LlpWXfbOPZZswrlpA/Z
3QBy9qbt5gHUlemfGWUbMOhCzqxv+P02Z+F80wjt8BaWhwbTWvmkqa58mdY3bhvpLo6Dt7sO9+Fi
LdlSjInuj1x31e0MBkBBe+N6NdZLfzNBT/pxiITdVp0N+7hlk/LSjddzujRHJ4a3E1qNK1ZJIsiD
jk671WUyH5dI9s0UtseKt1HhdUJ501LQQKEm7+bKkct5Bhej5U32zoih/FAaqPmpBp0GtDrfgaMS
PxjQYlc26G23+TJcTqJpXgdQeY1aWsT2W9In55Sx/rL0sOVnD/Ve9G76YMxod+UWzGPkkqSqzqCl
xnYWl1JAs6bmCNllgFWKajZSbRlwilzSOa8j9Fi0bPZbX9WXls7lQytTf572Zf2QONhXvuIddIKz
LWQfm6KrKL4RGSLnpZiXIpmn9n6NPbmsks5+ZstaDcogS+4l6Mkr1AHnqWhL+iR1Ax3WNHbjCWmf
1Wora32WwEbDO9rOCVYhNNPbaWiCLlzC+rdh7YcM+q4Vv27S2N+LkfjHOqnAWxHNNNhizQb7zvu2
fFwCageVaagvJ+9GfrNB9XvYRtvwi9q2W6063rFxXzeyfNRhgf4qnQz9OHPLHxzptrwRwj2uC+4L
UiLx1nEwadIuuAsNSs2oBWoHTKjuisbKdm9mwe6yBKo35mN6BpH01yP28+XWzOFx6qb5hOfBKE9k
ufPOtGdxonG/Vd5deAkFw2nTvxsFMnvddMld2jZpXneoVFjkAUq8y61z9snZga9XWaKr9Czh26JS
m8WopkXjBwvdRqX6ZjWfZziI3WcjirtYx5Wrclt0pZyN8W0DPWShS5OeeWGSSsHiNWgCVkJDTSrP
uj2ogPEiorl6TzKD70VtYQMZvMEcEu/uopN+BSNI2wfWDZ99Ywa5G0S0j9tYxs8ONOixShMoQ2Wy
FVU3uCKdk+TAV/Ox0WBsYdeoScTHdk1jEYCa8yUEmi9Vjb6IsQcoMu48jv41Khdy0JNJTroOEtB0
iZqyNi0S7i6aqS9Bpcu7YDy7LmnZXSDNSKIo68AFWMvmmAZrTwuz/GjWCNshAdPvfOvGyRVtRb/Q
VLdvXBiKTLQKqMpDpiXbaZ2ivDQ6VgWYHuMBZyX6WMH2+dhj1G6qsa6D8e1w4hVKL2fooPa8peGu
juImbhU+ADcvd02ZWKsCpmM+JelyaJOMqQZMqWt4HPH6iyf0HvGS9arrF0yLJrH1NSi7TisE9eqy
EpKD2+XTSqusYjqfamg8lVg3Bv7bFgq6Vu0DakXLVbaM/BakQcvypmrKa1IbpMIi/FlgFc/rlpqC
eoSULCPkZVtmKrS4K/dhC40F0nPjiY3gJeZsIuXbQc9k78fev68jRZe1mxqveJVAAWdzekvNNFwO
cLfcDUN5U2FEL1GfWDDOMidOU5aJM+qa+pyY6E99QP3JMCPvOG77vV04OHnEQp5GP4drMNd82KXU
g6SRomt2w5zERW2sr3eaxU/ZNmxFIJrmmyboKdl0c5zLrXzNoTIpLibCgI42ovgmm72uJ70fU7Rd
Zx7ct4oINyhcd/JybUJ/uyUrgq03ILiUUHvG3bI9rnMrzvu0r9/wdIAquDo/gN/IR9WDeYUVJLW/
hp6APPAqMlcgNIPmEuyMeiCz4GalRVyh3cNSjSR5I8PsVR0Xp3DsNKDZV+uuXtv1VpSkzYcok2No
eX+eOOTymNjhAzIgQBLtTOG72kAx9mfQrh8a3A3XM3JhPzYSXMVtBSKFt+kxMNldtKtY9rQFOi1s
Vfcxj7IMO0YryHE3g93AZSwPUzOMGIiHzFe4zfwD5xt+kIvVRTvFulLgXG06n3ltdqK1DfTJi+nv
Gw9ifG9Sv8ZiE3Nt90kLXt5prioClmzvCOxbMD8mVTU6eWtr5s8lqmrwnkFEN3lV1fPdFqvRnJzg
5nUlNrSAnknA7N1Sni5FPZjpcy267bBNC//QkI3fyTVzeC9smwy7uua83afUQd2qhyobVdtyMuUT
PO9w5yUDibxkhsyqkVn/dmK0/jgnKG55JhfEjqsfS36+ZYzdG7bZdwMtl0NS2+F6najRSqeDv52j
3sBui0Te9AsYcXRm3TXQzfsUm74opW/Ul+e4PySOVvs+rpUycK5/7iXpHmpfh15ZuQ77iVdkFy1u
wUgJR4jCtvOoX6+48UKq1GXudQjzWqAybvdgX6bnciDihkYOFkO9yP5CT1viVRiofALXgKe5tiRr
FBrh6CBZ14QViVjGM/CQhy0ftVvfGcmBIMBCjZehY2I3VbemF9NUaMuz+yaU9kKPpWINH5uCtGK9
LAkwwZkHmumU2arwUVY1PAVexXXyanXdPCtwndNb2VO6qn6JbVYYEZMhDxSc2mJ20jYFpa7eA42Q
m5Zl4ZZGsr0F43y5Tfhko8pwezCW+UPwPX1Dm2a9pn1gOyOTBe2dIbHwbVpfw9P7EfryRfIPoW+q
92bl7SkkeL4ZE9IMYEHiip0GucKpC8Yt/K0kTq+iAZWVB5HM7+IWONj/IK73VbrWB1SZ9XrNRjYq
wZrM5g0E4tbV45bkuif6qcSVmHLDMH6tSzB6lelQ97o2guzWpIQGOuNbCnTq05xnFTRSa0fTq9Fh
fzdoh+7IQu11TFJbq1ia4f22SnPFt3qAXn6Q/BL5BIGNY31tz0wY8BteZeRkhozrvBsMqpSfwP9U
su7EeR2T8pNpuu2xzyB5dksFgk3NaFjKYt4qW/BIoY3bxrl9C7ttnnPbGmACcD3Xa49o+WlJwpcC
B0mUYviSEJQcKQ7bJSJWnFdViQ566PwJajsQkM/Qk2fTWBWZA+Zb+iR5wxPT3658FOerrocLtoT5
uNFq+uwnZg4ctu2gFpkNQg1hXZ95XXbF2E4F9BBtnQce7JllmzhPoW4Xs3Dta7bO6XlCLFVbE6cn
Ww+0zzce2aFvkT2rmVhBo+lueMQ98tVOT8LdQYsE7ndv/ZtmpvJWgjr7tPVCvN7ICH9GqENez8M7
HXCEFq+McNxhhE/OQ4OW3QQxfG0XHz4BA3VS1WLJ7pMN0zK33UjMzvnqZuqEv3OuSeH0AGqLVWxi
7JShEG46KtpTj2EQLp1ReuPihq8W3AQUu+nDBrbaF0KeyaWcvN+XAroSpe3S3jXV0NR5ldWkf12W
brtdGzhiq0DcXCBk+C0cbtlji3B150na56RZ03yeB2g1mBt344grtVVLed3NkZ/DMH0N2Z18XHE7
5vD2XVXOzQ4btz5CyyyvJrFtN3HtngacFl0z6XyonMxJncVLHmL32ix0OYxOuLyustfReLJreJsC
M4J1eQwepbWiy2p2NUH8ni6wrowLSJ7Yh4K1kNdqTPyyn6F9hROaCRyOxHTlMYBs/yAqx29KhHCn
GF3HOwaCHjqBNk1mJSdguXld+3Mzp7RTMdP+vW7W8QJOVz+5sSGN6oNPrytNxOXCHbtdwc74YIVk
qWpwqQO0u3B8U02wmxakz6Cqll/OjWWuEXgKzTiRz70t50R5NEw2x84nJgfbfcRFky6xy1OQCKcp
EfYt1UBZVZeBZKnA4WwwWYxicNri1IT7BzhPDccO4rurhuDO1mqUBYIHSHcyIukOiKYM2FSvcGgV
QveB09JfwtnhtGt5lJ9nb/1pSZoWvGAs3yNRoVHFqZVJ3qA5O5/KFISsqOHcim4TdDAEV8vJEw9W
TjfQQsJpDti9ffrYp8yyvGpDciwTDzsSPBKjUvAxLsOaQpHLxNCvKvjqdWrhzIdmeLk3YmVPbonr
RwOy9X5Yp2lUvFm/1P/SThc8q6VTG13XD0MD55cKqoJ+AIsUpMnWQY+n5hqK8TxJAecwTaBANE2o
LpcEoY8tTWW3W/oygJMSgbiizfixdAKdYFHJBlt9XPOqp/MxpkEDc1ntjqNPe1b0mthe1WUb3w6y
IXBuU2V7QnrgfDtUYVdy5MrclSQpiyDMdjmZEqp3WEhzLjLuz/XqO6rSJopPGaoNeHkITvxUszpg
K2L6MlE4i+nV/2Lvy5rstpFmfxEniI0AX+4Dz2Gzd6m1Sy8MSZZIkOBOcPv1X9LW2N0YtTTD5xvh
cLhbMg4OgCqgqjKz2krnfYREWznimOMWi6o6KKYoCCzrbsNlwceUJc8u06FpwlMFBORbM/Woo9C6
vFkmuTTRmHreFZLslTyLfth/McPootRq+hY1W2aiGQVReapqIf7oJl3ft6igPuDywtvF4LqMUoGr
/Wr0K1KeJd2WD8g307gvC+9NtkdXlRq3C5uFy3jiqA/Gs/bL86KNf6fCif5R8ma/xEx44aVln584
sVN6IYAiOIVIDt9slU+ul7pb7lcfFW9G9iR5lTcRyjQ0ViogsKyJxl4xP3APmdF8mBFdDx8sHuHX
a1qbK+XVXjyWZDjPazd9I60o7iyeE/d0987ZtqqzlH59600tPaUT/msrxJhHxA7+B9/r9P2Q5eVd
2c80bkY/V6dumQZ9YmL8kNt2e+inqb5tyk6hjE68mNO0ujJE+l9NO8k4a1V/W9kmf5FuXdGfWj3r
szXz9nXIWH6ZkVBe9VszX+K9jjRxYzNx8SeO4wca5weQ4y88ydemXXud5T/ofn//+P/eNBX++ZOR
9s8vd7bgPz/d/Ztm+Mu/lXxrdmDN4P6lfTZ/j4XJ/Jjdjsd58sN/gIOegf/8xVp85g//O2wQgZUC
W/08NuhvwPQ/qKAf/89fqCBgf3bEPFB2gN8AZ8SBC/6BCuL/4sB0wcnjI8Id4PMYFaSAwgffQcKl
cCaBqfk3Kkj+KwBdBZxHSgANwp/8+/s92URgoX78/BgUJCTgRe0TWBAAzYyEAp/io8DuwoLgznNa
lnmdFJOnXkhfzvKi2urqot6K4kMWjPajUC0AFAHqA1HYpRROFalfv+ymy36i4VXR9uPrkGMMPFqK
8F1jFftA51reoz7A32oBjz9Tn12tFWKKRnvs3vbZclXj35dBtZdnlR8ic9WRkf9RLhvyWUNnx/vA
+PQNl4VGvmtPfa17EqxXgXlDUUM7qz1FVu/JMlxG5dnuCbRxT6XBWDLgWJBeq/ZEW++p9B2CxuKu
KKoLvafjlBfiAVh1Yaz3ZF2xp+0CieegKHFTsIKRq8aoFJAA0SEmCZrsPtSsTvSAvCRfSnNmnS1j
1JfxTBh7idsaqThLVHgOUQ1XuWijVQf+Ld8ziSzPvetlzy7C6Uz3SP7zi2nPO06jP941ey6y2LOS
HeXDVWYGEss9XWlQvr2axtCPuPFtVFpxn9re3AfwHEjQ2/Aj6TnCeK+erjNJOcocXfnC7BlRsWNA
xr5dI7PnS1EfA/BBF+1FYxq8N/N+jcZNmjjtR3Hdg2fwNi3b73U9tuIMcmun8VYv54/+uGTvximb
P6x5OrwJU5t+IxueqBFXGzBAuiNVfVpRlNJXgW+BmdAs9z9WoeB4IiDybiO1yeVTsXYzvyhTrl/W
akpvkZZdbkIPYXzfzmo9821T+twg0XFeewPoAc6Ip04eN6j2t3arb9Vkq+9kXcRlCiyWj6CdiMt+
aOpbVnEvThfRvTYr9oV3lX8atPy+LkX9gPusufb2vHe5Z8CrPRe+7FlxVCzse4Th+l3je9l56LxX
NCjamwLZ8+/egvsSoDC6RIXtbBMV2bo8UFr8kSMbL/a0PKrniC4Wmd5QXPNnO9cii8aiIQSAjj2v
L2WLTNae7Mejkpz1NqzXS7fJF1UbokZWvl3yGg/WeS8YTHvpoN+LCCtCgctMo7DQ7yUGJMpjuhcd
Gm8Is4jtpYh5L0rMe3liDYLlukPe8mPO+kDF5V7IkHtJI2tNeVWX8/yp2gseczotUY6E27nZyyEz
64azDudzGYgHvZAOYTqKJ6E10+eCdd07sbAcD18UWdq93LJZlHWilaV7UhXVpDteMY1UHtvLNINA
xQbVguyG5c102mTfvhALqsVate37NBQBno2Vby9pR73i5FdtiQImHgcTwCuntOLkVeZVJDuV8A4v
ACdfLsclbzBfv0KBY6JkfhdUWl7bplnPcvOau1SOHUqTBX2hNzXctbUl8QiO8/UwyZ4g6VUIfQoA
mbgr80xPcWqAH8K7gHxTwTp+A5iju6NELv15rrqNnASdTDzVddud62HAkwwZtfmt7vO6S0igfHOq
BfB753AlIcA2RdBFKSvETcfCLj/behJ3iBBt3BjmX9i0gx9sJKrL55bXSp3qIm/jkclJX2zSU/ej
It0W9XDFHyVH7TRCXWat8ezugelbgQFEwGpmMUa9Bpbyuked6xYAq70su4MWAPmxD4s31X8M1RYs
p7TO6Cfei0VEdTvkH5dGofAPh+itkawLiToq8D7y41rzcY6QpVNviQ+cWNmR+UPn062+1uHCgmj2
mvUKSQVRA1ylGEFiSHtfkBqheNCJVn6wuahUHBrVv/Rbq+5Ys+5Oe05RNwUAzCCAGOvlwlKUQhJF
/cWPkHTxPgb5Apxa2aAECNjmsCx3QSAr/1Jr2vYnhsfRPeLfLo+XZWRLnFGCpNPgzUWfrDVK4dFM
RfNaB1MNVIbakLJe03744vf7+9vaIMhvECfR8XWb+96N7Lfqwlbt2MfS5tmKXFe1vvazEjBOTkv7
Ufd7PqjSM/IOs505IBDDCuio9QKAjgaRAuVmSAG0IxNTRE1JrtfCBFeEjO0QDUwv33svqN9byC0k
yNyv5kQ5gGp4W3fmlS5l+t7O4XBnQv69W73+s9DhK74sPgIJkXEZLaYJLqxfIboRdvm0qmk0CA+n
4BO3/oAQrSrXKz/IZBppJKOTjEzyVVqqTb3M9hx4tPKKdFEp+/kCVSZ8AdRKx6Q04cijQK7BfEJ9
r3jrARd1g/A+e+dzjWq7NRwFUZA15mgO+vkbUbhVWDjjUR2gZhDn+SzuvHIaZDRyMvTRWFlx5XkG
do8qsfrQChO8WccAQOFKoi5QkRoHsMl5syZbmk4JStzkrR1sfldWQCUiBY/QI66Duvgg5IQ5S6Oq
64APvD5vm05RvcnD4boxpnuvgqLiV3uhtD2lspoFcMnMDCdUvtltWWPjPGZIHXn+gAmiWmz+6ACb
zVEOLbb72ptgMWNKzHukO+wNfCj57JNxfT/7Sl2ZmqOmk8qtgO+tgUabMTRyls1iP4b4/x+GiSGH
n5fhnEghvI+dwQ1FV+W/RYkSlx7wy0mq6/Bdti3eW78NzQPC9gzRAIDNZ8B+qztm6rSPmhQrC6c7
vihSTqYoLPLx3TTxdTxvmjWfvLJprwAdB2AFuRz2WuhcTahYlN6XuhvXDTBJv/ejJQReFVhahadC
aEfzWeft1gIkM6HKXowrcpmFbvouKWjlA6DX29dN7dffZI5E9nsypz5HzDnLVwUr8uxCzitWcio2
G41lU74Mc7LlWK6ADieeifkmHREtqqLIH+Yx1wCCKuTNesQYpNjMF+zVUgAmo9p3SAzhFphG3O+c
bK8QbXktKvZN1UdZR2AgZVs3D54skc2gnee/awsktU+b5fJ2yregQh1JyuwSiLfQ3sqM9oBy2AAZ
ixTIgxd+V+LTZ0kRGtEyTz+kwWKuqnCZkCo2WNUMZeV3KOUHD8AOh2fTaux70dfDS2Kq7W5bfHhU
X/HhlUV15NWsUlSXAbOhF0FPFCw+09WVzlcULUMfuHGOGw4nQ6zy0issuSANsYDETyXSOps/4kVL
ciQai754AfBjSqJM1fTzRmTzzuvCpopIMPj3Qb9gRYCCAurZX7BCLW/1JVky9bnUhn0F8B/TysJi
fBeSZcb65iiGSS6zr4g+zWVgbPhO+7pJ8g1w4sEb6T3gksWdWUW6nD1htqSYC3GJm7YFKikglY6q
wl9l0hRDeJuGi7pZ+MjC00blWJw1MEifZlMixoVeDPtu2rD6ltqCXYvUy75sI13XUzZs4S1d2H2u
mH8FDDSu+f8fND4Srvn6WOrl38SsnW1BCMhsz4eMT8g6f//9v8LFUP6LE0FDCKiArxEKBtbcX+Fi
oMAExq+UD2UV3J/7n/ybRAJ+iUSdA44lCHEvhYgxf4SLwb9k4HMWKknBAdlpKf9LvIhxHkWLwElx
yQMFNgd+/4g8ElI9BQPqY/EocvjcbUPdO6conD9ahp+Eo88N7z8dvpBeuc5LLQGO7fr+1RxsfvYm
W7bm+6/HR0D9s+mLPQh+PP1qK5Ut0yAGR2bYHlpSIarK8Ygjkc/9iuIF243pxa8/7JkvI8Asevxh
A/aomFE1ipeBAQiqfJbhXgBq5NOvx39K6Pl7L8T++0dfRoaACSFJHcRIv/I7QmZevZ79wg9uV4UH
WOJJIMSBVOzaV7/+wOe+0L6qjz6wVT5SUPsHTiaUy3WTW0AROa55Hf/6A57mIv75RjuB6NEHKL3N
/miZiOcS6OFrlGpSemrLgea3oswLekdsaQFOHLp6lZFvOOku/DqferCj/7bC//74UWdFTc8CxJaF
THqvnRPURXYCBlPZH78enuzH+J9cyz/fb1/YR9+vldVQimEVMRL7U3cCQSyRjHxvgXRDTqXL5gkk
qFV6tw1QJ2VsaYPSYORlKFSBaXzgGwq4p8czMNlaTUbMWGFgl06sb75LkEqOLZ/L72rgCBDFjyJe
10F+8Ju1QXhnixfHpu64HqMKHQysF3HJtP7mQ+PstvZ0aX/DU3vucDuup/Fm0Xa5ELEZ5fSOzB3H
C2WTxxwbdxxPb+aibWknYoACty0G/Wfqz0HbNPLY9Hca4+ONpUtG1GoKOJuG2+K05wQQ/XWw1POv
l/8Z18kc26zCaRZIKsukMkMHhkZVdfYd67bQvx69PJQPQNWx4OrXH/bMZnDHEFFQ9+pmaL2kbkCv
eokqAF7P1Th634+N73iyARGPjxe7SsDRq+I1414PvGM59L/ZjX1RfmLofzIhHxl62JTcWKAWEWUo
hKFzT9opNvNKQBDSOQ8PfozjTxhvUoWKs0zG0dLxEvnJ2o834CWWuNUovhyza86enq2umbqULZVK
WrC+3pT9mr+oJcAQv96L59bKYYXO5aIIsg1hQpFvi83QS3YLgFLTvS+FAqvm15/y3IlyvEeusrZU
slVJbzjSG9Xmvwgz0pu/Hrp/qfP99zcHd71HqpH9LLcgsbJDutAvFgCINxA5Ds1+5wY/tm4LEIBU
YPQmk8EOgClWxagjy/bY7JnjPADPrFcD+HUCqgsCHiBIlr0ivOrt4Ac49lyGnujCBasfAnlVAwYO
cl3cF3KbXx5bIMegAQlnA0GCNwmHXL+TahheLjrrfsQx/+v2MsfQ5NqjEuMLmbSMj/pyRCV4zxJU
s3/MxJhjYoteu2CkvUzKIWv51VDRCeUIy/vf3c37Vv7EI7nlnTUrMr+ascVdurYoMWdMypdgNU2g
zYwp4IFLRtf6g0HG75Ots7n+jSd/7s2zByuPj65ZslQ22wxXaJQBtdUbUonAoQzxalTjXPAxqkdg
78GdDVqgRpcNfIkAtNDm9eSPgT24wI6Brmngga/hpUklPXtmepbJziv/zfkm+7f5yfJSx0DFNILt
QbswYf7Wg6xB0gngy3TbzGWL2t36Ihuq5nvr8bm65Juqxf0C6ld9R6VSxQdU9oX4zVSecXTUsWVV
F+CQzBrIIJkO7BRs4bd2WebumB+ljqFZggpDUWQ8ydpFoSI4t/eD71XH/Bzd74hH92bHsroAkjFM
hEEkc0IhDblw8AXX4TfH4BkzoI4hD7pbBV16lYzrnNIr8Ap7/wuoNjCJnOZIzdba7sCILWizr221
Aa12yEFRx8DZXBvsch8kgUorG7UdHQDosdw76GIpfbp0qMaVnQXmLLadIHEA5tp5CxrvfGz6jhUH
aegDdLZsyWCzMQH1EMTXvi1+4ySeO7OOcQbEz70Fb0lkMXV1oiMpzikI5McO1a7G8fhQISxB5U03
W0IRN0Yg1r6vM/67l94zUyeOuYG6XvPFZFsCrDJYJGvt4/7sclIcOzfEuTnzwo4t69ct8dIqvKLT
Up5TpnhyaFuJY82snUQ7lhh9TAH3nplEYaMi+uDcHWtGgnRTk8S2Io2JwgqzgBOVkh9zdMQx5cL3
en9OQVXuiDYXQ1gDbC34dvHrldnn+BOHvufxHh+aOhX5BuL+nMye+Ia4sJwu+IicdjLOMjj4DRyT
ZZOc6qIEfJrBcF+Bm1HEBAIOx+LlP6+qR750rPFWgSbJnDQchFwFzvC5WOuD7ubP6/7R6GSsTKq2
wibZYPiNNhUo8os5NnXfsVjcpGkJbtmYdE2RklMvUJ6Q+VLmx7yZ7xitSLOh9KAQEbe1Xq7Bghpv
bZqaY0blOyaL/Kg3EVuAXGCzeXjNUHkyLwTwKvmxc7PDhR6fzZLoaWeSLHizWdCpWvFxDdf6Nwf/
GYfmO0YrCq8EyTGd4s7kBGoalkZdiNrJr83qudEdo2VtAUBboSasvPexB2YiqsMlPbitjs2W7dZ7
HqiQf02dA2mA+mBwdOqutQqVWpWTKQ5nJI3pPvpwfGGcCxYg1xbqOBgdTKX8ZFVpAb2kxcFldy7Y
nAvV+NTH6Jx+6zQ3F5nOjqWeQGF2jiNaESidYfBws1ViJBglOdRbDr0NUL94OjqgADIFomeKxZjO
0QLAeEQApT10RbHQsdUqb2ndMN/G9QSeM8gCoN5v5NCqs9Cx0wHqJW0DxZ+4KnNU5Ln46E3Ashyx
JBY6dgq5n56tuTfGEipKkGfRnwEcGg4O7phpN4RATWlr4wKMjQgUJrD4eqB0j03dsVPJCi/ToKPG
MrTkbkB55GUqMwMB4P89xQ0daefAWE6h0BXaZCNAZkRbrQLwGsGwHw6eGcdUabeElW2zKQH+Atw8
j7UiaWc6fj02f8dWiU5p3ywVbtZ0MNdhMZDzAFGI+NDoyjFW26cty1YB4aSQfSIFfRg4ezg2tGup
w1pU6wqdIp1793CPH1cK9uexsR07DSFtJkktR1S/c3UGAulNU6bNsQ3dYb6P79O6HLw+VNYmnoYK
hCnkraSdf3Dmjp2ifDu3w6K8uDbLH3ol76mobo4timOlSs+Zh/t6TTDsMEYbBYE8WgeWHXO9yrHT
KRM2LzkUZqAA7n/gI/xANOiNHHppQA7x6bLbzlDfpI1NKsgcnJtFfsnBRzi47I6Rpkp3QNr1NhFr
v56qqsXUy99VXvcF/s/ggCnHRMM64Lr1Kkjv9GN4pyD1dGe8tH1/aFv/RGo/elrTkY492ujgOOZp
HrFq/iCVPral0rHRjTdhkealTXoxQXhNLR9Np14em7djo3wG1UYzjO0Vwxtu1zvBh7tjQzsWCr0X
cJlYNsY+KCYnrwB0eIMEy7HBHQslpG2BJ6VejM4oL6pVflQ9sHzHxnZM1MvxTu8brInJ64cmay5S
KEweG9qxTg4iKVuQ9I6bDQD8md5wcewGlY5htmAhBU2L2C6oslvVLEndp4fqoEw6ZqkNQL0Wgpxx
W73dJnsq5Ltjq+GYpAmhk7iV2ESel1/6JXxQW3DMTwXuldlNJWQHgjFZh4K82daRJoVlw/nQxAPH
IlmdLnWhwzEZPNT6Qaa6DNPww7GxHYssjR4E2tB4sdB43YJF+5mH7ODFFjg2iYPddcbHlZzrYIF4
IPfOECiYjhlO4BilAoZ75FC3iLvgdd+cFZAYx9bEscg8yzve5euYWAW0xcyGNiJd8ObY4I5NziiQ
r5BgGWKSt5ezQfG9Y8V48KQ4ZgnpU7/0DAZXRrxktv2q+dofXBXHLtF1YvU7FQ5xX7GXAmMvdjo6
tmOaBNquIL4TpI0hNntrVVZcd3wJjq2KC+mCrsoEcKTFQRFbEG1+8dYACH5oO10E1xJaPpchLH9h
0BY6+TwNmjPFC0gfcy0uhKuFGlsKvNGYZLz97M0TGP/V22Nzd8xzYszvA4Z1seAAnsFS0hGeYPLY
O0I45tnnk0Q+esHEl+WlbfzrZdedOzZzx0LB4ve5zNmQqJLdGQAOYyUlPbjijoXaDAj2EOKMid8C
uu2ZU9Hnxx4pLvypF14NgbFqSCh0Zk9zRfoT4N3fjy2KY6ArKgqDqsYBCIDgYzYs11qK18eGduxz
6UeQCqgHlgUxkBKB8NZFXRXHoAvMRT41Yq7DCfiaBCWk7Vxvzb1kw7G6PPQXnRCipUOZkxlqg8Cn
mGiwvXfjgVH06tDKuDAkqM7BK3KLHZ3WPwa84JZBfTk2tGOeIy6evA3AHCmD7NXStld+VR07hy74
aEpVGRSG98k2gUwzzRk9Q8L767F5O8apN56CGlUOSZi3p5Kv96BW/ubZufuOn0RVLsxo9pAPhkZC
n+TVJGzUQ0LzrgvA1Z8LatfTsfnTpydGlPVSl43oE6PZJ5Pz915bvjk2tGOiIPYMJpBpD/ufhstp
AAeNTPxYqQ4k3acTz2guoJhPMXFO3lcT6D/ca98dmrkLL8qXroU6cT4kgmo+xxuzK4cCj8nLY5e0
CzACYS1TVhkcycV70BV9A2Wz36Cg94P3k1PDnDeu0aJDwIyh0zV8GH0NwbLgUBmKMcdGDVSeqm5a
e4j1VzTxFB0fSDbrQ1BcgPWfbiiVky8mjZOY+htoleDwMH4Q0cVcwFK1QC98GXLo9E8tWLKTvOjm
7GB22AUrjT23Fjo/WJfVv5lWemPEcsyGXJhSOGfGFl3WJzLN6khu603Y62N1M+ZCkUKcEn+hJYTn
muklI91t748H5+1YZw/2URrMXpcMgXqvSf8ACtCxIM6FFqULr8qsBQkywMqAeJ/NUbdW6pg/dOFC
I0O7iqIJO9Rt8u7U0/LBeuGxJ6gLp/d9xFm18Lsk06wC5QqJitj6XnBwYRzzLIoQsDFQyhMWQqhG
gQD6ymh/O7ajLhRpKkSQAgzXJVvY0xMZ+D1u0mPVc+bCkCAnohqxNDgukPGFcl6NngrD3vhgKn9z
mT7jFl28EfCzfphB6iTJsnyWpxrJsyRNeXewjuDCjdbSWtVXaZsobyi70zS31XeLvg0Hg0bqXKak
oj6foRCY9PmKxglZUERYoR9iJv8jnpNRx1ylXCD3P/ltYiF9d/IDAL8Zot9jAYwLOIIGIUEWvm6T
AcQ+tJ7ZaPm5XJc6Ozi+8+pdNET85wVr0+RoLKDH6u1iyLE7z8UbGdrMUCu2WPdatZfr4A8XMzol
XB56aLh4o4lBQaA1c5sUqdjeQ7oInUGkasuDC+NcqQx+UtAV2xrWaTdcSAiQ8EikDZj6x+a/W9uj
1DyKcWVTQwwB8cYwX/W9ept35mBu3oUcybKiAAH3bSL5+Fpnw8NcjsdCvL3t1ON5Z+kKorPJukTW
4ae6mUmUc/478OszrsYFGoFWL5UHpn3C+kJ9kigqXEI8bjp4ZBxTHX1vWTcmmgSWGkYBoC+Rt3oy
PrShLtKoBy9/bA1GFxAriARpr8v6dygmuU/xJ09TF2bUaaj2tYpCAzgoM0hGVnUBZyM1ekFkVZiV
l1W7zq8hl2Ku2MC8IBnzvBNvQHGT3UseQh/9dSir4LJEXbK5LEq0cwBzXiMZny2dAn1/40XXv52h
qGFP/trV5ecGEjPdKcDDkp6JQK49lq1d7NlAynA9BahSL1e281SRULnkHCpkxbyeiI9swgcPyN71
AhK5gzwzuWDM2WjobWUdVBvBtqObvagoXbbzMFWs/rRIztOXIw+84stARNclaqPhlPQLvu+5HTcR
F/4koHyBNmTlKVhlZqFQ1WThbQDFS0y52+hrqsIZ8h4BpF/10G+JD4nv9WJGUyN+nnqQ0uNJzpB2
ESaf+CkzbdXgPRuGK/p9aSajqtE9uRm6DCKChowQVduw2jOayZRQXdy86r40iK0TIEALNMxI+3R7
DVmHRh56haAp9VPT6mo9At8eNkmIZFskaHGbb9kx1go6zj4d3MdXExyisMnatBCJbPy5SBao7B58
/blQtWrhNigta5JA5A1SVl4EQeDwmLN0YWroHrHiFWzaBFpM31Jevk6lPrTozAWpTSgjQUsE8xY2
TYbQXKeCHMts+o6LFxNgNQTprwRbvUSpB4WF0JDm4Jqwpxva+xkLSlQck4wWRbSU3feg6N8c82WO
ky/AzZ1q6TeJXW17D/qXvmzYWB3zw77zIMsD7duaBkOS9SW/5Xh8g1dgx4/H5u54+b7K0NSoRaeb
UmUWXQs6dDurajUeWnbqwrxIDZF1j2FT0YhALDEdartF0hMQxD0yf+pCvcYK8jceRKYSFKq+zy2/
Fh7Ero+N7bxqWjv3U7eivUzuQ68cypVyMRBFKej3Y+M7J34S3cYmS9HQqoMeKnp+dQw1dkXpMSwG
ZOaeHvq5rQ3xlwwPBJ+gbYuci1hrfeyBQF28VyvntNgyXOGo0fRQryLBqYV8UXJscZxjP/vgMgtd
N2CiGnMNbXTIjARdHxzD90Pu4enaQNMYWj5NA09WW6gL18z/hJh2PZQKxlX6dHS5QNiqGvBeRSpr
uUp5ahPpj/LYoVfO7UQZ1ErQ4waveV1lp2Hu0DxnrKpjNqucxB7p0dhjQZyceGvNvuVAm3/bKlsd
Q35SF/QlKIMgV1G2iQjk5F1B2Jqc0BZhFr+pHT5DfKPKMVvwQdM0MApa0watCt60pUabh1TWaHQ1
Dw0ETYfq3vNCU5zxiivDUwbhteAi94RoDu6+Y9gg0kKMr8D7E1KlEBr1qgICFFVet+bikHG4ALEA
zZ4Qs+yeKR1JelPpDNoJawdlxWOuz4WIbb7tQUmldYJkni6jZS5mHhUln469UdCQ96mBBAOaVtSQ
bk1WSwFb3ux7oPe/Hlsdx7QNehuNIUQLkxayRKclY9+3URycuAsSyyBYNwylrJIJcpIGar+UDodS
AGAgPl2TyvP8bIaCSDLyaTiVHkepYd5eHVoU6Vj1mJs+I/NUJ5CwVBDXhzxUJfTBq1I6KcFZ6qaG
Ojl06PrF+1IVM/vaQ0DuULCIHs1PF2YoeN3wmlQJniv3ctpuTJcdqmJAoefp0NmCOmPQN3UyLDS/
hlK5ijLdzMcuMelewOjvp6aSVQkrFRrhFkp119Dsr/NjZuoCxni4NCyo/SqREPE/daG6LDk05Y+d
GMdE+7ZGX6BQ10nI8xltlCt+grLV9PDr0fe9+88Ynf4Zuz/O6MzlOs0E97vZOHQsR3/Iwhji8k0T
Q/m6qY+9sQL6dH8hz5GmkCI0aDwgvyBQv6tk/v7X32A/Ij/5Bq4kE598lAZBxwJDsEmLCGqq+o0A
sOTY3gaOF9N4K9c5lK+TsFUpsjuDuqoCYY+ZlIveaWhhF3QiMEma5YjxCbqfQPPhoDtw8TvoOyFX
gc6/CZlHsp5rjeLvqajrYjoULFIXv6MmNDjGM8IkJA/Ws0JjtJcNyFPHfKVwvBm6mCAinzvvnKHj
XHNd+MSHzHgr7LHZu8BGdChOVcAyiPNbhpYrOEXF7u/9sDn2QHSxjZWnoV8cajhMQV/b0X+VkfTY
wQmcewSSJKPy0bAFPHQhzrpHfWmzkIU8ZlPOytfwkF4JqGpMZJ++mlavfV3n4hjFjrrYRqNrYn06
mP1hoB5adENJRi3UwUV3rpIWKS8/rXaDzZEqazr14HF0Rzm2MM5NYtexXu2qDWAr0BU7gRGLfi0m
RK+mX4//Z/X7J97MBZYFaOK9oOcAvFlgBXoGoR21vdTl1PUXCMQsvYDmXTCcO2GW5tZbERXcthLS
rh8pYejIjSakV5J7q4jCLUU36WD1yvIFGg4sFL1iulWj21Webl+adNV273bfN2hEWSxfIR/Nb6a2
GK9XnU8XLLUzhoBIRR75FRodvckJ+C0P5S4k8aaGqPFwRsCG5oh+1c+n3Afy875oc/Rlw98e9B2j
aTN9/fWiPOPhhbOjwDVCGBqE5DhDZ+X7KSyh1qgp5CqPDe/sKUSoRcP9qUzo4n8LaPcQkuzlsaHp
02sPseben3wuE7YBZ2vQppk2w++ULnZj/NlRcR4G1npVtg1LmaCfB2NomLGZGeLMQD2cZ0QI2RVU
9U1+KEFFhXMNkg4K1ujRViboCxnEvJwN+jia7O2hdXJBcvmaWsSIrEymhudnL93eQ9b6d+v0zBPH
BckRP9MWnV7KBOqi+jVQ1fyFQiOWz0tBvN8kB5/7CMcb+2jlm9G2K+NhYWUAHdwO2vHR1CPZfoUO
FSn9TVD9zJZzxy8DnpBBH9lkcabHsrywYiFAh3kG3bg3CPYD0X0wq+SC6LIcuZO0N1i0mqIHDQ/e
wxEd01uieyeIx+U4D4IjSATUZUJQjhvZ/H+cncmSnDq7ta+ICCGQQFMgMyurd5Vd9vaE2O4kkARC
NAKu/l/5jf6d5ztnR+TUA5wFat5mves5gsz59n+vpP/tS1xt5gyA0XzHDG6l5ZBNZ2FGduzBmtoO
XC6G3KQuoOnVvmZ4Nm+aLIJNB5z+MOsuvwFnddtoK02vNva4CcCKN9+esoxNR2iu86JW8Y3JyrWQ
bmlQikzmWJ0aMDqObtksCBLNbXnctZKOcBcbkCPrKl6ae1InRdrz2975tYYOwEgz9hMeve/poRbD
0Tb0tvzwWkO3wamsGYWuK93Qh4xFDwP8mf/v9fi/3F3XGjrICi+GtU1duTYM9+04TqeIJe+3Pfyy
Cf6/5K1mmVq2JMJij+V4cM6nYGSZ9Hjb0692KRHa14xEzSlrRvcA1evXQW63mcPSaw2d5JmMFkDq
T2aj5jgLMN/IYG6TotJrGV20regbWt+cmrYdKqfyxyjz4+G293K1PdcWqLAx6UUFPmKzgkYVvjiv
9Y1FxeTqplW9mAaTdqLqlgG92/7U+v62S/xaSrepFYw8iUDKTHNTdHNHyt2wfzl5/5eVfq2kW6DO
3zHhh000LrD4F4AzcTgK3/TOr6V0oMleoK6uwdSS3cpOOiAEa9+J2wRp9NrWS9gNMxeaCQxa9cCD
5ab2D/0Kz/Lytt9/tVNn3tVdBlBGZcOOtucnqAD+5c38x+/nv4SB11q6FNhVmFNJdYq3KFkeSGMZ
BowkzDY/wympPzVM7EmRDYtlBzDDVCiHSbMFFpaOb8dhFmQ47C6W9G+bAQFyqvOkyW6rwF/rbkBi
AKsF7KFDA8zIkdUTTH8jfWNf7Vp4kwSa7EZP4yEJVkFlMYHPDhj5TV/s2uBnDgNscrJtPGxZDDQz
0b4EqujzTQ+/lt0wOP1HybCMh93CoiFM2x/i1W3zQ/RadhPtzg61AS1eQjFfiaBUSSjGt2776Veh
7g7pc90sOEwzR3+ArfduFThEtz37KrxVFhl779L50PyH/eBofahrSGduevq1JHSNhhgmMNOlnOQn
eW4Sks8HNeqxq277D+g/r+OuaSaeAwZbrV5x3JZbC6SkYjxOft72H1zdPB7U+n2p3XwAAM8dbJ6G
yon0trbHtSYU+QMDiMPOh/hiQhfYANsAwCpu+uXXklCXLekItsYMRCScvs2YDkVv6G2CU3ptQpeq
GdYMczcfaBsDWqFBrUHF9sdtP/1qwfc6zwm4uNNhocqCmBZhmnBNyW1B1rUiVEL4TNIomQ49ZF5F
r718Nlkyfdz226+unTQ4l8R8mA6RQAsu1bs8NBu78cVcxYeND3EPVcB0gKMpfe3sqn9wsme3xeTX
atCdqTBMM47IDsS9Ej7nsCdK63+z4Lm8gP9yaV4LqEysB6r7JD/y2rDlVc22sQCJUeOPqXe4BW96
/9diqho0nTRucaAxmkfVQpksuxUgtduenvzzvHEKBLCJ4+lSdk0FcBDkH/3267aHXx1musUXgJ7R
H9wKAnxjhxYM+fq2s+ZaTCVcSibLmD8sel6OVuW0gMPwftthQ64iaADUwKL3wYOGtptjPOove9yy
mz4pIO3/fOm7sukOSP1wcLkCytUACARJ6m2yfzBO/vn0LtuyKctrd4hs5Mt2d12RODCLbvmmYKH+
8+l1mhoft9wdgBFX5c6sKXNYy990/cXXGrAZuDI0tWV+bNsOOHqA6j9a0v2b1/vlVPmfOxYAmKvf
noQQzxArH5iPMY9yOeMdBU37tjdzdZaB3Y5y9SbEMY1QOl+in73pPt/26KtdqoEvrQG4yI7w+QLw
b9kh8JvUOn677fFX+zQ2fdLvxIsjc7aDhrVduXrksenym/ZqLK6CDjfmMwInJ45ijItW0HtDbrv8
kKb885vCiAuoL4pH2xSh8EUP0d0mSARw9J+PBkChqVU2iON+sT7SIU7LVOXhtuVyrfxqiVHTvvVp
BReuu867V8JvcxOMr2VfhEFUlFibVhzyh7aLHtOu+XTTUvkfki/YCCmfdGlF+WzjU+oM5q5VsPOX
255/tUU7Fw+tmfvsmPbxCo9z8O3uL6N6/+YneDmm/ssRkF9t0ibSLgWPjR+ti8a7qV4W+zxmRMoD
5lSz+iwtGJFP017/e3LN/yMF/2//6dX2zTZad0s7GGQKa+jWMjaNoe6gNXadOaoaENxi6C14MkUH
GG5frC1Q8Bm4uY4re0Ri3WpbmF0v21nVW1T/nSQBsrsO0LJeF0m77SEUSHjc8Kh5nLunZaxDzM9r
lGaDLvxuZASUWyKaRAJQnjkkRT3HpyuYGHr5t/PKznGR6gxEt2TXsHuuNiT0maxA6A4eRNGkXd9h
IRcWgOA1GDyw+d6aFXD4WID2mBZig3e7voudBvy3sKhZThaIU28AcE3GrO++OGoRO7ZZm/+xzuKf
/TykSwVEFixMgYhfdLkAGduc9m1eQV3SJBm7v3sUbbO5WH1M4lAA/izVX12TavHTyhkkHgxy7r23
Bdy+2u3bRaR353a7reBlwrqwDKEZLyB0DE7Whx0tG5DJab2OZQ10aCvKhYeN2YouOyMPcb5wcWzY
vFvMhQ39dgcb/67MuFv4U0vmJq9Ik4SkVBkfEIXlFnxiCwNcgBMlHzroN9teyWoSSLGyEhWSVQL4
6YfOZ0VOeYa5kaU51WmGsBFnCbfzPb5Wr5rC54jsChFHxlaz7ej3YbK8Ctu+Zj/nZt+So/M908+7
hwzzQw00y56TqU6Sx71W+Swrs2NGBYDDMMdwRNh5NpsnTGjk+F6uaRx+nCS7kPORwNUY0Zgl/a7v
Np6s4ceQ26aXZb+gGHzOMIEkPsdrto5bCdgjSGIyjy42kGY2XYgwxbJDtAUHnWxe5sOGb9n3Z8pQ
SKNnrrtcFZprceSAWJc9X4P1SGC3aFwukeUyPpB51IfgcUY9AwY9t5/XlcoOqAbZ9fS8sB1MyV6q
lMIlVm2mQo1D5X/lU9L1D2LdUQRSjMyrL4KbUMwvRM4yighqmpIkKUGBS9pPsc49Bxi61utDRwPg
zgWZ4K22o80MCDNmt8g2glFqFYfJGjHzD2oizMz4JUvde8ZsnFfANLP2B+ogucGmsWm/VGPL+vFZ
z0Tyz5BnDfbYbhnGhERPena/s4jqx1gFvf9qOtCh0yr1UZ8+D9i06tA5tdGzs3E7fFWRzQnF8aYB
UC0ymwr3TKZJxz/Stq5zUBSlsPIUwrKwe+KbtP/WBr6xEp73BNPoMoBDDmtnxs3PegpSA5k66PwH
S/jgvmK6fFcAkTa4uzAq0W9PUPWBhjrQPkp/9q1f9rOlbts+g20NzLJT2Ek/2xTL/E5quj8DlC2P
hA55+5L7OeMHkjdOvQ1arftrwIwEiKWGwjcgry5OxPw8hqnr/mh0btRDy4dkO/V9a+rTQEXsH+ZB
ZLRsAVykf+WcpuJXHHT9jBHy6B5tpP0npkNs0QYmKwmDoKhaQSMO94A8LPsdzIOSb0Y0qaicwaTj
p2xTpnuOZd3E59A383aIBtWud2LzhJ8yvmrylfBa129qENKVbpsieCK2RIyYQ7F8XO6XfWT+aST7
RM6J4858uSDK+5cZ9Hl1JEr3WTWt7YKzM7DcqyP007F/GsTCfxp4AnRljSpNeFEr8ThKVL+GA2f9
5GVF0K1aHnQLg+NjLWeHCZUoW+RnlY8iPVsHljJgoZHnP5QSrStlN+qpLfIurgngQCChnkdjx6ma
wHmPqmnsaFx0Zg/ur2QS+AUVIzKGnSGg12B7y9EX7RqN3aG7WPIUMLTb9fMQMJh2YM6H75RsgYN/
JsFiLIGC4E8Il+TvGls4K1ujqC05CLH9121IGIPBkbWwPCsSDVDpOUyYkv28gU/n60INU7bivN9d
6MHxnnBNhwIV72X8qeNpkm9gkooHgDI8bgUNyxrxZvCoy9d00+wPIC6i3XnoArWswABox05GxEIf
lkUmZitkPOX7Q1hHiTLmCv6TuCP1hkAR42xKnUew0KJi900TvXOmPa1UyueoGskClnS27Xv74QlA
n3fLtAdxmm0P/PMQaL09JkBsvZJ4bJt3lJLppgFANZM4wjpeTvdCI4153lCKyI+pbnDpTXXNBoi9
U7U+WklaXfa7j6cydT6LMLzgxxpoVYJlFL9NRFtMZAAJPb02K8noXY++cfvcw+6uGYplS4G5gbl4
MQQv4nOciHF6YaCkd3/TZs3NIzfJiIXWKWvUr8TkO5aDhW/beOhl3ixH/GVre2BWp+MXrhdV34+y
aZMzJmm5eZo9BRkL3FdieAWgUVL/3uGXDGPzUQFyOvaNlBA4Y5IJCyWHmdK9AvPW3bnWJheuLITE
5DA6oA+LZdo6+t5FIr9frBEfOdWoscEmndWf01iZ6A+k9u8X0esdrFTodpw2n70L0Kf+9ONAQhVH
uADLpe30H4fhmg+LMQx2x3E8x8UiBr3dxaH7qn3aVrBDbt6Q1cAjaScRgIQGrOmsFCvF0rcEwIbn
xa1L6UYEa6+aom14lFNEq9A2FYWr5yeedUt4MjvdUiBa25G9WzHk0VH1kSvV2tMCNAmCZWCDKcnM
9vG7bynSsryFkUo5IRd8aifMfb6qFG6KFWRO9UPAPzzt0siqQeyE2gLVyVq1qd++ae/lVFpMh22P
sARM/lber0Xa8idlNTkv4xglJ8zZuuQ8QIF1J7I8fd9jCzMYJbDrP5MYe7EQNFqwHgwrKcW9T0Tb
dBVOnXF43qM5Pyy56MqZ1I+ujewXePYuL9mMI75iBtD5Zuh/7kQNxWbr5jvYKu1jGja4nYcRVeg7
zf2WIuKYVgDeiWfJ9HWIJcZHEWjtDPaFExwH4dWnL8zkPkTpZwpWDK2a4OLuZ74kOO8jjL89uBZc
adzItZAPIpnW5Q/0NRcsL7qse0UiurCHPJv29VfW2XCUywTpcqFg0P+SDxNX5bBGyn1SwHMv30E0
rgs/Ri5RJXjcMxxVapmavtA+c/J+p/HkK2iOpvkURm6fgkUw+Kebstdk2m1cdW0sweglCiP1RkRD
/Uqdq9cjtLpd9wbN2tS+wzyBPyrSgJxth23bnjO4N7jKr2jMn1NY5QAMPdNAi2QdBvVt7rwk3xuV
LC9tQodX5z0gzgEW7OOCuu++8p993Azx+wRiYvQtQSss+ppynKSwbZomhina1HC2lVnjF1pKBwLt
vWp2Xw7DnKHEyOe5LrOdLcd8mtv2hORkd08BmphXgcs288USLKRWkj1TYbtyy4A09DVkeTi/5wL8
5BpKTzWX1O/ZYeWiOW+2KevQ/WWB/CqytQnnAB1d23dfocbbyi3pQblWqeYwNwnAJfheGFxfGOjK
25rApG3eKmlSh8h+dGD1LSJ+bLop2irlFbmD3rkHDR5N0bTj0yHG3G9pjB+KJmEwjvC8+4Ko9zvX
7GWOAWaIJ2xRsLgherV0RfzJv8lGPC3gJvdDjJ0Rx+SktFm6cm9bFOwjkr7HNgxnQMC0L+LWJCed
OlHOmBJ9HYnJ76M263xJZP+MPGNaTtRkjC/4ZsQOz04NCuPrMaxgj060pn9KrAsR7go4LDwILpOq
7YdpPbK4SZeXuCMehs5o3IvPad4FdVwM0EuvA1XJt3wENqga0xq1pbyJJv68da7OjsS3gb6goZl0
b+PE9xeWGhOfnOn7aC3GS/miS3HiYuICGsj8tMQOucneSfFQ48h0a5mnqXzdoKyKypVj976Nexgw
cG+SmIYSNpm1LjMRN+5Fj6hh4uVJMxySDXPb5ogRyPiQ10nXVZ7U1JVxo0z8lM7uQgrm4yW4zqEm
V7IU+cJoZeeBxDMegpnxzk7Zoc0NrLmK3WK69LPDBGXyIUfeP/puRlhfKtlGZdzCehBLN1+XIgsc
hwSd4a1xJ3lwCCqzlSAXlBM6ufAJ8AGMpSSNpnODH0M+zT02ZkkZHyq9qbk76RX3yV+M+LAcaaZN
DAaOh7lenDZJXm2ZUT/FwmQxJvF+nPN5/dZ1taJIeVjdjs8z1Ho48TxC+uY+aVxA77/eXvLtAt7d
/Z48jHmuySEHOWlF+IZQt/J7mrCPYJZInjXv2PR5NnW8vHV+jku0Qwb6fTN1WEq2NlHltPoi1nku
Fhf93jSmuHp0fQu/tupOTQ7GLinm+hHsJeW+T8IVGRLyAUp0/T55Qu+opuG09rM4BJslDxr0hq8G
AVW5bu0PCSPrlxglrVcVUy6BKZjeWVju+x43w30e5PYrdm38MXQsV3e0UVBy7y1g4U9DRP0rCfAf
hv09e4Jz6FzkfIOLykz2E8KW4UOi5ORfl8hh5mFas3KOILmoI/aR591YbH3+hM4PPAYAxU18MRL5
gCNuOW8+p19wusuDpi3XhbXrBO0NYCeUhaiUAQSISmPr4P3MAWdG3dw1cyYPWBgAhnG53e88/5Xn
cvqUQnl3z4nGgkuMLxvCPxnm7Zd4N+tLzl37SRI3Qkg1G62HYiWNCGMhkb9txw3Awu2OL1R+8Hh1
91O75aJqu4GXdp/39dj5lt1vEOSmX0KUZ+/ShASgATp1WXRX22wJpqixV3IYP2yK/Gqmepu+MMb5
ViyNXXOIk+MlbFVzcbg4m23dYQSU+3hzYEUPw4hVtjZJ31aSL3F0v8QpRvRhCBDIvVdxLZ7HaB2n
4wLnCvKxc0N5KbZ0mR7m1DH5HbmYHQDNoBG9c41r0sd2XQz4wrJbcLTGzucfyWwceRmSOXEHGI9s
HUw2Rq7OfbQI81eEnQkIG9sa1lQhD/1cbCic1wcxzVlTeoOoOxR1EiWJKTa2zc3PNWfJ8Lis/bL/
AGYtIMBXU85wextsZOaKFiNw7QG+UDU9+dw07ac1RjXr0HdpYo9ThoOvQo4us/NwEZQehszS5AVj
Yi17gCI8iatYrEycYwwCrn8a3KL2ZR6n3JFyE3JR9+MwJoQXsMjJEf/tLTXbJxR7Moq6DkTI+8M4
mhEnkeoyxFDOYuu/a5Rfwl+aaXFOQXpHyceG7K94THT03aJLi8LP2jNwN9FWUSVWByL/op4XDQKM
n9dqsdLnXzlcKqaPPCiSfxvHQdC2YtkQIVipOxYt7zzs7SqLiNIsQZRTe1uKOjH0edzzdfuT1q0w
v3yD+cxD3gJe+bYZtQpYaLDev4JazvR66Bb4FZ9EE9H+lWN/4gwmib8ECMAjZSh/qw6GFHdtQlS4
S7TSxFbp7lffF4ZzLgE26JFRI31ph3JDkIrAGnHPFD61E0LEcBJaav9hxqhfjn0bTeI8jmJm+GK7
CL4aqFmX71owTNdxpcX4fQp6WI5OEhuVQs/xQzPImpcDuunT49a2qcQnyRqMt47oG5XeLQMyrIHD
IOlj3lORw9piqB97SYdTqNf8bUjoNo3FxPbdvWzGmMKDEFtgzFHOCYh5edsft5AjfMmRsYS7lqz8
QPmeRoUSc1aMU0AQXUzzFMZPWRwy9WcBsSc/7JoQVfEAT6++kCPQKXc1ssfHBo5zWHpJbJP7ugWq
98HJrf8qcIb6KpmmNDYFaSCe+BjN3kbIuzYSndYdi/uUURZn9xMunfbvEJLmhMw2Fn/1iPEzVTIh
SfPmFqYQC7Wx5c1cYKWxpMxxWG8oUkSYB90zFTfPeRvIXnrs+i86ZvZg6oZ3xczq+b4nKMw9oQyX
sNe8W7m+D4sXP1Bg/Ab0y0Q5SEEckw090Ef0raOy/g6bFqQa0uKsbFqvn6aJCIw+wDcnnE2Wq9Lt
Gzg6GAwhd03mE/M0TMlonnw9jw+zc337N8Dk0+9o0ONYrXOEb5mu2YeeL3mF1nn3ZtY0fHCENVMl
9wHZJ+R601qYkNkjZvAFL1oXJCIUqHEWMBzzFW0IHIcjypZT+xwwpwLyZ34pYMLPwH/osGcFZRis
OKNDJMbHZMiH6DXJoE2F1i3r5HJeuJSTwUeZNzLCqKBum8NKkry9xA68+SSHRvBDjPmX4c+K9Gcp
I4WC7He4eACM7Fk+pocOyR/F+mzou2+QYZ+2rh0L2uIUdcUye8AZJZ3Vz5zZkX4kYVZLudkxRv6e
pWZZi3bJTfRX08T1j/wSEd3lK8wTvmzc/Z60mdIzQakjluVgUz3fCaBu8lJwb3/3DPu2yEGiKUG7
IenBiDT/T01bJztewpYfYNtap0jOc5IcV5qF7JuTkcBYfSNqFLwjYWH4NTo4zFQIg2y4Z7zvfxqz
ws0QBTnVdh8wIBQtIm8Vkrt2SrdfqAjJ/cEbWv+2yuyCgTu/LfTRqpAOX6KacPY7BgmG/ULFRKHg
10r2KHqvcYAQtZVUxkN49aLOHCbo0DJNJZfktYk4R5MGkQ15YAE+uUexeE6rddpJclj4gmTE2Hl9
h9V3nH51Xiyfoigdv+Z1Fn+BimTaT32NMaK7qEe9ZzV2XQ48zeFTvbeL+4p3rh+6WEOtyVuA32Hd
k/bnXgkxlMwhcStcVOtvGEBfi4Fh/Mu5NPAHv7roNeNhfeJiV/mxr+GcczBsW08DaCmn2BlyToHn
xsHXJeOHQhazvTjZYyh+WWBjVbABKet7mOFc/B3WMig3jFtI1Td0PGA3xJcN74GGtsWxIJI46RGI
ICNCSXT6olaOsDRBhQwRVkNaFsH1GGyJymO6gx1YLlEODDPtgd/J/N6cqCPuA1SBVr/RvIe3wQqw
yFuDH1IkzSU+L3F2b1MoPEq+yQuiwSwtE4ef86Xv69Af26FuVUnTzIUfFwn3ue+MtQ9rlu0G/4eO
xjfky8G8JDILDwgvm+SY5y7q76AMzsIndFi6A46Jrjt6xtqxomoxMVSgABIf+kBwiMDe6B7fAlW2
2rHeoYAUoMVftm16GyPVLmXH5tjcR9Fi9xNc9fZfEQMNrDAgnj7IvV+xfeocr0MHctAinZFmTuE+
6WPEsarpHjan2BtE+QMGX2BbivId/EeSNKu/RTumJI45Br+2Lyifrgtuo5HEv6bcS5oB7aR3FLxG
M7vu3KHx1nxX+zDaEl8KPg65VsgFcGKaxZZqqB1s+eHJJZ7g/JejXBO4m89rnw75KQMOHkjeeuF5
U0QMbp7HIJLLJozaRUqk7wOSNxw+umr3UYTzhFkjUdB+nQy2Mdq4v2dcoPXZ+YnIaoFRPIHA2GK2
4aNPEaZVSxBelVm6cIywTXzTHw2HgVFFUNRovhmU6NLCdrNSX8i64/SQUcTje57FlpVWUEOrHkXe
pey7BRXbQvFtlVWL8UTykrrB55/AuWmWYoO5uTvMW82QD9M9RRgjXDz9jDxgIQXDBJP4BETTkp3U
5kL2k+OPCl9HRKn8kY2xycrUZJq+GhkIvMAdcg3VjNa+bfCl0EfajsRuBYOHxIK6vOp2WaRmgmsM
FvUqj2iSZPUAxroY6yfVk2Y/xylZuyfh0H4ouEsCMABO+d+EJY16pnvdQeFUE93dgccQ0VdMXmYc
e8one0Bbs9vcEVjS4I/QzDlbolnI5h9dsGME7uc+5efIoED4jRh7+UIceVUVe+FaZPbI9uzzjLK4
LjE2NI1zASutmD4QThlyWjZF3V0UuaB+dE6Ltao5r6dTwHkdKs+c0weTJPlQUYCWJl0M3m7qiDTD
IF9O4SoITbG5UO8AAeyrVjViva8nkuUlxp+kYBUMRgg2VFNbyDTQ4e/lPV/WZC9RLHbp3dalPUQo
AwK8Au2FWBcYOd3basAyMMd0nePhd9YwbSIkEHE6JYVM4M3zx2lrMKao0fidcJlaBItpGRkvTpw6
uq1nHedJ/jF7AIoeA6oMq8Mf3qRtihhkTfoXljVm/RrhrxGImVAK6efjxaQd2e+S70v6PF8S94c6
6vWKCAwy8L1ot1rKl83GIzIWPyccGzzVqMJmJVqILEwFGa3ofjYbknqoBLfMkt9+WqIBwUDGkDX1
E6bIF0CYen8/in7OXxgOD4l4MW/3X1qhyfa9bUOvj6lMuwhVosElHRjg3DefUsT82MswdkrZ0SE0
Gn4rl7KQF1MsYEIesnTOP8eoODegGqGtNf0QPp31h4vmPnrtJfqYnxbRDiOMOLbc0DJbBth1YxrU
eXNWFu1cLJLUJUefIfvhB+BB5+EBs9aShXJHa7S3MB/0WZNVhPEpfwgODdJHhNg5f0RYlI7vnWm1
v89kEvpzNBtpvyeEoHjFLzHbce5tNBcmoyF67Al8yz5F8zg3OOOA2ywFwuPusM0298/NOGF+yzKS
LZ93A3FkmZMRvcsmMR2ck7yMpp85H139OUHltKQdsB3tst9HO7DxCFlh12nOwclkQzwFtHoZZ+s0
3219J5I7j+ZROBnNd/IRq4mx+0ajwV06YqFrOWAimXhUPjr0r9DVGlcWHQdP6Vwm3LZRgT33xN14
KdR2DK4vRxJjYmA4NlGMNibv0LncCgNyYF5sw+pY5VXG0rtpncV+59I1Ih2cCmmYRaETCQQgShNx
+8hiP44fbAQs4Hcm09k+IrBtsqNhahbvIaDjWBmJ4jeGbqG5fm26zvCHWppOv4ccL+Zho7ke78kM
UhTKeBi8OOlx29lrO2dW3q+tF/oLsj3UWFFPR7Q8oN6WWzRiUlgPNqScsZldVMLShm+uQns7y8VR
Q/F+cebO/oIxJxnjUgj4utqDRYdznM8IwDxe7JS1zr/inu7QSoHGDB1ixG5ie0/w2jEzKJjS+xc0
BVH2XbCTj2Lfs0eGckT0QKMa9fWCE5gy0kt3Oqcn0nLuTrrNBva4mx6z2zHd+umv0MwChW09wxHn
OEm3bqqIAzoUaN1TaAnJMOYLvB+9Hb/bJc3paw83kZEeLw7GMQobK1tyVBh2sbSlsCHoarP+Akqc
Rv7MfJ125xSeCeFu6NycVHLZXPdIR9gvFWutSXxOd8eSx2iM4+iIpvvUVCaXAlmnG0aH2CixTfL3
mrVz+lDvsl3f0G5JJ/SRVO33X0nHEvnD6Z6YM0kwu3smTdiGJzgO+Omzgcc6opqOpetjnEbj9mcb
WOset01GIyqKK83LXSAQKdDBntEsbGD4yOthSp9mYsdQTv+PvTPbjRvZsvarNOq66Q4OwSCBPueC
zDlTs2RZviFky+Y8z3z6/0u7zilbVWV3Ff6bBhp90IDLVqaSSUbsWPtba89Mwt03/ArJql8MI/Ux
e9hAIJZ1RnQHZ+NCR19mA6OuH8SYhu1F0y16cVDMcVzO37MKMO+43Tz4caus5AOSooYuKx2tatHO
Ocn4bcF9nq+pqVO2RpbQ8yl/bKrxytWawfRnTdMbHhOnbvD/VPJ87dwKEYsaopHuVauGTCOqIFbx
S3/eGV9Ujwo9mrUM93XpzjpdFcqpO7NpjK6n1qav1Xh9ZpFQMpoMPlM0CsTKNKQGLmaGdXBpRKob
N6yfZHsOWREPn7pkqqZTuahcPjZTb1ucWuqkP8wo9dOjo/JquDpnkpq7Nu8DLye8qfYoQ8NpVZh0
rthsachfO/PsqkMb4Zy5pOeX15VHUbwgbNUpmpVkEKslu+e+12rHwyhnjIj9VYqch93ithaZGa2G
gSHjtwmkLhsiM2PIInUHJ3Dfqkq4wOqFoD+L/hs0ddl5Mf5VyysduBjTh+Vo+k/ISCFiMXKN6J7R
KpZY8+yOujXxJMtrt3hhVuJe8hi6wIFzM2F3ZthVMVl29ERiAC0brx8ZylRv86GTceJjkQ0mOvQR
uV/6qjEj0KTVf7ZNR9y0Jp0tTVez8wWEG+qmg+DlE/xtPpj8tHYcxiis9m70RWbm3D3RkijIQb0q
jbZZIxMsPZy2Fmj7/wz6SUxza2U7guenaSXsBAltmSN5Re+16Fd2QJjB3yTyXmGQ9mwVeVm02Vq4
7xLr3h7+Fp+vvw7Ikpk5TBTd2dqMbx3Uilj+PUuY/nqIYkmApxvESm3YHwUSkjuIi5Zluv2JJ/1P
Atj01xFZCGFGB2FJY0Tj8aujMu6O+aiVxGK20GbI1EPCmAvl1sb11CLccrJKNOHTLeF7+jESeHbu
/AE99zpLK5zQvmOtUZuS6bzZKsYXcwEMW/sUanTS6YI7+x+/05/Aga+DtZq65VZjhsWGgIta3XVz
GfSrKow5pI9sSaTtkrCTUY5Oc/GTK/wnSPLrtK0E3pFtxJAb22HGTEeM0rpGaf7JB/qzV39FU1ZM
qGxV5EpIqPxD2uhvR6cK/h4I/jpui/q8zqswkBvaz5wUmnkf95n5N1/8FTHZ6XpXlL0tNyjQa0Bk
2h46kuOPv+Y/uyqvnvNgorco3djehEJr2cyHwNMjtv2/9+qvWGcjrUxoN66LseRkTXcuU1OX8u7H
L/5nd+gr2tluaKBWU8LtEinXeGkRk0ay92eDOVmOkVde1eMu2OGTktXfGjeJ6vg9BR054aiIxZIb
xvvKR6tu2stER1f98QfSz7fiHzzdr/ONVDKb6EGhtckdN0J6dot5pLXC/32a9c5+a1Fy818KSy/s
bVwl98kS3+vcaXIXtHEfcUgJozXTRl+mwWQUudcparGvv91/fTfkoP3nf/Pnj2XFKT+Muld//Od9
mfO//z7/zL//zfc/8c/tp/LyOf/Uvv5H3/0Mr/vr+66eu+fv/rCmIO/mm/5TM99+avus+/L64afy
/C//p3/5H5++vMr9XH36xy/PLzn4CKedJv7Y/fLrX+1f/vELM7257f89C/z8Br/+7fkT/OMXL46e
m9//wKfntvvHL47zBuFGcnoyhKET8cCTNX768jfmG4biKcNGeJGm1M95WwUTfKN//GKoN9IQynZ1
3TVswz67L9qy//JX1ht+AlGVw5xkoCle1n998uuv98jXL4Mr8euf/6Po8+sSOqHlt7HPq8Nv95Ky
8Ks6pq7rlpSWy0vySb/NNKiJN2kLNze3VaBb90loLat+jooDkl67GpKp3w6kHUVpPnmUxM5TrPL8
ZFiyr+mZ9LW1LVwdrKe00sckiuJLBtvbF7pbwIezGUWu16IN04dobPvRWEYK35Gz1ClIoxJSoqsL
olBnexuCLz66pl1+XkrVPUYIbcRAmkZ3ZSttuhZOiPzZCs23ao7so3CMwwRNctsTA3u02qI8MJOa
cUZu0e05SKhppRua+ajZi2Edq65Njknmmq0XO1Zxn8bBIvZpbGlHkfBGvrQS0IvIHmzw2zx4mMqE
8k1q8miTNfWeXQZ2NtEQi/1azfFbGkfiIZDz6G6oiXlts5yEb2YJa2QIZvXihgGdJID08kB/P9xI
yt/LxUhQ3RJO4SeRJyirUCctgfIqBzawzeZGqwD5vLyP5xsYzmQz5Kq4KBwrHTyRMhubmlPm/RU1
ev8ZLl67pZ8X0AOJg/G5oosDqqsFQ+q12lxfRlMqAekE0PUmIKPKppM4pDftMs97G4hx089IYl5R
o4CnYwo03avyZHIo3ie6HhIsZSFI5ipxd0YvG9JQzc9Rl6maj8UUcDhLq9klWlr3XumK3vGnTvDt
coA2Uo/TfPweqC7dUyiqNXBZtWmVru5kKdSGYZHNy9xlcczVCPptryXmxyrVxye9G+yDViXhUUZt
eWM7s/EwWkVzQTsykX40C6XhvBGJtmZiaJF7qZWEra8SWx76EHE/Syf3Coi8Yj5nWoQ+UVP5YSan
HF9HQv+CztTNIit1NBNtXOt2L9/nSND3RHZ1d5Yg8nFHSKC4iQHMyAYkmMnwEjm5l8J2o6vKFnBo
KnW6C9k45knWytgLXTOAkJksvu/bxci9YuSSokyk+U7X3OQmDvvR9FJ3mE7B2N7lYgneu02RHrTU
sp5Uk9tHpc0ZoGBjcJlK3b1sei6UJ1XhtOCftSz9gvMgp0I30YBbylYtGx1qo/CcdjH37dASz2Xa
rYHfdGhutdJe0LGTtRiBOmRVv6+qPEBxLPNVjUr2traayW/c8iBotjG4JChXcrauutTyJiUxCLld
ROCD9RhE8RoYrN2UpWqYd6qikyWc8QX986OuNfVlbjd3dVN9duM28AMTEdPltFxVrd8t1niV1+FK
ycoCpDnDSYa9KWPcMFeBzLnrbSbj2JuRw3OBDtk6XmxNs9eV7bKd8Gt0IIO9PDQYCEZhjiwIeWSu
3KXLT46y7DWP4fBQIFJcaAIOlq4Hp1YLEeSms5ngjYB5DjaFmYxGL9Qm5z1cT1p4HT2xgds1jD6m
BWviitUE4KMEcXYPzjJF0dbsuTiekpkGeeGM/JL8kBReyVyjgCdh7LXTCC4GTOio9CU2ix7hkW4t
rlDJbdFNW5R0aysGS6ytsIZlbdTC2CIhtnloQeiFSxA8KC6t33fIJGOF3I24kTerNMLYgTYT1usi
6foNXe3lgpOkuHOSZnnvwEWZngFLd6TtWu455abXgeEEG/q28ecqHoMOaVcambd0gtEWM4382NTG
yVsM7CYF4etPlZWJXQ3+FmKQS+PdHMQop8C44LStMi4aG6jBTN14xwCw5p1lNJLbYaYjH3Dmzauy
W5OZMtyJTG/eafhWDgqUEO06UWrb9nXH8xC21wlGkIFjjtV/YDgUhzrD3ZGdftTTdD4BA2fvGiNs
j2HICJcl1e76akj3SeGktyhm4ZUNdX5laGm+dYrCvK6LUxV3+3wY5mvRxbCtyhweXNccNhzFC6j5
SdX7Ja20S9EWojqa3E1XI4rrKYlY4f0U8e9Ad+opcN3uSRHV97aO+/KCy5ze5Olive9kwSyRGvmn
8mukm6sQ3P9E6g9YhUH62yrpO3NNWrHrt9IxwFmXYlmNQR+vLbc/ZvNi+dFCxL2nkdfbaAP9HZcp
YXfLSGBNtuTLXbB0VKABcNaj407meq44meWRZR5UBnKO9rJUfmsnyQsWgn6v4+CHoKNJdJeBJGz6
83urODavOw6cmxBIdGfolf1RH6N5azPGrlo7uTH7ZpEVCMD6RJfcMjG2qTY8A4thth1Gtvuqqeku
6DbMdDreRm4Ld9ZpJFw6MGR7d5lDzDcM3YyDIHvUGGDw0KHxnRZTsL7rqjYOlRXUvV9Epr4PhfnS
ziJdYTxKP+BkJpttKZPqAXwKR4hF6QG5WzfqNFVOcmE47ewAYRm0dvJnyIKY2zhNLoGHwyuzaulS
B0sQoniNbvoe5RAZJY2Eqa1njC83ynL0bj/W8XJfEtBveFOJO0i0jf0WIWl4IGnupenLctnGQUsf
PczMK+W24SfEr3BT2FFX0K2awDtay7JIm3anNWS58TZp1HivWGqeg4lsZ7/gyI4bKRVIrSqR1YOa
k+xTZmapT1hvtsqjmEYwetZTlBBys2uS2rzq6gphikV0CtHMnJJ4GHTM4Z0bhB/Q3Xc8Ws4RhC1Z
51ipPMC8XQE9Kxa+5zkpx8OMyCYzhkgJVDQGzY3Lvkiq2QAc4iHZEYIvjwxxt++GgmwXre0ZEF+4
3d6JEooOuaTtB4j1S9xgfFEcd/YGOtO2TthM6SppyQoOKlsV0hhvwoB7GrqBrTU3XdxzwfiAdwAX
90JSJUaL5jpT1vSQgk+scCpJL80KBh60mbVWpdTunQni1pohFIXh3Iwt5oBmDKn3zDh51GdMPAOI
w7oZiuoFhC3djuR/rEPKrR0AkfsODXe+CnS7fBlaY9qMEKBM7oMvuWsgkXdEvVGYGO0OciQ6RWU/
b6D66/fEKyzHSS/tz7S7MeUE8qoymviYa2z3hVHrH+ZiJhYpThwj8KehNSNvHrT4mKGlY8Br4fCD
QIynZU7CeDWRGnk52w0LyTiVH/KhMdaj1tJPpkG8BT6Or23MWxuMNO5GdXq6WRJVXfSBq21J+c19
PbBsr26nl9xe2mssZJfMAut2OrzfatbxEzodefJqttNT3RWIv/14ouiMV4lbWFfZYGS7oGJZL4VG
RhzBjIxtOs0dJzaIikp3r1QYtpu87M42kjBWtyXmGNOvK6Fvolo7siYCkhhZEt3nNeuqVzL/LfbF
2CeUEW69HBXU1YaRFdqtI2ZTPAHEOOowBO2EDajCic2pwfpMkQUsIM1cf8smVW+nsdM/KTmG9WHB
81lDb6Xuy9A7ur5Z4MDft9Yw3rmZVHBf/XIhWu0Cq7i8pZicDwxtiTxTtCkx2rFLNQf55Dl5Es+Y
1vQ28Eaw+/ss1cMdLp6WktINVmOXHE1Z2ZesCN1a1mF+skOD6fB5aMbvkGnMk5FrePSpM5fLpiPR
w6sEPZOMyvquBDg+8bzKntoL5qmp5+Em1WosKLOynQtL0zvhVXaxGLR7LbGCdNOb1aQXGQYE2yBn
gFbWU5FG+clssXz5jAaUl2ZJhQK0iQuEYpWYrSi0S6wWnbT9Nm8D26OXFC9+Wjfhsg4XAb6TBlX0
KJgXfWyqCp9KRPDIIVSUGIx43pdpll8O9PYyfEv5hTHY6oZAZ6akTYpAKD/Ji/wFfkL/EFa9A12S
qqc+0vu947g09mw7TksfsDqN/KBA+qWR7pB3VTDDYqWVSGXrYBmd+3Zuog6krZnXk6MUGsvZuFNL
yDs3w/NMktpKi1zdnxlVtWXVekbw6XBe0GOOHCvaZuc2xBR3W6Lzr41afq71IdwFRantpyQgvznX
9qKKdpaML5cSSGGwq3yVJWF3J8YGCxOOvG0gyRFMySf0M4tI0/MRQ6l8x4VYfKiSoqQ25Dc52LL4
LGYuSRxqO8OehMcXEXsckc8uJFfDPBg9ug0mFWTxe+ImZk8nFFWj7PA4Do6bJumuOM5jphwdMnHb
Gn+MtjNjSHcOIx+0wDylMoErwuexwDV6dLXfd6VxDAVHMyagoSvi4VvBoc9eWkbdnjF5yzof9cFj
QOeyCmKcJWYxdGR09vyeAzkvtjsSBECUCfAmNOn0nA/1qu2jHWBWtCLC/2rpVXo9mjkh75FYLnj2
rG1lBu6KrYdE0XFucPW6hnlIija8DSon3VrQL35Y4xqtRY8B2IphvLWqMHHYtylFqTYPW2L3ghvg
Cz3wYdln09fc3qkZ2tY1J3vuk9jvM66v02QK9lwDYTGtYWdpKnjb60b/jnEwVeJHUcaBJens+Di1
Z9xoMYbhJhNJDgsVVu7bzMqn584Mg2NLu07umqDyKGjku3Cs+nDdgRUmvk6fbzoIBmfc2lU45Wvb
NOnB0pPw2DjEI+a97A5apRoB5S1bbLU0aw9KqY4a1AFupP9cPdI8uzNnbkXROfeYPOWRBQYsO66c
3ZTVz0tFx73GXLLGc4iBtXXXlS6GT8YMtEt1KpxLuE1nxxmr6Hjkquxpdhyb3txcY+NpguE9T1bs
x7IC88vzaJvbk40Xia1axhzhDAitQ7IY065zUAk8B8ByHRtNdcRZjsCAxW18G4JJPJUYLbex3fUQ
TapVDw6Fi+WFNhklXpCY6Vdd+v+3rnYRf8RfXH7uXgtr32lx/5vUN4En+Ufy212cpnH+nf729Uf+
LcC5TCJCkrKFtGznPEbjVwHOeSN06Buh60yJPP/3f8lvzhvd4D+4pmPpUnKM+E1+U28EarFwTGUJ
w7SIRf0L8tuXHK7f1Dd0PQt0RRoEz9gcmy35SgAPzEgUnFyMnTVE2oEQHUY1lvGFhZ/loKZRYSRd
znhAW67ZlqaHmD7yoSDGF2Gni4DTARWpIp2PSdTqqwCHxm0BBAlRX3XMfCAV4psr+0d64Xdq4e9/
37Oa+E0CqtRmjJrOrO/cOBt3s4UVuTKE6ZG3uMJrXXlG7YoLFyJ2++M3Nr9kUv/oUp07FN+8dWVb
edVU5rxjVCnM5gTUy4bsbJZ6KtdJr5WrxYVdwraEKmTIq2nAcmjTMcIx6IZ+UslmNy+F9EoNmw4j
qNkMm+iK8wMPfcXVw95/lZlBeBF0PQlMCuNuCp6ya5czVJ2smwxWGnqK/IRawxRWZc7wLo21eSH4
YayvS9S+bUTo2t1gClCdVjlUy1O8BmvLD3gbygtJ7X7RFMv4FPVjhwe0Kk+xnhnrOV/qTVN1a1F8
nIdI7LMi3GrdWWZzo2GFuUU8WGM57dVQgNPgfPWCKYw3ieo/wpq07Ngl63kVS3xkhZZslrJg+iSA
8rqJmFWGpvXA/nXVz+NNDT6CCX01Zto7lFP32GUJGlniPqJeaVvpVkeckWI1R7ZxYtTZRZ6jV1Sh
MldISo0nSZE1x4poHUc9d/mwABviuDDc5GAOASMdh/lqEsxO5izWrbFnsi1FZncAYMKH2AfGKsji
yzJYwB0bsWOown1mwbItc7AKm2p1niBvaEQsJPXB1gOJjAPtyxSmif5i3m5itqdtmTjW2hirms77
nK7IEy3XfLDIa9Fq9xL94v0YNiH714iSJfVu3kV5fDPiVjvw1Hix1h8Dgp89zrQ0g6Ppfhq04WbC
/sNpwDqXiP0mJNBtJyLtXi8wrUNCuV6DAOdFZRlduX0Id4wX5cSUvDXypL5uHTvYOwV7WxdHwd6y
Kgf4uYzWdWlXPu5Iyby4Kl6dqbx7baoPdRqusT4M/hDl+8VszFUWxaSLd9zNkzS1DURI6fXnkaVm
2s9HPJHiXIzFCEv5B0sV913aoeMZHO9gItzIuRfCXbV2j1s541rK0QKDTIcdzrWR6tTEwaUMyjDD
oXLqGQ3mBl4/uHIHq8NwUyvY2vJtgc/eb0yO6JGs4N9xLMDKwpEHTA+birrxasWUkzobbzHQiKMW
QnzY4zSupmxEDq46dZzLKr1LTMzCM5LQNFp3eO2mVepMmg/HIuCKkkvbmQxvjhRVF90Pv0vEtJo1
Y6uNzVYamra27PC2N/BjyNw9suvu69y5jR2sXfU83dPrPrKP+10XXQ61Xu1wzaxGNeDnfkvuxpWq
dbRh0d9GUeU8GCjdG9r2lKT9M8nTgW+HzUWTGmBJxX2rNWtjcjd1lH8UdJa7JU5XmdKHc4xE5Lem
dUmfgtTXZeBUWd/Eo3vQGv1qUpQLQWFc5PYZqQpgXjY4UgpGYZhl+4E0Ksl1L8QdpdWmBay91TCf
bfDEU9xSMX3E8jV5omiIwEaScJ+jLObPfCz6Jy3eDaj92R97zChBDTRuz13oZ1Gf+VNtFrumiou9
kZIxUfUtbr88lTdOwCjFbEgXcljqfof/LjpHR6AsWuIhj2PDZ/UbjzOnw/vGdVgsOtwsZqiJ7Rjp
7Y5E8XimTaPECZRP7N26b27rIO+vR5xbu7iEhQ7GhH+IUcQfFqzKECfiZNfBFUEZh8Yw57W003us
DoCjASipnVpv+3mh+Vgp/OszqSKNAYqrGVVzadR4zIUTRKvOymhyNEgACZkKHNPbeB9i16D30lAw
hnG8VoIWtFu28l1eaAcVLKx3oKbk8Se7YnQSREF72TWjWjxNLz/T3dmhFXaM3TMNX8NLsmvd+Mmk
BF1bcXCjkG59PQo04sKm0UNcGDj5JzrpE0lBgoy8/fE+9n3r9ssG6pCagE3H1BVFxKumNBaYSNfS
Vt+VbnlTxkxbzpMFv0X0F+cA/v6dXpUWjJMpImHAXA1hL3dW4H7Sl7NHQhjoWqn9wTbIkZmkpTN3
hJWXuZY/G8NjnnuHr7Zsxyb5m+amYQpM/N9v2U5ZjBxoFn3HaqUqX1iMNjD7tibvWakVmIqGSV/H
OrpU3S4ttPoScQbYfHAFjbmgPrpj13hUu+9sbEU36RgRvR41rPKhXhSXUi3BLmWY9CpBZNzFAaHm
xjS162aZWQQLjIu0v3aqCj8XdBFx9LccmZscoyZLC86e57/+3X77cV91/xPsz0aZSn2nyTa4bZsJ
Pm922lXuaIv/47f6nu/5+uXaSli64P9Zjn3++2+KIX3UgrxLJ/3sRf3cqYyQA2m9N50RM7SsfhJ1
Z55vld99j9+825mw+ObdiHbL8Vgmxk7Gw/XSS/PRzJGmkzF80eOm9ms77a57bNcHpzOWXadN5gq2
Q3okUHUXbtLvEr7JVctjiKw5bRBqukMfsLiFU5+TSMFXmMpRMMgjwdIKOXwtkqjwqpQuVTbpvFqZ
gIaY2mk6FyX1uTwhBugnUz6+B0W+XFQqfh2ClUY2H/dVKzzNR1to7CM7GzrST21YaojzlNLN1q5j
3AKZ15OZ/5Ov8hUv9vu3fVVTG13J4lZin9Is+gZOI19UqrMzNwGiRyO0QzFPl4HWIsWeqxyFOWD1
47vpD38FFiWXIB7HdXBBfv8FM39uaqs81lFKMC63bImxbC8c16alB4WIMcO+ko6g3jTt96z69ebH
v8Af3M7ut+//6snpR5euZxECbmf9e7ONp8uuCMxDXiOCz1r4l3JKv15w2xGS71ingft6TFtET7RB
BiPGwSQThIYFeXBQQOsff6Y/WOm5nr+9y6vPhC3YHDLaz7u8O0+N4QN6bWGtiSqrfvL1nU8+rx5P
9/xRUNglp9XfLQaV2xfLYovdwjxZDicpdZuu/eTj/OE98u27vFoEOHz0XZA1FltJpT5hUblKDGVt
EZwCDxuGeUc8kE1f81wb1+cq2ai66ie59n9wXrYY4GHwfArmoXNw//5GDaJpxN0bmLseCH63MKn6
vsL0tI/jydxV5vRAcGYKSR4qLx4Aq2vgRF/hm/FUrj1rKk7XVamxXFJaFMc0zB9t3KjXenzu/dg/
g+bM338zliA61XXINuc3fj1uUNOHNMiXhl8t7I/FjElKB6felkuGTUNbLibXntZVL3Z9G00ElcUM
rcLOt4mnlNpd0jEdctZSuickmhTBOin1VV5xoGk15l1ygvhcwSDvRZ1Tv5nWUVcDGSS54mw2I3pV
Wtytq6WksKogrofskxEL3ZvHOgeEG6wTpO3X+ub/VKqfMGI6zx+3O+Xcn3Niq0+c3r7VqX77oa9S
lVIQYe6ZBHMwfnwlwr5KVcp+4+gWaRkKIMx0vgwO/k2sYrcyWbzJirXOZrLfxCrnzVmk4kGxQbx4
ReOviFVfIn9/W2f4cI6hDNeydNtkaJf7mqCOC0kgn4txPm7OyjuaR3ffD+H4Lhq64YpwxPtea7Tb
wuxwTVANVEfyvEJPksmZchJNsqc8bYZnyPt4H6RuvwYEk/6yEOaB36zbEHMlbyZbTLe8PPd4MlbX
IQ7gTxhUPox9S8bj4moc89kA7dIqryt3DO7pyZA/yknvkVCf/Ll0aOAD5GD9CtL0ei7lbVpmw5Gh
2MTLmfb41kxssRbJEnghDv6Vm3blXVm67/BegqmMpFAWaU1DWNPGrSjITpwMI1615xygfq7vRG5G
53DSkqTozr2tJi1d9X1X31m5pa3bELtGOLYYr5tOUpOm9RYz/PgIgE3CmBFkn7FWF6fBDKMPjp2z
4c9t96EH9LlPeiPfEmlIM8Sy6eVYg6mobfNJ05G8A/19muCPti2moQr6x6dRn0b80gtWL78FOXlv
0lpjBUF15HzMoNankuOuJ4KKA5XDFIbSawZ5IbsBb+QMxfTW0bL2GNU6oUqms1QDY2TK/tfQ3v9b
Ev5HS8J5AtWfLwmXz+Fz9ly8/H5VOP/c11XBlW+Mc23GA8jOZ0ubuvTrquCeCVLDtlgShCvhEtgO
/7Uq2G9QfXhIXTIiz0I1W9O/CFL5huhnG8nZICGGl1R/ZVXgyPFd+eFYjou4bipez7HJfHw9OSBN
cWyb7RLunTDMLiurKYd9ApF2iT5RrPoATafSKUxmQ+9XVFtINAwvWpPpEa6BtR6w7mubzIQeGlSC
tNsRfrCSYSwAt93Wj6w4fOrQDScPD5i8ZvBzcuxEfqkConSJ7VyuK5tJrBbZoxczcXReU0cPMuAB
bSyErXbCjj3orSRJTt43TRR5fT/mV2hkqAXj3Af31TgifLpyrhcfsq4uVlHBC3sGB84KSK2at8US
Bb3f4uebtoK2a7IeyAd40vSojlf1EJZribfrwVSR89QahJDgUt5ohnPbqzMigNkDdntVUQMwDkiB
IRNBuI3z4qSZlL0YXTt+K5PVpDtFVXMXNPh6q1J03jDJg4Yk5C9FEK9JtCAiWKNtqsZkRrjIj+1i
DcegKU8qrrhEzJvYQAPisEXnSXr6vrkkrKwe7fBjNMjxQBKgtdHItsKKYksoEfLGaldHWYqF+xQ0
Qw0qS1tiNznlfBkz6vYysubgnFsiV9NM00zkJ8Q9eyXTHle0mLLnyZLqInFI/JpaZ5tIkPd6KTI/
N1wG/CZ3EG/uCsuwmpA6yPIhWcofU2u4GRrkdBKmGKFZ9dmdUweEFJvpY59GB5qbSGItdR7GdTRc
K//QDcFNT7iYXeTmOumCz7kJxROWuXsdDmjBSaTKJ4Wivh1Sd92WBvmhpOBcwD3GayOzh9xrnYXQ
NUJUr7KeVm5pDLuqZ471nKPUj0uzGbV0Zy1BzDo67guhr2RQYPPrvwxu5ec56iZF4Kex/DCOD107
DFviVxBxxoUSP0kNwWYU3mNIXK4QeMpNSXbkeskpSRmpde1EBntOV5mnhIBfPzbTS6ugu04Td6UN
IZbYokbjTZqezsq8XAZvLc2JLqK6P5jwopEfjbl40Z3ic0dO4cq1k41OTNHk2IRMJ/cpnfdD3yNs
D/g8ERDClbYkO23ubzRDDuuwbacHQpLl3hhwCfWmBYDWszOqGgiDKKo75tnfkvX3AbxZkVtjZZsJ
CzMZkDxehAxvCA97n8mFCCYiQnzcksnW6azAz6TDi6Il3dPnvjXT2sIualo9G1g0AwoGhAYyjq/a
dloSXk32RTDObwmhbMj4sotrWAHN74bhIh1oZrcj18F5SjXCA7P5MgN/8rt+srbJ2Jy0RdzOU3Q/
hmNz5FtLsEeegzfepsUdQ+3oICicx1JVGVEQQLAdOXExhAC3f3M5DwIEYGSrG+aLsp73Uyse5p4z
U+mGxGkaxm3YJPtaaF5DWtWDETex78yD9GimwcEWER3/3Bn1Lc1mTMn6MyG88ZFhieQlK1JOSM3I
DotFajDCF80lFrSutp8GQuoEKxigYO86d65dbMIMFy5PLEKPP2McxKocNM6EBcaVPOpUe+3GcUmJ
8wypknHDwWfCr19NNsBRaDbzjtDVfLgsiAn3hWRGMXyu2y4r45xZRX6oGySHYmnD6hEnO20xQ6ZV
x0ByM+12ZdgM4cnIBOpz2cYWxU3nQBtg+sZCwjhVt/BEqOkWHfBoDhl0OxFknS9y4WaREjCGJn6e
sqQlIIN1Z16ZDBi8cHD93kAa6Jszbr9uEksn1a+RqW8uQS62tR1l2Rrh3Bn9ICldRvBUwQdzsOuR
sZhn6A1OltHsfc7wWOJRF4RuNQzi3UI+LqFzUaGzT4DEuv7U6LV+aszOuMVHwHUp6hsVzMs5QnFc
i3ZmXrRR7OA0BX2y7qEbTvZi1kw1Fhe4rasL6/+xdyZLchtpl30iyOAOwAFsA4g5cp65gSWZTMzz
jKfvA0qqoljdUte+Nr/pN6tkREYi3L/h3nNj1hAEVAUemBJI3E0ceLrd5xvBZmhTudhT8xK5AmyQ
FWCbfAHbgPE1Gb8J0POe0+CUd2d5G+j1eF12nLeqbb7G9tes1twTIPuYu2OW/tC548Uoa7T/tr63
o/LOdMU9wHGXfYlzi+YuYDllI9DPG32Lp8I+d4gSDhm0MQ+l5ylwtHtIjimYaoEfmidyqy/VN/I5
IYyHWgguAYhbE4HN0QPCV6r40zJHMMDEV21GYB/nJAXqMo1l94wxcgbkUc+fbilC5fWgaAwPNyro
NQQN9h85ef+r/v6h+jPxkP1t6Xf1jmvoHVJrw5j5dx/Sajb64+f+0C7ov7kMOnSqNZ5SWB4UeH80
hPI3ZdHT6QKM/4++79+ln/xNp+ZT+Hro/dDB80N/lH7C+o0BteWCAaeSNGAl/Deln/jdHfRzS6hW
QxMlH2ASpQvzV0um7Gdn6qQ24fCouEnViu5DbQktfonMzzDtXOjBOcexP7nD0tCFDDVY7FAXZ1ez
tXjrcHZt0qK1ytecbtG9Hnp9/V8Urfxm1Erofoy/wZ5MKB8Y5pmkZXbY4E3Qkqy6syBcvzA2jcMH
fWY/fkdwedbCICOu2UN4xTHfFIqNs5mNTQM0pXJBeCwKzAJVJ3e8m0vITq7M0VXOGLVtr7SK8Lbo
QvEpktKExKeoYWqU48c6rbV7mUaavO7TZch96PWmVW1iGME3I578C5cPIQtWprf8As146jrGgwzk
yyG4DnIwIQDI4BLdO6l8haAxi/2oYcBgmyoROANvnkEwRjDyAPeb0IoHg/0lnWGUezKdwsYvh9ZM
GGoh8zQdLVe7BjsZm3q5mgvGIYmTG+aOOnHVk3xSoAkvmm7M4W6B1JAdNOyJ6QliVR9tVAggcbP2
HBUqaGKbydFwzDuJtnUGzmGC1bUs5kaJE+JNCOWNzWlzEY0TQVAMq7dWaN8seAbJhkT0sodjsMZd
wrPsNnhRWUWbWfzCv4ZxdAib2wB8QHm0sgozP4XhQhCYHpr3KcTh8KoIOQE90sKhf4NnN9pjMS8Y
L8ZS4REDbWQtVyYAq1U9idIdVetiaocG0dlL4ywj/iG8tcNV0Eyz61lx3ErfwSZ8W0yTGD1YQ21x
cfSO9A8wk0i/y6ESB6tzTdrmOYbCqJspw4p0yimuHWX0w9ZClcMuyekQaRilLJF0Sv67G4x5Zg8R
xcFuTtMBsMRctvMWcqUU28iulESeW02PbYT5+ZBMhvm1AhrxlAMnWtfNzUfZBmI68dThKNDzYIZv
13Td5FuCyzBq9P4YZi2SuHqxISTrmkPNqoFLOuGlML5WruinAzJQGqhoCtvBB/zIX2xGRXECdkQL
HyOkvOBxjO6a2L61WfU9tS2qUK8Lau0YkkR9csbR1jctJMwXB2D0vdZH7ZeF9fbZtdLDUEoYGsBS
HUkfAk2Q6MC4k4/oH2y1EXpa1kC3q/khLozlI8cCcTWsSFsPyH0kbpo+RCc8lZBgt7JgqHBY9DBn
C+Q23WEyS3CxejLkb5221DcuN2LtA1ACghKQgFx6mmWYj/UcrahJyU6dBECU1OS/FNbF7IrIQgQy
x2hb2AuIc4/7hYIpzM2rphKESIxROWekvGA/65DETFtoGzztImQFJyqoLX5ZRxCOHD141hZSFxab
LJV8KosPeCz4JUCEsb83pxcXTYZXt4lj7wUsprc5C/neVGhtbsLSajzTzMtzoWfDYxsqdM7ZnHEW
ZFCZYtM0bhuglc3GdGHs90OZbwu6Egg3+iDzQ63X5pPI0/YM6i38YqWIDrdLR9j2XTrFFBu2EQ3B
Hs7XuOslg6Kp0tCjJuS2UbfqAnVHndWPMUNERAI20x4zQ5ALpQufGaF9KvuorKg5Gc3iGh4uqQW5
Z1h8q4dycEE7G1O4x+nuVH6e2qFnZ+OwNRnkXZPjoh0DUzIqo6XNxodqjIMfkSST6ZMkQcPSuHkN
KEwG1Qmlb9YjnYTWTM2qV4mfGqZKvSXgWfUsvW5fgNrbN8XAytm1Y+0L+nm7eHKSVtP9ceKLskGG
rPugnyzLt7kGnW9Iuw0cjYuxBxzE4xm9QODQv3Z9RhXPGpCtfdrs3D6q/Qi9jcYRvrZxIuYlUcbX
B2W2+B5bFxmwT2RIdwJx7haPrC/IShFmtWwHsw7u81nTH8M55RNVctWMUMrHI66mJLnTewyTcF/k
AEIanpB2NvFuvqsBItqBwUSfXplGsHhOyJED5crItxWTdexxfdPfBnEaPgqHY84fwonGvjVit/SF
tXZEroU6awOocnxy54V5gwUqOti0fPIxscCmussmdCRIJIq89gjZrCpfzQNvRFoRqL5aalwAi43w
IqrgUnmRRgVxjB1pYpDNY4W6hcAfGEzxdE67WD/wMC/asS9EeJymErXMQH3QHiRlZLDrahoFQFLx
h5rc+qXom/JOG7o4J6UnXr6lJqCvTQndmvYn6Z3S5yU6xil9AmmtMFc1hYXhbx07rPmlq9t244BR
uUUR02+g3uTJLSr6mQKhMYx3p1646DBzVY9z6bRXYOdHoI7plLbgvTha2SYZSMjtML+eVBnfG040
PI9z6Z7SOXQN0Bracp/kOBA3BBO0dItrwzksusMEAc1IsoGiWleHSfXOd3s0aZGMUFwHIyK4VfhX
4ozA7oRqDMZK6TsDGj0RT1FwY87JNB/MPqncW3Ynw7DRAM5daUbjvilrtu4SSU69kSDOsbv8vs/d
+CwSHM5+UAgEcRxyfhAO2oG0BlTD/fQ1qTLIPhVnpsQCYXwBlORkXigX56WLe+OzrVCyROZUvqfa
AuKwrDG/6RNqZ84Y+D1xmDzgO+s9NFWQqOYmJy9ikvG9Vhf2SdS2LveDUSgkySryswxpHpP2EIsy
CTqbfglB2ptg4Nl/Wbh3kcqcwMUEDS2DVPdmpuXpl0h04UUN6eipMloOU65DyqpcfMFRNRqCpr5h
JB2ipt84Qnb7LgrHM3bK0GSBNHbbAqWQDQs7thFgac23AY/aB1zM6C1q50e6x5QHF1N5TBPXlOy1
KhPTFLGllB7oMmixDU5JcljkcGQMor7WRCHoe9wYEgR1khyFOVt72QQOoo0FWGYai8dMGdUXSyCK
vTaSevhE81uM1AapZKrXRU3mR8moqZ0llxTwCQaGLba0Es2NmU5fQxm6H3iK4+EZpGUR71Upyo/a
MvTmbgykba+ptrZ7MnOAd5fYFXyMYej288YkC/jDCDN2bK4JuPIY6Bm2H2zh+H8zwRTqhE1xeEB0
sgDCTbX8YV1sG8eSjn25B5x8P7TwqE5WUw/Ydd1xvpttg1R4Y4muBGq2Q2zNrU4iR9Ptm4grq8u6
vPJsslVKT9YBXxMK8e6W8ITomDuhcyoSLT4E7mjcoBOJRthKY4k0fuo9QKTZ1l1tpJuUGuSjMVmP
WoUdbXt7lL4NApkqunSeNa0IkHvNuoOFjJVM8T4XoN33HLTu4xwn5kcP773ahGZT3EDKrZ/7KVNe
YpACczLSObu0srQzj5Qc8SIZOT0rarXrtrPCvZsNIal9Oeq2vZUrE14QIrfNNFdVTXBwZX7jgsx8
riwn9TQHx34XtO+yqYMI11aWQVtCSAKDsK5fBJp9bSPcyAbGTvLl6GnxXDzXYR8+wvFzsGsrSNs6
9eLDWGeT5fAk1/J1Gc3awwKVjd86M2dQrJmcxgxTJ2rydzEtNMFz9MDkThw1ie5706G9dE+1wXAd
I4EYlksqsFfg7yAZ4DouB4MYq1Gzk41m9kZ8QD6M35r/ym3OPHsgAFwUTriL6361vdfGdO4Xp3ts
YVFbXixD+RAnjHJ9aXKVR4DE7psZ4wfP/nJYhoUImNThmveLpe9vY2CKHkLvah0yGTupURXEmfnd
BCzRgkPEOxI1TmId26SdoxewWSCEXVkFIMhRTFMxGDroccLybs1x8rUcWCWI/3jLLAbDRu6WW0NX
oB1bUNv9uBqB2yUNvCizG0rSrqlvSnex79AcLfuQXdhrxWd7LFiNMdVRRQrcVXM15ZPtg0BPV5GR
euagaW9Rp3rtlOBacTe9kdtPI4MenYwSUxgIsYbyG0EWzIQDLtrrkHgLhnA2xEZub3d6iOcpyLCL
uwl/Qmt5g1YwfpG8C+UnY6QLgNyoynwT28XeNJrpC5tAvF2xSM0b0kr0RwpcTtiEfLkdVK7oFEBp
+J4H9YyI0s6OjQiW+DC4pXlF0+AEJ/TD8mvCOMTPBO2MT5Gx2Nh53b7xlnSavmAiwfki4W9J/orB
Ns8gQ3gE2C0dUAAjTbZ8mSEjQ7kYvvL1VZcWQjPAH6Fzuw9mgXEKsw0DyijbjXjWcKBihL+ROsXQ
Nqj1WJxaNyJxkY5Yh4gXawldFe2N8mhyl71rpvKL1XGBeUvX079iizRxjfYZ0QUBEOz5qQlaYR60
jkyhXUz6xcdQN9ZxiHrxlk+F47cROvi04phfGLsTUIiif9+wA902BXvVHGgwVmccTGwsph78cy5V
+8UkSeYmtAdrr0QTPTexkzk+PHgGr0GSqbsFQU17qksZ6H7rBioglK1QGJEnNwGHFiYUlDKkrgHl
Ot04FfwaL+xi9yNGkfVgtOEToOUG82qiGAkWwC/zarF37D/1PfZb5zS3hC4BOCqOQOSrW3QOul81
ShGVNVtMFOe4b+8bghw3RtPbpBwUcfst6SLV7Vzpds3B7iAV07J3H1W3DDdTg5aC3023041VhiGX
9DTr72aHCi3j7/BppuZyT0oXYossVhezj9RdUuEdzaNgvCJw4IyVz+rgugLJAb49HFJTfWt7Cp5U
rfITWYxnLNkPsaz1fZtkVLyDMl6WJfrgcZv4jGNr06v4IyOe4dgGBq652OHzTqiQJ6GuzVyrTrnV
8oaGsrqFRskF2jXhF2oKNjocfurBTN+RnVhQHwKLQr8g9Wi2iq0wS+uYYoF/CKpO3xOYCPPIxYtW
tsZexIX90WeaOASY3sh0Sw9L4eBsVH2a+MRPF7skb4yHRoj5bC+ODjbILM7A3sf3vqkC3wzSPN8B
LtQneBslSR4ckuO3pVfsjotU1F4bWM6pS+FWbFBPJxngA61+t1LlzNsFdd0FvVBzAMkmtqky7H2S
VOOhCmba/aHCKecY87WyTAuzwZjNlxFckbtxxm75PictJL6UChJoS+48zgRcXGaJi02t6qqIgao3
VqnuSyr57+Abmn2zhi9zmbzWQDTFZimt/qpl3rzrAOQlXgW8J9jnTP8PnZgRtWO+KwgMZnlRMfxI
VdU9Ue7WDCjmtvJYtNBzTFXo162VfjpG5GI3KJf7cU6WN9yI6r4oCeWE4Zy0aMfNGV8r9D4cZxyX
TG72VgkuVYbVPsqEuunJRuQXmhzNkxY4yr0kSm1n9GXghXZnXQaE3NBCzfp1bPSzLWbcw7plW/fo
wrtDnTcTTj2TwZEe5Y6XFulrnRn6a6DnlZ/1TXM9GuTkmMUsd5W1js9wflQQonAizNZtVFtqC6A3
PlWY8cki7A/GZF87lHmQdmzzPFtSUEi5LBUsZucFjld65CG+NG2obQcu451ydco7hU+XgyrZ8pVx
XtDyEgMcNpDnCgOahWQjNmeEIe5jfZge4Ri2eL2xM7N67K0bJ7TZX4WJIn0xg8vCiTujny+yHWp3
rMdgcyV27wSDDNO04xxE7ZuWOPqjpepOo1dZ2qdlALwsw9R4qaeEMTtBY/xVF/1QKf7+TRF2W7td
t2P1NFKGjNHoD8jpqHOW1P4KneJdafwiUymYF5Cl9R2KUIApMS3v62UcKYcC7TozamdrBuNLl3Cx
9ggniImKqnJvATv1kgzpSpnZ15UFhHnT0Q5gzIlob9DLWyyJ8BMdbYC33/XOuAUnP3rtpC0UZMF8
q8xZbSc8y55o8TGtgxPCCnEUkRl0VBN2BFJsFvWsZG69WUQm6W3ETRL28dmuWavN9BtbDdxOfB1M
1vx1iTPjKU0n/XNsenxRLJVuexjwoHKW7rrS5nS8iga01Pxb0SFfsm81Mm4k+UY7HSi958/ISfLb
tLXkoR6GetvoOUAuHeSA2c/FbnDAeG5mssiopBYrlJTDtgbWOImXETvq2N9BXQUKbBWCS2/zQybx
v7XCP6wVbBcisPxbmdm+/MtC4V8/8YfGDH6Yqyykk0hKlO2ujLo/VgoGKwViRW3xu2IEa+OfahL2
BsjPlOsKBGC2gXP33ysF8zcMDS6bCMOkLWLr8N+sFP4qBGZXwRtDwoYE2YI1T136V32ntEEaWdk4
bpMQHdY0Rgv1RUf+vIi48fJkOv2ktrn9fVPxM//sryLdP1+PF4R+pvN5/CLSzUI8/irTx+1itmBy
zfBzWIghnUdEBn//Skhy/qKT+fFaLHEwj7oYImxL/0VkDaFRGkYUMRVlhsquj7Nn1aeKI+iQ6ipl
eHDVE8m5z0CD+mHduB8qK4fbtpjSY06OQb6ptVScyCilDUr71kzBQYXNi5mRrLCJEedcKxWKE3Or
9us8LlbgtQKRDJmnnOcbvuGTDfm3/K4FmIlouMQj+O9uWKusWpw7syFlY40fQuayBIz+bfM7CR0l
trYReI7TZv1nT1Th91DFuPkL/IBlkC239FiQK7oaYEzNYAjKTjfcJWphXKK7+nCoAaODkY4oCzec
dMELUtmFKwFrK2VSyD6HWc5M26WFmr2vsMFRBIFSY8rsjmynW0LkENsxQPgECQ7xvFVHO+R5EENP
QrVdXIpZPRZWjGY2TYzgtDDsPcekLN9OU4ZjQHYc2frghXH1quXEdiHVvUvMpdgXln2hym02sUtg
Uw0SxzMAK19IzaWH6/vBC+iM6O3dLPI15RSbGBDZVmgT8K65fY1dpBP5ZEK2ruN1naJhqRls1OtJ
AtQYrFuUVp4Bg2draS6SoWLep6G8ExTerdTuCQxn8G+3DKinaL+OGv0sd48SxoIHG5OXbxrWBAID
SxK7OC8T/iOaoRaM5QGJEZncmc1CI6JIVOhENlLluj84OkZHCNw9NAwPXf07TfRVXqDCJHbt6xjw
qHPHOD7c+z0+tLuS5CFn/URTqhkf6s9DJ5LQg4H9ATj+IlLisYgo9kge3usVbrx4JCtYtsYdwK/J
K3Pxkah8R35L7eV9tzf05FOXKt2mQfNq8f8MgXNN1PQnQKlL3oWnENibh9BjRXXXD2Gj9lhmUEIO
5yhI9x0+jyhjyV25SLidyZHLpg7qOrwkhkl9nphBe1N31nWsla+ExVfeCOlpY4zZWXen7/RLTKIn
Mq3TnD9eMyGpcMmeI7N1dLd06SueDk527EIE6E3nWs5ReG0E01dSrF8mhmNb0Diw1gxwfyrQHgMj
JFoKkQb0hIApIqAzaRP6ngbFZlIhkJi03KtGvqa6yy8QOEgueblsjBHRIFkpqAKYWdkeQrmNWZGq
keu8tEJ0RlJvN/gN8BCPP+xdlLPBCsoRbXfGSg7LHdy4WhIFRiT4Jmjtx1HnNy3s/DIQqb5hewdS
qCx/1/r/73L9h8tVkAzEoByk5t9INk+s7dPoV83mv3/yj829/RsLFFPgLUcoDXaA0/73a9b5gf2E
K2Wg2TZ+pg6g83Rshx+AKsAqfeWB/inZFL+5CDVdRJ5cIbQ0/9Xe3hb/cc3SVRuriYJ/Di7CqjX9
2dCl5zpxtRjX97kgro3FnV6yc3cFyua2x6SOmihQLzAF9cxvG7W6CNoU6m/InlEghZbkAgRVPTyM
+ugaG9vqrF3HQPmKbKpuB4msu+chhoouytFLrHxhqDxn8WHNSDnzhnLgkuV4GN1ejVezBWDvokq9
IQmtLOIbq+9Dd4OGIQL4z+UWnRvbBm2YUFvfMyVmvbPk5NZ6GAANuZ1IJXP3pR0t8JOSGEwgIRrI
rpwkgQPiFhat+RAk90Nv1YeaTLLUF1PxahXlRJ5qIPoPfjmOI6cNQHaGRv/IDcMXkqyEDERRLoL9
aFV24mmjGkt8sbmxs0w1hLvGqG16cgaMpd9OQXwdd4IYmzSqzdwP7WrRTzLliKT6n0h0AT4Y2Idk
rXtQGCZFsYWwCOrHBWcyeTG+/S8lSCkGINkcXxC0Je81MFDGqzqG9AYCI4AWaeuL72QzitLcAMno
p03T2uy0A+c1HMv+LZPpaNLLd+V3uWgwO00bZZ3WVdWFedd8NY3IQzdAnfFh9q3L0sWqphRakhxv
tQUPfGI0+TcMfiyaEJyHzFbqUXtta3PW/KBWbbk361bdIicMSKaCJ1dslnZYQg4uQJqlkTHb1jud
LF1zUVXpcdOIT1XpLssPTWRvi90ZwQ6IPzSxwF6SPRpTpF3IXglOT2ykFcRaaO5ZxBXEraoYfNm0
xA7PWnUbDU1zMLqyvo9o/67rKcadliwJ8cCZZTnb1Mqrd51kgmv0WkbvsZXC7YznGK92J7fK5Dqm
eW/xIjoDEBsoYfsOpOyutMS8i8J0erHnYL7Sw8JltZW2z1NVxi+mm1SM3hdEaw5On9ecHIAHUU7T
bRFyxZjdxH0t3PEmEQ4EzNSKPVKS0qteZBBi+bf2dja1fkCk9x4NpOP3JsGTYctbQnIK/kGLlysN
KdamDJrgBNG7PMg8InSd+ereorV/blhdeqVjPGHOyBlyE0NGJu6mHs6D5Guw7v7mTQMq754EWeMY
r4XH2OuOz/i4PddBw5q1i+enCkCgp/p+Ohkdl2BkL7ikKHLmDXmq7A1zk88/lUF4Kyyx3BlyWONZ
kumGZx1qoISB40eIZD6d0ezu+qCSMBEt8bCE4/KsMeg/ZLYzu7sxqe01jbgqnrOokC8mNMDntOyo
IaMmebaFBYXW6Q9myr+d6Pjh8R126naWef1Wy7y9K3JTvKNhBH5ak2/yIONehzYITRE4Vm8h3uFM
YbGVGMl2NKBwhHRO76RedvOm0lrzSUoYkuaQpX4zgkuY4PfcOA0OxiTSWjQbVhD6g2oHtox2cJir
GB9ZXmYfdhu4jB9qXZLrqBHXRtIyelfCSatPSan8vD4IjwYCjc/IHscKtYmePS21bt+hIr61y1gb
UIt2eePZlhj5PTXqPJAL4s3A9qHte3MqGC9nWUBVZJOTwRlxH0xxSGJeOlFHDtP8krpFxu6Yo/lg
qJTxHKWt8ZkyakJz4xp1hBRZqsfeJSLEY5yP7jGzwvsmD4t31Zh8+we2x4RbVNmtHjO98yqXaA+U
l9PFYlJO+u8SL7sJE4uPmmwlTAWk3jo68iPFM9A0cw0BQ6JBJySwOS0oTAkJzxpFyrjol0M2OxYT
IYKNbx1hZOMq5YRWy9wOwWwn2/tQZniFyonCcmA8+5Ak4EiUMki1Tlx1NlRGbncGAjdYYbjFisXV
4OPqVT5dkh/M3Eqfkzu3WUm65QrVHSCU5ETAhv2RAo+tm9AgDDKnNC5qhfJmIDOJr1lRvekK7cUi
wVgrWVaWL3i75W5UbTgSLdx1D4EeZ4/REFpf5IoCHvAMnoUT6XfkaI1oOFx1yeSQk1fU56GHRKZC
hAJcmIywGY0Msvw0abSGL9nKIaaHjLVtRw42DNi4ji1vVG6NzhSAsVpRxiE5h2e54o1nN8jfJxJb
37XM6PcAc3jP44pEFl1n76Yylo8DyZX0pKCTnTpyLmHTVN/CIBzf3SoBshwaVsew7wd8eRnG5kDC
EIL++AeeWRSfQUue4matNg5kaRo79ndEl0sL8FqHMeKSjPCey5X8PMwrBNpeedDdSoaOVka09gMX
3fxAR2NF5L51Kre+diOOl039O2h6HMZ37Qd+mkjz4D5amdTGDzy1+IGqLp0VW00KdHEVrCzrYqVa
N8ixudmbtrkrfmCv25WALX7AsNOVi10MyF95/qFltys3214J2pHVwrU0jUR+EIEUkJIi+1EHNmzE
CJZmINxSDvqTsrP4mTubqr35Aey2XdjdZOFa5wyK3Z6piPvkRo1CHNEgtnbKBPR3KnvtDEEbIHg8
tMWjUdRGu6lXYvhSE8N+jorZeCkrXU0gWZpj3CpVbayVOD60sMe70pb308ojN5n07YIWRrlYaeVL
uYy3S9H2N0TiATPX7K57AcVYMlcblhfgeGqfrfxz8ngzYv7IOHWD2rzYDZ5zgvVa9dL9QKd3I8lV
GyskA+6YNJW6ilfOehbU6Uu5stcp2MCwB3XR15saKd/FJbX2zV3YMUyxetXNjOEgGgtfrnDMeCW8
u01lPgLdTo/RD1yZyw5tjSZp7afkB9CsWtlm0Uo5K0J9fJY/0GfJSkFzVx4aWTU6BJeVkiYnbP9q
JafNK0MN6ZjaE6u4Q+EQQcFNYNCV8Th8meUKYItZkngZZMc3Z2bfBC0cVluzUtsYPa8ANwHLLVip
bj14t2blvOkr8U0Y7XuxMuDGlSDfr1w40TmP+FKa/egOD8IeqpfGzJr9YDaIJ+zB4cRK0KXtURQi
7iyzMGMVM+hMhyHS4eNZDvFIhuQW90R8L3/A63oNTaFX9lUXbhlbm68IMeavle0wwZ451UmBylxO
9SQP2v6wEIm2xjNT6OhMMQBSVuFCclVPK9v2gOfiWo18iC5akllyfe6DRAok7H16m8wFIjniCwO/
JMPpFq3LI1J8G7+jGTzGUOk1D36McezNEdNUUk7BpgIq+b2ych3oT0LYaoa0PEHGTzRHZHpZPBiP
o3lEGAvQhT61ylvrqs11/ZLro7kdWelsJhcZrV0AG8oFyWg2oY63rdNVzDbEtQ0A4BpWUAAkVh/v
AhRJl3TJxC7VYg3Ei+CO3aCQiCwUJaPto4aSO3QwybWYpuYS1vmYbjX2i/khR3d11SwUi3BhLfVs
DVYmwVGXESiHudDUuaZAfO7p/B3fmMwQIHmBhHWZIYeiTkh8o6dK3Im6yOh7NZCXG5YQPJ3N4l6P
8xzdshzRFN+KeTY4xKbl5DRD/doqoZ6cTM0XldnsamFUKyJqS+uOww4vA3DU6I0vsL5DvVBQQmsG
lh43Kx5IqgqvqtTCd8P7ZL+/VM5J8ot/utiGOh/Ni137uH60I3GQhKRlC0F4nml3LSuGvJM7A+Uq
g/SMGEGELlBf/b618HyEmWQNsugwnr0uDA3P7Fs73kKHsaTXLCa+dHJqH1DBEkIFP0PzK9ifN4ud
9W+lvcbDoRYprnoyRGtQIJ3XJmwJNmSv6zdOq7K3FtFgt4VwneQ3bHzBsfV1nVm+FQG037iknJKG
MExobPUiao3DVLEf5Bvh5odgkO5LYPc0OoMduJDTMCywm+/rtsR2ZuJtxbOGRlgt4qVtNTPcd0p3
zsSMjJOXyDB+KjUnn+/yspn7nYlk+rNtTCjSFaupeRfoHeM9hO1Ya7KQh+OmM0xajiwr0b/CVly4
9DBacVfN93xnxg3s2XbyQHtSa3D6n7toODR9XpwnxzBfOJase1VyHcRJ4J6LYe4e4H+1KdXU8jIS
5M5yLoqnluM3gYwVEXHHaFLB1f7f/uH/Jwtl3SbIFfTz//a07gkfb967n00N//qpf+0gmG8YLuN+
/Ks6+tA/hyMK8qJr6TDE/1hCYFv909Fq/sZmAuGNAs+yeuP5oT/HI/pvIBwNJDGmlGK1wf83Owhe
4iecBop3XsFx4TYQCMcyxF7n+D/RblwZ0xQwK992FmPgzUJZ9BJJNf1DRtCvMxjdhfmIoV65tpL8
Xr+8TAsGHIAOIgma0uHLgNx65+hG2DCmTId9mFfDPyAUxbpg+Nmssb4ihl+0zbruYv74ZerjkjoI
7ThQW1tMfNWJp2TK3WsRDgiG+YWfqzx+cCBrHLoA4+qoc+rCT1y+UAGJvQ7U49Qi7kF6OMgttvPk
5M7ZeEWy4nIRU/qPsI9flzPr+12XUWxhXThH9vqH+ukPwR2YzuNEDZwGZf4xDnOKO1fwf2mNXD/R
GLRyKKt191F+NMQ3fPSTMz7PYVLtrZ6TKASc+8SYpzsRjFZ+/vRQ/19WR/I/nxPe3prgIxjl8Uzy
PP789shxQ/KMaH7bk0t4FS+CUXhslYZvt2N0Rk7KtLcQVXnOOmPa6pqOwCBEkc57dg7RZNovcg7z
G5yMZyGqI5zBuylcPa8BfG120MhB39BTO3ucxrB/cCF87UOR7vO5ru7//nf5Ba65PvNo42y+Qqyg
TGgSv+ymHGZYetcbFjCSLLrMVoOKYppk6E+VE53GJsZ8lhu6Ba2wHT8K5mAQ5vLCTTdFDuZgUq52
109T96bMwUCkJ4pLnmrW6wQqvaUOsZt4zVSMB8TmWnhT4LE4Ug3AgwuTt8qimY0D6xU9jXHdaWQK
FPMN7GusubPKj2mTqWtW7fWFoMMFAVb0gzcZi2AX5ehfYUnbW5xIZDKSWYkRQI8+HAWIeyPg1Z3R
CJCfkSAE3kScRueGeggxvdTczi+XKXn9+8/yP/Z8fJZY8S2TcCZDGOpXHE9lw2e22tnaCjQ9NyVZ
07syGfULVI+9bYhPLRknQJxcUvgOnCg/9E02fqo6a74yNOqu6pBpBSBVaR/RK2c+S/URc29hCw9+
dQVntGwPA0O86RxW+fzh9qN46KugPLvZpL0KIw0v1aKIhP8/rJ1Xb+TItqX/yzwPD+gNMDMPyWQa
pZROpqR6IVQy9GQEg/7Xz5d9e4DTdQ9O3wvMS0PqkmMmGRF777W+VYpMX82JPt370BY3Xe/qf3Pj
sLL+pzWFJ/O2Jfi3qeYf//5Pz6jwdTGQPetGqpDDMalM8j15ae29YFk/g4uFqGjgD4iNcrm00k8O
lnDokRJCLHYGWcTPFKXzF5kB+se/fx/+xfrq3+5reEguRxL3trr8019WJnMFf2l0opEUn5Ch4nc6
zHsbatqaZPe/mSP/i5eBmTUdesbgPv2F3+BIDfvD6M+dE6GH8F51IhRuT3F++veX9C8WxL/8lt+e
0tIHIaqs1okKK8u+dMB4CKlqjWNuV8+bf/+7bpPv3zYLwA7s0eyonKzM314+bslcCFM6+CIs82Bp
1fKJcgshXGvpV3NSLLt1MxKSg9+sPgcEqq7//R/wL17SwPZsqIGs/zYf/vX9Q6xPblGKtq3svOHF
GOkLTPHi/c0uDOzir9fp0JtipOLAYjRN3fd+Vxyw5PpzmbsR5vCrAN3AcG7e5tmNBfvUBNkJUV0I
2+bzxlqBcaedFoPTMvuJv84t0smDvifrKLVJq1Ji3HoJ+HxnuipToIWZUwz9zLhXep/uhY2AFNn3
0q6rUX4RPPE3KLnf7w8HJYZNlIrH3Ol2rvqNJIfpnDQut/UiybYTEkrj09QdkvXiNtrfvDv/6WUL
dPZmYuJv6XR4UH+7PdIlNkuvZ6btlW5yF8/kkjCYGA5Ji2jLItRrx0sd/M0v5Sj4+yUi3ma94bjE
yort5Pe3a0R/ZlbGGEdDOT4x8ke7nPjtNiBh99WSDSmSoOyukEL3bTK+eUGdb7xxNt/zBFF1p6co
6CbYN7Burdg9KyFu2cbWDWkk6MbQL8UV+hab6q0ZDLRqzHtIw6Ger2LkcSV6NW+c9k4x2LhRlX4O
3BERR0VzOGOIjGcS5Vamz/oGcbHz4DdUXglkVGFq5cZDzrIKYlCtlqguvSQbr5aJ4AG6AuMJWfT3
he0/EnDdnxb3HafSJz1RdaoXtMi14ySv+L37kyZzk+46sNd4yZGwSh9nrPLQjWSgUfi8zN+wT4KE
6LM6Zdqhhk+zDNqtnTLGwCBg2W9TZhJPrVdPQgzn1t/2XGeWJ8ZHjEoxQryG0EEjUN5zUB2vOlwg
G0cWBSa2AG9N6eBHxY5ytGVenI3JjYkeyWUXGYgqVkbbm1/KKny40R60ZoOJIZYoqs/AGOJoGV2v
YhJiFT9JgoGqjL6lxs0XitJ9hHrbrDtJWPeq7nu7DBeZzgcik+1LnA6Q3DJiLCw9Cppp16T1sjVL
axfTBCf0bsai1s1m8D2PhDyM/ZMc+q+c0+VLBpVzYy0EqQf+8KNK5Z2q0B8CocQ0itbiRea5dRmK
FsfALJqKn1US5BcwtaTPfqmC5WVKyOAYCg9CIWMq2laJVqLRn+glarCv2mkh8Iv++7kDbfMJ81Sd
+pa58CpOk28fAMCWvC+106UvLrd52GsNy/fHmFlbELkN6Cs0OuemqcSFVAT0KBM9HSesTDmvVT7M
z2WydBcrnvtnJjD4kbUWd00aiy00u+KoCeAdeIa1a8FB69jnCB5z3dTXhqw8frMrjjE98KgYJ/gC
hCe9a7HR7rHXOkd6ejjpePd2TNG6C2DhX+3gzb/y2xWOuqNtyUw4Y9bdLs2TbhjI7knswWL0EGue
2uZ6Pu4bo2g+4thInxqdW1JaEMKd3jfWxEAZd5pXLuuukx2AdsYozZQ4FxpI6bGQzbLWxWyEDc3A
b19X00Yb7PkO20J1qh3/C3nqG4DpOFjBBBIxzOCMAZ3yGvKARg3xId6c9IaAgZ+37JEpMfttkx+t
UD9gg6HN6Ryj/VU2RveS+AWs3UBW28Cam0hgUCPzaFT3bdU6OFAZXNFcLTctLunIsfijEKrVL3he
tAfmOTYMo5gvLuorK+yE8FaOe6Oz6E+6oNoRrt3HaviynORQYvcBXgbhA+GvRZckS/kCIMyPwxT4
0QBofFNYvn+KlUBLRP/k0ernX8p3mmvZjpA2e1YFnsEFb0M27MvKOS9Cty59WvGekMwCn0iN/Z1t
EEMfGF26SYNxRC1lEXPRiHsvxy5YWDcY44zayYG88txZf8h7xHLQdTgeTiNViFI8Z5KtZjYIibfK
SPN31df9PUOR8YgGrLw4czOSPadVkSZammBlvmW88wYkW21wvdZrDIIEgeqwpYdgWE9I9I5E5eBr
0CYM/GNOOrkvgZYE2NTxRcoz8maYcDGlnbuxKvvFiiUeekI02yhN67XhFSet0/trEs8H/BvkbCki
3fInYG41VyyKi6VPGNPmzPzUl6m8ofk56ft4wre5Mj1/1S41lPLWPbWgs9a1wNcmJ+vRiKfQqW0T
zhKQIc/rYTqJPgpa81cN8yg1nDXhNL/qDEtXVg/2dsTNvW01/ZG5FraJaXhAShDfjz1g+pVDstMr
KmFjLeRYxz8TyrNhlcaVByBk7qiul/bQ4a4LTVBFkyqSY48Ln/7eaIDwwfAWeg26YE22fdgDW6HB
iYB94wZMz5oxvuPYAbY/z4tDA1jlrBn4cjK9rgnBasSdwxj+arvykhaAIGnlae8gXJr3pdWLrRF7
RJSSG4oRzM7ucfBar/zVCPn6wiGgNSu3AZ7gbeqK9D0wtPxO+nq/8hBlXxmq4SmtRLBjZNeH5BZR
DjLpWxMeV+3Rymcs/Q6N0LbQH0qgTVhIWbzzrL20xneR0kdYuUjjnnwoV+gPU3E2kfBf3aTwDyTx
3RwFXn7QbRDhdtnFP2p85699eZvLm6VxnRIpkeXZ7IWpmW9p5mc/fbDuobCVZI7le68i0ZnVpEFz
l8MsJ5x3PjO+TNdTYSVnOjuEKHC192MyO4duUM59bPVOlMaD/mQyartgZrf2rRr9e+iEoPSCPHkY
Kp+PVDAcpZd/ikrmT/Sx9TDDYLPjFo1kr375lZNu6pLz4sprb6tLkKZGARyXc/9Co3avbCuCLH4n
+pOjk5up3Po0luTM4HT2O/znbhxp9HEfIFs0VwjzDlYQWb16JrYwmsAvc2w76ybV2f5kN2zBFOHA
6pYu3+o2ijIN4s7NVuGyhtntBmEHfg8dm4FHEuej5gzIRKalDIaNh/97D+1fbOBi2AgYJfEYdsWN
H3etJoD4u/Y+TwaS5Xz9hw9d4ezz/Sv0ndqlDvLyYcnkp6ugGiBatzgBl239WLf9ET7DzlP2d82A
JSmW5OwUgQsXbAC7Oqb5frB4nROPAShuAtq5nv0AgCgaEvwMPo7jNq5GQYNgTqNBI9hsNIL+1HU4
gCgxXYMMsMzYEOnpMpVUQ3sEihm/eK1nXKuq0x/MbhR3VpJMD9M0qU9FLGa1GmQKDarmj2Fg53xZ
kx58+Ohp7oosyyMz5fsMGDrr1q1bA0AC7f/YyS1QY5M1v5uBgts0qFljrtrUEZiy+ipqr96nMh++
StI/e4bvmjgkTO62CoOYWHlGZjwTtivDPC0CqAIO+/VA+wftKuDorT0KPBZ+L+MnWxhkG6AE4RjJ
5GA7SwtSk0JKg3wjRdsIsKJ8aZxgegXjUQLxR9mJlzdFSkiwiZWSLNfkwbFIi2FjFtq4tiiGwKTH
mvOWSLYgT8Tlm2v23jZwNI3gqhHf1jhWwUNQSsEfDx+04jyTE1ghNImgVWrLaSpoUK67VomTmFP1
kA/5FQf3L9vLf/SV3W/gPpl3LWPnXd8vr/1CrJZacKXPadHuemtpInxiJNDethvd9MgWDZj53FpE
07oG3bAmIaW/x2VGRl3cpxvPyuO7CsEuvt8qnjCljZsY835eoZJhd2VyDzqMeQx6k4OGzeulnpZD
H38utnf1R/MJH9O7IdO9P9+gCeo1NW3wyolWXeSg+zul114IKMa7Lwe/YOAAfm3d6IbCwg5l9Fjp
ol17TrAwpNFw5HilyTnJd+qHwGm7R00VKMOQ2CDoEWZ/LGpmpSukYM77NAJuCfkT+rOMneQC5eEx
niogY8bcMK7pmFVaOmQ+Oz5Oi76AHhx1a0ejafwa8rh7XCpPbuepIQ9NCG9Xa3NCpgWb4Gff+2Sf
ITLDX3uzzdWW2PJc+zLs2uaCGW/cDQiA3+qmIzMB8EfkNkk9hUlwZ9WFuLgF7Re0exlYLLJP9h7o
khcy19iCfH+wwAEn6MxdhtGfk06iOtoqN/vme+qobCumLCjiXLZZt2U8tSxKuytGP4+oBhTMF5zg
kU3jNWrNAM2pnWrOKnMbb0PSILatQMd9k9mNFUJQ1ja1gmymTR7lg0cL8RmMa/NG+a4faFg02NDM
gEe9D0hyAFplx8vFyMdwCKr6s6MFuZmsTn/niTaj2YKJVfT+ctYGvY8mL4BDMEEn2Fsknz3oqQWy
T8eA+lCmOBNbjiKRkxbkvhlls+1jP1tn+BUOVeI/lwMyvEo1v5Y+ITgllekj7tTmcXEsLWTWO1+y
isVVgXm/gLrUf6YgDa59YZoPiO0Q/GLq+rgtjD+rpEkfYUdKQoSMgly/3DFXIteCZ2/puievCIpg
3XfZB8tMeUyHcXoedZQZ6wwXEcNMVf9EFSm5hrTYpYm/3JddlhyNJZGQEKfmDo2UtYcV3R0zA4tf
o5nJjww8IeGWSc3jRCdmdH1iLjm+/YBAYC2rtg9KHPqLIPF6AEB7s1zi1/GG7tZzyE70CYeXwqZP
OGlzddcEgwoIkB7VBf+QR3Nlaeddzent4Jad+zUa0pQrxIkZOhghLtJnVJ3CQjDNveNRLaclteUO
I1M9r+psLDfkita7lKQH5oNV+yZzkNgYihkjIKFaSKPhqJ4/99hR1gz5sKJVWqvAcVeUOX5S6fcy
xf2ruTq2RbyUuwHmzEqzDEFRmLZnNs0coeVSWjwlMiEC3J9fNOIfnplKl/iMfAf02xJTKtbdsfAm
GHC+x80/FP1OcAkko/ii/uZTpAcjZok2KmYfx0SgMbGm0vIdjNeEgHptzpkkNgs7lOS0PhudQftU
J4SVtMdMfpQCfdSwDObJGKqWYp/jzzEm4/fdgf/4htCkbqPYAK8bNrU9ZlfMHgQeSDK+YDDOvTw0
tmJlSOYrF0pDXbSTRolVWVu2+Hk7eW61KyyITS9VHKvvwcxLCm36iPWdaWOeJztjdkZmrxmYoSU2
sLmWc9GOa87VmnZi0N75B4P4xFv8rPPaV1O1I+XTupaLFeDRzuS8qoamIxLblXnD0+4IP6LqHMms
HRF3yWXpcWMXWZBuqnoSpPLAOnDwgIpoVu1s3tPsIxUBzBdjK/QzC/5MoEITRs+HwgrUczY4gKw0
UCij9KjaNH/6XkQAuYFKfLxbtKb65RjiFthcsmHO7LeMh8fBuq+8avmBtVp9Q6ZxH/TF0T65dPnW
x6TKrnyMrHdsjCwDvDd2Hc095pUjbuX5qBr3Zv7vl3IzOOAd6Y0lrO5DVWLxs0r4rLAQThmpIsdG
d/KfFJoUj94o/V953hb02kGF/ZBEIxSRb40HbMM+gY6jViPRGF1gVxJ+S0nc8SsDJp6robzZ3LPm
sUZ1ex+3TlJsoBT9Iv4jskbSguzOZpRCd3ML5uuuKMaBF5uG2KpetOQKMqN8mvqp21i6SA4i9Q3k
aoVGG6TtW488plpt5nrpgL5LM4Li3nZkBTftD9DVuALZzF6SIiHm2/dTN+dKDHXXLnnxDqjJiEYw
fzse1YSQ4d44C+QCLhnG3S3uBU0zlM2pi+sQqmes1o6XsmdOw/KQGwZlArXxL9OR/p5eK3q1YfpS
xvDVKu1ZpyBYQYox9hapQGu/seyNPbKEIgbtX1qRJHdAFYP7HArP1+DdJBJLk81H+lzsDBXHbFBO
pgftzDZoiraZCpdJaF8KiDf6Ag8giumM6uP2K4A0QBcJrlNqpxjgke3g2Rhg/GNb0nXkxdZsAzsZ
0FLEXBwyGgry5cVpW8yyxTL+ymAOFOEAnO40xd55SDvnoWMNdriseJ11k6K/U1j9Yejksm+RskIS
nt90fgpOcA0fDmVKsXW7mfAhlohp3c5Er/d05YBaVPab1/rj6ebgf1Vc+h3QceLkgrrbM/FqInpN
1ssNj2BruJxWeTw7R82YxpCTDfSfsvBROi0PKYyfQ0DsMCkbUnzO5UTzrQKqGwsqX23C2WLJsSOE
o54h0/k9z4GGcFZxwE1WhPaaxD1MbMldYU44UBZt2+iKWGqiDNQq6U1xxGVUb3S79fbo1BJ9xUpn
PAq/dT9obOQB0Bx/0kMtn/aLoa5V3KZnw6RLGGiqpCLsrYcY7nGXcx/O7twkoe838453nDixxYS5
TOXNHZsGB9BSr6NmeS/p4rrgelqBpH4xaNRW0M3Ye+/63LUeYIy6kD4z+ToYbn4ATlyFHA4E4VsD
sLZBYpEJghGZul9A4tC1OQqslNkdQXjpxZupke1hHLAEBNlH0i5swCWIKsthqFZkSf1cuU7xlCT9
ctW0xHthet9QIBFhc/OtSivyE70JSxdqE/6n7sZAzwCGidJ87OY6oLqFAkpBJPbGohRZzJYftmOb
h4pk8Tq0a26VwAYVtx05WW7ZpklYzjwdGknhEGFFGFzCcWuGpYHBqKMYdvJgEzQjB330992embS/
hLOSotqozOuvHUjOXclhv2E19eVIEWZmCaSoUbtk5ZwfZdPEd76soAQ3wG3G0XHvJ7uWu7Ew6g1M
pXztDIqKSJXuuo1zcc6m5qwqy3o20I3Vrfkza9z3ADA8rAN3ylac+CRRtCTJrgkeC7u5fHDJ49kl
SapfRUMwj6wt/66ax/IhU8VTnQbmyiiH9FsapvHotbb91BdNTO6GtUSomx9jE2komLrxSlo2eRal
UxwndtIa6c4Nit9fY21JHt2lqraqw5tlVvScae9aD2NtEzntig7uCDYURiNvvY/XHVGdtoXRsh/K
1kMzzW2Up913R+3yOcOftYQ2hf0MnGNycBIOzMGKTFR7Aq7KSCIpBrWq6BTFZB5zh1tAmOHsPHV9
v0FnFlmy5j1m8hXps/qwVQXRYYSj4/dd65CYjLdqpbGS1nSjSOPV+00DE0+uRGcic3RO0pEUZl0h
hrB1VL+BdIaZumPQLCJdlgcfSuUitCggR2wgbvCtCpzP3teSLQRrYw9jh69Gqnbp9TZslHtvLt1O
E1R7TZfYByDmEKphJrWY7po0vzSao/8CEDOyNFEcm2M10dwf5gPtsOciIHlW6F7IGCI0s4zW39CL
PYCPQ3KLR+vaqfy0Ooi0hdX+xE9/bxBOgfEyawhPMMwE4JfwTbYDzYETQEG0ONneMyEerAiLqxDC
18y1OHp4Bwf3I7o1ymWICDhPLIATPhpeWpaUE44RTD9ryDmHaijstdUAsrD6aZOw5q51LylQwoPO
bqrafnRlUvdRkpppuxo1090A4erQlc/CpvPSpHeOlhXuljRy560dDC15B7UMmcZvhUsVHBhPoHmJ
nh8Hem/FPEQFz60Iqayjxb+ZEBhX0NhoUR7Hmh0/SmGBKuuDBj+Gb+4DB8SKL8076ZgZ48xhHFF2
e0v2Hnsxu6IHuWbVZkaTP+HPyBlAYpAK3pMMiefKcDD06bAE44ObUZ+ESeEa41sQ5MUlSDzH2jPc
xjM590xLGNfm96UzoHCEIxOO0qRDSpIqTiX2Q1dnoMB6GkA7BEJ8zceheOw7m9WWdaPeWoRw3pSX
NShGN3O9N1GX/fvcmM5n4YEybe2gh6IecG7Gz1OHJmCNzbJgm/blbHS7HIJ5CNSE3kSWDFSLBJNr
F8jbr7SN2yg3iZpaTZ13hyeNjj4x0aQw481ZyqOrNxPVsDwhvt4rvDUI6tqbYekEoB/weg31OTmo
vNMebQOE1MpO6uTicCB54I5L32KZy7dpAYmjEv3em43P1pl6yDGm2MHRypg13YjyebAdquDnkAxX
R06v+DsnLJMxx4x8wS4wIVRPkBBu7bptjgEZKqHbcqNXGa3HxDFvkhujv7J3E+/qF/TMgMNWsGUr
KtVOs6cEteZQfS3IUMPWthTOsRSAUYpt2YupmZBSojlxmVHBdxwfg6bunpNeoObNLFrWpSOPOXIG
vSwelKXFkTF5xhqzAC0L1cQxZBEKmQiNmlx7hbXsh8bqfmZGrio0zPN0WBCJJoD3ipyDb8aQGPlr
qFV9wpKXhj79gjlPgt2sw3zSKXVM1p+qOepl7TxKIsI5aNFNzXSNUYmTv4HeMLbzLRebTuv0kDVO
uzbjaXmdPaq2KmSwRZ/D5WY5uW31Oo6GdUkWI042qrPmn0LPil3P6fjBDjr3ldQD0s0RjHK0LhaH
3NWZDN+p1HS58jxeBtRhQN4rlcQni0bRB7UpVciSx8dsSGoaFbx+vJJa6hlR7BjlMyUcgSltuy1w
X2Gg0w92oDE9UEPxXHUSPacYN041vnSKABTVJM+Mk7eCjOZdyWQp6pdWhfo8t+naaR063rl2shIG
jKwr2TOKe9wAvqAyGbjRVqWrt9/1kh2FBOZjZ/O2bwaHCdtdh2cjNa0Bc56f9ivbFMkmmLErsMT2
rruGqfTL7E0YIGD/xh2xpO0rXkI6q64t905uyk/y5wH7TSY3xAgwMVtVErl5CSljCqXRFbuChBda
a4t3T/RD9WxOMMC3Pa06TJR2sqzrEaH3ULvJJZXFsfMwyKtBZIhrJQMHsyp3UxtAJmr1viGNthqX
6zJl9Q7Z2ajWJsjPnV/oCF7rpmeYAPn8NWcV/FiM1ghrpDWProgHusSTIAwVNTHmBG84dwVDswFK
Z8Q6cTM4mMQB+LKx960JiCrE4FgcR84td8McJ4RPKAFAMk0ncDVL2fBwd0Cm12PHSxzit3gpFPx+
31/8CC8RonvfyDnGmXvXE2x7Y+psHcWJaUURaj5QsTWrFN4rHDwpl0stPlWeaV8NIfRh6/XafXE7
4Y6LmV1R68HxC4YeH3mZn3OSzHY8OtY5oP3zYqcmHphAc2A1LkBHHJBL5qIASRXNFCJ5Zp2qzeIe
lRNhIB7ZAXEsAS9J3p+Bs9umZ1XeutjUUfC3t7mYjI0fJe2Fu5gZ0FoUYJHqzHKv/RJkD4XROB+Y
er14RRePzQJ3moVbD5dhSizoLXh1XNMzstY6EF4CCrXuFdSu82hwP15SYXArJVZHn2Fprg5CrRUW
fJecekthW+8cGlKDTV6XXtA9KeZs7eNYfMwqUWx7qNk/ZMza1ugW4/yxRte2mvWcK66wHw1hWd/i
thG+qwj+54eNivbNGfzsNJtKrhkmghBCpogJ1nJCfMZDaOqQw3BxNDfo/3xINZ8tJuHpoD3cSP9d
G7W32p+/ksGzHnArn7mh6NXTPQqrssvPqWZU/brP21ulQNbAdAwWBtdbQZXbbxsWSzCkrRp23NaS
4yJZJqux8tM9RMjk2ZO6mm8bz6CvSdyYp1DjlUUwsAQYfYyYiIaq/TATCPt03GPP6k5Sq2ZCNyYv
LAoNaFU35ohn0o6k1oTm0CN3V/ajqIXxSmhIuXY9lUSJ5pCnS570idTdMpQepkRyeAnH6EpDf0Vz
2T1jVaER5VeSZvhi+Pu0NSWRs27yFSSLvxaxXkSBu8yPMpDivkZ/T9CDVUaQDNVdPemC+hN0L8MX
44+quA8njEIHLafaMpOyvHOItN1rXdAB0s6YlyylT9wvCR1HGivdfkkL7b0AM/aiF1W7YzsIThlA
pS1vxdro3Kg0p/5TA6Wxz0YzNlaeObplmBoZpt1xOnMvlhye7fatcYf8wwpuMTdpsjx6njmALqey
EeuZsTHKhTX94RW6Rv5b0A95mpMYCjtDDX8K9aFTj8ZUqaMNxtk56n493HWzgRXH0cYeFFSQ7WSW
MjlfCv08W6lPzehWJFkYaRkJt0ObYmDz84Lce4oBIR6hH3HkMDzaM6U58iTz0IkEl3DjL+Vz2lZI
RzSkU4tqHrRGe/Zq7ctC0vlUCU1em96ON1ozZbfzK2QECIIvutYOpxmM9JM1FcNVm4dmneeXkabq
xgSI+lo0rjo7hjW9anHaRTkClIPVZD6crLh/ZUF5dYvSepi120lgrIqjVdjmoS6Vvi2TtDpDnivC
2BmKz2GI1UaOJmkW1ZBRlOisCwirdlSBWRJKYXZpiOzD2WPw4d2CN/5WJRI6VTcv5kdlaZy8lNCJ
yOREfMgzJ1nXgHSAntTVWrl4WhLRmxg3bpKIuvdZlBJBuLBLh+cG3rvZP8UYN2HqGsarE5Qk3fj8
VcBessq40FbNDuAFrQ3d2Zyf6k0bvGgFHO/SOgtPqqiC2rPW0to/9AbNi7z+hoaxcSd2izLupy0H
5uCGWLXlKs6JD4f+Ue+kS3/Y9ZM3wj0+USd9+fRVYdJ4myw2NmRaQ5FVbo6Lo/kqXIiMRKASYwSh
r5oLlr0ZHHQ14EtM7keveZl6Fpxp8cizYCBENiEUwCSNeFjD3rDXQ+YZ+3IQj1D8diiFyOQe0t2c
kxDkjLCGHaZBeKsmBlh+T2OnUrhmTG236PKutOxdn8/3tqTPPRsukyB+5E75U76xuwQdslgyysa+
z396Ym43mpfkDz5Jj48mc68np6Y2bBboKW7VGNv/uTQ6J0RG9pFXdMm7lqb2A8Wuvln8BPCbytTz
HzrG/98wje1Xc3yvvtT/uv3gD5iBbYZ17P/89VP1H58nX836vXv/yyfRH+6NS//Vztcv1Zd8Kz/o
z6/8r/7jnzkUf4vJ4HH+JzHn7W/58ztvl/C//8fhva35f8VfOFSG+8d3/ekA8f/hOCbNusANzD/z
DP8Dj+HZ/9AD29FR+OmkIzgButA/HSAGcYaUj7oOpMNA023xT/8v2ML4B0lmBqwN07D5wP1vUah+
1766CCnRGMLFwD/pg3n9q/TUVY4mPNbyCG3yDkTAyY2LbyKXNlgz1lrcXYam+JY2Q9p/epX+haXA
/8PS8M+qW5cEXhLh6fgwVuRafvMUJKljYb4u+8jlof2KbU+HUGPblMfOAMDb1BdsU5lHPODKy0Bh
T0pMJY9WujAxUuLbdsjpQXbaI0GqC0gFjT83B3rvEJRkNt+wFAkexxUbs3+2S4lRqudZ3FhOjByq
RXKyuIN3pyUdwQ3wBRZCpdhNCWxHWeC2pzGhxQQe7COHkLCmk7XJcZqEnP2R1Mj6OldVBfdOj1wN
pT0URSpCUJtXC6AlnvhpsI4InoxziZHh6CkiwOl25ewafv6UBD6/L54ntZ0st7oQlxoVIgf6k6uH
QvBSTMFiLGAu9RkHZ5HxzSP5DSHTsOHDcjX7ufMUqnoF7P6UeUF779SVw2hyjlemm7FSC5M+KhLS
fGVBAnzJEB9cXWeYIiRSApJfszWY8V5msnrWcdOlr52eWERBt7a2mZfCakJr0PzTqKnuO56IWeJU
HrQJWMcu+OzECKRkHuFDJm2gP0+IN/nQ5B5bx8JKr6qREEZqe2ZOWZoonlYVBpctRIn0YFo6p1ZG
SPcmLtbQ0hz3OGWVfdKzhRksGQ/OGfyXF7q20u8zBeC5FxOEq2RM+nBhKWHPl2zCqCuh7Qr0bdvG
7qf7Ife7DV2KOryd4jYkoyyHehrEs6x9r2eHU1qy9iyneTFxyq7NDgozMNtRgCnwgeOeE9MCy5na
BaVaOZMBvB5q8mNtJQLS6di/d66ug8FFtrK8VKWJXgSsBypoihWY1rRn/fnE142SnlVtfDkabLQo
YciB5LoLzqk70qXTBy1xwp5Bbuggqdz3akCH5ddNjhdq0MnuULppoWH1GEs1iXBenJlWTbTksxuv
3aFmdD51PoLnVtFib9gK9nGlQGsljSMe+j7tfsra5EYqpP5KCzj9ijtPfPDKZFdV1MHJKxzQmnKG
vB9l4F5f2cGxxmd9lmxMjs/Y0nVjOCOz4LcsZmqgCyqCLgRraf9E7aHuXILMpjCGOEEi8kCA+Tq1
jDlCs2huOCjOj2azWNcaRIhcj9DUF5QPEvnKzXv8gVLThfGQjOIyxEbwU/lN+qPNePUi228blBxl
gaAy4Ag5dGi+vL43pgia1fReNZ16JlIAi61JO/ddZjkROgL71NowWiJWXYaeOuWqNL40lRmPaSeq
FyZ18cWdLO+17gEdoKMsY21tjoCTkziH6W8bQyGivqZAaVxpR2qG1rNKkCxjUcrdAoiKRYTeJkv9
DppVC1F27U6eSayq6y5RSlz11kgH+rMcVA1sbbS5Z3AjwzYt0vZK107ewFx6eVgAKxi3KQ6rSMHk
CIx5OWqnWcw0UIzCL17yWQsyZrE020O39gBH6y0EFfyF1Q6bPgdSZGzezEpoemQdYPSGgHPTkojc
z89aVaZns/Oc/8vemS3HjaRZ+lX6AQYyAA44gMuJfeMmrtINjBJF7DscDuDp+0NkdlVm9nTVlNnM
xYz1XVmWyCAZAfd/Oec7ivgKF631XFr6IUHq8cJbyjK/lgXTEr+W29CR7WOE6Gbj1I5GCOoWDznh
EmQzdFKuajk2b6LDScFhZk7fNOin7xzmvKMsmQ2YHJ6FlotOw0ClO0RkK0ZjDQLaYC8/I/XWPR7f
kZ/UYJ+pIgkkiZ8wgBkwlBwLQwjuZEMewHCre6lfcrNNGRqytYYGNgRMzYiLsr8lfTe460i5LrNm
yyhp1GkUb1Li5u4Ncj2efdJmSbcJB8/fhgzY3zSz2Y8mmtkfFPHSIBH2CGEPwkCEti6PZ5cJWztF
RytkSbfyBLmEdEFmfF+Z6Lq21LTiVA0yivddLnrizQwFRmhir1/ftMQrMk1pUuNdk8JDnloUth2w
2DLcdSUTL8Z/Hnsb0cB61/Uc4Y4RJdl+fHBaJgSMBZCDVAQSIH1EMcC+dnKxLrgd/8RyGXuOLUoi
lEoFX+LPpyAd6nVt++ENn6T2u4eS7MbIWu+FVrU4DUyezzPFH+lo+KMPMp64QbNSTa+Fb3HoRX6i
b3EC+eW2IH/keSYkhxIZblOzwtjlfVSllI9jxpQ2AY3CbJWSG82X8trPSQ0k60hRx+sE7fZ2INz3
1i+0hfqFVYBAJvla4spHHOdXyTr1uHYimUckTpXzubCh/Rue6s6oLREL8pO/I++7VToOV8ozF7QV
hdSPKHTzWydU5CAqugN6ELHkZtq165mHEC4XlCmC19/NaGK8pGSfTZdKTkQFEl0RvyI7htxF3MSS
tjGOPkJOi99tDOPpTcxCPnH81vcQVOQed9j0reJ+vkg7GhE55TY5zWoE62V1qBpXkUlGE0l8oLjX
trKIRe2mjPULtNz2u1Zuf48OcYA5G9r3ptchv5u0sfbDZH52eZB+0jmELCDYl4M2yfc2A7oa9ga7
CNIf+vZjZogIzLnpPHcdMOhBD9BJ+yFxGkUss6WO8Cyz/AKC1vvmqjj+hE1fxGuCV5nmgOUnfl6l
8QxRkdgD2znOo4Mqr4rgYU2IR965XZIHmqt45NhCaAV5W7Vzvqn6GqHxquky784EPd2s6dadkUav
RMNA7ofDCHOJPBV5x0NA2zN2BkQuOwhvq6F6RQPC5KjF4RGnVrVOim6KdxQGZLqo3vCG8xQ7kp5d
xHrdwCiX6yKEg1LHI/pLMEOsDpf0J1UbpO0Utv+zsXtxLmPpk7XiWVELT4ucFpQd8qIc6xsJ0M1z
NgrnB3kTQY7dho/ZNrA79KWWTZHAetPrP8FTI1hplEeWo5O4/ldTyAjc1rAkV/moBrpNDNedp1MQ
LYRKEHkeHWehUHr6KXEdRJcY1VkNjvOq+4ZPVIHYhkIoJy7LYep1aMk3Q/U3+1yXXPDWZ5uxu+Sc
zqO3pC1ZchjKGe/kNYjLnIphGycYXVcoDUgvJGVrOgHIMX6ESav8VYKeHJApZol17Wb9d9GgxFwR
/mh8jwxZybXophQBnuAUCK45bRYCpMfSr9H+RUNNbeJYs37WGQ7W9YQ8tYMPzYpgxUeAgX4GyTi6
mYQpvprX4LFcSw0+YM6bFnE5aqxe2t4H/h72iMSYLoGbm7apg7VY0svQ1MaverQXtd5MxdaGMeEM
qMlWgzm1qHNGsHi434Ay9USiTVZUfzPdNZC6kiGgAXwomP1V1PvFzkmQZmIvwq0w17zYkqqmlny1
SJK0VqCbxT80bYpkLA8R6VFgaFPfATpvGNA7Sn9nd22+9YLQ4codwnuQ78zxPKakOx9iWzDb1iuf
RPGpky7dwugWPGGETN57YMAvaTxqHBNp7n2drSmptmYfxI/GZBU30HT4+/FQvIzQRmAZCcwye79L
p9fQ8bun7hoyl8zuOG0UwXHWyiIz9pOJnvrpxMy2gUx1hGVVIjTxtNLdfAof7e56prtG/koGOxGj
tsNYWEwrhIKYEiKbTyH7Wl3GG0tN+jMx2PbUc0NmysyhsqrLsFaEVSypeWEZsSEM+360D8oRI0Sy
bJxODh9Eit4lc08vKcZmFmNycB2mVlxjZZPfFlTzxYZYoME8um3ebiNLJo+kiZCnOc0shD2EBWgz
Z/JTG3xz2obwVgWIfVduo7S5ykuJIDIPB+77KUEu5sUyeKqgxwgMZBOVIBdl3mDyIvmGFKqG7J+I
9SyqSPhv3cZwJv60nlOhJoOZjx83wy+e1eYZx1A8bPtugYhEAI5eJ+UHHfJYFf/KrhGHzTXusDQK
SkSLuLx+FWm7ejGVyJ90Z/ofNnrEAzCUsT5i9SrfSjrjCg1zm76nLA/NHW2se6enbLJWwihzAq2v
wYvRksEYlMGEyLj0fbEZdOhwODgsNbiGq+YBcQvE377gY8gCFMWMVAZtTue05r19pQXnV3Lw1Drm
k1e2gvVt/gtIGoRhUPY44doreXgoyPo9uAuVWLaasOl+oISM4bD6p6TwzRPkLz5wIU/+sU/d9r5j
OsYOJ3NQjjsubd4w1gACYXYetR8hZDWq9IOpL5AyQc7zmS7ZfUD8CblrNle6qY6Fbc+3Y5whPgUz
2dN8bSuhGew4OSwytlCg6O2VtuVdxwNwl0ARQNnSE7KTo56vPMqPthq6GJNgn+Eqn2ksCK3aYIxS
sH21iXenTfZlY5UPyIaK+2Jq8axZVI1orKc25GUmJ79UpEKBY6cXgbJDcTGm8k4ELgHCVX7AjGGt
U+rLqMv0fSlb88UsC9JcHMhoyHe61xLt25pIWfl1gC26Bfs17VyiM7zYGDUkLyVJMxqDI5tqWD8a
fSjBk0SBbWBIJfAEMpBHbeLPW7PNy1v0bMFpHtA5raswQCvJ4f3L77x9gxbuE/V3Rn42E8F+KINv
lTH4J4+92ZvdyOjD5wJde/yBsKlX/BNHsReskxBhFt8xM+5nKTyPeXjNRmyIu/qpaHvzYDchojwd
TCzpYUme87BU5C8a9cGT8fDM6DL7HipzhrNpTsbnoLyy+y4y2iAKgGSwd2UIJnrfpsiROUntcdMv
ZoxjAiXmw7D69jJhLgFgFgdcYOlomVQDNVD7XT5QTWapHzwACvGJx/YbtVOuBsMUmzX7FcVKP6TN
pFLYZMudiUA0cdEAYTRBziR0tqFG6k719djp+dG+9RIs4uKoJN9kBNkPLse0Z/fgFrQJ2PsFimy7
Asm9rj2FyECUlvzeI8z7VbskxWwcO8imjd/5wTEYgjE4YB8DtI0QmCJai1z+8iP2GQmTnHOnO30L
PmJGX2DGFKbKSpFrFQ7uUydqEuTKTnXolRBfnd6EYBX5Jkdi6KOJgCEUYaWsOzZPSeFNLnDNkOY8
JbvPXsnBNi9EeLB7J2l7kZ/EMHoqY+x/Ms72+/3/lcnnTfKzxar+2f951nmdX/59EPr/1HwUu/of
Jn//eT76q33P/zIcvX7J78NR7wvaFdz3FizRBYHC/PFvw1HOY7i90kLVAGECe/R/DEftL55J94JR
HlwlecF/R/T7X3C5mgxHF5xNAHFG/it4HFv+FWQPoZjsYciJTGKZ9QEj/hNZAea5obPMyrYi7BlU
VuDVVCXzZA3nUF3KlPkVcin7LLGIHJA390cCwDK02kVQ37AI618dTSVJGG6cvsmai4EPelkd89Ai
kzbwM9zZDQOtXcR2886Me+kfByk1oSNuU/10Zledu5L5Hqh7yXhBVYkaQFXiIAE5G8Md7zkJUfQn
dYqChA6OZUUefZS16xbskYl43fgibRFP5gukbhrGsTxrpmvP8CZTbM40CxcizsPz3OHPO0GFlK/N
rG1QWbb/1MWGvqvmnr33sIz4sF1HpwHezrIvjjskkbkKTraVzbc4nMtxhZQiYVaGdnA4kWUHEwDF
DXG2cortR7OkidploNFzvBgw01ZZZDGi1a7p4a/M4jG8iz2ivDE4zGALq8KR2Icanes7yGRed8Hm
2HeUok6br+sqc7wVHcmImYsyAgsbgrTPRkN9tJWRdFszmdpLNaWmi4W6IxNTEoBD86DTidLLLgQC
cDuJd1Rbeb8uk37Z/QYGHafUdfYzM6q5Pk6WyiGgdxkv4ETSfzOpOe8yI4SaW3rOE63EcJjCcLql
lQ/ubWIdUNgGaTtuu86snm0hIDTjOB7DPbG42QktPAoZZ2jHF5at3gNTOvmTY00kWyWRUK1oSfnT
+JgmaMdTmW+V29mvjUrUK4WBM+x07uCv9GFbK6RbXnMGEls+srRGhJn6DfDBmgpdH52xj6d1WEQ0
bteD070eomo5T9PlZHWXM7a7HrfDcvJys3AI49Ridpwhub1Nl1M6WM7rSFnyl3M9xMPZpUJiRsPh
3oVzcMRjkk6b5nr8q+UmcJY7ge0010MhTTLS9Byg4ZPXK0Rfr5PperVM12tGXa8ctdw+zfUiopHr
Tp0/jxmzqeWqwkzOtYWpSX3K62XGjVSGyISWSw5JgR7AqnH3hddr0BRl+FAsd6N9vSYZufEM6uv1
yY5jieuxuVUbosQ+1PWqZYiFLCp0VbthgshMZIUGwM9WPNHFYxAkmELpPohjQuJr0+pQHqYv9Rzc
QoYYt2SJag+xvAwIrrMZGygPNvDk6fRgdmb6UtoamxxJz1svceZLFHQ5LTMXfzPaIdGnmfZggyOp
th6IS6heWi02mFfEwUL2wz5b9HUKc7MoH6M43fZ5Nw37NGRmcSzaRZmZpe6NqXzStHu/NDUvAEYA
Mr+R1D8Eas+LPViIdNgwFOpk2GE2vbiO3xg069OAA1NMo8x2g0LwRts3pMwfizQD6W808VetSvkj
y9ntbyjMsaTpKS/nuyTLLfJ7eGTULnBrsu6oWvHdrIKgF/5RBrOaUTJRVd4YhpG+9FOPZKkRvUuF
MtIrpCs3tpVHftvEMQ/xP2YaH2VQxn2jad6rsT6X3WLPMjM8lwiGGIoLGmflgBrGcp+s/odLaoKp
atVss2Ks7zt76PdWXWe/8WH+T681//+73E3Ltj3BlfxfE/BufkUxF/z05yv+b1/42y0fcGFzhwqu
UssW3KR/u+X9gLQdF2qRBUnq9//n91vell/groggCDxuqeWa/9sK1Ha/cCOzH2VxSR6PF3j/0i0v
/kJ4ocYwHRCUbGh9h2/m/AU2pFBW+C5LiUNL/FtEPZ/JceULMBMr3Ibxx5ghe+nlSPfpCqnQf06Q
E6QmFHcXBaF4hqpRHMl0lTAkwYqOqyIxGMi4uh+bfWHE4hnjLf4Crc27wjAYJKIklmLtQUlg++A4
KSdpVRHHZk4+qhwTmciRjUC5hoUSR1s/7KOnzvVCE+03VxULEeMpsPBZ+cpTb9B2WLbRBmwtdJsI
2hmFMSXEEWTe4gkYVkFW0wdnDCp+kqZdE1TAsdCgD42iC6Zqtlstk6WLS0vD1NqJGe6r3CcuLC/Q
O0GoaOzEPpB0B+PFnRfJyEQUKDqFNfbOEY5QPskHHYvgie7L32t6spvaz4N1ykwMDBAcE9GirKZY
QEATyzXCPLt+GSpfo5bnUacKwuVv0TMtmXbJVGwr2xfmxbbRppx0qYeHZoB1uo7KyokuDVe13oeo
RwC96mXiHJTNGG06yAcsNw2ck2jgUgJ/ImtaZmx0Y9bDjDFvumsjX5YPlmPiy0R1ERIRSdROeIxr
35qZwBKVdwoHHRD5wxk7bJUiRWwnyLF8G8Cbug8+TZ+9s5Bd+6scXy5RbIql5UrM3cANBGV97/Vw
2cwKARuXUxHscZNbL26IbnkTmVFEF9V9kvt5VoZGc0si4aVqJ6YBwjQOBmO2N0+2uJ7N8B4oIOsa
nDHkGIy4nAUeOKh4yYOVZOZOmgStV3mYjqsG1Nget1j3IYrBO6CEjJN9MsyJhTmY4HnC/fwn10NQ
SbvP/JzhW+8/5lDFL5oBNsaoxN0kXZ8/MmBvNgrdFdDeMt5nOMVP1GfFxugC8g8T/6TaKdhOLKif
QrLeQRVU7knKFMR+SspOaZl3EXP4rOq6JdWZYtmS3R0Z9uGO0SXj0V4gfWH3y6C5qmIPAVDBf9/D
wcovLmXnhu/VbqYiLy4tFipmr6mTPPFpVWcEg1a6xveA4X4KkvQ4RSxwyRJQG+a6EkJBpI4ReuG7
wA+Hb+CDDezGFZclc7hxYo2j2WatZkPrTdvGeDAK72VMEnzVEzouneKnCJbtbjokH64NLb31vfoR
/XKHx0Kl/N3TaS/TqIG41DvH3JjVDcbaX5VSLAvryUaMPYb9IVvgxACqjOytJk3jUVeTlTHKz7zv
9dRbFKfYHI86h5AyjujEE7sWi5QAYdpAIcOMrtnPgafX7YiSuwAitMsJ+1s7bZQfgGCciKhD8Ig1
4ka6piIFsdNi1UX5Pbd/c+rqtDw1UxzcRaIJ3x09hP1vCK7/vhb/iSZI0FVyF/3Xd+LTe5Hk/3b7
/qH+CIb9/ct+uxF984twQWn6duD6ATxBrpzf+175xbbYbEopTCRBf+p7xReIZ4iCTPEbGRbJzO+i
IP+LCSKMr3Ko910BsexfuREX0c8fpTkettGFiEdkQMBFa/8FFNcSB63kSOBsEtX3VsgRnhnN98JB
H9KS/2v02cnpxvmgOpYof/hL/S90QUtD/ceX9l1+CdP0ScWzTIeu+88NdxZ2NmeBQfhlSGiLMdcl
hIMkP//jV5Fi+RX+9DqmicUjsPnLC4uXXEqCPyATR8OC5uQRI2nxBB/CXpJ7sDRL7diNq55JGdLw
1EZ9MsR7hYvg0leW+bOcOAGDeowLuPBOh7F6nsfbwfWRws6jey7beVy1biJOZNoBFms7TuykIwSl
RdkJvouRFVG09SZsa+8Bl66b3dQFvIVGyiesf8Ha45S6Re1RkdgyauvOwZJvsorobqKkwBuSZD2+
iH7eLcnwKFmJyb71nNl4ssyGi64uxPzAbtu+2H5nPHls+da4l2GPCHw1i87sJsrMcp/AznhOE6QO
jN5zzlc29nEu1d6eTPccIOnfL8m9GHscB9RSaxik2DGQzQ6O19gXD0NYt2mNROmjgSNanBt6BfJF
PRHuo4T+oSW7mhU3UsvvPrtAQfhAbX9lFsQCFPzAYggz+KuxJTlMQ9pd+qg1MPlBW3qAXjqQXT2Z
37BIk99mIhWa1uZc8qX0pPpN493DD+Lr4rEU3atqDJe8OVLtArs/+6VzDsjMPSA6gh3a+sk+bYzv
UpkBPZIzSqJiR+Q9qlP2KstSMkW5bUb0+8U43qq6mXmzsuyMobbY50xY9jaduFqnjV9dSiDHxzjH
bE49oJ+4GVN4fDrasN+bob/6xnZWvN2dlZnvLFQQh5U1GWqBV4z7zCBRg4ChS4B5c5fVbX0jjGxf
2XAssEPGCF2Mzj9Y5DGw6/QD9rG9si5TouOaVVPhrdsU//CuNnLefoAWu0DVzhHELtosww521FTz
Btly98oWwn/FL2Xe1Bhr2zFyz77VcD0sn/M+SpCOo0y8EcTgPA0A+VcxWXYbUmq7rTAxr7mMr1BJ
NEQD8w52T54NamflEuv76KOVszYDhTmb4AnvbLxBXo1BoOsS/T31lbB2tfRtFkrKLKk7OjKft7Gl
3WznzDPiE6FtZhhFksy3PjDmH6UT9qxuyyWcI+1RviLTf9Qi9H7Nkd0+eroLnvu+g9VA/orxPU3s
8YLCzXkSGTKlzViNjXfrgKYptqi9qnYTDpRaO8swmj1dRYpL30yiaDVmTVQd+yzSP+ppxOE9pLZ9
SVvcJd99v5v2s+dO+BcYovNcy/RHN7b5vaYT3jRokJ+6xHYPZdUcuzJxD6S+fs49FpSiHTUh5kJ8
RkixPmDdpocpcpObhnCQ49yio7TCei75c4rhlrwWZgRuAl5CjVb/LLUd/ExDER6NSs6bhaq4Ljut
SVvoCvdAzGDabNA7dje4YOLtJEqs8WHebHNQuLdmNbvv4TyUO7CGyafN7n9LsVx+LVlsPMIstd5B
Vst7MmzUPowJIZxGv3tGHF3t8wF1XT9GxVucus0Lg33xDFLKOQJcW1R1E/I36I8ZtDWV6X3ddaRf
ZSXhTmvm7Fb7E6NNGZ1j0UYd44Lcd57tKqkQEvGVb+0ckgExxZ9hCN3y4NCnz1srdqv5YGtjxu5M
HbWtJN3+FLMqxYVZQBlVzMbWkckUCLDoBFvOMqiZR4qxdz5pI04SdB0cSGj3IU0knMYEszOMinHo
gr+sYY5smLcVW+U1XnDpazggs5gslO8OfobFlu8fw8a3vpOVEtyzCB6OjemFr51gWrlJjUEbm7TU
BNyEIWy4M3bW8D1GbuKxlA30GdKWRnpT9t6RNTrhoHAhYbug9unWWCaHbRghUyNEqr7t27izT0RV
k4ZpTN+QipQ2xgX+MOWQG48lwOZfWMAGUlGqeKs9GxmDqdTSugxT32zkVJRvfPhZ3hYzw6w1681A
7LOwRwig3AYLYqNZMq4B7jAUVWAH2Sfq2vo21gObzh5g2q6IzRI5n2r6b0apOwcpeO28Mocz35oE
6bvZoO1PFAZK4czBJoCRsjNzgDigoIKPjrH2rdmQbL8nhoc5syXncF7nc1jtp2hEmMU/S84NSpAK
9b8nntC04tjVDg/9qnIwwE1pyw9QZHNGLms8azZ4VopKLMrSgmzXLoPmMiuH8wKEDri2KsMuvAoj
VwEEYaw+7vyrQrOQFfMh1nQdA20knFw9ZFoxw0bkVC0iz2yRe2aL8JO3DEXCIgZ1sny8NItANCEV
M1iZi2wUBy2ijjwWRo+etijhHHVqDRwQeOkiO7UWAWoXTiC7g8ITd+kwwORepKpRYwP7nlrNaTrH
ZxCLhJ5kirkbI4yUmB3pLF3TIoCF94UWVl91sQ6r1OVBJ7177olAi0A5f9AZ87mFjY2ytsqC7rOd
TP9uvipvTUgHO2yU1FvBIs0tHKCMvln1IDOrvWAScR9r9LwzXdOLtWh8q2ViG2KsowWJMf0h6HTX
8aIL7uIovkMcymNrL7rhfFEQD4uWOL7KivFNsXu2YmnOTJSFCdjJbW/8Ob6Qrw03aeBCVk23d2hn
qSDs+GlYVMwDug6G7w5GP/uqciaC+9YZF+mz9ozk69gjOJpY2pESOm2xwoMuI9IQBD/Em2q21tRk
QP5QVlMm/2SA7G40outsUV8Xiw7bSWtejy+UOywi3qmvNIrtTNp01HW8cxZfFjyu0r/XMTKGlews
gf7hKv+uyOI7V4smnFsOoHjFh4o6iELos1j041i9kZL7i6pc2ikCc7SliM31wA90tOMCCR1oHFgH
nWp/McFkXej4Sf8TVj1LxOK6UBxadovesmXMrgvHBgUay8frIjIf3BLoBqonfSwTScqyhlrUI6ZZ
xvTO1Jy7qZ8VibbLHN+Llpl+vYz3+2XQrxsT7ct1+r+UKnLVX7cCLNCcZJsuy4J5WRs4bahfsMGg
WGuGJDtFvqiXUBWqr227LB6aiHiRrXXdRxC2Gtw3XT3fZmY7HNplcUFnHKCxtFPGtKw1ADey4Riv
2w5wacy6iGlbgpcBpfHmLYNWSFw5+UCNm7W/guvmZLhuUYBfTo/oR5fdSocwbV1edy7mWLUXZQRx
t51Ibr3Ey3qGkBReJrpubXhf2OAw+WWbY103O8mgXdCj140PoXhsf9rIYBOE8GWYt05kTOFdxK6k
3IDw5V2vr1uk9LpRyiiI3Z27LJqG685Joc02t+lAZNYJw/ng7xALUHTAkDypwct9yh5zpAKGYofO
x2E1gxqYcCNGEE/QB+xXb9mG8VCnw8mCBn4ulm3ZfF2cDcsObcKPSlwLSMaGTb4GaEFsGlZ7Pwla
StaaGfZc5sY7E+1k3ICF8MCFmZRRyG/w36xtOodhh2CQ1R7vCWu+mE3Sa54P6Us70fhc5utK0O11
dMyrFlBd2xi/TAu6XHZdIZrcKseJoEvMzMuOUehl3Zgsm0fe7fqGsR7O/HnZTOK3oAXpcvtM+DfO
djfsLyA9WGa618Umv/qWrCYMdKN0xtsaB3m88WJkdCyVUERvCEZzn/DKNnX0T7o+66971qXtM3E0
IVaDUu449Nd/bMdKW/UqT5weqJSZH6FCACctHxurfhNB8Ui+NRerR2AzReZ3KMHzwz/uB68d7Z/a
QV5/cefgxKHvdBko/+n1pw7WFVhVBbxxiawEKBFBmhSGf3DiGdlbNtQFkvOgjD8wSxo24nHEWCsL
NPebNU7ucTKAyUrweF8z7Bg3yy+Df8G0bw1dT2+2TQkP34EQNsWNxfjXlFX432uKX/87OT3sD/7h
iuJ/lh9x+/5v9+37x68u/uNI5rev/H0i43xZBgIwEV18VX+ZyHiw2AU7ir+FFf+HEiH4YnFteMCg
PSz7f99QWPYXaS+7C76dpHgJ/pVxzH96OpaXsDBo4fnCr0Vr9edPJxE9xmCptN+1KiI1MsaW8TR7
RgmCpArknYMdH/2dVTU7/MTVzjH7FNpd5G7+yVPC8odX+uNzwo9BDxB4DK8cSfzDX5J8THeQSDsD
e1vRkrxkPqdCKIPwOESFDSYnCS4j1gHgFKuCsT4rekWjFBjg0kf3wH9KdgbQKIq8uPjuxrW5KhHM
0o2joN0UKMHvzX4Kj7PdUSkHgbqNIUoDVOPG2TqNYT/EXYvekDLs6Mek0xkAcvr1GOXAZtsMTorr
TduSUm8dm4on03Y8e9dLqC0pjJSzVEvAY2BDzmLkz8he04Md21CO7xXFOc+mc1skwjhQzcEtnUFI
vJuumd+4GEZYrja5gpNhNpz4/TqBdvFDiJ5Yr6x1nwI+BPtqEniMM93dJ3lGlQ4wNUGmqKsfved3
RwVO4C52eutkVpa9kbGvFgpyfx9JgXCqtKetmYpTDhpwTAyk0khQnydqymaVOhOSudSSbxa5yetK
mvZzjFZhp+pMHPHshKsZizKEwcjY8U8IA/RCual03B46skMuLEX0cSBtCrxXviuniIW906jz1Btg
1FmCb2tWvFtPNXa2VthEd+yv3W3YO9M2wov+5JIBtAmSJfSHwcBjXmr3DTVpuG2nrmW9Y5INR7/A
r9bczxkK7EIa+iYqAForPRqvWjfDDuFjyOKI2qqt7GTbVHW6FnM7fDRFCu6zyMoHp0AJsQqloW50
XbSkOApng1Fg141QPOLm4JfGmahQXHujQXFoenfQVpmemIhJ1rOZ7O2itNEXEx7i4XYCO2/3JAFa
9caJp8UiYWwQMROwlBbbDnc1Amz2BktzjFmh3OiiTRjvOPGm7tvmts6y/g1EaI+uErjSHEVIr0vD
+OHNzbj1h3K6Lcg93ASazxPJpBA1GItuaxZsy/+SH1ELEl8jgX6dUQ4sluFhuokcvbQglfVgjsK6
V4gV7szamDGpDeNGz0gUAHXeJQsEkNnMvK9xmT3kuUuQ5hLu6vRhum1mI1kXQlbrQc7JfTYlMGoA
HG2FnRBmAoMMrC/VmBs3kHZL014PiBsPla7rl5yBBe8mjooyz+JtGRSfQrNptHRQPGHGRP47tR48
BL67iht5GHAkXkaynI6MH/19WUb2VjAPBd2JjnGNCSjYtpHpA9sjK7uNRHJoGfFtMxwc495zobWR
ItC6OyXcweOIkDxrXSY3Rj16gmylqTikOL1PUwyRQolR3iWdIb4S5keWX3c71vO8D4bKJWrCmfaL
ym/jDNK6ifyYXU8ekOeLhZCuMY/J64vMEuKdJZKfsDDiTyQw6ChIvVhbwRyip2QRiyK6eYs49Q9C
5fLUDkN9U6JzPc7l4OKt9tDN8mOvG+US3ls64t2u/eQkU1Kgeq3UT0I4m6+czD5Giqr9bjcATyw2
bGuca9g2aqjiDPbQDGVH33HXIx9+jOm42aa9OwPk3MRRWqCTrxfhSoyc0wUqW0MtNzWG0xZvt9J1
tIlbI90BsCY3HPE5afRhhCekbD0Evo0pEJvheOgBNmmJ/Tx8EURH3TlFUs3Ul0EFNS7OeZ+DBDfo
t8Ly1YNho2Fb2WbXvnQARcnzDqM72eMnkq4kKELE044zbdpT9ZUnPRXxt9oqh2HtR+AAinggHnQU
Qbaba11CaoGDJS4xiZInzyFAeSvq4NeElz4iGqlstlr15cnPO/fNSQIGrSm6LjxyAg4V8r49Wm6m
zwFExc+ERq3Godr2n17HeBjxef9WWAF4U1ndlbHx2oy6gylsWrRXEglrmRQzvkuLkLdJYlGcsQ1/
y71MYoKPo+rNKdr8GKTEeQamZmajQSfg3AV4bYc63yCGoTHuMaveW7EmB4WWDWOMTKchuNRFaGW/
oNp16quFXuoRbIMYd5hp6veOR+E9DO3ypcpjgyArCTo2pELnEYKfyNOLUaNOnZY8+iZ0XtAcv2Wg
Bs8kSY8hUHgcFej8ZlZ4PW4jMxFarOXy+Y/qFufk6C/jsLLs1mMyyU9rst2vXIWdf9RemqcPfdcx
ywTN/ajahpLAUky2BURb9xa8VPNJ78fSPU48+cpmXPycyGw69nXt7icy/85k5fi/mG5YxHbYZnow
UGlcwtQZ4d/CR30k+VTelEt0Xpbl3n6wIII5ndHIr4TqNd/ozJqvDqf1I9jO5pAybsRDHdkA1bLY
l1AD/fFGzKE4wB2Kth7UrJ12Qg/VtfZeOsha/h27ei89DdlXIxh8fNvY/hwnY8HMKI9GOoAcQ+hv
m3zTbsqovq0TkDtoG3uxJYLX/S7BG5d36QzeddsnJa4U0kbMLRttmLswUNBSkSvAcWvAI9Kufsvb
2noWhhaP8KWLU2B17s4WY3UXktP2XDKZJd2DeRTaYb4FtZYmm7XEtJePid43FcsFy3N8nFu+8eBO
Ng5qUPnrUs/VL28xvvoDW5W1HYXDcztaJDNkmFNxZ5bZeDtlhd1vCVjEaDfHA9OZqCDZJbXIvGWf
cSTGevwRexDPUQLErxEU5xscG8UaXwnwI3Zva/DG9noeuD8LuBJGMMJ2wWl5p/qFhdgEHQhNszCo
xfz9OKbkOZYF9p1uTaZgP56ZghGKvMq1sqHaj7M+dVUanyhnUDfaVho/UTbIJ6dT8bgmSb3Ue8An
1n3WkCuqJ6yB2QyMBG+1aL/+O3VnsiO5kmbnV2loLTZII43DQhufx5gjMiI3RGRmJEnjbJyMfHp9
rmoBVdlXVWhBG6GA2tyb19Pd6Wb/cM53+FM7qeZsr4dbWFQpK3RzdnCekm7epjUeqE3V6e69YeWF
g1bOYHJEv4tzZl6SPdeuauEM1U5Q7ON6Se5HMIW73uMZ9VIdXnyEZwDcMLoBS2m8r9Q+Gl29+/bw
GcsAQn1+EsG7HidXrIuRTB4PQ/cP6kuivXFpwmSH0v/NSuf2odA4Wt2crGwyL/zwDsm/v+yZZvhq
0+XRPrRytUnyG1k6lt5BAa7Zk2gQbpzKH9u7GnTFOpQDRqAB2qGJbWd+6AwChFPN8P3qR+X4kMrU
IswSo/05A4z9MqIoIqDPtvfAKouj6qR6GNPU7bYAoOavERRWsE4QG3wL+yjeVHAzs02kkAiRZeP6
zRqKWY0EpgzJUDQVEsIYAJjmqh1vNLeww7yoMjz4EKBKTCeGMOSl1s3OhwV5qYLBvmO52eL9GPI3
QxKxOMGbY7A9YVU5RGCjigNW3OqW0zeQUHBT9zO+WPujYx1Gd3R+DF3iPniT6Kiru9l+5rRJJQ8u
Igc8dYy9dR9vyzEeT3kSERUT7gi6LrYUPc0+wcN0mSTR0GJg9sHIt+/2o99bp1BhKnRZg7Uuu8TV
vIjia6iChLFfKLn9ceGstPHoHoY5njeM4KorSec9cOXRfmMLGz1wwQGXJuX5jIGy39meIIrXYONV
po5/Yz0strnjBvcGMSoFdDDcIkYCh1O0sd4sf+EMmQ0pwSRYV/YeNBeAKZh3T8vkYy4xvXDvyOiO
1lm0mE+pivhx5hTfi8RiLtlLyjIHlMtQdF/aw6Lrs6uAPwdiy5dJTNG5OGAhJ1jZFAXZ5J5dvqGt
mvNgOwIYfG1E4CEcGx2EKq3allkcXOe0SN+cQd+1wu93HbKZPQmYrKE7mht04El+9jH8cpCIYjjU
9BibKEnF0fbk/Ojd1CFeURHFU7z6ovzC5HPfj2G9ytGarFuDSoh4CNa0WcjNRIBGHUAK8J1+uS/a
tmQUrIf7muoLU1+cXNIlTw/QcqZT4PzIpxzKZ+/hA8rXdmLmg2t5Kb0UZM45ncudw4WUrMb/lb3D
iu0AeQK9MajeOj2iJ2Ka5V80S6J8yfxrEiTOmXAB/MkK48l6aWSzKZzRomQs8d60ibPqxukFYiNF
dJXUbK7xz9rEWSNfHvPHZKaijXXincN+8B49pwxPo91gLXMQbgcWq15ofOo8zAE5W26tMXD25ITx
GJLjDSx8a7HRI7/CHOLC9/cAKE9h3sPJn26Ew70djDzT83qqJI5ilH+nuERspIUyZ41WYkO0PBCe
pSYB3glKZ6dArZJlILVel4AzNogBDl7WHlqbGmLxxnANGAYsg6+KY7yUnH9YUd7YBtYWwTOzta3R
15/TpI3ebdl4e5YOzjeiA7x11CbFqTELgeiWk1wLMM1bSfo7lDklvocMsr4BXGqeqIDVEX8x3Psq
viUGNNaTMw7yKV/anLNSkq4KSTK9aNJtrgjEcUlRtP10HIcW2mnw4+K1+YU1QBK50l9Mq84EwMnN
bMc/bMPd5854G3N4FZn10qrBOot5BA4w4de12IodjRiiKz7T6DmMVb+pkpZYeYcCdgwqd9u5TrgB
pn+x04qYKSLPfGIGUvwem8Aun9RocuqESn86Ps5+IsrjtUeLf2QddzD5gsrJZXsMwqC/A1LTnYIo
f5J4xGWILE54+q5GGG+b65Db2wUal+j9jzyd7qvJhtyfmucwUjtSM6C16EOcO7drCfZE7Nz4W6X+
ppPovSzB9bNg1Aw21oWGb5CEVfqkzFAegEZysE9udfHySfAcE8uAa+McyrQkaddbzoRJWNtAhgVJ
8Cgm57zGh5sWqDyq7Dj1RbJ3x+H5tt5ehXMFpw7P1mYZrTbn4aj9o42U4rCkZf7TFaq+YNKCgoBX
1GcZyhkpbOsAFNLdyL6w90lUxrB5g/h8S6bbWvDhoZXR6ROio4JLlrD6CU2wWbpwPOoix6AXHJ0h
PTulOCxu2W4bJ5OvDcifi41Y4zVTUL6RfPfRVoqZizFnU4MtA7/nsA4Vbo0Fa8mbNUUFazdalMUn
Lq5cELqntT0+N0H5kEub/AKAE+Hob0kyOvVl+1UZtkgwXyyQACF5BxzwJ7uBBQ7jd8eIqTmqELxt
C/ZsI3I9X7H0jkDuhP3T5f0h2RtQugSV8d4HK2yPsF3CBwOhg5z10SFfF29+UgDwaw0yyBFJLI5c
zrz63cWt/zTGUEhWwkTzY2kjKWTx6+tdD4doP2XVLTHG5qMHKbsOxinaTpaFQKABwFlWnrfxG3+C
4ArwfnRrhDe3qCFMDa6HLnYJTlH0bBClZ6n7wMbyWPbZD8g0X3OiWSXZTU0hLloUuZhB20PnADbm
2rTWkyyw6AjL3oJ/mO6GfHTosq3swM11yB15cIIO8e3I1hDnAX34AQA5P6ig3HLbfvkTw+RKRvsu
WA7Scs4STOSKWmsHL+BjEBMzfYNF99hyHTxrx57v3Dj9GFyxrHVtvblZJO9LZfpPS7oE0sKWr3LK
loAG4ui2dGOUKNYzNIRr7RJoo9jEB+BCLi2b8RXxH+8c4AlkmFa+uXCKNxZr8Q0xF28op8mo9kNc
0DrdUUOvdZOv57r/GuxOILMwWJ0CYiRyYNerufR/58ho/DQ7luRIp1P50vqsi3MJFL0dk1XLBb4r
4Qgx3NgX1fyOKtjj12Pl22yK7WxVEKf1TJPd7Qovu6p4zPaR0z9MuqDUc7P0AbPPq6qjGYE1SFQU
VNSLrDh3gSMwLHbgGdoMA1UmCkZ5jndnQJluQoBuhH0pZA9ElYsO8Y6ua417cjx5+QWf1bmZsoyf
Y/U8qHIF1ucURx1xE91w5y+R0ZtuGEhFqZ3yJWlr846j46SWjtwsGo5V2ZgD0cdm3zcoJ7YFpoYj
dJNhZ4FTPlpOKg55B3anXcbke5I7Gm+P+0nL/+KyH5seRLManPZXwJzrBd97fYRSfpMtJ8BizXix
/IKGGhzNzjakbnuiUPQmw32CHHg1DHXzhnJ2QewMbnCVkeGwxSqhVlU/6k3bzM1FBEzMaBviHfoz
/3lJpwxz22KuNSoyZpnCb4+ofAd0XybbVJG5WACYiI1Qhi/KTvYNYu1tIII5WrWNm72O0nh3PGdb
McwX2EXdRcWkZgK2Yep1XBRwcf5s9951nnXE15dhX7bnDa8Z/CTmBPVWBKA4Vs8EQqT7oCbrXEdN
/mYh78JtpB9gGvD3ysgfy0FGgCsj+DHhnqdOHi2Gr8SBiaJ58m38sAt1wrwEHpZbq62OrFBJM52m
D1kj1585xY8+GUjXAgLHJhlRumEkRTWPDZXv7DAZN7wEsJigEAR+E2wg5uYbyC7jJq1SJlSt/BUw
6lp1cIBxOSvzSGxp62zy2zw8soOJSarZEbSTfAM8nF9gHlWnymXNuu0yBSDEijsgE8gnwKESf/Ud
rVe/73NX7moqTQqqHIUz6RWbbAGUs9IBKEPOBTgoEMyDMbmM/nwG52G9xYLFuWpoPbad5TgvkZRA
lESYE+5a1KW6mI6SLIgb5zBOAItBIFY8nVUJ9RbNTXAXkKd4jpOuPfBH3K0tsv5CLy/esqiQR6f3
299d2lA6xl53mTQNU2W59qOoZHIPx8Ldt6lWeyKAKIAcv3W2STZw87JCkxd77Dea4s/F3KFXiinF
BV+7eB5KkZyKWYgXDv7qfvDddD8mLagvW7ftXpBp3u6MXQpJohf2a5r/hqsP6OTstYAYYRgwCatn
kX6GPucFsI0pfxVOeB0i5HXBPFUPqoWx4RjvK45s9wdC8jrd4DKIf8VFVr5QhnyoSOJRyvWjGLoX
fMzjZrwNvIZlOvTL3Oxyaucz+nEeV8ngCyPBeMDHVn1ifQ4OYeOpdZPE9nasUX0ljAfBf+fLgz2M
BDLaRV+gvQ8Zm+Wi56flMaDz8Qbe0N11ppq7MHfB17Qm2Pdp/zrOyExtob9lTotXIyurfY4h5m5B
wPc0W1373UtCOEx2HEzIcwavXQ+em64aSWOTxC9pGkVH6PSUO0MN8mk4m0wpDjyjTrMIfmeU/yuX
JNRNzgiKk8AAHRhBM7w4Rcll0gFw3ww9+faIfh6GYHnwEz96TNEbgnAqml3di59VGvIwoni9mpLa
GISTCyN9tj7hJyXbuI6+R70THvzmRs2TobeecdBxeLiEFZVxoY5mFM6BW5fWWJzwnFevqnDknXB4
/IBxJydyaKwDjR1JP7p47DNQR4bF1A7R08WhUO9C4gPdhankdgSXfMy7yrobZxMxxPBe0gY0QpWX
rFc09r3U8sfNIBQjfM2bL5p177j31tLaF4dQZ2IdpDo5IXRZB5sqkyE/P/eVeXKE5sfJip4Emsk5
iTh6nk3vndOqerb5ESFSnXZ6DKKt6YuXulB3CDxsSKcNUd6CmJfVksN5XMthsQ9E8/U7QYXDWcho
lOzKaORMnkjOOke1C4ZV2Rp8wTyxL3Z8DmQn0s0rYkv/Vy0DppZ1GhE4qcmBBbNwrHkMN3PYwFOF
3IdAlGPx2qdd/KCXZTnNmIqvZEUWNwMgoCL/0SeydTd40SfRIOfCJJeQaffekxj09ew+RtRF5yyF
INaSLVbqt3lQ73KsGbR2sKDaOlhZ+SMZsOlmYcHyrEGTrYWFvMe1a33GydNvxsRP3yTiGvKzJkoa
00GO0OEGPFqwadMGIVoId6/sI8JbHg27pivsLXVS/NY+scqSTFIEiL8hTzJ7Qe3WYv2RF2cQ7MVa
DwR9CFUsGb1wY8j3hW0JGNWTS7YPZ1aCQ0a1sAKTxnVSwmNY29KzGTn6RAy0ZcTXGJbizW5TpD7B
0MhjaIrqh8Osgd/PIOoL/1F1Qoj6Sm7FngGh2NWcb9eI/PRgbY3G+rmAb9tyH0JXm1ARJqTw3FIB
e/tdZtp6oe93LwuP8pupinFtmLGjlB3S7p5zAWl7Qubzd99E48806OnrGBpEI0uhPJcLlm/yvpne
esOb7DuSzSzDz3jO+RLYMZEnDClZwc/qM8rMAg/sS+H43TE19cJxpe0RWlsgX4fUSat9ETCnqmBK
V0wyPa+mGhTFfSJDqyLr0kR6tSSw2PlIMq9Ze0BPXodi0kfWUZRx1SCyHR21hxGsJCHbrxviXQIB
0zzCdvuugupnChyYZBXQCoNnwdfParWxW/GzoOBj4bYwsFpZipFIN9jheRQwrtn/8b/N0FTddfbr
lJLSBmSvcn5L/GO7u1p4gH+46I2CdSfiGoHUKH8pCvLdAi/xGMaJf2XLimYbJhvjMXbCmiQlwDOF
fMRRzImWBresgjbg2xtS3z1YVqzZPyHzVyFrHyZd1YpScfzi0xl2FcyddQDO+0Da3pNvSCQmmMGB
JgkTfa1ikkJ7yzfPTNbSHfnroEVQ8K/R9pQIFnOfEOIZ/A6ISd8gnCEV/QeAmX4k/BW4b2cVIPOB
tGwwOOCqM4V7D/kvJ7AnDidW0YLkUcRew0iYpu0mARefyUjLtvYteRjrZAk/KwD9hODECoSJ124X
KxqOhPGKe7imnxFmWSwH1LSrYRo/vKYfoNgkeGO95WFIR+jdWNFWcEgGorrFvPb7csGG/95kiLQB
nbiCwIksgPc3tM5rQlY2aYh6j/l5eatGkt1MUgPxUmDhjXHQbRX65FaSriNYMNFJO93dEiOesEtw
1g/+d2xQ6bxFotdu7WjUVwUkdmsYgT15RAkU8Jul98KyaSF+E0AjwuVsh/LRfMS981UsDB1yCFD3
ldblW5VxdyDps8FxR9njgD9vjwid1DgdtWm2YoviL2u1xNE5YyxJ1wEN6yXFzvcUCBY+5HdmCah3
YRMdEBEHTVvqOZvE5U6WiD7jxTXPZs6dQyaHcQ9vhgYNBgwbxOPs1axO3THY3m7qgMYDNBXezAZB
ANFcrQ0UurllNmLA8PoRBxnYro3KpnELkPOFzowqpff0Pqwb96rgDe3Kmay2ORff2b/FZwoRMlOo
JtdlS0MDfck/S1SOoOjwo5GXMV4JoZTfAmvZlok9gTZ150PX98EB+aw+N4uT7fKhs5/SSYx7lgyM
OWG0Nsxu5qbd99UUP6ej8e8YV/JWFEtBELbemdW088Cn6lEfeHNDdOwA0MuyATnUC1G9a0yRy6Va
TPB7nquy2LN9oQdk62ZOk45A6HkLTw+z1JcE9dS9OzQP1i0JgmnetTW9f/SKQKG79WVNOk/CMK61
5cK/oLFKqgZHXLTUIBt8ctAmn5VKULvDrwLpAGEmRXxwk4LXq7tG7B0KhbNnm0NRzgCZR2Q822i0
iORKZJW98f1+n0Wr9oYhAlcXe/VVUjq0bQamk+rebU+l+xQCG4hGhOh65TGmY7jD/s7e4HKxhtXi
Dv52yn1WitqBarcQeh+21fDRz+78oGbux6Yl7JGwjXal3foMP6/rIGUSb7piZ079j+Uue+rbsGVc
rDoXaSUndF/bD+wadtnE81vK+dUhM+rXYpXZSxfp4BcbuOgiB+eUDcptVvTbqCxDsmoqzkKHHBcw
de8WC9l7sFt6JavK4alwrI2N5vH7FCmyTk085gIgv88omJrhJzNQOg/RuveJsN0twiCCcsOKsHnX
Ncc6raJm1RnPPiclUnqjehZMlmzBa1sfgC319yil3iDeayTSVAfcNqOS6mfMsJI2AVXt3kXIfUCz
Qz5bPbTfGAx9ZOnyYzJRwTXu61dXpMUxa+UCTxCuwbtD//mtn0ls5RSy58OkqdPpNfCbKLtAHUDP
skmijHCj3FSP4VxCQK5C/x6eWLAVTTEdwFfekoVctN0OMd3ersLMvEBRVTFmrKm3YNRiD7g1ODlj
id0S6Ec2XsTJZjW5syS9mgMegIhVhhXuLfgLj7Vnj5fAYvPacx49IfKw1guTflSAxjwUMvEOou+T
dygt7mub90CYLVQrbHvQw1uWR0zycJuPA+V07ggYYu5k6zJk4YUof9L5ps4kYiIwweM2q2YG7ah1
kQ7iGuotR1zsoajWfSUQ+VSLL0D+hoHa+K1P1FTQ/VZO1m/6OibOoVPIGaDLLFvhOi8Bs/11ZjvR
3uc03bLfLS9WIR7kWGFF8oFmCLkEd7Nuib3KjPkxFgAHV104hY8ey29NiwTAws6c8oklbfQsLM88
sMD2f4gwrc7WDOTFq+zxpHQwA/dPimHt1mn47M1sGWe3f++YQ5PJhIsCl5vBoIoUfs9Vit4lm4f7
QZRPSPDyi6HmOiAvJYZuCt/aG02yU0QvrNvQqNcWvc7DNBppVhi01JtpF3YEVrggbspu8FN3uWoe
iHWVk8KAOjw4dmm+T8uJ1KwyYxwZh+FJSXnXxHmJc7kMsenM1ZFZBmGU5KTxizDTyWkQzgA2ZL6p
g6Bcx+Fsv8cVNix+Eu43y3efSO1+jUwzPeApqTZBTBeX6y7ZlNMNW2jUY8qeMEMNdfBwBa+6KJrP
s2qYvBamustrQICVzo8u5exjFWTMDWiiLuTw4HSmeXKvTRDVB+Z+P0PgYZ49n5OEhVFoyROgaZY2
dpgMBwX2+x2hb7DrCszj0vPKV2cIOLh6dtLHCmevU/t4odMcTYgnDQYh0b4VxDFdw46sTNrkNlxp
FtUg+vzudqQDwG2BQe5gGquDsDJkHbeQndJuG0zZPQMAM8yYMJqEvWzq2cUjx/RI+JCXmy03R71j
J2mfBzF+Ndph1tMl8hBnsHZWpFg2d5xbco3+az6hJ/DYTifmZewTg8Urng4R5MYnJJbFdiFR7D6J
nOqppbh4mvoZP0RaNh+onVVKOJgZz6aErZiCjfrtGzd+GzsSbdKFppSJdNzm/PKX9p71UvStyop5
02Q1U4O0tjY58ThbSXbYUU0SPl4aCPzafnbnVh2D8iXFwxFNbv/AbCD9CR3TBmPUVN7aZRCJ3MHx
z7Pfee/gCwzn2dIxNcTVOSxzpNdwGAt0Wxn7BOlFP9s48k4UKslPhoTUEOo2ioL6+5jRhJNArgd5
Cvv32yjomx2jysJNb/cfS+yLN6Yb2Qf6tOWe2Ya7BSGBb1BH6iu1POcJBw2bg7guXmIVp1vWArT3
cBbgKDTBM/Qre58OrVyTIZ8+jQnr83XjDQAqUpX/rh13fK64XlnMoJUn40XCNWzgOJS98raWiuPT
QFziru24a2ieK/uhKObpgzGLf2VlVWxD0jdzHnmvu2dj4OF9pwG36jl/zmvrh+p0uPM19+dQxKc0
MR3rHKnvk9Y4n+i0GSvm/GagxWMA8YLMQhikSyQ2C6lquPGh9lrjEyFSFIBigrdTVEGzWzSDjEZF
E6lkwvktVBifUeg0sL2tgXTBmVD1B5/iYMcyjmR1Mnb2k25xlRALaGidmRawjRJPU93FTyqKaviX
1F5VnD1zu1LzSHpprl/3oMsgYJeW5ucuLwy+nHQ5zH3D4gmyBjtrylqCyYb8W6QaeAEtuSvvoxcw
c4sKNTF2YL69oKvhiMqsfBfYrnfuhL98Vk3m78OU7V3Xl+4acy97PAUjl+3O/Mw0rD9ICflzWm6z
98Yeut+Ia2YAwYl8XghJPY7zUKz53kgqwMZxAmvkM9NgE8NPtQVHWJKqOnYBc4XZt5wVsryMx5IN
NmlFY9Y/lovTo4wDezFEcbhDTUbNmWTEmbC6ee4ATNIxk/Nge62gqwoxZdJUzuHvxfIlN8VSveYp
n4HvdbDOC78+1vAy77Qa9D3IsfyU3uJwkwWhIPByL+Qjd744cKzrGM8dgLTiRtSXRcEZ9N/Riiml
RDHvUkwdhFOG9RdMs3hrZFx8FD3ghk2GZPjVL9h/SNRXD6Dt1Xe8UOOddFm6MKdFDJtDPOFEUtXf
NP//r/EF/x/B+FCoO0jD/89ggm9fXf9vK7rZz+LvZfD/8ef+g9Vjg93xQrz3QfCPOvhQ/ju4Ahco
c8RRz//jzf/frJ7g3+H6BNAC0M+Lf4grEcSVEIMuEMkHYSgDT/xXpPD+H/pzPwrdSABgp7pn0E72
yT/4NALPStoi9MO9Tod811I3oz7wsw3jkpDczvn4dx/Pw9+E7f8GdvWhzqq++x//zflT787reTCL
gCrwiUS8kX98PSUMKWV2FOydvEv2icjVF2vA9nF0KsRA8wiMJV6Y5gz8W6jOUNURw5TK4W2Bjrqe
RuG+5gRnj/9Cie/8iS+4/b0EaRmefaM+yOCP8JQIH4yHgxDUjii+98R5bpzJCldMeihWPTaUCyL7
wtW7mMpkk85XqQf79M8/nBuK4e+9ALe/g+tI0IjCd2BF/PF3yEN2LkYN4b7JoBzFeUdyLxv+l3/+
Kn/xjXu8VQkeKoJLEd3++d+BGgI+ZJDnKty7NSqlfPoGwik7TFnR4H7tpn/xwf7Fe5KuzbvxwGl4
PEj/+GpasDc1gJT2UUX3YJgKrtTQiH/xKje/xh+fHIBKfBSgLniGxR9PFQA2p51kHOxREfA2SEZB
hT08jWX287/84QF+9Z0bKlOGvv/HC8Hx5hO9Pb5xZtN5Wur3lC0thP3qwVX53f/Fi/muC7TEk7a0
/3gxM8BTDjov2BOXbnPcoy1NR7Zk5UK8G0zgwz9/OXH7Lv78FFnguK7HiQDH44/vKnMYPuggCfat
hU1Rj3VEQFdsPxVsesFwprC4qtbfgWBG+1CreufYZfzDL1xGDZVpnxRydAqrctwAEiCHDiVGs8b0
Umwkte9Dz7is2dAJRe0Rw3dGkViGgLIa5JuremopVXrUXoNUeF5t5T/qstT/wpf2V79zLES+iCia
w//8PE7Ee0xyzoJ9UqH4UtIKj/MoWcyP8tWaq12j4u5Y6eR34BIA6olcvEwJF/M//6j/6nkFiyY8
FmpU6X/y0bTCCsylHeE9GLyj8bK7CtbhyoEW+Tem0N/iuf7iwP3PrwTehvuDtRs+p//0nabNDT6g
QIgFcVauzS1/hunudxTDYvvP35Pju3/1YoJyGbysB2DO/eNoaYEqWYHo2HxEo9hSZ2BZ4MR/ELZv
nnyLB0G0/UsCxn+LNnHON31ot+sYpAc+z9rQ1oBL288BlslVN0j/mXZVfsqxDQ8TLoGCee4wP0dd
7136fqzPmJ6gaWuEc0wNB2V2Besb7AUO+YwoFY92NIeHhiiFXaSrmekEUZdaE0dPfR05/Is2EQWS
kJ94P/WEOjLeiq8D9Ib7SjqGsNW087fJaATaK6IyY7tUn3MLmc5jkb61i4hCN7rJbsc2OOZtH7wT
ae7dY0zPDkvndWsrZgwjI+2fQlvEVweoZ5Sjty4IkzimrDVAtzioUBl3vnhCN+9iqJpPUubB/iPG
FisEt/G6qidK0mqcd1VUFYcMN9qzZTftfWiXoDUMlAa6arMwMZ3c9r0xY3wlrjR+SyPWN2PZhj/9
qaOxjG33A4zWt6oQzJigsfpn1WvQ4tq9C8p009oYdTyrPJCwydhMj4l4cpwQHrRLtAQae7e7XzAu
k0nQ+vuu1fmet0Mix4hzGIYGwb23sEmAANkNCeYX8yUacJ1hnx1uWaAiHoL1gHV3X7TT+EXJxGdy
04KlacVGvhicu7aPwedIVwzHtva6bw5l/psExd1uStl0PjtDO3qjbJth9VRR/xoWpXccBptE2BYA
p/alR96Hj9i3tTHaZklIJ9IuXP03Nm7JyKrw6mGTk316EAl5vVXI9y26kY9vtDroHz6+t4TvlkNo
hMPuNVJ+pKR/nYNIeB8o+5jGh+QF3LNOt3FMjDCWViHKnJCdRmdumdqzRvJVTtHb1CEze3NdSB+j
baufrVS8hyCWPPERmJ7nAhpbR6zORNowJc6p7PS6IKbu95K4M6ge4PzJxu7dWO1D0Sh0CDnaD0Gg
1mnxe78G+41cPEY2u0pj4+/FQoFDBI8of/D7HVkG1iQzRR6SJI09YeUm+XAYYxR+/mKR1Ku8BJdd
bS16TboohOMqvssHgwbaraF8m8rh75tOzGZXRDXRHpXCTyPGdBkQ1InlD06GUxpJfU6YeTy71dSv
82zeQSBMX3DwmW2WNYhw+bsdJqsmQ7nto0Mo7ZLv1xApx8ZuIGEbQBK8pAFFUZ04b6MbBmd3br9q
hwlqNgDN1wTsfI/iyCcNKnFb5D2gVckrEYCQRnb+aK6nvQUwYtMWOZ8+kq9rOFTRGshJekwrHfJe
CYhBrFR+2niB7hQqyEPo6vgXcx4Zr3I1TY+jwpRX8BU/kylrHwgeLrbTDLPKMtzClKL65yjL/lFE
3XyIJqvc624It61InB3NMDt4uEFmpEBE4eadke6qrQmGiaGewqNDvyiz8NzVYQsrY5lAmHVJuGYu
8ZrMo3dGzYfkA8nLWbNK+MxC332FzNtvmdq7zB1iPVCV3yx/tqwPKUo5uj/03Ey8klOW3xR/DcUx
qo70nDTjexiSQRvWNsBgiYMQk9Vw0PFSXftC0gY33rRs6uoWoOprxUzVQuPkDareGCgr5BlBoXbb
dEuCz/Is2qC7NgsYWxw0Jaoftv5c89m+bXPz0I31dESMF783EBlXQ75EryR/LYgMZmtTEd51TSL1
PviRv6872MUEn4AQ9B/ionyy7RzZX1r6x2lgABrfHAQLYV8Fk5Jd7frTFwyeHrxUk7NKCAfLeTdR
615Z/F6nOEVq1qhkbSYbt4g3O5eid9El+WFa7DTepY0s6mlXe7cJvcOCHNcnNDCtx6e4a6pspz0U
3EW/kLhSWb+Rrq3KKZAvFEnLfmhBEeAKfmOlYu8dPFLbaaqdq1f1j02mL66q4Ew5VkPSltD7OK4+
nZvILeWdu2gcUHETn+gRZtehRkyzhY0dSOu1O0zuXTsN8VNlo2gPCGY6E9ly9WpEcxhi8MUiZtpN
09B+J3YBqsUMH8qfEY3IluhEBK1Qtc3kv1dBCpWiSGZGKTEDzNBOYrR4lQXDmalt80pdZhATZe6h
wBa719kEHYLD5i4rbXQZrRU9p7zfDx1NSNeYyjFtKvzSNxznLSRMpxjqYBMwarBhEel83DIMr9GL
RkvAPL9CH5ZweH0bU939wJIZY/EDvQA2Us2G2RaRyOu+W37PImNLmPloMYPhsyQq/Mh/bln1oel2
ykOhAU+UMOq5eOLs39gcPkinbLCNCuQX7vD8g81Le8IQlOAeWRYYExNALHJ5d1mGWxTRAj/jSZ+B
JRF3UXhvo2AXk0TWq1tMuHm45B98q2aSs8QqX+epgwAl9iee3LyD6hB4OLV8+znIGH9hpbVWEaqT
Q8+c7WTmzjsQAk2oFLin25S+AocleSjGVoh9Uhf+niMFzpEmgnZqRHGZ+1I8kDmBuA+59kcdet22
9fAAk+0B2o7TwnRR/ZsLCQ5JNRWHBWXda+LY7MgzI6cvXSzSW9Xke2yU7qC3LBExxIWcd5YV1jjB
6/KIcvF3LbDPmCl2npGBtTttzw+ZHvPTvEgwFpFLXI7jWOPbmOfJb9ZHeotTcr5vGdgfQc+Rokxy
/dMii2SHWP0XG+DhzqmsZFdkUXXyQ3WLWVJDfjAj3tP/yd6Z7EiynFf6VQgteucX5mY+oiUBijki
IzKjIufaOHL0eXbz6en7i8tLgfdSTVJAoxeNXmhBkVVZGYPbb+c/5ztDUtLJHBC36HLxo56JcLUq
khu4DuNmJvQDDtwKCzYIfBK8UYqNqTQBRwndtxzj9MYC0sMSL9dEZMa0A4gFMONDjrhHr4XsHc4B
XhEfl/82KHyTCFPpEbp0blJLv0zNWJ5glN2OWdl+2nmlARIpILVmdkXzyVutoK75Qdu+qdaxtyjy
/Z4d4Rax9akIpjS9diiF67oIikMZ5Mk6qiDdhtrJH8d27G59FzCO4BDckTE+FFPePFpV5JGs9+Sq
Zu/+WRNR4+RmKFjImKI21MRhVUmezbRLh7fYbMIfdPIVy1ZUcOcBnF9JtEDvETL68xg1z9WVyVQa
+hjJHhjpNKzZA/WruaM1EUYNNTIjPG4cQtve72hvp5OwnSv3JGd8rzKO4x8M9kjGIeZaamawnBfK
k4t8LJ7axIg3lUtDZgpf0Yl3cM26faYnjDnws3aqdOEfgy/n7ButXcfSapsZJIR81iO4oeiWnqYY
XpnhHfxyTFaS+rgdvUF4dPJVrWmS5Aq1Kuhy3DLKp2svhBrmYDjYRr0fbxU/f9Hk9kdX28GLmzv0
MQm+zcPk0Lg577qqfpw6mg7afjp0hn7yEknii8p1XtpXv4MirCLjw4tpFVXpCdzPfdhzQsW5eUdH
0FeYfjWD128xHGsYMeEDNJ9okdfVobLZG9nmyZCggODIt8esMYjL+OaRwH66DQblfZSjy8JB5gSa
wyVNYP1WOXX+PKtPpLhs48maWMWQkHqmrH6h7QmBPW/jB4oiyLW2xWMze09OnfB/9VtaBT/H0j5G
ZvZqSbsj6mHRKZE1yabIo8dI+js7zx8GL3ktZL2vOovW6ra4VU7Kv11iPnKqfljrHl28S+jCkIZO
VsSQKDqq5b4ohnpDl/sFGwYt4klE75nYO8O0wsFPvkSaIBR6ShCTKNg5puzvCj+06b50268uy3xE
M3ufBgbZTHZsYJ+GeZsPwXuqXC7mXPcfuhoL/vWSz1eW2tgPtkLVJqc6MQxye0MTbXaY0ozyvmDA
IReNTr22WMYto8zTq3YkkonvpwEWXZwIj4zLthiZVSqACop9x9YIuSK0Q5xyqzeYYfiFyaWyvZaa
XIVlFau55P3m3kqCwHDvPSe8sxQ2aUc2P3uAjC0mKDzYTJ95itPcDnjmYwgl5uBfolmdVBI8d1Nx
mzuBhd+S9z00gGAkbtbso2jGUmkVj6ID2tmw6ZRjUr0kJpXwpMqpsSzfXcN6JmdJzBnz1HKqWt60
Jn2qpNJnFmj504gYupjYN++aITR31izLdQUyD99Cm7zFve6wQEDU0AgiB7egW2pya2NFGJ3Z1m1+
FubV/OI4/KbwUbEw9He2WU8wCFS5nlWmv90pUndxOTLdOSrbTBSVbvBYdLhZxKngzgLjwfJAdgcM
R8ADbNmcm44Lhl159UtUGfa2iAJNAn6+r3VYboKqXtp9eAvQo7trayzcI8+OteUHzqn0JVvPZOTe
DHGwvp0lO/fmumoWDpdj7wpDTJN5rWGFb2TcULYLpW/pDs74IA0iQm6BhW1oqLICzlh+jPxSB7fB
QklpPE3Jpq52MjL0lvNW3FY1OdOwTItDjvcULxf0zlKexFRntFfp5JTCh3lq2b0+eaP9FYwwPKQs
KHnNlHjO+qzbFWZi3FdV37wPfLbPOB4d7DyKPLNSxrbqon475mO0HDK/vbV1m68tZBwoSxF+rzom
IzEwzdPnYrbuI1XA9AuGndoIqNPUAqPxLTMyljRlR5XetzkVbLRfvk41o2KI4oU9I6LSt6aZAQs2
IFuuyFs/sRVadcKslAi9c+rCJlnuOBSRdNMry80VFyZnnfH13YiWFsorrxVnvg0hG27CORaURM5W
Wh1cN+qvAaofEULUss95x1mN+jvZ2+ZmREvBcjloiKZtfLLGptlj6wAtMYwbny86d6m8uSkT/B1J
3DBXYhs9+YNmwC0yIl2pOaz6OYj21dw3Wz3S2JlnnX3Dz5nWmrqZ7WzLnhTX4B0Czw/QXMp6pWKm
eS5g90Mr1c+0SMylM3afxFjgv6Thz8KdM6xIEVSteP7kOt5c/KEmHB02hl7GVLtu4Lf0N4ZoH6W0
n/mx7aFo/H3kaIqAYQhQ9jEBBoYq+ijHFr+BqJvoVgoDbahoMMjnWqAF5YaJ6hg7VK4WfHzKstrY
URmEGy591rMOG3PFR7B67hOO6eDqLfMKjVkywiO4JNlY/ECrKB6Bhft42qLqjYZKdYlh0p3ldUsc
TVf+JaCP5kwp5jv4Kf+CHucsKwP6A0THcjnQzbjsoPcgMGn3iBO6OQIsTdeOP6b7fiyQROvAWddG
mW8NI8LCxgKYejkzBruBb3ZhN5h7PbOkIaCYfw6QY3YhzOKXqGzo9kmSBoXDeXdHDJ4RNrolC4Jw
3eaqussUxZgpYMGj03PT8nxFMLEWP3zLqbDfkAvcjaGKjmFf0DBclvGN7AE74yRGUcWErCFsWlr1
P6ZEWJ99MtTyYMCR2UIMUN5SObP7YhajAAQ0uKO9bnQUf5d8yNylqvBgHKOwmx5mvL3uMhMA/dce
ZV/Wykqb7GVwbE1D3cBNb+7mByFDa1v1GafjlFortib3CeyFa/1D+pEH2Dvxh44rbxzDtSjIvKdt
ZT8GaXGTdj0NuGZzoAmbpseUs4PvajafsJP768T1FL+FO7d6ERVE2Ds3K5/4Qc1jnhXlS3p9dppl
flsWXbpJCowjNj6HTWYOWBgBVhavFRbBQ2fncj1bbjmtLIrUd6YNUmCgMekeB0z9EKdgnEXu061k
QNIRV2/AZCSo7G1WZTuzIorEj471qobWCT9wMnkm5oLzF5O2d23hxr0buoOxxu55JTtERrLMOh1s
ajdES5/qNFilKYcBPk4N49ap22xjBEP15lALZF/fk/TB5flzq3NPfzWFTc4v4DK51bzU3pHzO0o3
sWwuATWAwkwvjufn4FtAC9jol4vKF+FpsPXZYk2/Qsnprw3OkKN64xbB3V3EwbBs+4AHL3uEjWFj
V2qI42xJumD4AGqMw3fpG9S4G2NqV4ver9OTHdIHm9btk1vHSbTCHgNGM6cY1+EqtQMzIZdNQ5HX
4AMgdedOX7hS4q5P82RLcZ+zHuuKfxXETUo2mW5sun3gVYkt0sfn3EprT9AK0/48POkp2tHKMGxR
amGReAEOP5B+6ymX0y6LsUsXHUFx6gbrg/Lii9MVek0s6RBgYTSWfFBoEEcQBpwU6BOADPk+li7B
+jzJc5PxeyIEgpHbRgWtuhv8B3rrurYBTaqhD9NJen+LYad6RvmofhRe213CAb8JsPnkjhedKzGq
3cbsG/eOMY5sfx16m5wv3kr08quLwgZDjDne2TNE2oXws+Ad+ZXhHqmc5h0VdlBEedzRONK6rrsh
lUP+bghrvG9p6XfdN/F8atmFGcy0kw8jG0cwEBGPS/Avjxyj2sYZkiFk2ZPmBkx0msBC509VybxN
XCz08N7OpZufOjtNHlOnD9Zm5NXHNqTeLxDXZUtAN+5UVcsxi6M1vCT+dj20F5sS+m1emeIORcTl
r259lIsWMc928T1SSESol/B7jdEdPtY6j7A2seQZsWdBHK2snmhHtoK03S4Glay5/ARLgNzfem4e
8YH7j8U4EMdqiZzjLy3aHD/3/JIX4zN5WCLVXSqxNcRUYmD6J4kQktaI40NYIgexy9mHWWw8tYMB
1gHK7lVxx6sXzTGEyXGV55G16UouXHVoJztP+Nxje8tAc4katWd4xZce41MjytdxIOJ/9aoWVWcA
bNZcG+hBzxMYIfxDhISFinFb4rwqN8LIkXAQM6J7BcINJ7Qu92QwroCUqLp3+iknv9Y5Jp7VvGVB
jdbhEGjXsju3qrBMnl3KeRB4v3dNGnJ/bLiolCtF39rBUFJ0i0lMxNi8lpawEEVTDK7zwu81b7op
pzwTVlL5pOYeNymXlewciBCSvTnX6hNzLvOuURk+IMnClPAq6+qRTDTPybS/qsepCtS35aTXrmbP
M7YJ6wNONqSSZ3tM3Zduitwjy6jylOEOuLDzdPeOVOpR2GFYrXDhXtt2DQswLB1Z/ms/eSUzjAHt
R3C4CT7bIkZJc9Dr6Fnju5X0JYhyw7SulWWWetQ45p4CkVQkVKl4XXR+i2G2FkQvmzohH1T7VvpZ
G7YAjjqNO8FS5D7ObUjEaWS0HDml85OshHtnV0n2TvIiQCwNwzs9ltcgsyKI2Oowf0tsfz5UucV/
LgYfBSIzuCstx7whVlGV9r1f0m2/BJRkvrW0J++GputzzJuRc04Fvjt8yW14BqSNrBsZGxkF8ZOg
yOe7LCjOZX8UPOcQZl4Nvvtro+WVT3g5073DELmbinh+pgc8eoHixVdzioPuVTaG84YAbP2kX6xd
9hUk6EDFtNW3TO/z1f5e8BE5VIZFAxfg0DWs2/Fbzt6wNJBsloUgbwkDn/LsCefOk2Hn0V6NYjo1
w+C/JiZgOeFSJ03HERgtFGaHFUZHXqlsgrcZfYUvQJnVr17RBYeZMZt5es6abcrst+javI02YW8/
cG4VX32hyzNBKrFlz2CohW034ZoJDwJXavyMUXrKBSt4wiQ84Ve9GWbECdPkFgsHmUKe+PValVV+
ZlMGNXsMkbrsOGMeKWRe3U8t7vZFOmXQLQB+Q9iQbXKS3ZDtrWHy9rTLd4fYKisCKTE7wdLsVL1M
wNnMBC3jDFv3IMSqS/PyxAPDAz0X887JigLdLTdkgia9rLlAl7kNhQ4bY8qIjXH9w0ya4Qda9XAW
IqjvQaVdXVM6OxWiSA8zhJ5v37K9UwDL6RharmEspdmrb1t35Vcq08FaGH2pXwtcJy9J07QuHddu
44CkreHoTgOArsVE8BRHH6ltqm+th9auzWThlaSnFti8xMVoOuspdPP8swibJ9haeG9bhpF+qsAs
uVlIs7yy6/Q862F6y1s/opsA2VQzSlFr6aK6z8QTUPQg48HB4wbAi6yrntnCcKpZHJKIDNcq6kzB
qoG01y1pOrtc2SxceUaENICrMOpuooTzC6izDT5qJldGSrXPM5yPHDYSeByces8Qp762AH7wkZC3
QrtodW7XTUvbccM33WAKprO6faG0q0pWsNKjPX325SXijfI2lH5bjy27QdCLee1+MhVZ9GXF+fSR
hMWArpJVbrKDc3At55DtNG34NCftFlDtVRRsWjICrl84PzUoTjyMTPs3YaCGR6e7nmy+M2zD2UCw
NwrTP4Tu9N40KQEqlxdlwa2a7wnjEb8BewRTOsuy5shFwh5Z4bivYTZnn004BKiVHURvZ8IlYppH
GkCg0jae1ThbZTnACnHojxJLd8OuQ/FfPJhd3+tFNVlmsa5CBVpHm27Zra0oRjVrTbz8FEXvXSu2
gSiFHVUKriBKTVyu/mgmF/TKaJkc/2xtpps0NbKlGDrnZa5ZOLC/4N6WN0Ge7uBMqE9ch+JmaiiI
pOtxMrdTT1xVpb2zzEgnbJyM/Q8fyWIPKYEdmcse7UxdIhWNDZTEhrL49mMmEMJ0J43mOXGjfDX0
TBNlVH1DJPJvbMPyyRUo/zzMCksgv3Z7mJq2OU2TNlasabneT5RMOMJYGCz6tlxrSPhyYaYU1OtJ
xmLgjM+RZ99lrHxh+tThQ5TnCg5za8Digu7cb1jZRxsqtN9A/00Xw0msD8NB1TELcZykWX5qWyWP
8IsysZuH0kf3teoXmrKKoxGW5m0G3OUSUjPwDzwYf+t28SFy+IqDmyi8ZV3NDH/lg4pS4ZIIqr3r
dZ69KZfls0tu7i6DJsC5zZR6B70peSTrzlH6970S1t+asPjhnsMCVLoSz80frD2zNByQ1qO3nZyw
u/MpsqVZpWWBINjYqwFSBP5cjtZSJP3nMHOkNFrTAd+nZDd5Z9MKE7rn5eiclYiXWH5bEF2O2gDe
aFk1S/NchFR+LGTuAIPkRJ13jWOVh8FK5hMJyNtW9mwpbGRBhUkLAtOQ0n8yMAFz1tOZQWpcbvMx
hQ6LMWjlUGS+0A01Y2KwH0bNvcAeJvNcx85HQoXc0nCx49YGD3zaPt2SLsqrS2r01D946eTfOgh9
H7nWIkIgEQbdP5hMcj5KvHwW0zr2Sa4M4mxZkB+WOpn2hYlbaZiwZdC2xqk06ekmbvW08TNahvgw
1XiXVjTg+fTIRT3NEDp31omv+r0AHbQsR+NmFJqrbpYyAKsk2ZGgdP+BJ+fqIf2D0QqOMbssCzos
Vgbvapr7q49ezFlS9X7jb0VTJSB7/X4GOjmP0c1sdBdz7OFOcjgvp6mNDqYQ+otll9434mrUQ2uz
zYKOvHYQKB5YNv7BZ/O/+sdZAJKldH1MqX94fUPkO8d0iEmkJhoVW0h4ZIJUxz/4Mdci6r95EXxI
ztevAI928w8/p2JXbLVB5W/ZfE4px7dLX9HQaLKQ2TUx0yEOpDAlCjMoVoHunUvMEAqJbqjTG+w6
/l02eSmOGb4slU0OixI8bOBpMBtrKxYPVZe2T3//pTH/6GbkeS1M2xa4Ji0P2ecPDk2qHme0CD57
fSt5KMwkmJeuQBdMgrSCDhhZT356V4q4fM1mhDNWP3jL+yw6TNbkrPAxTJ92Aujj13/X/2nn9f+L
farCpdfir97Fv+lLP8WA+t7yv7Znsz/97Y/95tBWv3AHl7C7fquHw3XR/du/ULIKr9vEYg3KHrfy
FYr+F3u2xZ9wPD4NghS1iUz8n8Vx2LNR4ACfUx9hKgtL9X/Hno0L+3dfE88CEKuEsAVuHQsKg/+H
k0L5oVGaZdDTDVdHJ6A7PhDw1rxk6RnJAXZF0K8Hx72p2IvgacBHFTDCmAEeatM2c1ZurJqQvu49
sztJVekFvoef/Yz06SUntsjNoiw47qdcfdPPlN7ZDrGGhRn71ZmQ0YSYNWc/3TZ+I4tssp6w7JfI
gWMHZpBsf47QHAN55un1XvsDp5Me38mZEDJNa9u50LZUQiQKSlYiL23YgXLRZEJoQVg6vlxOmlR+
VyGvFanzLUEJ78WcZ8+Nr8W664b81tNYXHDwVDX1zrNF6qJVJ6wACzhGa7PEtRUT3lvUxfjtFEQ7
p0rgJBqql8Aw+lsgY6BMOtEsu9yNj9RG3YwyvUHeCdZDhwmhiJNVOc7DwuwQ9V2kqpW0unkhxuyl
MtzhXLaQiURc5wgoAaEzR7S0eoKrRBTty/dUm3o79unR7VPSq4DPaJLfYt2oN9kAcpKezflGs3Eq
Y2avGvr69VpyiSwEOswsUHHCpMN0h7e3h8Dz5JHKkSkHbMkSB5cKFN+zVQ4/6mJahcH43Hn06aaY
n05JBk9PRM03gLGVSXIzE/OT8PJdT2C96aKBBavJU0mVHNrsk4J1r437JrSHjwwu6GKscfM12VtY
Rx9Ob1FLmBBPDCX1PKML2mX+wXvNZVWWzB1ycI9ZDTa5dEdInhZln3NAK6ly4zWLpL2Xq33j0ZPO
HsLbE4pC44CLS84ywsSGlQcWVmAtUTFBEsrWgQYIxwygyhqKcboaXP5nwxhYVxa9/UOzZqhwoywb
4me0aB/EpF+Jtz2nk5tDe+IHAy3JE3WZ3VheJsu4+F64H3OzJuJJTWdAth1X7RVsQTKbgds+ZAV6
xTCOmwBlbTGZMlslvbupGifYRQkwyGRmKUoCiX1WMQKEuF4nJukGx8yJWIAmBm1c6jhylV97fc//
Z4pK4DTNu0UJzRK+6GPPwLvAHf3qguj4YgtbAIKwvkQTHOtW3ri1p+9nkISL0Yc3StKV5VPTN+t+
rPedqYu1toxz3HfpkSTqLUkFXCBh/FnY0tu2md6amsxqKcR3DbsRKZ+SwIY2c3dA9yr5bCa4F/C4
wMS2PZXsMjZsS7J0q4q7D5nKTVY6n2ldP+d2dBkZMBaOZlhs+QBupiYyTzhjcfY1Mj94iIM9f48z
EA9lgWW6x3FWq9hrsnULSA1cgrsuXXE3Th6fM7gKUGgb/8VLxtVUamrQo/PMJbc1DZKd2fRMGS1X
QOM9wqkClthvzHNeTOnWnXnjwT0XHu3AlS7vsG8eogzuKHD+Tq/nLhJ3hrjudngnN7kFW87mgeYW
MngbkjPq516bAnHNVaewQJC3K/cSG2DTiVy/54h9xxiZDhSuzZXcMfP4UAsQXwtvjuOvcIQgc2Uw
8GlEp5XLqhqeJhPOPRBNGZ4wItSbK+6rxR9ZsvdmwQtblYkaq+gVTvo0j7N3qU3qGKOIr0O8NoS+
kCDN9+EgLoMHc80hMpdXJToCRTJjTfuubqN1V9I225J3g7dPV03rehujs76ZB7GUWt2burKtc2/g
ik5KTbXDXpcXUnT7kAJEwunOATb2S1hO1rC0oj567MgWsqyaldjCPkq+a9aaPHGk2T4NyMMvVEsg
0sPXk8+T7fZ43LScXuOsTEPyCymFZLEdriiN69dk5eQCsk65wkpZQi4nC6S0WX1z+TV2k6GDeGvl
ti53pSdme8H7Y25am19kFXe//tUKkzmalodaMgaGS5MXzcfRkkru7CwaCTaeb69MtgLviLnOO6rU
IIvlSXKF/kLwrYS06402Y1RnXRu42vrcIZDk9cGZYDJiiI/r0vaN8n3K6OjSI/aWJKkfVFHe2HXk
7QLalM+DKAjRpQX2AsMT9knhRl6jW5icGgBBL97gGEecfCG6aho/hAyhbwoJOuZ0Y0tlhjQNxAAW
9ZZZ03rErceqRlfBbahBNfPUePF7lZdc8dvsJhI1K9mQmzSVUG9saW1qG+KpO7r0GvcsjSCxW472
XjwX6xqDu7MbZQ1/ix7j+IWoHp2jxoTpxNIEnTXD912FbZWQ56B+0k7nraABxfUaO4C9DxUEJwgj
ynrkVtBiCmIDtKuoLDhlfvlppUn1kErwFuBvKXNkBUj9KRxQep3nN0xKOJew+LHhzF7t1Hr2enNe
oxDSEpIW3yOXkzUOD+L4ILYUr50r11EWGp+84Nn9UJt0HxMrBb9s9DtoHv6a3S5O9LqGC6coTIBs
nj76oCSA9HChhHayodQspjAiS4wVLsTivZ4Ltj1j6xLoVEU15UvsufLO7RI2tXQS7ueshRmGFrwW
DdZvDNWBcyb3m915xmGUVlBtM0Ade1oC7WelwUoD6c5/1ogwIIj5djVqNKIVB7S+p5AKkEGc9tic
RE/jVXChlRILlsqqhg+qms9jmZrmndMXGQsX4KJVU6brX0ejaJpYNWf9Z9W17/UYj1sP9Mk+acb6
qfLa+QrEWRCrrBeD5Aggoxq+/P8B/59rIqLK/u9N94e3PNd/+h9vefU//3Tz1pL3aH436du//vk/
j/mu8wuhQ2Vxb7sWYlHc8Z8V0eoXUlvM166gl4i7L+P8b5O+sn8xqdCii0ihIHLX4BLQAhGL/u1f
1PV+4CDeMJwpYmeW+d+Z9BnsfzfpY9ay3Ou0718vyn+lBlDVFfIRbbFmYabAWR8wRUew7Mjux/1t
ZfEIxs4Y1HjcDbLVnB5WuhZGXd9MJD32ZRjWGxY59q3D3LJineSuMmL/u+yKPDe6AOZ9RVc80FTA
myvkaPy3gWoXddlN+5wr0CJro+kZygiN7Jy365YTclfmTX0HHSx9DnGds4mHGJmDDV4OOktv/BAU
XjEzHqi4yNd5ETWHPO7BQ0J5fvNIvNwwmbnxKkgqulzaUtkrL7EqcLhpvulh1i3KakD3HEKV3Jd1
0SlwWaZ3nHXI6jwqx+4rdMFcLW2jlw9dYZSXbqrRTXnExOiinjxWklLHwCuD7RRZn+haM/ZPbEgI
w2z0yqt2DzqbvWYZOcEHgBj8lXi0b+qkr1YQTeZXI+1x58+d2pkBXRupG010LvmuuGnDNiBxnkVt
SYVoLsCLODnQL7TVRSQzxjBjCG7sxK3erZSkSNdWxsoLDXOZdDU48VY0X2VSpM+uPVXPYUzhhrAq
+eJGKSOHsKPiEOeKhtzM1x25t7j50EoHB05ZR24hAqZiQc2fvR8AtZcLgHfGg2Hk7njiKhfw53Tm
f0/mPO+ycWa9F2dGc+OwZ3wzqjiFVEJCaWnkXbeOBXXX2Fj4W+KKwWepVdOtGdkMdkGKx/rsmKs5
gzxLiYRYKUdOKSZtLS+O1Pl3PfAurGSjqqc0tgi3eH5dhY+twoK5zNm5YEpmBUYaXZDWW1ipF95d
Jce9n9fR2Za5XJpVc125VuUgedkavMO1jqZzwHWG0REek8VfKc8N/8Q3QlzaXNtGJ4gMcB8ikdCN
a6zs2NpmN5NoLDnOPjxeFLGawfdUOfyb2ty3s3XP3digxwWY3zrA7XLhCA/efKGZXuyAMK+Nv4zm
zNjGa+NP1GWqGhZjADJ2BSGteWjidr56OUA6b7AIJ0sp5/gSWxme6Rp41BiU1RoTO0K+XZoFfUOE
NNgIDHOruKhlGtII25PPwDamtxkr5aPix9orTj71LfzB4ysNNQ4M2Jy3kIqVh7Cu4hbLC5aWrj/l
KJKKmcsC4+NlktF97KlQYPneBxtpuJ51JkAAXszqwamsp+RaDVtHmmLVjCage4y66bBQlQHGocNn
KteJSY0mvkctvoapLvcG+KPrCm8OYdSGBTcUQwT2wZzcsGVJ4uOAGscPKXprT9zA/rDYF+4EoM3L
GNrVcdQwBma6S868KD5+fa8an0YjCd+Ik0IfdmC1VFPQbRup8UxlTuffuRhc7rOqpZxWzazHlvnQ
8z6NQdbdwC8aWFJNTdxf22Z0tR6aWV8XsOG9LysNRpzmm0aWZkp3t9E9+W4cvbOUHN7DAOqXQ93v
LWbu4RwXrXHoJjs/gxy1u6sZjW0go5710wDBiHPPVbB181mUx4w3aTXkJVDgIIGjEwm8JolpLQfL
x/B2tWAXYJqhtTC3ahi+MRSPI8gq+ye3b3BVhcaCgMWkJtcQoE9UDHS4Eaq0Z1lqxhNipm3vqd0q
DyxDKkjfoOXjVefK4Ehb4bibHMoDIqZyMu+VFxxtLE9s/AwB/6xu3JbKHtY/b/gq/EdH0b4s2ta/
lHP2Y8JUuAxHFJre8ooNtsGpWIw2+UGHtNdNXmGCDy0r/ihlZB20PbOG4wbNTmvMYH5zQbFZn1IR
VqY7GVMSmwGKWEODHFZ81Zs1Vhy6o6hXWNWdZRwckOyvtBdn0yIG7bi1B7Z2rHHjWyLC8ykXjnnn
t0aDeS3oV6JssJLwnD/XYU8NR1NCNu11Sk5iiKwzM2L6YLZG9GWilMAgYR5baxAJN1TFJzu0L8zq
BTGugl7SQ+VH9s6i1hOlBV8+AG2aw0+hnQ/pmmqm+T00QOYnaR5fcnwKe1aiP0jpw1XnaWnRGpz4
8pVz278pG8IdLLQn58csGCTpfRmg9/iCi27XTgUojm58AqodfSdJGl7guAQPshoBqhhi8N/DoU2W
RtvAXqY//W0A6P6sY+yfo5hpryEMtbPQjFxs0KaxKRwX30eMo+tHPipkk2Z22JnNw7FvDOvWqYHo
UMZrBocwhCA2i3DY+1j6N2Ro1L4zeqQz2+y6jWsk2cXGFEaELkA3mauo+SJNHOOVdPv5DeI0vpMu
nYWkqq20scSO4zGKSUKFU0AbCLSD4+zl/avkjk+zh9BoTzk3GD8vr894j9E8DoJ0aZoWognos9vZ
c8AwzX4tvxRWjlsyf+M6bafSXwqPW0utvfYjmLlPmXMhN/1QG4fZm/VX7vFIhlTeozBxDC1w86Vb
RenugaVg+saNEjRc4cvwLkwjgaGBGplNbdtqGTaOIsDJEmeB9UjfuINpYlEVw8rnLr2tVBJvuWLw
pDP4M/vYDNMjHr7xnODd2BLPSQ6t49W8ml39GAwF1REcJ8BNJyDwY9leBruZN4YXuA9t4l+TBoPa
zZRF4Hbu4hs49rcRgZt92xtYaHEa8tVOHPfoc66+/98d468LgY8STwMdOV377//624Lgqnn/7j/A
lIu76Qc+weny1eqs+/d//XNg/Pq//Gf/yz99/TMT+nVq/XsD+n8Qs/md+P7nP/Cb8O78ckVDIK6z
W3bcX4frP2vvnv+LCxUF+dyyhPXnsfsv2rv7i++4tum7Dn8YXAHy/28TubR+MYF3+B6ABj46Lun/
v/zmv0XledH+t9F5AhK/m8g9C6cX/aUm5Gyf7yxojt9P5mXkDgIXktoF0cxpgs8wMtGKAoVwUdJF
h6oxZ2ePb2dEiZXyiiXNLR2JMu6w+TL6VQppfpVF5qtCUvwqlqhfhZPxVxEF9YZuTL9BcuE7+DXh
ehkYX934YNmZJlanPawyfh/vnSLk4l+0Zysu5A8f8C7Om8khjmsUx1H68b5lnjppad17VtUueQWn
rajMZlXSs3WiCmmD522VWORR2Tgc8KIs3Urr1dwMzM0TBjl5ZTbNjVduXBjb+Hz1NShP/0xZ+6eA
2fYW0SvcWnNEqiFmCJcZjWq0P9ER1/qb0lafsKZosO/bD4qyvG1axUg2rc2VZQymPVVN3Y/Z94dD
Govo068dgk2TiTnc7N7ckWpggDjNBjyItRp8fqYXO19B75q3XT1+zpruDDFOyCOJwVPUBXs/v4Mq
3Ruh+l/snUeP5Ei6Zf/KYPYsUJnRuJiNaxVaZGRsiAyR1Foaf/07jOqeV5XVU40GZjPAAL0pNDIj
3cOdZt/97j130+XBNwTtMwDRiwvtr9P9CavXPo5MauS82nh3SzXugsn5wH+yb126RFOpD33G5tge
ncfQXyAUMdEHkS6mUeq1qU1IvmWRmLad573IxLwkjcXFzNuMuJnWcT/VWz+s1YY86nC2RkwXhIdO
eV5qOuHc/WQQHeHLeZs2FTmEeVrCCdS6HvBavunRoBKnkebdzJX7RveLZ4Tp4jVvbSoMSzmE73aA
lzBKJv6GnrADcWX3vWl6g1hsrW7yPCQjPUn9syEiturd2KkxNk7zmRKm8dJE6Y1pVfFPtxnxkevK
WVkhWZu8LSFKxVn3UaU9cQhFv03tn9K+y9G7LM682WicGzyTATQqdYt85G9GOd+rqLxLPZNMz+gh
7sbjUQxZfI5rUuicP4F9S5lkvYmFZtaCxaCM7DV3+uGq9eTRsLMZ5wsWo3vP69FXKWti066w60us
SUk1UrngzGviOvrcpd6NZbjivgvb1rp4HiXi8OkLq2YoMGJukG6a97suB4+4NrIxpC/GzySdrgMv
dpPhRqVhW/YsEGQf5wwYc5CDcI8TyQvGT3TfKIXXKHHyFiB97GDjz+Rsmut+gIC0qsAVI2F5SqOH
zhEJBI8NnLcJsmCkD4GbIqw2o4imFW4uigIMN867Q2/5VbeO7BQxLknduPpGEVoTU0RQqG7Gkq0W
aKVZqrU9qAIiV4SPh+5VulrOOOSzcUcGBh4FEYhG0dBQA9xLRWaUP6s0nn1+LjfbndlGmb8OgXZL
GG5B4WIHYfex1X6I4hoOxML3kSM1o5aooZ118HmjXZAbqv0o7SHKsdYpJnKrxK1IyY0vXjHv62/F
yDfG7xIQ52Gj9CYh2I3+r6eIinN7JBdjD/g+19D3kFtFmVGGDHGON8vDItIM7harZ/hEIIZvSEcr
iR3TfpAmMAFaul4/x2CJ9MbRyM0rBd+e3soyyZPd3LuFQgDmTnYdpQW/fbC50T4EutFt4frgTDGl
YvegCXZhKu8jzzrSytZl7zV5k3jneylWYDtXQBhcVEyEVy/GqdxH934xE1jOJD+wr4CNWHRRfSuq
yOuPOpgasappqsjK+SQN235NZRxdFZQH/xiLZWWWRVN91ZctKmik5uSYTyDpFOBqEbW4YGT7mHTe
Y9RNL6pg7dEWtf6uBIE9Cr+yOyexeOzFIaW6RdE94Kwtd8PQqu+hTdhl5XTu/GqZ88coe7rfzL54
DrhF4+PFAZ0MGMGG7iz5e2EcYCQTDo/QccgvHaleZ+8bAe8oRWNLXxpUhRUTTX2jm8zaGtFEFiwc
q84mHcMeamsXRTaeeWo/D507eTsZ1d1DknuZcw+yg8Ey8zyY730rzxju3WSlm86c7gXRX9QFl6bb
waTR9iHzrOiDThRLrMYYd8pGNW782JC8GF5hJnYNDlPA1YuLG2REHUbskFN9gPz4NhEOVSvJZ9la
qVD6rFaqeceOmv3U1A63mAvjG9egAGLgCnulnP5Op4BxgkgmdwqoJNxOUHrGbHrgh7PpezuJ6q4y
TJ+MLHmpx3bO9J0Omjy7HfyyfCscIQ4gCMZjMOSIs2Ov8h/sYaw7Az7wyrOZS6cuR7Gl6Uy9hSAB
STPRLkmrr6C8uEGLSddB56ifKpvrS6X78WfAzZGAk1962FGNGt6fZ1A6ajuS+dvDqZX9hNdAH2Ni
ROZ1OuBYKUtLfstHI9kTO7K9nY8LJLtYFIjyVNDRdoldP5ZEAMI1Kn/xaXuq/DlQWvmCfkEzIOlM
fyMF7soV9FvWEvEEqdMoaYcIs9bIr2hUcR8pTavzS1FNKqX2qHRh1sQGypZvRuoFngZpn6T1lx1g
UNonaaXuBzrMcIcxXD2aZZFdihhd4EwpkveUNZZ4nXtOkFh/OT9zHb7IwaCOZLJCNA+dUWCjaQFS
qKOHAG741gqFReua3R0HiEnDV/p7I/rRNHhGMH3tVIPvndoz7dIj7c/t0xRZxjWmImgOU9iy1pQY
M+m3MuISt0KYM+TaQ83UCe2lWINY1xkLiK48td3U4wNwnFbcNcmQveRtyIcOEdRZuuaGwGED79OD
6pOvp84h6LuAqj4skAhwJucfqQ2SYYOwDY3VAW77nWFqOOMksMA8GjDDFfo/Zs1NBWUy3IxjFqYr
FvXMxbECZLoPG1+El7jAxbgeinG4s6jpCU9uNQvzMibJzLju05hCFqy8J0FNnmJODN3fI+GK6plg
LbZ0dru0zoKm9mmVLVK+8j7b8PVoyeEq9Sw4dF3tPwZTLu8Sbi6AZcFFEcSr44Phzg6akJpwdsb2
gfMsv3FmgKTKa9Wenm18mRoK98ZI2vnSBi65jwLzxjkm6VivK4LNpNHaoXmfFNnFFeY5rg+Oed3q
kXqKJrhH8ElZScbBtpMAjNqsgiTC9vmcJ3H4lLTk61KyGCSlKhk+srah55rbTcFvuKSHSJNDuLB4
VkyArpv4B7ypil9rhcUC937kdrc2ZZ43bAcdmvgi58kdu6neE/EYA5rYUx7LeScl4boE2BKjm/Ok
rYFMRKkRqra+ZqMzOclYHS0sYKfInsMPjjkelkEzQj0exsgJCQ2Z5F+YP35UVu6fNQze29ktb2vP
mvZtDMM689m2NcUsLnR9qk3Ri3M9YwMpbJKIEpzKKi6C88ie9wcHRvIQenb2UWG73tdpbRHNdoz0
aHVNgNXQ9eqPMCy4ghHHIq5CgpH8MAdUNUXIbG7cJBYyjuPuasdbMLkOB8F+nLi2X4mIPWOLPupj
gqCANiUhsK47Xb5XrX7vvvaf3dcutPx9L/q1I4Xfy770D8PZP2agP/IZ/2xw++vE84spj9RBYZZl
Nx1dcgMdnvS2ORWZkTz+5z8G1iEuOlt6OK9+MTWhfxZlEBjj0ZuasYAiHiZ4BmrX+zcvh73NHzyG
y8tZfr+sZxyTiZD//PMAZ/mG3YEE649zX/Q/kuWEl93MRBBqhXFpMtL4MxvAya5cUB3q3/x0e3m3
/huo9/uP9zAYu75ieSR/fZnxGKYG5dPd0W3iake1Tfdgq1zuUH9mPqRtdqdqWphS+te/p7qEBMtt
YjD9RyT1R/frmoF/O1suHtimjP083U5eWR6lU0OeNc2QhX4ydyg2BvzGm7ZpeFSVZGSwkxMwhTz2
u9Hw/zwS/+UFMQmb+B55Y5VN8PDP7+dMYR8BzL46znHb4q5JY6QerN+jue3l4HPGh5lyjn//Yfnr
u4hKZ0INZf/D5G/+8plsqGd3ByC2/NBwvmDn5i7dgVcGeOTp+sff/7A/L+GWXxk/DJsdL5C/CVDm
n19h6Dt2QaKzO45zbGxFY39ggd7l5tT9m1f112+aw8dS4Dn0EDkw9/35B9mEuyqiCcUx7imyvnGt
KuDgLCzRH/7+FX0Zaf/8KYQgiV3R5poIFsr75ZcWsrdJBGyXY+fC42Zb4GOnnaLwgvrhQEKzHbvd
E1Vkzquisb1Jx95xb5VFW8hy5QOSx+2vssiJdk0fzIfp637YfN0V//6f+pf3BDIsHy0gnovrUji/
/ksNN+zQjOMjZhrTO1aq71jLTwxL//HPcfjaCwEvlB+zcHf/uHFFgm3rMOyjYxEwDGwaijli3HVZ
9jvQ9f/7ch919fm//uePjzwuMDt2Tfze/Wnt7vIt+sOv5C+m3AOMtffoR/Y/bpsfH59t9C/+8D92
9v5vpqmQ8gB2LgzlZf3+u0Loid8WAz2BGcRD63ft8J87e+c39isglT3pKdu2seD+UyF0zN/Y45ON
dqSFr3f5v35RBP9OIeQqzyflv79bnouP2PItPANohBgKnF8UQpt8WkVKWO0LZvFN7LW6BovFRFYZ
un53O4fNuRn5z2Mt1F4a42IzC7qNNybBkfpH+8OEEX5IsZNvkOlu+pxQtwtY/pXaXDrsZgliiKhX
/V53oLr8tm7X5BvCa8oNp3u1BBXLvvgatbrmA6Ka3k9R690DBYnHbWRW7nsAIwo0iiujHQP8Tvv9
FR21GcUvNCf1o+yO9Rwe6Vpy8SEVdFtX/g3UwfpQ+WH/Imkn+UgN2TurKNKww4yg3zmFxUiRJdn0
EcZu8Aq9qT/NJK43AlLEfqba/MBhjAoGXWTP6qbfhHZG1Vesbhw0FHaoCdYxVPdNrXu5GmuoCDEO
iNuRBPfWT5gOSHJJTU9YAfJwDuLqaSBp/RkTN7nqTMM54aV8nFvT/0Yzj7p1vJqdiy0QSm1ZBs4K
elBbgXSDZrCFD6dxfIJe2Sutp3VX2ukLoRCTHPnUnYrUfid2NVwFaRxfSBW2u5idNyvLirSlbmkn
I5AtVmHqxW8ROuU3Ep7qXMetewnxEb/B28RPOLXC+Dlo2V3lWg0vJbfyK37hvE6BOhewKgyF6V5D
KcYt7SlR0ueaZVtS2T8nNy02UmL3WGXDkLOJWa6lmfM+5iMpsxkn1o7rYrDmA+/yRhnFg5vbyS6j
nIki7958gUTJaSyzmrkAr3HVpxbexag9MCHUG3Z2vPRw6XQPO7EaBjFANyGmTQQseFbNPIL7pmKV
C3LHcowNWTdHzvdJV+mht1W5htaf38TZ0tTWKIzFkiKKVWODuPGCln4fD2zLKJstxtJPm7ck4N5c
iWvLGpIjUiW1gIF5qTozv4zl7H+Iyg2fJiKk/Wp08mdidtlJRYF8HAuiwasJtN9FDcBERmyAd23t
mAX9FwY1wqVLyaDb9NUHdNUbVkrs+/uw2vWkSa5nhwL1BFLNdTRlIKHwLzCyESp8ynD21JuJq9/O
yHnP/MQyN0ZT9K8zRJGzoVR13+eVd6bbRO30CMXHmZKP2l163dtmX4GkfU6riQ74XAyrxgjPxAKT
zShgqBC2LJ4spf3riFdHYN4Y6ATHxLOs5pPwmq6i8NaZLXfTRQ6ZOVwbwFeLkaQtLooBawLUwl6T
FvGYCt/VnLb+GqpsfTBE4+4waigYiks0tHxvrYmC9YBtJOsx0uPGrilHbAPUD6sa5cE35WMEfii0
CvtYFYveaUfS2PzhWf0vhgTnz5mEr6eebbKYYSNiEcZSvziWAi8BkdbyOICvY0erQZSIu1VVFCAi
VIFNIKPfawS54bTFS0YxW7Qt66a5dqnVokQqKPpzNw8oKnnUb4qoyM7YKLEpMaaz2wud4qWss2bX
emPsbCkudXOyAA095x11jPf4Yvg+p1/fbSdiojpi1nTlsV2eCyNsBArnB8f9slOnr3//0j33z3eU
ZQ1kkwfmPgV5X3JP/OWJrzHpghYNQUEKPApZvvLy1Hkw1PSKvpCsLDANMBPC+gJgwgtZGzsIuyQq
+DQ0FbRBIxQNDpc5ouMEchuqjL1wgZJs+EwxMZKfnPTRq8fDsrCvnbme1nbfvKq225VU2OzZAZ3s
zFbrNI3f63oq2eVb+S1kZ0obTfCJCDQouRbJMbvOc7ozMCZusfA6x2JoHAnm1ewo7k3tdTCS2x8k
Zc/Cn/Lb3hv9V4b24lUP5rBwx4o3GwX/WoS6vs5Cqqij0cr3ZTd6LwhIwVHmTnCr8X3d85/eDutG
DF7LiU7TAFfU9zuF3QYE39hX876Uo3OxaeY7hmyV0eTcLtiFnR0+aAbMYTXOIY7blu5fSOrRLoWd
vWeal3TEUtCUOWwoOINwWzRt0Dx3tljK5vzqOXESH+Zr4f7k1xViQE7TM60+eKQrkZwrmIZy3be2
eDY6Yd/4szIecFPbFG35IWeLMsvPOimnZ7iQ8ll4ZXEbBXVzq+iGPJFFsQ64CaNLUJsNWCb3mNO5
2Q2R2nhl09G3hOd+5fUWgM1xHO+mMU+vaZ3sa2i2oFEjF5pnpiH6JbpuHnobEce0CVtHpWW/uRVG
gzLAP7sOsqeoS0YHA7egOhJcZv6KPWS8wqNFWTB5jr0ZtdO5QL665PTa7pTM4gtbPtZODfSTXQNd
mpr3XEVrsxmqC1To4KY1xupOeqNX71HvNDQ6SXzQdYptQ3RgS/Awve3HqLyS2OA2EbDlVR461Wli
W3sHHdM+ZnXAdcU7ovwSJihuKAR+wLS2qscM5FGor6ZWQpZQHpoSx8Ra86hql2cWRFl3hxWqpnPO
iqhSMYyfannCEafFLtb463JscELQs4I8lYk9hm0ejP3XQ5InhUvvN0/OZnmGqibiOZPF9syDIALX
Zi/PW708eaflGdzY7nQqwLKSF7dpYCyCQe3sUfNEt8r6foBdep5Nq38VozSx8npk4Ak67PKvgyFZ
zghvOS2szCLTlC5nCK6F2Dh49gyoHksfR5DpV9S0+Ibuxg19A96jNktxA7HcDTb0hPofcRMBjlKY
lcS+NRWEj6Gqdu1yTvZNMm+SrxO0qEL1NlaJ4KjgM+1wTsXVmUIh8rhVByiNKMe4D6gBjjfN15HO
epVfLAXF0QZ1ethZee3RMdryK/K+bg16uUCQefg5L1cK9XW5SOVIXXnvCaw53DtMro+BH9VrmdO7
BqxbKTCk/XTOMwvgsW9Mx4AQJVbtPN9XXH02g8qTY9L3drfqVeRuIEa662IqgUr4WQobCILD0SHG
cJWw1PwWldK9Ztmr7uH3BPmqAZ4ORaPxP+sZd9+UjeJ9yMBfxq2On8Acdg/AMKZ2E0IYOHZhROI8
oAh9k5tufCMt7HIkjyPnWhoOzGL85Ffc6QBTjmhKi4Rvi9ucVREAmCq/7nrQkzjxvOZtaoYXU1bV
AtHVEdEGU+woNLP2CizzI44UtU2YGo6NgW+M9aocWP4qFGAi1c7WScngiLl0jp6c3Ic8KeUt6qVY
xx5HF/GR8rEC9wmBxmyyo2PESbfJY6QdqhkU1GKrIpLtT0l7JaGAbuUw+gDWYvNt8uf+3SmLiveY
WAAYDL5ou3FENF5JGXoU2Fq8jdqLxZ59Fd9idJ/45MmKtGuD492vh/GQJ9N0SjxDfimKDOy1DO/i
0DC/W5O6ndGPHp2MtdBUGvSqUdZ0wobY0udEGP0u0nb6mjgUu7PrFFh3m7x7C0EFvlZ9125ND+O8
X6YBRMzgzUQI3vIvEtsuL+SZeAEffsPrMo5yM74zyMLCHAXByqKRW+AKvKd7G/MygDcXRNcglpXA
T1nSf5q2AYoHpCuLKi4ABukOyiNU3NXbRbF4KdvUPQ267a8wN428D16/hRmJhxfs9NGz8cyuxqX0
VHFh39KhLFFu5ck33Z8w1t80ZO49BxgFJn5QFkevEYpv+8ilvEjq8D5ajLY8ebhYB6mJzysGFFXm
z9ZiyHVrCx56n1XfRiGSb7ijm8/0y8KLen4Yuvm18M1nR2ZAjpNEyKNwyytbjjcJNnMu/WBa+mmS
W4pU8Y4GvxuGB2B5694vpXluKrc6Kkjta9KD4uQ7Geajrkq2ViNI3xh8Ts3FlDyNRo/8glHZbvAO
hDB3xzUsMa71c4GneZz6eT3hc+77KNj7bm3spKXtC1Sj+FxpVrjnfjFJy8UujX8Y53S8mKgHEKXJ
2klbdSm+XNbA05MHChfwXs8okKtkMWR7izW7WUza/pdf2wgEHUAwnCV/6xD/yBZrd+BVzcle7N6J
wvA6DdlCpFSQjBdbuOKFYhJM4KW7jCM3qWyjQ9F483ZcjOVVME8MTo5D/1eqj5Pv2/tY8PPBLXov
OTfBeBvAPrzK/ULvREUrsWP13mtUx9beHojyBcog+JVnmm9to03cuwUb9BVhWHoJ2+8+1K/ZM38u
piaswIH1oxsM78avaUb2qsc29Qgz2tiq7u0QpAeFitALE2fmaxCp57wruFT3nO1kui1AGc24p5ui
XQGYm/ZmL5MNzdDmMwV8NQQxcvmbmugej6Sho5feZhvpBXidOUr4fGds/B+RJ+ZHybagWqcmrHUE
6gutARU2E17zLfg6+wqCULAyluJleOX2XT/Gndy4QC6Lve/5xoPgqL51rGL86aZvQUvN61hNlJCG
cyRv2D+5hyZOuRYZxVWuoFiZtdw0bRZ41N8kexn3NU8R2MFiao1NLj60zLNkB1ujw2aksbeOvmdt
qiG4dGMyX3MhPHc21gSzf1Hpaznfa3K65GGXfK2d/ExEeJ2mecE+rzLvPBHU3/l8cXjB87gZZy88
Z1FRvUDMGBdLOioEJZ4Gjcd8o7/PooXhkvvOd7JW4ptMZL3uzNY9tgYWPk6C6CKzwFirKFkYFxkU
H6PlUpGEx65J4hVrfY8teB/dxUkl77UZ6FcRVTPppDA/NrOLeSmBYecVuCYOgO/xHVWdN71g54Tp
WFDkt2Z9Eh1CV+THLNagbPEfs7Pypwe7J00kDHjLlN65O1T25OAuXD0cC/NGZ4HeDrE1HbhDEp/A
SyRdlsRmcCuwCh/dup92IVUu25SA9lMTc/MbbPAyxJjrA0wZ/xBmGUTSMoZtRxl3v+PfAEw6zOft
UHXJSz1ougm6KYRJHOf3IRtBmKXUMuxgD00rignrvWWlTxkBsRProX6fBhUXspSu596DurWBWfMI
pardzn1VnhKeGZCxdFZBYSo9e91lxohbrE35BqYQ5/n2UyO/+GOSFf+UEsplzp8Yuhx2ZgBsCqQV
/SXu7L1XYeEcIkzp+wDDzKbt2HvivKAlxCZ50NGNuLJUmtCsUfI0w+CBQTkVG6Ldwdm2guCqoIsY
v++bQJhJ0oUIy5+IgnOTE1q108nZ9pCzupzQ7uK422a4lk8ofMWG68M9c/na9oFupTY4Eiofgvwq
Sm3qE8bB26ATzFtY6XAQ7ZgUb6NSknioy7wFgXUcm9LCOjYAWbLb4mdE+JdQKwqzcrSxporQIiAd
sFcu4Hx82IQhv9OG0ODCTu3gnu51n2iqzG6ZVWAG0mQN+EyiLAnZOs8JXbXrLoyr77l08jV9uuWZ
3X/C/FdBOBpNdTCdONvj1q8vhVO0hxbOWEXxKpVYHrZ81593s5dYe75hzlPHuHbbGZR2FgNO7DhH
+4h82EVm6ECHTs+lLU5Te9CK97Mv/O/szdcJWcd7uwBemIweUGozc491mmUXQoHsXPkKHgNysiEd
Cv2/W2/9q1EYcI6CDQfEw/R/kevHhBBu4DpqbwAq2Qo3ke9NOGB6q0VBewRFzOHayaaQXWoB+69J
fcz+UVQZd9mY6jeJKZ6YoSuircZ4h/Np0SvRdPBAktLr4XBHM4nw4kvhNCUkvJWaEAh1KdUpFqVL
nQMTovE7nuX/tmr//1CPoS1Za/1B6PiLHn/bF8mPtz+q8P/4I/87OeezJXFMBHBlSXdZwf1DhXd+
Y5xwfMUD70sP4TPyTxXe/g3rLHtPxExLSBuh5J82XZ8GQ9tadH0BH0Oa/1GDIQffX0R4IQVbKlYE
gv/92qYVhiHercKGldoP7aGx0v4H1HgkToU84WRGex5rU28ywy3PxaAiHnhFeGwmri6+WVjrni3d
syq0+PAb5jzW0MYOZI2LqJlMZyMtoi2fQ1xBQgQnl9r7VTjNP0gz3MJe3jjEqCniyM+GkS3GVeWt
PFK2tAVTk8t0vh7m+Nku3Y/Ape6Z8pgT8Nt6bzN4zWBJ02lXV9Qiaehp2zjxrKdMxISValxkJ2d2
iytCvfNNYXn5e5+W5pJxk2865iDj5403la+hFS41jqtKuuEz2R3OHSbPtat7Jkg/SF9F3mcUqvBT
gxydbZVyNn8MJtQjly7rby5ppKNRlM7GkyQE6yKn2SQtf0DX7U6JpemYaNR006OTkqUTkwOUsIRY
l9JbdRsRGDoYKS3pZTj290ArBTUMBeM6eoaNbwPOQzNND3HihNdt5JLzDoZyT5bt1naL4anzzfCz
zuLmJZaje5ebAOxKE+pFzG58PTVErkBqxg/AFWxyEvqZ1HV9CybSenAgjJCKD1AT8yC+IMoUzyNV
z/uYnRF385ClXoiRpa6TH2NdxddRtKjX3Cgtn8I5b3hw/SSnriH6DFwaVmZqqtZtL+sXGeuAw09X
73ImZJZoNXMbnr5FdnVII3FiKk63cWVZdwNJvW2skvQWTdR/ceVUXeDiuWcnhzza99Dm3NTkKE5J
xK9aqiyvgQXC5J0rBfiaisz3SvT1vlouMe0UATCKmvHEEBxcjxnca1pMKPtlN34k2WZf1dr7DJqz
Zb+gkpnAYn3/ASNYecpA1MLkKDzCf9gdt0CmuUzQrF4stAtOllCW6bUfzex6jVnTKpRZN5QkNsSF
yhoK9ayvM030PjSHBcxW0xwPXnzteHRh9ha/ICKQNvfzsceNFpVVC6wTtxXzQQdsU/7smTGZw72O
MqTa30lM2+Q47enYsVG7lr73FLosI/wU9mDMhmXX6sZ79FNj2CF+ZD8krIWVbGPocYJDnjkSMkDS
MKfUM5DAmcrt9aT7cm1os95IxCF8vVRAhNzkrnJZ6oNd994+S6iWymfvppiafU6wfOWpuboKVOBu
RKLWogNir6dqP4fDqsrrVZMElABr7sJ2+SYivbdcbM2hmKgc6c30jgs3Jh7iP/u0Ra7CPcfkBWIH
01dxVrapvqcxnZqcXgVWsLge7+mz++7K/K2YQ4Te9tIW3nsyFPJ2DlJ1qIxF1aeJjIfP8jciKDr4
vmBiVvP92Lr3dH5q5pym29TE2x5CH4HMGVNEmxj71hTnH44or5t4nrays0GP9NK4L5k00GCIWAKH
nvdNKs0bLrEd1IrCOpssfk4gbXHpdpX32bFD2MlSOldN7/BlMj1rG7D/f2APy7s6uTYPD582h2EA
xYm6TxwyKygN0YtZZ66mbyGKytHxEoKHaYvOY3rlafKMeO2xy9wPJSw2EknACK22RZkHibwP8A7c
qnAWu9AjfRw4oYeDWWN6Yam40qmAWD8XlCAaUbdPfSoCjACOHNZLd2/3AvKoK523KrHoY9JpqfHC
mtY6N7vpRPop+KYLY14PZVpdOnqMTmY9FViXRkVLll+8jaLoziPUYkDqqXnPlxxFPo68YJWNS+vz
RAjgSf5+VV5uzenXBTpwI3Xdhjz4tlGMxpoMlGTB3gjB4edPzljX2woQhJFZGgBAi12WoiQODAHO
wbjr2/Fax7xyJnBcsaCGv275ZKySl2a5+ueZStaJJutVlonaBE3mawoyhNg6TQSZZZkePEKN63aZ
KLpCkFP0sm1qEg2JQgK+6JwrhIhLnwh0CIdhDZL5OZlRZfAkPRTzMJ3F17AiCrd7gOwWb/J+/EiV
kx5GmtY2QTBcRUV8x4zkUmdgUOCjBsINrbkQlekLwQlb7R3BExyAChJE4NTbPp+HTz/s7qLBe0pk
RaUW0UJJ+LHSL1XCY4MlT56Iw0Atx7pdRjOTRC+DabNn5EN1X4a3OPPFvSmz4czfTr0pTQRD+L2D
9QGc+hFb1bWdh9tyGQLzLMy3bYfjUCwjYrQMi6QlKWUqU/dIXIsWSV75N7GMly3OwE1cq3RpWDyA
vq0eQuLRe12D71hbX8Npvsyp0zKx1svs6qEknkvUrc/c58bJJ3c5BhEbs2XabQVgV28mgdlK0JD5
1G/xJL/0TMrkR5dlw3xt5eFViUrNMctYjQzFhO3XcUn2OuGhOlnmicQ+HGanvTiTXufLWI4cAWky
cWgWTvaNtSRz68TBzUVKfmPN3bHJR9ahqrpgjggpSEw+rZbGSSq1Ut7FrLWbBycc8SerT29yxp8Y
ooJr4EGKhL+wz+JLSRi+VIWyHLsfM8fQZzKbalMtGoT1JUdoXKUcb8kwP+aLcJF+aRi+TtEzxiyu
71gH0UZSiebKWIQP0eV452Nbm888epJNDYJ739YFGqCtx725CCizIhvUj02y1pTHPhhpNB1zped8
L8kmRhv2do9VtPRfkWRRBvnVFQnCZ4pZZ/BmXFGYBT6zapoeK5zqbNEoD+7djNPbAYxzBwzoefKG
2xJ6LRDl6LqLmx1oFVAjTv+CI/OpIWK9Itjh3FnCL5fiTDqzFn2p+JKa9KI6JYv+VHKtCEX6ji2V
RuSQ3s743FF4NHZjzzDrUr84u5Cf+WaBUyDWytuebMtELPW3iPWiv9WGeZ+a0TsHGqid4aMV7r6e
RnENBa3ehZaLcTehlUbo2eLc5RYWRFtq07xNImd9VVEKsQ7a3AWZ5dbXgYh2GQDsaDNOUD39yO2v
wwUHQWYGMgTxAGJcIAofefyqi/4KLCJ1uVuu8MXRsrh1utE1VSfx2VhkH5KozqHGK3HHLU4/lEk2
71wK5G8tigtEnnygPHHeTG5/7vlFr+usv5JJW56MiKRQS/XNSoDs2piV458CO+42loMS4gAmWJeN
8SPRsjrQ6JJdRsVMPQU1qROWY6u6pUGunCNxaWkmu+X6XZ+UN9gHSAAhWmxyzo2p/k7k33seAp5/
yHwR6oQ2yMZ3nbpvalXd+IFl7Wkc+6Ey1hN0qZIR5/Sh9VQewY3qNW7kl1o2P+qhFJvY7vCx5ASO
OyrbAtMyvok4Vy8FJvxtXEfGU+E2m1xWeA+EjtHqees+JzQFdBJL3o1a0yOYFPg9/JzqRMksfejq
+sBoIQ/O2Ene1Dy8EIerbj219NhgtHboIvhWRV19odyx+Y7QbW1SUeMkb2Rt8OBxorU9phSjsFnk
sxMHazprg/UY+si4BOTX1LyJfTX0wROxgPrOJJGwoXgwuHeaihUINkswV9l4X9pZ8Y2ETrt26FeC
QCX0vW3QX8MWLfsoc8vbI48XP/2qCvYTQTOw5tygIS67F3yyENhno8j/i70zWa4bSZvsEyE7MASG
Le5I3st5ErmBUSKFeQ4gADz9f5Cl7lax6s+0MutVd2/SLE0SeQcgEOGf+/H3ufQAPmHpE/elGPy9
wPJwbbht+twjILDINjAf6Bi4NgshDrFdimvTA0A0oB6HbtL3F9E6GRVeRR8Ms7owsvCAaEOXH2hh
wbXhNxKOlmmEg9JuSIQdgRbP3X3eZsVDrSfrEiA9NUiZmY586GCaG84AO+4VWnf79bFaJXd95uxp
sKKmhhzYM7q3czT6SdMJOEYbV7fVtdOr/lTiedwtUfSpMVX8GZN291Uxr85rO9rni+szHOnsU1yV
9r3GWrublNme4j5z2Xm68jgrSbJf8mBbyjj4bFRkbQOOfhcJvPsbN07Ta9gSKZ4mMnLKqdrLGpwM
zwuHqs+q9U2kp9vc0DgOYvbkgH3Ny9QwsfhbQXZtLd1NKRILdU+SPfcUqfMlV0yrrOBCeaZ9lrrL
f/JG210UYEIBQ0LAjLBDRHfR/JPOqx+Kxh46Z3F44DaLt2Y3ISMGJnTxEQMuVSjRKUria+r92DOa
wZXVUK7s+pISkFymL6lB8bBeitfaHwEVxJl31QxZCBSYnjJRkvAEJnta7Q4Jet5nq9FCfSzzNXg1
6gwxjDbUHj8niWWAaWGQvE2427bF6KoQM2W1HYbOPDtsvjYt/U1PMVv3iFPc+BwL6YZGKx6yOY72
TrT3dXQwSWxd4ri6w6yz9WLNsjKzGRdiD6ZmZqy7tHsVWyDR5+kmc/rva7XfWlqVXQ81PXHwInrw
BC1BTBzmh24xaSDPRQWWgxSDWTB9RDF2b4YieV2I4sSsnLtCWGLdFaT7ujUMVFfD2nHCi45+VhZb
8nrd3bg2NTJlb48j1ZY7A5L8kWdEdmmOTUVYrPRvKHdyDv3itZtKxlcj7ZQooJ3Aigy3RIcFdnda
UjLLImAXMbVdAusFiggwQn/jtMTlxoLo3KZuAD+y5T0m9Tn3ffSueNTnkkUQwIoxjQ+9zKrXkuAd
jC84JxjUqsUIcatORSiSFuStGLO7sjON+wkpWSGAO6OPFI5FN3QQM6/rMq+uM5WZDLCq7roxCg64
GEg2CJ1YshbU7HhjGsG3wV6iZ8tEvG5HTiwhcHJOpjRzgFPucvOAZK8OXhO79101USmp3OFCzrW8
tyfHOQyj1f2gOzagsgRzxmtNk8mPqSTX0zfUFEF+hHJGNJKIo1njQB79Y8BgPhxdhwKPuldbfoDD
tEHo5xFR+UG12rnGUYZFwqzqJXRFd2Pznd6BkuHFLL56ji392RSZteMMxICTluYbTFXpJSnjgAKl
NQhERyq5lcowb3jOApjDQM5hA5//PBtnI0PDzwsn3jPxJCxjtuC7CjPICC1K1J0l47YVTeA9eMVk
7ILSopChqssrUYqd1cF8ELFkxRrj9EhyOr+kP7vbBKp+nNz8vVtNG3Nq0NyVfuS5k+HmIdmE92YD
m6lFb55eeo49PvcwpKr5agjmNwhIxiUVO8k/+u7/H9YyTay+CM3/43/adv9Fyzy/533y/qE/P5vf
Bc1f/+6XoGn/gYDnSmmZloOqubq8fgma5h+e7dquC5Q68Ig4IHX+EjRN6w9YBJ7PaNJZzfQ+2YBf
iqb/h+UiGq1Ub5Nwlif/E1exiTT7T6ZiF38ZFDKLF+FisBNf7HXpICmfb6MYHuji7jMl9Lc8SmoJ
I7ceL5uyZJktnWrPamBtlqZetoMlOxpuPFnu+RyKTxN1ZPvbh/hvTH/WV7UfCx0pVUkIw0HzF2L9
898wZWWEYVcKMFfsF6P7PhrEtfa9l9SOimvqbXFVyNLYFLmpL6ZhIN2Hbeo0cRbejPQG9SHJ9YNj
zcmLVoX5kQZ7nXHXhgH4LRG2LbEzN+7SsxxuzGnCi6OSpry0iKz/TYblX+nrzkpgMRGgVyu45X4J
BYErqpraY2dcNJKoNp65lB1KFuNusSxilPgMh0QED3xL0RM+PbEPKk88odLSl8HSUH9nPvsnSfO5
CEr/b7IJ0DO+fPm40x0GKsSaeVrI9c9/+5hHj0O/JzWAUOLx7EDcYUtbML9Zp3Adwg69k1bnwf9H
VOG/Tfb8c+4F6d6BlgEuEsK5Y/mwMP/510qf1nsFl2w30x7HA1yZH6ZjcOJNguFvIjbm17eI5u8T
fXEFNkriX/5qL/3tLXqYCyA4OcHWNjL57sxLB8rKMj9Y+uct2NP5FEPL+5D9jKdwquE5s+3XR7oR
BmjFDdfILItrFLPkqlULgRU3MD/q2Bcff33J/8uVwgsNHKz9ZEWIERBn/ecXOlOBQRmiicmasf87
pKL5m7P+aovc6hO5PoqrvAr7VO/nwzeG3Ay9GlRyIoyTfl0cc3ifqZs/N8A2rq1pDWb+zQtcL9Xf
4wcEHITLVQzJx/Qc+2taaURYH+OyxtFMM8g7kboKGGummu2YAM+mg6FT59LT+Xq+0MeOKnGrAzf9
N6/iqx2YV4F5gThfALGFOdGX77NMl9bv4iLedYppq9lw1M1ajlihW6vyeophKNv2TP1PMp5jTiEc
dyDTHSNTe/u/filfr+L1lZAr9GzGQY4pv66cQ4vFixmWsQ2WabwVdk1dtBeX1w6ewb9519a/+ex9
8DBIm9BmKJL5skobjog8N4u9LbQ6/zSDjSWp17Z3Nc2OP9qJC7hN5iYNKftkd0ru/MaLmY0GtK0T
KFguLaN/Fyx0JHKHTB8GiJW0ttcmpcNxz/F0oq13F3hgQv76M1qnsl+uGR/Cpfnns4rt95d1XMFq
zosORYvf+hNwbXoT1bDamGUvT2Qh+3nTlMz1u1YHf3e5fn2wca9LbNOkeJjWWbZYX9pvN76mPibw
kgqhUbLdL3fJ2NjvqpXuSS57C3MGdVcNj5MFdfkx0XL8NMp2eZpQ2dJwAW/yH34SviXXxXa9g+i7
+Hq1RFVl9/CHEnTYHpSy0VKc2rrRJU5kJ934wtKHtni00JV3f/2L4RB9+Q58uksINXoBop7trIzT
3z+IzolkPVvK2GIuU8fSabs7Hjb61DEdp0FYpCN4DLTwJkpbIDm9EIwpKhP+5PhrNf4/vUP8v647
gkHxX6Nlbz5S9pG/byF//ZN/bCF97w8OxKQg4E/4DMD/9xbSN9d9onAkI+KvvRHMxCFTrbFDAq1w
O3ii/NpCmt4fPnsSgq6ByajdlsF/sodkDfpyiXG6Z6tmu8L2bQb2f7KtfrvX0tFtUUlJvOBKaanz
KXEqhYRJxFXidckOyGBAbMaMON5IWjOBb0dn062KfcQqdsoz0uqMUkuq3myqIEIaHYbQspQ3hH6k
ve5A9Ul3NZmMUMKAwPguRrEzMS9pAuPB3H5bUlmwL62Li9QukmMJC+c4lCPevH5Ijkjh1U2KpUAB
ZFBjsJW2wyiSku8RVOjsDIyJna6rLiy/cE7plEYBdWd0ykWDbVzprMtbmENw0sIymIzPqB8IBvna
DL6nQcf5TGj/qpZZelnjJKGlIl/qMwqP+4Iv25p2Jqd8FuUGHE/Ypd2I2kX2YjtmVfacqeJVLyK9
Srv0kYbNZSPjcryQGRqj6y7JybHa5D7qlPvgLk5xJdLMogGCskJA3MyU5oo+tNkw0GYEOL+uoCm7
YiXnowOUkSUbg71uCJZKc6DGxpQH/pVfT8XJilW6iXtsSHEjQ6q+0/vIlxmlRk2xg9g+v01L7Z4T
udCbuAiDNtQUVgIWTnZbl/kKr9r0wqanqR8a4ER1gQ/WWP1JIR/aWolYmCYugYl2+7DEI/pkxou4
dWeihMFIXfyFX6XQ+RkWYt9kSNGF9Nf077WX6PZCY0Q7uTEAxFDUJAtqv4TmUtIDttJqMipOdWMW
cPDxZCNMeg4zKsicwW0/xkA/XeU5/r6aAQ32E9wX3Gsls8rIbxnSDyX4Q9fpYXcQSbmOg966Tkcj
ezNGYB9Rr6tDlYGW4C2NxX2LXfupUb3cSeVPlDKX442iKZCvknK8OXQmHwCohRJP58naP1ESnnsZ
pHafa4BoOLCQCe/AyLk3ruWM5VZ2UX0cpFccmf7oZqMHOEEKLNL3VqbZXY8qvbONJAa9nqIPnzVv
adwPhVnv5Fx00Ybu7/SeJLF/VF4ujm4eT3v8xhTrRflYH9vGWxs2C0Xb4gP2XgJCetx7RvJca4bk
dT6P1+ik7YXZe9nr5LXDrazprZQOo06/q27UZGIlAUKeD9Nyl7eFfZWhfe9daLobRsntVVBIuzwU
UiruaqBNB911WKmZiYJCbij4otI9yLqFutBJbh3iY59eFr0qzOLnrLWrK90G00XcgC9hwOuhdzOP
ONdYqy8rApZ9iAksusl6UJ+406LqNKQEgIhYmCmZQJF6d1Qu9s8UfycKm3LhXfWB2X2D0l5RTtLR
xcQYvuY53xA9v9C+1Q8XVct+CDqp7c9vjuBLeuh9MKS9rOqPAquYiz7Vum5zZmgwQ+0x2yE1X4w4
mVBmM0+axBlHXOG1jcPiB571KDiv5dwZAqGd8lXUdHjpwfNL1Fh+/EaY4/yU+MROKXcsX0y25OVl
AlIfw0i+9kUqOWR7wCDUSKxuqHznyaF4SdOJ7VnQ4WYloPw8UHNzNm3VXxvUC8DLwT0EkAsZH2bv
JD480nGEXqPiCm4t9Q6JEe1HwFpuWM2LfYNxZv5e9ZH5WnRTsfE6JY8TdxErbBPvfTbvjzq1THK+
YpGkVSEw1R/xqOq7xXGjz8zoYSp5w/LR6WmEVCL4wSZkI8o6cQtNBzrBZf+I/Lwqjl7vxxuVgGG9
n/vWG3deT73i3iNX5lzEGZXJquoI5KYUxsPysSZqqpkPl7Rjll5jXZRAqZmMWKkeqPiMl8dscCzq
EEG42CH7PGoSqSddzRCyiseN3wf51SRrg8cL4YaG+j8qUAa6bSzQQ4c5qBdSNKv7s4hvCtquzx0H
B4w20wQQySGORQ8F96vum0smi0uPD5C6x3mayqsYltWTpLXhrP7shcQ037wN3doW2eXcEmGvCXxt
vQEKYGwY/rJvwfoHjI7Xusn8z+pJDBTzD+G0GfpjPgffiUpiT2qyFFtD4yWLTVG3qIIDzkTI2Ajj
M4XsqXRWU05d3Pee11tsFulSPEXEEskRDEMc8ASrqxS3hehOuiQEeoFFwrnQjeXoKxwB+shZmLsA
m86pBp171BDbKFohyrHJapZJoRN1702DAnPViXfOtPcONao2FphoeBBT7lRhbGCT3qqs88Bu4w+l
Q2nJ3fcuZpK5JZrqvnSDHJA/XZokjznxymQ3tO7iUoEsKFEVqxdEzHr+jFGcnqSp9INihJ9v63FW
D3RQBaeWezicDMu5N/vWeeHIUkLNqZxLos0U+mXdSkOar5agcKbN4DKM9WV+XijetRQ3bLj2tn+U
RQ1DbLCdeeYl9q68TpOyNzYlXyX0JbwB8x7XplEdnMKxf6K9zQP2Gr+c7+xYJE8yscf1pwv/lJul
Gx9Su7afsiljveMwrJrLFom52wGUUjeGNxQY6EcreGnQYo5mlTmEdPHB20dpmIyJIiOiINpN2K+F
JWXOctszOicX7IAWuuk5LyrqfPridc2G3HSZoZiF2sBMVrNGxR4imEhoeAX9QyUdc4O1GNs6jha4
tbHsH/A2GO++z3l0I4eeMqQhjlloBE1wm6Sw2nZj4d+64V23l1FiiP7oNkJPtMUM/WdfJMIGNalj
n3QDotCxntU6NBxow9yAdMOBnYiEBdtdTKMHLV/qK28SDZzESrkkZaTZfABqkTmu9xE4VtLa+P50
+wP9rjg2tNX9GDjXcZiZiE9slGXIfsOTadnBHsHKkmUifmXW3J0lRZMvtDcuFW3CVPOOZv3kQy2w
GHenGLE8pMETE9Fsl5VjNmyTsvpASYp4lEXdt6WCStO1Od/5OLjD9ZQ3xLESUaowqnMyXUMGcLNw
/XzeV/nQ3mbpsnDLR8qAwmRnCeUtbTu8pkPO/CIGTWDuY2npb3NS0maV52YW7wzg2ydKk+KnAe75
J2RNTNfRqIt6Vw/1Ym7SZcXXTXHZbsHRNS2rMsFP5tDOSnC0OfJG9HMApB6i57FFMGUu2x06TFQh
00fKn8qZEpQ5ObAhPeaCBAunrqzaA21rOA4uTLvyCa+47dPKo8vKgefksQSmZd6/6DTIwXuqacNz
n/UEX5t1uTpQjyoumnM9xvqRXirNxDkqt2RKp1cIqEWx6TvRfo+70k+ZzyQ2wxNaWSh1i/J6eSUV
/znCpqflV8THPrJGCHqzy5jGmX1m1EPt1tgJypk2durQD/OcWPPOYCT1DRvbJF6StjZg2k+2vLVH
11/BPVmHvaiAFQA+CN6kDgarZaGt8u8NrjcwbSwQW+3UcB5dPzEICdRBc+x4XGwUz4CLCffofR2k
+jlS01oDWnBQxpUQDkZSnUa63YywVVS4MK0t/SnsOGeX1EAH+hFzPmkB2fKibS8vv6NJdt+sNHfk
thxz47NzDLxD6KL87Mnv7liBhAX+zW5aLoK6vyURG5wdAcl0a3l2cEtMonsQpgtsOnJzEmCa+vM3
l7AerQANR2ayGx1cRn9qfgz4zpqNp4Be0tVjszFMq6R+D9yhf6QZwz4Pjm3dlpPZPxE0gwJPWR6e
TTt2Z56zMTasMTUCNOx6OnL16IQKAjF8OGoO0mO9pMEJoQFeg6g9xoVZp32yvrNdjdsM61JordmT
oiiJIWFnib8xMXfBYGuQYaB++QJVbSvCFwyt3skjDpemq+MrbZVrUNxft2Aj6aNNUS5Wx+aAanfm
ozM5jmDuz3PkdtC56ZM2wsWKRHBAZik/WSSy90xr76rwRQZEc2qrHZ+ZgOngp7DZlZlA1icoGG3N
qH7u3Ww8cbPS1JZqg8py27w0SWmG+MWcMAHpt2NVJZfhIdCCOwkiB1dohr0hXmbIcHERfMRBw63d
JW7+fRpkdu4aSZuUl/pTCVyiM7/bQ0r/hsCslhq5tW/IM0Der5odZtFTF1E/0S55hp0lKW7sbKlu
a3Q2+r0NgtxBT+sdmS9w7x3Waski+R4UgmSNP8g3as2X71PRlkXYAG+9moMq+95YdbVdpiJ+GEqT
vlBQsA+QuTj/eTxDronoRvpgmVWvgCZbirmsL4W1RwyH7p92HdHHWO6mUis/FFSUwhDZVNXDDHLP
woW3zHdkqNB8nQYm4oAd/jTHVVESC1TFc5/YyXFa2FxsyfIuCa3effLh2g2bxTryd630ysNKKoz3
mNKTU6yC4dalNImAkjYeoXkUD6wX7Tm2eRvsjGgPG3NcwkrzwJ2XeXy0NJh+vtCI49erl7HaToET
P7T18vTXqtWqdv8uHGLRFegI69jE8cA+fJmbNFLSPVvSU4Mth4iG71FqNdWucaJfgQJuaruqvxHg
vw4KXIjglO94xBdQWt2vEqtv81XajVoOOeH2O3o2FEruWleCG/4yXQrvYK6VN3/9Nr/qo+vbpFsY
sR7WvWXaX7Q5K6VUMvLy6aCTuDizr1G3cURwxRZZ8tgsHSyWecbTStDp88/f/P+luL/DRTHR5av/
70e6V+8fyfz+b2FR//invyQ56w9EL0ZKJl4OKf4cLP2a6joraJ62Vsf3LWQ25ga/hrqW+wdf8zri
cVbiEbfn/1LkaHJF26f7FTS9LVeN7z9R5ADR/8vlzMiZ6mSS6QwgBZv+f1Z9U9wW05Iv/X7F0zhb
7DzJAbxMcgOTWjwnUpkvPnhSYn1U3ZxTe9bmJZNGdeHrlMyuY6U3XUu2NmRO5nzINAcUWKmAXF7N
+fMMVmVInuO4pmHSMGp/NdVZnLwwo0wGM1asXfetY09PnqQsQiXDSL+ceF4yVMGwqfRjKpvyMV6q
ikp2z77pRJkdLbpoLl0o2Bc4lofbMp8KfJWehDvSF6psNnjqFjaWszoksCjEplLVcuKMrcWmG3wW
xyEa8XmlblFfWl17T0t5udyPQU/E3k2W8qGhWIJHJCrcQ2nWZXC5OBo7dYARzaUJ0UrGCzrfxjbE
9dV8cLIbZo5pVURhfQkB8TxMVRBcjjjQvN0MHKC7o066+XA6h0r6OJjy8dkw4+CjZsf5fTGBRByt
LmhBynj22r6qDXefBkEHLxUgbnkjaRDVl4shx5/wcFV9PSVl+1ZYg/lYu+vht4v8O4s5IK7E7CJx
bZuuEiNpqF0sfJI5xLfHC9ulxSFsow7Lb5G4CHbJBNbeHTtso4ya0w3j8XwFtYpHp6/T1wE7ysfQ
GkBZ2VReU1Y7ezv0EAW+SjOalmWjT4yh1KFiNfLDXHboPSPYq42SmFiKvh05iabNcpQjxVexqeIz
2acyf1u4OO457SDdKFHhQyYjGcIHIBS6xGDQm2iG1SzsOGUSxfYLYAqteXblhtLJLeuQVdq7BL4d
05SY/xhKrhZcbzmolZKqT6CM2QN0mpi06ZKHouB9D37kQkFeTPYFzlS/i3qKQoir9s+4KP0XIE5c
5KYgjPqWNJ4bUpEzbrxh+m6bNb1X8Wgcs4kySvpU0oOAcJlsVRmkJ1eV92sfCOD1LjnjfZR3HEuC
164r0qtYp727K+YlObTK8390pQWEIBdG8Y056UAtmCVhteClxPjkIWMA50eFzf8EmSEZ00zYXPZk
cw4ERgA0z9TenNmIp9usqu6J45PzqU2nPTjZemCwg8fCccbXzqHdUjQj1zvICkIMUL5zf78+3e2j
iMrlXUI5Sl4GUSfpJgUGW4QVXGs4V9S56QtB5Rrwm2EBqVaXAiCkSRIsDqlNS771OmWHXZqxqve1
7Y3TuYWDzjw616RskbLtZE8/nNVuEkObAEBT0yMG1rmv9uIB04C27RkRqa/BeWF83BrX0umTbo/N
KRn21GGZiIFjb82b3NW23Ot5msU2m/ii2a9WMudet+JqunZaLx6uotEHKmK2RGwe0oC/dZ/4Gt7z
7DHLfVFcXWyRvIJIG/5YuGGpBkG3qeYA32mzwEJTSaoeAWXLC6q44/Yh7+vZ36WGCrJPzeb1jD0O
T7YtGwAXuKWL544XShqlzvLPQitqKe0o6pqwyVvkkBjNFmaQWKoh7H2kdoAnJj1E5VJQipC1G3K5
Ot7RQZf3F1yZcBQaMNyhGXTOXUci47qqpPxwjamyjvQGUqjMGLb7bgdFR79wkrfbiLzbiLMmSFkk
Juupch3zqXXokWL+YFK6nNPHjC2mjTeJT1LZQ6LiIMf01dpGuKtHpKMlQY6elddvhmygDpu3iByU
NnT05InNEaPAJsMJuOr060gF2NWYy+ql9rK5DLXU8/WgrfySXWLAvrppph3rEAegqQ/00UXIuRpp
y7ilaqzgoJ8lwT4z3OlOToCwnKSy7qkVQ47QStIMlFdxfRG1VtCHVEURKmtn/O4KSUIaXfsI8cd+
gb2s92ZnzyF5HPdiYLesEEWwhO6YH4EyicdiYxvWlK2g8XjZxTQAHcQ8BGcqPowNuX0bg11d0pXH
vv7GUPXwLiC7v6XadNgTm/mFSyZ7D6couudpmfqH1vT6x9rMaBFXqfNhBaZ+1MQf9qOsHgKWJRAg
rRf0zIzrB1TIKaOTN0EMApYnDr7pxUd0cNSUfqTgCAMkKTJHjfZGZgEFCD6T7Q6Qtfsawwdot0Nf
9ScKQPyflFYMYZXWDoAOGlQzpco3zyuNeFtzDNBHYQ32jrGDv0XBr49lOdawkzJ9LQHT0RFCsUu2
n03esBKx+dnUqXEeovVIZFXQYM4z3aI4RLqlfmoLXVAOM4HyRkRHImycYTzleRKrbU25G02wQqVv
kmbou3GYV5E/D24wYVo5pyz/B4/mDrkt7l+zEbk/hBXdXFJTFZ9KE1BN2FIOdi/tqbsvUwiLIW7L
4IbXot7ApIjn3OzRjAYgdfeWR29KSjWh2kYuzTBe9okbqXhC+Mx2OipThX90qF4Fo6btJBWAJ3Tq
Q205cDBqsqMUnt0msLSu2blgSQ2q8ttsFkCrAyMFq1o7hNjNodvlQT1yvxFO2ZoU3t6JhtFbiBY4
35mDsTQPkJ+MS8upuzeOYFxgsTMwwIrqtvS3hPdHzhlur7677ei8UWAz3k2gX+wLChTzb8QI4vhm
dhTtFCJzqu+17tWPyC5QnfuJbMJlT9s2hQYC19aemY33AICfgx/dud5l4ysjCRnE8985kdh21iAx
vgTD88ZtV5PXklbLH+aRkndOBiNBarSwkC/XpPSup1qYmecCyDGR5RY3aMtwTU60VS1a/ZR1UCNa
jPw/WsPwU2o1XgBBas7a7bxLaaTNXV5jZw57KMakaooxeyLwWR2StuxPaRKJg3CpeSZGzw8yu7R4
yUwoEpvA7XnYzHw4/Rq34xWOCX+4Uj2CY5eVfcaZ2l7eW06/mHone35PZyP6ofrJc3Z9P8Ilin2n
TegFnJP81oQzeOKLhzWDOwiKe1uCDgxLr69u2txf7tmYJogEMDzBmPtxs0W0XrhYAZcccLjXb0HO
BA/zdaX3k4GzGOEawqSSbfNaUXPNQX/uKuLEUp6cKIre7WHod2PUDWg9jhGd4rqlVaIxZQ4QnFoE
KsKWeZOBZntRftz+oLSPrIBd03GaJnI0/tS97hPGU+eub6rHGgkLYmZXy2vowWMKODLtmS8tsb2z
nLi+ZdWft13n0WjBZqdu8JpH8VNkFuu6o1kmeytA5yoDxgFdxKaJFnOqSzYMQds3P8141Pj0Ftwg
GEgHvOY0vCtVU2OT4MzblG2e39ip1Tmhp9EYCHc4ODao9JuuVIezetOjHj7Fiwoeg7bJ/dV3vVyn
cyKO1Yo33k7e5HwTnPaTh3wagtvWSWya1lvb/1DsLRUhMDFH+54n822FEkVFeh2JkNoZ/4g8bjBF
RnWbw5jP7ChScJ9SKeiV0uy8O+oSDS/0K209uDx1tjD7h+dkUemDTej8Vs8x+7ZEtv1dYSk57kWw
yJ4tCb0I7OxHlxKGMXYfRjdIbwiJuWzy0HFvpN3mP8p4su/bhoX66JKeYvxtSHcnR2l8sOJle57P
7t6a/exzzdxu2QrJp2AKaurCheHei0G7YGYyGluCBPsTRNyOdtpZBZeJW3uvOT13t6XojO+Mm7MH
MSdderJ6VZLjn72fuC/S5kw6BE/k0kuCsc6knhc9zcdiIVfoNZQ5bR0vEdlGeEz3927SzfM2rViF
8CCULsGlzHgik1aMuwLy6UEoqU4l3JGNNxMj37Syod9iHroBdyiAaJGXOtk4BRPixY/UjvlyM/N3
PdIISZlOewo4SKDWuZdvjTjtdrqK0xMdF+KCGvFvk1BQouI63S7pPPBCrPYtqlFveDRB3Uts/yIF
E8mzK3buUk2YWsJ2AqYzIzkLFq+QQfSzlZs+GFQSElyFxAj74GftOcfetbuLKcY43Pqq2Dt0wRx8
4H6HiDj7Z2Q0/Q3iJevfHBgZXhBOh9AsD3UJXFCzRQB4MI30itGgcjtVMrlos4bM0mxUR7MHDdTG
3vBD56q5o/iEvHw0sjUqYOU8Ojz79q6v+6MugviN7Uy/qYPkPq1YmvuBFzovRG01w9nQG+sILCPU
ySZAs5zioT8PFlMTCTh1q1P9g9ODujAhUdKXBF1zR8mG+sjbSuhdpgv/osgS/y1rLXIoVeuqS8JL
Br1Oc3fqWgwVTk30KwB7+b747cfSGOytYPStj1NOY01SAa6cu+5yNqzlwBEoZkabcKpNZ1tcBams
dgnQ8A2OfHAy8Wjt02hy71QpZn/TThM9u22uzoIy3YvZoMdq68tO3EBYjzeALN2zXUePXPZ30BhO
4zQ8U/3o3DoeoUwaoBZCsjncEhN3HV/nuAnyOOPgtmTJVWKoKicPPBTPtT0lL2KtyuH06Q48YNsn
l6jze9rk0627WBbGQldlV/PiekfX0g7N7hieDmLqwaKIbFpeXUvc5E3f3eTlyu7p14oqcgo5PBWG
PIU90HW6mhdyKb/1cz1+b5b+qkyK9tQXWbltzXVumAKM+G4FkaAFk3mlP0z1HsIq7hplLKexDvpr
0KXDQ5nwu22/lduYo/K+LWL4cLBcJFn80rquXU8/Ko+9+dznzI6HwlCM3Hx5qUyLMTa9TsBd7f47
FpR4XwQeuWUMcQ9RLCmA8pXYQxfg6UYL9942TPfFR8XPQ1iKMQ1e3UjRE7uR24Krsd3R68MkoB7M
ctcaLVZDmKwVzEjLA7mozTbZgKaEoKgMu3lTJZunbWIM40+viJQHIXDyp41JbRInE2UlG8XT5KOz
DOCceVFOx2xJq7cp7pAnBtti/ugZWRPflkQ8n6N0rNl+5yVoENt6s0hc31gZfvce/4rJZJLODjzC
JmgITjd7F7SpCL1lSp/zNTFKgKex0oem6avqOMWtvyN3o5qdX7TLtzFpJHC7dsRfT/KXQJRdEeEl
c3RcBZL3WBrmbswXjAjOODHBtB3FM0xVynggNsyAQY/OhudL84BBQ71b8DQZRZjl0ZLpW5fVycnu
e1XtCmJsW6HRWTjXFebWjWr52HqzOlKabVtX8URr38auOiZJVm8tHqHu0jb2NtZ6+JdMxvznrE0t
AdXCCKCFRCtuxMM4o5v/Yu/MlttG0nz/Kv0CqAASe8SJE3EI7qJoSZa1+AYhyhb2HYnt6c8v6eoO
l7u7qmcu5mpuOtplSwRJIPPL/7pFIJbyQYBzLyvS9uD408HXP2qksGcPp/izPhWuu4pnkwyVrHfT
l6RM2iMITklmIFqVBEhryo+am5rF4xj2y+eyNwZCUSfC3W6qeAIBX7BXbgDQx4BqHx5y0331i6bw
Nw3HN0ppgLhZkRKdrFnDXm45dLZfcUktFYGMib3KIjznHM20R8p5vZPmLJCvfkoGOv6zrzxySXtm
yXesm0YW6ScKIa33PJXeM8gMDe7sR0zStb0rYaTOtl+TBN9GqBsSPzJPxKEbW8OP82+pVmvhviHo
U9XbtRm6iMUkdiLDemoz8QEYrMxatBAT9UjcbZtgLUozWnw4FsoIPCJvOoiEqe6tNes6ojk0JKMd
mF1Fhzkl8PgbEmvicSd4ZCa3DkLW3HecxFKiT6lA2Q3uoK9hxXs3sNpavphho0blrqKwMOny/DED
DrSDEMSSsJAx578WUBhBXHBjrtinM+fY2IX1hj6BRDSJUD7IxplKWY0tanZtrV5ZRBofR792LhlZ
o89OYXgvC4lQE8EwsXZXebmJixehZReMZjdvvblnhE2IJjkwiefbYakzlFSzRB9WEBCOYBqVDHXe
sRd9tZq53lGO4pzzsPQsDl34yLdo7dBlJ5797oB/aOtU0FnvWDkhGgkzz0vaqTwPw6HSCMWveVfY
urnPi75ClYEm6qHUoEdHog7aIG45ewQCqUTOV+KUJyOlBXjVNQUPSQEtVm+GoiKYORQF3b2rEbqm
PqR+G8oNhFO6ywaXalu6A6fXweGAxTvxuic5u+gdHTn5vGsXQjcQiDYIK/FnALQhY0rGvmg8eq4X
Dxur9xzmhCwyb5xugJiN7CF9Q0S1gFskk2Zs58jQEVkMhAcefeRBz2kpOXRxezreGj2akktZ+hS9
JEnf7YpSOEcAETehlNQsd6C1+beyKQQFeDM+uJzCSbIWO7d1PiUy6p/oCUyfm1HHRifhGnmbdABT
rKe5CO4SSxrEp3Cr0MAdoiAgdqChUmqI/MciaTnNT4LlZ3aM9BLOYw8OIkQjTqwTCE4i3YAuxada
GAdvgljdRRQUmkhpBrmsE9zh760t2y+5IzBQZAnyhVUmgPRWSe/OQRQ7YI+cBbRskxFNQ2ooSX/R
20Rc4M0kYGF57FLvTOwn9hmX9ZMFG4VjTsWUZtLLSNm0viYdZHGDvDQAbPAxNvp6SIb6jDV0Isdh
zqZXJ0zJTUWb98qT1IpTq1NOHNVRJ0+1LgZK8TQI6bVmdtE3uhPTeDsJidAST4ZGaotL9xew6ZQX
X1JzsI4LWij0j7JvnGBkm0Qy6fjjznLgnTXREXU21Pp8gg2mFYBTpIb1t52aaLNgIE03gh74e4Fm
pd55TEYtRyYfT6zOM78Z6GS4HfG0j0HbU2hKpSWZSmNGbgUuWR+DPKuqOSDunLaUpOvyNJOO0qBL
ZZehkbUGR0taHTCJ1AVVXBr7hKAsRPSS85MVHMGcuSTWIqUSF4oO9VdFqR/j6RgBFs0VFxyRPBDe
dpR5Uy9YGB9w+9j5PdcAeUwdZ2VpVT9htaXTjsc4p+5Ay+u23HQsm9hG+ka7jzhqeE+0SM4kSQ9E
PyKNQw05GoO25VhvUWxqlfNX0qcoaE8TkdBc7yGUYnBt1vHoJg9Z7s17CkLiYRtnZAzUiaxvYEyj
p7SImaRLr07v8iZ/qTUz3FSJ62YHqidA3FXmcdT0VJhjKS3fIHS0b1VSz48pydfaOlYBnvig636+
UQW27Wry8uLMGXLy9s2osOxs8N8Z5tqLnnrFl0Wf2gTT79ghVtTio2ZANtFDod4RBfLmSvkRWVRz
67uhNeMW1MLc4uxpboB0LHq9CZno9FlgBSsqE1etOy57kxv3ActU/RAuBO3EaWYk61hE4nPbdKzZ
PVbZxwzd5nQTN7LeLuAr0XYZ3SEOCq0DiTLqzlm2xJKhlvS4fVMeo8EEtyT0Mj0DNqDWWRZjWE41
dTrOntZFIiBAMz1rlZB0eejn+HPcoK4BSZzf9DBBJmtRP6HjePGaJR/fIWRIEPIb8cJMNtnsbWns
fCZjGdCiysjrSFoa5FpheI/MopGSB6ItCHSoKGJYsqZ5RklffVArzCxqtuAAiAz14rvosEoHnpnm
69KZAPvRhqJcEROyxIKFnomydYrd//Kz/1HHt2MqB8u/52fv5Df5Hn9v2/kPdokfP/YPblb1JiCz
022UOaRC/sNxS5EPYlpsEY6hbFvqb34nZw3nN4gYfGXwEI7vCeVv+7tdQv9NMbkcaXAScRzz/0tV
378mCDoocyCOdVZoNft5v3D+NiF6uqxlg8bMfg3JdO48JFxURLEnjKCJWaMCXglaqkvz/adP6u6H
fuLnxr1/UlX88tK/2LFEarhZpndUSVvEG0cxA12cLvs6Cy9jwwz1568m1Dv5WcSh/GqGqRSJOtYm
IX6xYKXhkDpEWMzbgY7iY9SEfeAj3l9Pnsi2c1e/6PQM7/imSUzIpYcBbXADIHZ7PTjyZahQK1mL
WkGzOxiNWzudAlPmNuB3+ExcmeCjItoiqdIbQhm6v/JN/YvLx2NI4iQGXiyZvvWL6Q7jJXsSrCct
3X21d00zJX8ckwXSJ0vp3hbqxxEUrRf8C3e+TJPPWK0+iUlt6DTTsOE2LySC0NHq6a+aVZ5ik3Sx
KrtELls4AM6hR7q2mkb+rSjGlE1iWejKobypitkjvbk5RI3QH7VSJ6QjzNs9TOqaTYVT3P1MPGNK
kPVgxw+Wne6jebww2Kwy7LxMbespHPogSrJ7N84e6nz+bDXf5taCmpxWX6dkWnbu7MxrdI0uYVI+
s4xRZwe6M+WBGheqlDrV3uDxZiYSeq3WMHdUgUSPTqbfM7Li8PB5ZbMZ8pPgkPaWFr27q+hTohWq
R8hEY9PKAkdxqbXx2zUG1YTWYHdcWYSgkeaSoUJykctSC+QfLco4T56HsoeUxO5uHIhfWYqOGa+r
vK9khbpBBG/yybNBlKSv/EH4IMB+Qn+Df1lcapuUMJLl9eNg3IwiHs+jvjBE6B6JcamZVVtSQ5dj
SU8vWMYSUJVhbLXSrb8lSfotiSrnQJomZcGCLdFyVHcv5rhqjo9hlr8mXnxsLP9LNDioy/hq7G5u
wan4gToNEVmTprFGrtTcIpDdTLJ6JEmx/AsvuWAB+sPjhBQMmbtjWtySSPyVsORnIx+l20bDGGBs
ZJ6TFJXQHFAGddNDK7Pb1ijJbfMxScR0WmKpfY1DWzlw1HSMsw9Lkmt+IQgsWJSlYpTS+z6VZDSZ
mZ7vOpqiAsfv9Ac4wuyZsF+J+DfUP/53U/uPNjVXWCyO/35Te3hL37o+fiv/sKf9+KnfUySIfXAd
F+WQsushevn7lub4v1keWYmOrRuYIK7ewN+3NFP/jegBn/sWb9HvyRO/b2nC/I2bCXOgTV2pR6nc
fylFwnN+vTdh75Viz0Or57Kn/ZpzUOn1pOH/6bZ64RT5TgvVTC5ym/m883m4uEGZ2pHAd87Ov07z
Dc9juabrmGG29SlLxgjs3Qgqx7ejOZknB8wtCcjK44TgjgQFBMv15JDKQsiTz3lCXk8WWeOO/W5u
Tc4dw1BDEINNjYFUBxPZjm2LdKR0DrHPA72Rsih4UOY0e12SaRqJF5umaIPSAKMIJDIsl16G0Wny
BudiohLfRC4npYm60bslM5bbRvO0TVEvWeATkLupG5k9DALQZRC69jZfz1x6HjqXIuvLF4FCvyVt
V53NCjuM421kcWQbdDd9VsWfqKuux7l6BLHduUMxfe7UUS+5nvp0dQCc5zpc18s8vZqexflwLPUa
NqdrdfCJ6wnyeppEOxPr6/x6ysQozolz4DQcroaWwZuqT7P+RIBPQzCNIf3X+npqRUHBqp9cT7Mj
UweOCWyQZ1Ar+9WDaeZsPcYG6m+fvJiuM1Vh2/WcrLnqzOzRosE2gRrfOFRG2QYggPJZyh6tv+j7
TtBAkCt8eGqLbYPb8WL2EgsH9Q93JLxa32LDmL74EkGDOudzlB9RDB/rbIFONutx2oT5WD+xCwAd
XRGAwqblCmdTg0qZfAb7Kb7CBbBc0bpZ/ERB21b1YDhR2kCXdtPTQP7HXVk38T2EdNpuQ1CkPbqQ
bmcqfCL9gVUASdJKn1xBDE/hGbKvh/boGKOhBSiSgTyQm8/UX1sgIfBVgCJ0lwCQGKiv0ZiT5Mx3
xmlxVaALfEQeBVoZes5crwgZA9KpCR9SjWIKh/GvkMwVnZH5OL0yI3knYDkgZvykIDnDFdWJ/RnH
Q4dWhpjSNinN3fgD+hlJbdyQ365w00obkAj58oSDTqgMUO9LlnZo9bOYV9XKrigCfyiWO4h5oCZQ
3ortszP3iUKiiDzvb6YBOHCXc4orVobhla+lkNmNe4WyjKp13uted9fGFerCLNIfk5D2FVLlAUdb
uxw3YKXOqx+lzI+FkRgcwaQGb1sP0gfyrAXIM0wbIfhTn26JrZRbvQKLCMZFA4sjKTJ6sBahWp7i
1H/Rx6R5TvXcuziDZ92440CDkK4AvlRBfbQhPMshQdJVmWTSzb1hvSGDIYA2gnt1MEwp3NBXEGJT
LkR8ZFJax3YAE6XbEJHilpA7+WJXcXeh7IlUwvyKTbZXnFJkizT32SzALyMoEGJwsQzKFXJ/bFjN
Fe/k7A72GXNIGILJoaYpmH7go1esFFHcCE8yWcYaMSRoqu8hsF4h0FIjn97PnEp1H/QVv4z/Vlla
8kZtM8isUCAtqaHGNlXAbckTTgqj3sXv8BDV2VUQ76TryxMZKSQ70G5ivbcKEPau2PB0xYkjBRlr
S0n1QWkpsVLlnzwkgF+4o1JFOXNXXpFnNhNaoOWcUz3lgUxjC7HcFTo7sbONvmSocof3tMXi50Zd
g+gAiLu8ot0yNSQxeFcUPMqd5TOLjV08YiwO37xU887iCp47btMeu6jOXmC6ANepLQVo1/NCe24U
+g5moZPiTEI0WEsNPN/0DSgBzzdNwaL61psNYH52BfYR3GTek3UF/OUV/JdYb92ddSUFRsvWO4gH
RRa0ijdwFYPgXckEQ/EKhWIYrCvZ0F15BwiIqIeJMBUn0YtavuWKp5CKsRCKu7AnW/tsXQkNIAVM
cMCNEB3oF8VGzsvwhlHLdPaJ4kTIlIYeGYB6yMzu4UwUe9LnLqnYRjV6G4N2mXLfhr2VfNatYqIS
k4rRJ/IqIWNk7OVbzMHmIZsEZE1mLeSYiVE3vpGE635C+2B+1bShuBOzQUlNA8OXQxkldxRrkUtJ
oR2Rd6Y9ll9TxRZhrJwoA1IcEih1HMRJW3kbbcFvi1QwH93HSHFPwJUCJ3KB1NT+QU51KIODMI1k
gCmm6pEOhlBZUeUWyJEUwWUPM+5Xewnv5JUAc5MQMszrXVYtS3FknWLLRjML9+h49K0o/DywFKuW
KX5NaIISPEknFlIfetMMb9jUipELs16+djOhnbTJKXWMhdwNExbPoYbF1S1PNmFmn0AuHyQSh7Xp
NM9VxCkZXlvj8IpPokrs8CYxWwke11nfpjil9QMYMRA2tqx+qOe1NSfwj5wVw8b9jmrm0keWtjOS
vFr3IVJjOvsSg26SaLKe+yyBCqtqVmKECh3aNfL0R/Ng4fsxA0JT0/owWghlVxgVUXKZmmMTX57P
hKtEePeW7YTRdFpNsfetqpoK5YvRG08x9BQdMWiu7P0IWjid8UmV30Jc/liwBkYdK4YUUJGA1cnq
U9AwX1de0lTbiIHUKBkjMsDnQRkgDwT5L2aSHirkSJs4Td2HzIbis4cwX4eDj1bCS8SHl4T9Kx3p
3Xpa5u6ioSELOJBayXqkFIvsPjt0zi7Z3DSmjKVBDnW+pCu9LTPnNKeVpn2xEPvQsjUOSRWQO9SU
a9Ekw3JulHt/U3DDROuC/ndw07A3YQTbaDrUiWaeG6C8BKzOjHDMGdLEgkRW4cFfzO67p87ulAOO
3DtenR+KoqPDihVhcOH1dO/TskDTIAhs/dtxqf2TjuZ7Jphexpei7syj3bZatgrxU15q0SPf7P1q
/sopsU/XSLRw4pKMtNAlh3nShbGhSg3QAP/aIcIYsytmm4Nnxqd8a7ToWlcyM12ajibnmBWw1Lh4
PIoBgEmfGKKQiGW+Id67Zm5fZNXHx7ywPerxhAcxzqY0nSPOz+wkNDpomP/s0Fh1ppF+klSax+Ct
do8ORouXtZH1rXMiyq842K1BiZJksYMGbNXuB94P/TzpvB4BGcsturFEBBN1GLQp5c796C8V5WCm
62JFSqqDh3bsJR0bme5LcsrvB4jhak31bjtvZMKvPJEwPiPjN8Lodko7VCUmUOYb6FdzL+rCeQg7
2qqIU3V6MrSHhTDoQgruk8HG95SZudRh59J1S47mekBOq3qcbNJjInu8kaFCkcPYWOIVy7j9lI1M
xSwZ5BBhcUf3uPFiyyueIzutvoOlAJpnuNf4J6OajtK4XhAKyD5/Y1AIH+ZhIu3Ag43WV1VD9yqP
jU8Qd1YkLiKSJkXXwQI9IyJM4/4pCy2Dcy179CdZzeFNKYdhwyPQfi9ItHsYsyHu1kbt5/fxMmlf
RKP7T2KY7J0YfP+7NAf9y6x54w0ZQtor9U7QJmGTLvdjlcpX1l/GBavphRUUXpdCYSmH8VgQkqYj
iXqmWgmIWLLHPDuWjrDRUmQ7i4CeZlSWJshPyOFBLhyZ2B6ZlHWSwxGHM8V0+N/aPYnVxdFxBw7o
1RCbh6QTTr5t6KrC5x1fgyXiuKGTmpj15Lj0TnZjSws8SFqKAkjSnOJd6ef+x0Aq9XvXEnALeihL
saERPHqy0jlGeRCPU2vsdGIH6B+a29g6ko9C2ANZaHW6tZeR7toVyZe+9la1nbsnGS33KgKtcqJA
YuqwcZguA8edNakvlfeCbMDwHmwIX4oduNNqC5OqYdP1HMo3G5K1myMn3Y49TGw/5e4mQm2p7SYa
wQ8mzxM35oL7+gSNVuO7Nq3BPJPbwcCK3g45t2c/6uw3yzEL5/A+85kJ7nJpLGXEjuBH4oRNA4l5
TC9Evim8SG4E5fCOGZjFMHBSycmJmRMk703T3MZLxXiERlaiNTLqwjr3qVmGR9vohviTN7rS+eQk
YUjYW0fQ9IT4955IjUYjvIWZ5HEmxXXZ+c1sm9tuWuLkQCh9gkQgqttiT44HRRHo6+bua7HM+puf
pJmzqmcKyr9mTkTXmjtFhnuKsA6HGBaSkTQOTInQzQJyLUH1MSekk0cUl381nQFLYNu3owyasFa0
iD37J7Zvynkzz5BHay4MFBB2Z+zJrsp2Pe5f2jdCZ/ocl+hKDnOCzn8bE+Hs0cAuo/S2stzRJf7M
qBCPZqLbIjAdtHUfjc4OpbAfHs2WVpVtTaZLE9AO54bHspFzI2A7hU7RTOWgiNJoY+1ep4xxu26m
ubjNFUoOg0c4DK5drIr1sdQR3u/xlSu3oF248ROblNMdkMiVjDn6OJ6G0fTwxSdJNxRfYPWs9GLw
DFf3kexniJWaPBtCqCFp9c4Z7tLG919ThjuY/rmv3XXH20F50CbzsjciYjpuYhrDaCANAXBJmnb7
rSvaxlktXqvdYJN+9VOitleNgV4mzmr2RCusv2rm5MMt6std2kUP6dDoEq1D1nHz+JiLSf4aoNEn
h1LSJISyF/jg0f4QrPFBZYsmDgZZJhqo5Uh4UJ/H8/sctaaJRc8grpr2lQ6ZOBolSZxIIJ2IEm5h
02ozmI1mrUYrfyBxjbWpRDR2E008sUwt4HPr0JvJeSWCcrh0rieVZ8XT6bR02gL9CEfhfJ90LbbU
bpijpy4yI74Pb0ltqmojQmkdMxe3VAwN0Zqf1olrLgddW1M37JcEz8cT5p1WV5kdpfutYelPNlMj
ui8d3m0er7Ru3wqqPg+wdSRrOuTouTVRZUFfLAYdmDRJ5+ulsM1PlBwjw0TEvkvqtDik0O0LZho+
Dmd0WlylU//IJ+/vLT/S+fnKJbtmXLpDrZfTG+LE6Gmek/55JoyJXPDUEMfBNNwDLWMz/UgeztII
HQNNhlh3dHopDb1Yj4Nd6yjwqHw8+5LsvQAPS+FvNd7YE/W5/o1HvH2xmpA5jwDp4diQI937iOFD
p1n3eFBosUVcO6xHHEOs2I3v/GAM/scsleqF3iu8WkmEeuj//p/fX1iFzv7hD5sr5Hgvv7fzw/eO
6IGf42n/07/82/f/BLhUmXHELP4ZdPn/ym9vxVv5t7fy29/OyXt1eWv/duhy/tj9DGb+4zf9gDN9
8zff1nXfwSlp4qH0oaJ+2Cd98Ztgyca16ANy21dj5d8pOvM3/osySZIK6+oQdf+g6CDvbMBxCq/g
amhKJ6Ls75/K77wYH+i/DSj9NTUU/JKaOa6MxDxfJ49UBZ79FGhGKnxHJNbU7uKx4DBt069Te9mG
2atbxXiCthWun95J6mDxs0tldIT4VJoRNAPSk6RiovTKbh2isqP4PHkaqnkIfvqQ/wWVZ/wSCaku
EZsoOm2YAGBcOMk/XCIGRQDhLGp3XhGSbkFEzSYikgN7gX8amuYN8+XZ6eS6i4jZyhwE9/+tCyCD
U/BRuTin/3gB6IJrj/Ws3YURF2ASghmoUK6VmYSbuKmJUkB+D9rUHyWagBXPefcXl6AIj5/4xetH
QLoruDcEo+79atnuLGTweZE3u1ZGmDgN91HGqPabv2JerkzfP78QUclEMkMQm7+8VXq5un6eq2ZX
VkRssfX6W7evXzCO+Fs0TEkwI1sMGqczV8M4IucO9fKkTeLepo6SqHUwYxPdx1uX2uOmnYT+YGbA
R+q52Pn21LL2VfOuLSx22xoBF0ne7sZ26hqVGyl26FSQTkhxxwZOGU/IBzk3zmsXYjRrO29N1VV4
jEqK3DRRz5A5S3w7Eyc8osqPiwWrk2dvAY+n89RlH4a5ZJtuyC+lhu+FSLHz4vnfh7h4wMf3/Oc3
yS/+dr4hHgn2KVIxYOMhrv54j7hLqedR0hDxbxJAQHXVa0r6AylOfRAiK+bMG/krtxn87Z+/rvgl
kZAXtmyELC6klrguI3984aL23brzvXTndTEzQp+TjM6JcC8Ew1WE9JRAiWWgU0SQNEMM8bYkVCRw
vZIvlBbbTR5HW0nEVGCTX7UyDZGt/ZARlXlspvYLJtsjuRs4XWPk/otr/4VLUdfuGDAp8H2EErj6
L7yzLn0Lw0Gc7zh1luuG3o2biAEmMAf/gRm/2mRun+8oCS3O9eQxWVA9mkVHmYNVhIXDJKgWIGva
VvbJcR2MmR2yH1/jTeP+oVMD6CCYzOX9z6/7n79rYsSJGkVyIYgU99k1fl4ze5FoeOy47FFrVWAX
i4IH1Pnjg26d2g8a2dMjZeXiL5hRJVv44+PJK1vCd0hZh8q6euF/Wq2lKMKRzLR8Fw5dHXCc9FY+
GP9fZDX8q1cxOXQSWM2bY8H54/sr8xrdMdUzu3h2yx3avuzYhvHlLz7Ea7LFr28G+6eKgCad2BO/
fPtV0bo4fYYcA1z+wUhOP6zTMcLB4SAptHjIfW1kbxn6flMaS3YEHPgwImu5r/HT2aWM2XdmPzCs
gUCy3tY28RLp+7zjJs/SUYD1Up1mlt6j5mjzVneovprm9pAwF60RbFMbYeQMVvTPoPnVxcarbJT+
rG+2QQR8gusO/Rr/rItt40TqLPEzzJs8Hvy81XgocRckBmLh/+FgwF1NSsAKpbm/LaVGdb1fW1sB
tAKUBbZGCuAq7NNLsSQXOzXvOWyGx7DGpmCZ6UcrZLUnw9Nf6X651yZfZ6bW/W1eJR9tFHorSdEc
0UpABCDK3HAG93cZdSS41DkMAveglUVfmqWm3Dj3H2NujkDrM67bJEXQJ2IlHsTGFP0LoSx+MKrV
G0t/90x0Ib1m2NfXE4bdIKOzkRNCar0ZOqxOK9xsnY/JpQONXUMUigBkqQkSYX8tW5EGxEyKh6Ea
GR6ShY14cbSNm6cfRsybHiJQvIIw0VXU9w+tyL47GbvnaOaniCM5cTks3KOsuw3eXAOL9EIBcau9
uDpVOVaIXwgDk4c4wwwDicd6y1pW7sAOLiZc3cpWHXPoFwT6SuwPhVWcKNn5nBr+Y6MIoUZS95eF
Xrxj+DHZWMC9c5OvpuzaBycBly5q+YkBYxe65aXVu/ZAyKfK2cy7jT/xbRYzi2XbpE7g5c62afKP
0m/FymmGm6YfbpYi+wC69XcTyC6N5bzRbixQrZq3ockd6FGMukY7dM7CSgQGGZugTVZGCxBqk7Dm
Pocv0TYzMsiANK6aysTsQ4s07li+WUK2P2yMT9jtG/tpyJDQlJFXkuFKYfQURh/4RLgJYgUoJKO3
plrqNLkdgsOMnTpfigs26PyT9A36TQfN+9xBUWGJuZBLV+3jmWQ9J3Qf9Z6Urpbx9OSkktlKfTFM
BufOafsNVDB/UvfuPHLb0N+BSjuEIK3j5OJRfAqWbN6bXu7v+jm/eBSogGAkF6Pn0bjeuO3CdYfl
tMWNV24In9uhFX+sfQaZGBzoxyNQcIcZhnnf9ZTQ2CqIz7Lq5baEa1/JRE0bGr+vKmpz5cXcQabB
19/pPC6kSelE6A7xadRpoDHGkMAFj5sWdOpyvXAulylGlgsWEvY03+d9C3LlnqHtyPXsddbreuJR
c+P6tvL9ZpMMfHcuEN5madyD4UxcUyE0wAKfZsFpOFW0/AVpBsk29SEBQixgWqcWLNfmZ3gf3LrZ
jy+YHqV7kTcvFSzAypnSj8bhqoHgLtflQrrZRz+xjXkDK0GZRrxA53QcuNlBavj7VWv0Hf5iPkQO
A8xDSEcDpmR3NdjG3rNFesoxda2htb01C1W2cZb6xRbV6bo70QOLhpgEqa1tWOGR8IYPQMDwDifz
tmBIIux2sTZtV9ZbeyLSZPa/lYjqV6bgzi0ZulZdl3yBU2LJ0/i9A2tt5lR8IECMrZtfeuYrtZzN
JR9EnDvn66IkbZYXzn4v6cS1JRgJROUs+ybH8+sqDtngUXG89DJrSYritEUdTy7Wj9NErAYWJzEJ
vGTbwbF4vr5DAOgP9Uig+b5XWwEpM/d9zYVdv4Na+OekoOQMWQOxbePJi1J6CUt122CBBvy1C/D5
9gVPs3Gy2/Qjq6N808J3rVudm/G60nkWiwkWiMdqtllRnUXbsJqMnzrsE9j0eX5TnszNqC38FC7b
Pf2U4bFX3w7ScNy6JCIvUYn0PeU5nMjsOl5X4mRSg5gT5VjxCG9jj8cMu3iop6BHV/yEw5V4E/Ab
f+t1fAESXfU2qWBZEI4k54paUyxxQANkvNQB9zC/Xu0rZsZFdWp4zhz73mjDDe7jeWeGKB6oOB4C
dYdNC/8yrhnTWWmwfvBVjRU3HW3KdZDX3FbED5LGN/DVmD4Dhfp2kRHgEuIJd2NWfU5B5a6J+IXN
wKnguv7manUMqarCk2OYKw2L474hlm2j9jiYAhPlJXe1LXmA3CU7OVQarQQsW5DWRra+jsMSiHcj
6eq61cJ8/kINEwpEukWJQ2W4Iqbzcr1XQP4uqRd/lMv0GOrpzIbRNshg+KjVbkP2JxtjzyNAhDRp
qa5DUxfpfni2gLqsHv8reauStOuy2WJ/BfR22uQ8ElG7tg01n9vuFicjWXJ1xYY3982ZVbK5Say4
P1gjRDNOWGc1mfG0Bqf1t5mE86SXKVynDeL/qhvnkSopW9+j4IkuMcmjLeO0lWwHox5WvZeAJLvo
4Ind/oAtewnbst9OnKzeNT9bPpsEpdzAJtDcWvefU2J8d5xzkrWgqe+F2HOi+ouZmDnXRI9OHsfa
NBd9jx8QdJtj0lARwUD29kBipB27d4YslPBgJuVjVIkYSEkOnjrAZTFzcrO0Z9OIrS0mGuOo+9FF
avm0Tl2YDlwyZiCAsbYZysKbpeVxqksWe3XMI4QvW8dGwv946A1tJIl7XyPwjVxyIu9UQMRY5fhr
rUIPiA+vVkTEWcwoaPNiurPQtPCJDUL1ZTKw9YBdK6MpczJd6n4jXOvQ+80LoaPkn8t6WQ2mQxCH
iR2XctVuR9B0GiSpFfLyqHaw5odKb8nvXggrSQxDbltpH3PEAVEejd9hoeI9adohrY8h2RECkYeL
3zWa3/EIcYo0YhYtAkQDOtwyKtV60EiR4ALMygQ5JxXToVVRb0tDI7RZYu61NE5xghFbM0RUS+rO
nUYRiIYlhO1IbiMwrw2l0+8EKt9qY3uTVKy/FEN+MfTxSFidt/KSomYp177XDjefSwjJRpAZg81G
e7N7Vt20wcjYL9Z9ROUZiYf6qdXMbF2SuoQFVXaguIa2bxJkUN1EVpSnTj5LVkNoLixLiUw+jKny
t7HyWxshK01VxvMXs7ca9Q0v1I+yA1mlE36M+CcDbAL5E3C4dWMt+stV0KsZ3QtZUIxUWdOSkOFb
LG+l3GCL7XdZxRAc0266HTMmJp0zXLZKCS7Bt8LzbWnZiVS3jyZicdANu99oGFp3skbIdT3RY91j
OTB5TL2aQabUjXuTWEo4jYRa8YL7lqYXNDIRqZDjePEH6e0yWqBjjzsmxMW30koCHqiZ/VDXOXj6
vQH6sOscg2Mhu/XKZ8yWRnzJ7OpFz0i6GWz9vltIN0Hhwx0ad9PRMOJqleiuXNdudIcL71TPxlcO
kM1WH4hu6HTRfpFa9pqyp0Uofhsx+0fCM0xkC2l2m45cjcdUheyvZ7pWy+kChHybSXa8wevr7Wh7
j2ZCAOhcnBgwprvFnVqmQPO2bplrNMPH9pY4nBtJKe3FiNJ4Kj77YtwMIl62PeQoDFjrnK0xje90
BG6vic5nXzImb4zMPeQWdxhpo9oeFrhiwOIzRRfE52y5Hm7nEpBaS8bHoqHjF0ycwVOBV0k0I/TI
YjIZWddC4qU3WRNPZ00zhVw5vlqklUobkSGzd9cvvFlmTLEMmAKTlHSWttrnkbELddkdaHj7KLX4
I2K3b1v2IQRW58jkOq87ej9xCFPjTqPu1Yjb5BxaNqc8ZgIO12KTmrNGZyAvYKk9s5yrvFipUwva
omnlIkZYy6h9qWhHDoZRjp+wh1VQDTpfNrFoux5J3XEGmVThZhO1RX320KCc+v/knddy5MrVpV9l
XgAKIOFvJmLKF1n0psm+QbAdvEt4PP3/ZfWR1CxSZBxdTEzEXEghqXUaBSCRZu+1vrXMdWOthTri
JRd6T8aJHg8zY5I8neIQ9ybbKAtRO7444xDCNFhlgjEMLWD+moMK/iHjkYhZl7/AQ7u39MsupNvO
aPInfITZ0PC3yPyXUoF8y4O+OGSsesfRz3kTDho5CRxWf1GE4K4y59YDWkKGyw2sII56AStXUpGS
SqHKtmbY8KHfXxBvSmEzVWtgyPjsSmTM8CnUpBBWNxIiDIuZXy0jQ0uWQo9IwmYaoxiZrnOUs0s8
p2carBdm3Op8EvO8tmouP2UQyxOLDVasiSsaozllExTqWjQYZOFSlWK0s8R1vKK+sG6Oay+M5oaR
FNx/fPC33ysvOAhrdQOdr46U9nV5oU96tw+TKd2CEOAgblKwtdv2qa4oCsLAmjezZqTcBW+5nYnV
jUTeMdVUj3b9xaure92LQZvSVd+obUbn6tqaPKz7tA+vdTHOtEhdbScyCU4ZlPyyGvprB2vWSngt
G+A2fDgWMo9nJNBvP+I2j345Y0syQOvcEPNerAatNQ7CmcYzpxrzA7JINnS92pS6nIHwPcecl1LB
+dpm76Xpxu9DGAZ077bzcCAH8rxoan9phWoXGMUlHSMTk0HoBfsUMejfL5HTETBpFLiUAgmSPqlI
JVkc5SFfCjwCzpSeOwRnTUdFwhFsuvLUfoxVKZX7Y/3v+NwMMnI/KVG/UxTzfJoZiGZRBFLPff1W
MccQ6yDSbpu4eJbxr0c7hH2sQk5N71xL8Pw6ZBv3WWx+Uq46hq6cFJI4vhMWg2DcEtSSXl+aLxvL
Rep3W4+kqoXNpA74UDNu4wFAPEIziPZ6EqwDfS4XxJdcl4h77/xKbCdzNJ4+Ht2qQH7yW3gDJHeZ
yPwY3id14E50ICzKId1aahJQBQPUdWyhm7FdSxv6SMjs+vEl1e2dXJL6KL1f2hO6wcb79e2bBS4h
SVFq2wSmt85q2G91yH8yMqIzG9kDMtKGFSm+9FXDPt99fPV3vmb6BPwA3+Pt08p6ffWch2q2COK3
tcdmLKWgsyw4UHwywt95rFSZhe0Qv/NOm4rVVJA6abfb2YitZTdD2JfJ+JXk9MvGz56nFl/tx/dl
vHdjyoDgUd82qO6f3Bj235BtSd5uwzhpzgO0opu4teSeKYFSzkCUFssnOjeqZ8IJv+VjNm370ahg
r9QkYPfxjzl7/Pg3nbjaVL1c9RHRrDLYKQKfDC7SZmXs6xXfWJp8LSt7+vl785sm7PEIGPokNFF1
GU9GFikbrmtR9VckV/ekENwJV3OCIm22XuxeSpxjq0ID5FLiE17q7JoXRu+8WFnyUOn5Hl70g4wd
jdDs4aIT6Y/WGwirseP54uOnoLqyb34W3lSboc6nTWjo6yFngmaYQuS629zvqdNkbJ4dRMYbwJMs
mULsu7I+RBTJviBKqjZNySvSopySrlY+GZJUDNwS5SKrBPqPsgDI4ZiXA/n2izZJvjvNzm51aBcW
W5DW3ZuNeQOP61cXRsjGwi7BEBcCs6FS42K8QpBLb0l1HVNg8vAds2Rp5S2B26Y6W+s6rP8AYAjK
K0jdqpSl2nbHhS2Zdbn/+NmcWvkYIqqTTM6p6WCHAYz7+tmg1R5bDobVNgw4Lkw2BEW3JQY6G2CJ
VW4NCh0kFKWDHMN6D6ZC3SalVeBLMBQnz6VUG7DSwa9Nzyq909a2TpeoV/vmGYDYpsnD+YKSRLpA
/CnQsn46nykX7Mn7JRBVF44FzJemtH6ymlHLYJ6XbDbZlAIy8T1tRU0NsYOLLFFg4o+c/EC6pFwb
iVtjco83csBb8fGjfDv4gZz6DC9o1bqONfL1k8wTZILgVeotOoYzMfBgBCMhLnrnkwudZsCqd+bS
4/ZxyOqucE9nGrogQQ1KA5Eg1pEkYd9jTKlKWmmLX9ncUOFwqUrFqrqMLroksBbVrYD2tyTum/SQ
KoIlFH6LUfUc3JzzXsoRkOebrkt1Ziw4vFPfPoCepHCKkn2nBZxdPn5a7700Gng0QG1Xt+03neOC
k6tAIlltoybHEpCRjEWydbXMG3adYz7Wa3Pofqjz0pRSfurq6Nf0aczr2wnSRRZBP9EUpvVWzQAj
qXErw6i2ulX+NAlMW/IYuFgmxXKYPguVFW+VCa6LYMen72sauuudrryl0aJcEhX9yyHcpFU5rVRb
cm5EuPSN0KaAy4Z6bmlyCM8Kr/K5fCrHMr1wcjb3lh5+qzyiqgkjmnc9B29k8YQrWTkney1o+ovE
HK4+fk1v11F+MR5fNsQqhPVUSCDt0c3xplVbWGPxtmxQdJIWkK47nfMTpWwMvXr2SdPynQ0/V2NE
QJvXmbZPv6SMrcNQ1mSPA/tgCJemxUF8FIektMZdlLfUU8Mi50Tb7RvKU+e+SaFS1Qypt+NBI8IS
yxIlhIBG0apNyZVjABhnlFaMTc1utjI5YkbEoKxMu33CbEc1XdVECoODk6D9DLlGzWaxTb1WtV8s
0cUEfoWMzpIkAWt2rW1I/vUyDsyHrBbzwtBo6lXgQRdoKysyodVmPhj8LTp5Ig44xR3NzMfeRplZ
Ogn0/nd1EnbilsuNOh2K4KupAfdC6DsAfGAYfvwq35028Mgi4KEnjO/8dDfgzUi9LKaNcGqjawh6
FAU4vmyETf4fheWSNZBDbuyLb5TNqWbbvOhiqEGAAnZcF44cztyJGtFxrieOndboFFfUTBsin9pW
PB9bm1Zl+Gh+cnmW0+6+hMz3Wb/57QbWY35l84riRDHmT+Z7GVq0YIlO3BYui3E3DrglXfVJWFF/
juIcZ5c358+WF7grcM3pJ2um9XanBwQByzCaF7RGqHhfz/S+N6b+MBblVs/oopWIVq+NlHq/l1EJ
x55jPRaVnS9jM0r3MHl0BPWskCNwFSZl/pOdFrBvdRdd9MwwZe2io4RfZIX286uOpDWdyidyn4CV
qP4DpQ1Do84XQPqNgkg+2ZXqBtgU2ROKkls9VzW+UZVz5yq+kfVgPeqZvap0/yB7lPi2M9sbGCBU
7UP/F/+i6ZFp+k+rSbItVsdpm7q0Gz8Zbm93XUQeEX5JILvFqnyacIt+NC0SxT2saVIcGwQ5mYAr
9JA0qkChruc2IzwpJcpGT3UkiOwY8P/QPKgwDNGGmfUO4ZTEAMFqfZOp+a127i3Ab/TFq+eCjj4a
YXoRLhlh249//dt5j3gbdhR89zrH1NMzUodOu8kpvGyJO9oaAf1FNVWkE6fiYzUqC/JPZr03m2c8
zcwDJocyzMos7CejKjLgzciUkyClbXLNq9ZdxKpzf+zFNMfX29EU6plfUHIgGgECSJ+zrT004mO3
lrVM1zZiFuUP+GzyOF0ojz/OZl/L96ZUQ+rP/xCSgGhO4OkV6TaO0BG0kt9AwiRdAN5Tpp7Kx4//
ncupTxylkmlwmHiz7KSVjRq2TLeDrUatmx8mjQ2V1TB2ODt+diI+kkX+PBKDDEAjTc6RErIZnBxf
314ke7qNQM63URTZBz/uLeZC6a5Gy9/QakIXPaTsSOICwxzsFHsXE7i1MwytuLRQX38ZrNy/Tvpu
55jdVeN44xoiJoCloa/XA9/oiupKc555VbH1hwkxfFvEh8JMyMLqc7qbc1tsgBpTjO+lo3rXNzHl
8H3SwWIok6ZeaSW+tMTzqh1nGIv00jIeVhYOkiVYY1CEwbChIlmvZVhbW/zi5hlaDo2OSnqFb4/g
AuRgW1eYPEMss1jItQS7SBpeFZyTN3Ov9aus8LxVF/EHkdC+GUptZ+ChuZnYqG3yDI6Di9HlIij7
nrIhkWQde25oevSpV0Wam2cIVG10YKmfrJy8LjZFZUFyTyT06NwqUqpkgUngVO3t/JjfoFVBSH33
rmqtqzCKxUqjOoxYGTNYSmjB124ApIntwP7kQzNPN+qu8NiECUS0zEo65/XXL9sPa1z1Gas8Cgpv
dzz3mBmqkaLR6Wyzl0pErl9VNRDooBrwsc2TtYZ2yAssU2vlSUwnKHvY17vShcSdRd8zkZgQ82oH
Q9RAYgMDaI2LBigpE+QKO2axoYlg4Z/iaXvmrN1P5WAdfPXXJ2V71Ubi3nZRmwyjg5LEBnbeybzY
iaTxPik4nS5eyP74oPiC2ccw0egnQ52Z07BhBnsYIuatxJVAieiTr/d08jxewkVhaPtEFdmnAeOc
wmwKAaGHYCABU91TfgUOyjGjmhGDYGDl2WifnYpONwVclLnTYnPDeYJp42SGIunASeAKu5u6BD5K
80suq1mvabulBoIBWnoakZz7UuoBfvy0+aSsZZzu7V0ASWyQBRt46qlvQu8n4q76JC/dTedUsNGw
lfG2IdslibogVNh95bfeltnunrJDusWw0z98PGseFXCvpjH1GyiRC84yiH69kyMon410hSRJJXFS
bdVPdUOqObDZGbTRvCBqwV/Gud68YKULsDe61iWRIMGqaIV3p6XuvIp6Vy6bwUo2XT57T3ojeJR1
w+4uqjZ5GsnbgbAzLHout9NG7qGGO4YdYqgfRYgqAe4bWSGD316bblgtMNVkn2y+bMHX+eoe2cDC
eiHQhTBMgGcnmz/8EY5Vs4RuOr6qw2DKcaNXoYGZv+zPjjfhYwi9BoPnHpqIP6DxGCz9GYR+BhCQ
pBRrXpnUIpZmFIQ7P4zwjZaJxnetN/txFr8qtBg7rXeQkHmwkOPQvCGRxlxXMu7PyOBpdlntAHWw
Z2/rjG5PV7tZa3aSoOZwADY57YzCp1Q99kLb5JWYVzLANl9FcKll3VyO/JObCmPTIorC20mztaUT
DNn1NFePs0xMJqHuzB46fqwF4i6so/5CxG77pJWfZXuZb1ZaHidFeDSVLqVg8/SsVfl+EM+cmzZh
KqmddJpcukl/iMPhLscWBFbKMjYzMIFF7EzBUlDxWiZ25eG9wpVOVCXhLvSXl5nPZ5YUPTCANCQ9
dUowtRNKes7fgrFTxTuMkJ52FJLgKIOL3OII+j4nlX/OKU9f6njBaKg01qYWdYGoT8il5pSPZPJ1
G8CL9zkF6VU6kxf58UdjvZmtLIMzN18s0Rl8wMbJgEridgLDkNkbo2fxxj9qfhXjQBOMHw5movOw
tpdeu22BOUI9zjWEOHV0buCw3k0WJPckwhBN4Gr+EIdK3hHz2ZEvZcOEtRNtI4aKgekQFSIRx5E3
xRiZoA4ujdhLlh0MmvUkuy3EfQMtgXU39OYTxnHiBn33LojiH5x1SEyhPwVcQHN3IaKNC5hP3jUe
c7GOMuznBIdzHC+iapUPY7t1qA1sLVp+GxqTDPSeS45+Zn5Sw3lv7NC5sCh6M++82RROYxzRo2Ts
9Jn9C7eBd62+FdlVyRLPV/9JGdd9s3KptC4ThRqVXGK9TsXMeUetSu9aZljkVKuEPvQTwrLovCKI
bqnPcG9MPUgusVBG58IDEkF3uaZ1xUMf+5odPG7dJd3EL70fHKBkXgQQ9jcGKh/szVOYlKt64rvu
EySv/H9BkzjzCnJysJQJy4cY+JrZtv8qm3q+ESViPqOGrWWUZbMD3mjQORyLQ9LozhoCSriJkMQ/
DH0mb2n4k+wIAvOmimMQWwKdRmoZlLicuV4D7e0vEHP5ezqyNy3+mJ2fTswcs99d5E7hHiTuiotB
Z1puqjQlgICfQ8c0Uxvx/sEmjGjV9CwzuBi9nLwMF5xI3aoMYy25FEBFsAoWeCkDQNeImGlnR1Gp
bXwJ+4IUdW1DFCiTkWs464haEDtQPoj5kw/tndHCIKEWo/ToapV8ve1qHCdLc8AYG4/gFuYQnp+s
bBanElglYWjJJwfQt9ejq4ginS0WB3X79JTupMAntbm0QZ/mbEAqvgZkc/4ezZG3w5ddf/I1GG83
lhzbbO7N4MBLM89Xv+iPQ5KHvK0mJsDaoGMy1/GEMhRujHMAlktg2KxH52RCxuuQMIaq7ORONkwX
Tlqba1yIBiynglbA4AZLyP0JGCUWKr3nVeulJRElGO22qrmV2CnJlmmYru1CLe52QATnHGfXRLa/
ED1rQISzAxTXDDrHyF7QL9ZrWDpM79idVyG1yfvSY7GbHe8i66N0Q5fhF3nO5QqQ1K/UzV5ExG/X
9HbcTF4wn1PXEmujGymslPK+IVtkaWjM/MeltUrZakkvjJ5QlJlrP0dwbyDyRSPC1+QDhN9GDEGY
4Jl+PrRWu8U8y2qak/UeVuxLUoBUyy4HdaKrb3USzB8y76Zvxcz8lvaM87lmiKdSNjuUxaw9KdNu
k1b1Y4zzdMNzIxxI8oMq1y0h8rDW+1pEF2Cqx7/+NGO8k/WgbaQLLRlv+dCtOjHABEZasJjUqptE
Al9unLp8LEwXsTGwH2jHmYc4Nvuo1b0Lo6aB32X8V78NvV3j8oVCf+E9hewgisBvceMi/kbz3W5l
2MjL2EBFVLRBybrAbWo4pS97bZ6hABkNzJTS2eJR8vcEofHsMtvbZrPz4Ezu9xy9Lqh7S+z5OvsD
nhoTHBdfTWhP3hb2CFuWmG308XMnPnfGDQEXSSMEb1XhuYYOzvOPfLPl0M7rOC6b/z9bOg3HsCjs
6WwQ/jOPbhlFL20bN+GLjP50cf7xD//2cXrWPyxdt2g+w6DzOAixkf3t4/T0f7CEIb6m0mMgaFN/
8pePU1j/MHBvUthU7krXUfbLf6JWXSisnurRUaCgHO+af8fHicn09T7acjylAKDWgZGG5fv0kMZK
iXAz6ZHZW2UkSKFr5HJoEgHJxS84p5nVTMw4WxbS5PpQBTjRVQIFbo2C6MEWfOlygK53KFQYLsnf
0MM7FZFru252l6rYXFsF6IZjqeQ0hOri1iaeRNpE7TYUUNeuSfxuo4J4e9Mjk9dHdETCoIrqJekj
e+Q4QX5vQFniPDQKq6cs4ZDZMwTTjTOWuVjI+S7sAGXNVOnzvENw1ue2AnzI88jzi+WIjUxsIGF3
Keh8DCW0fidt2BZ89pfA3RQwk+CHu8COsydFu7srVUixowvEZ54KLj5mGE9aP38LS9/+OiKTW7Rt
J18Git90bNK9nQiIIJIu2bJMDCQ+Cc3ba8Tb2RXQj2RNjDQeeTGehzoBEkYe0ZczpdiQ6hEuLRXB
PJeO8c075jIXZQf+BeVveqhVcPPg+DOWx2Occ6mFD4jxCTRLXJX3HLsq+zkUxEC3NpEsPgz8hQ6S
bUFDUJwlvIAlHD5r2TqESRPD9TjB1whWrhgR485NQYb1MYF6VmHUkQWqValT3YvOIaw6VrHV+jHB
WhIISJJ40TNT6yrkevZp/VCf01B7HlOw/V4lYjtFCK5bMyHQCRWZTTffPxv9onqOsGNi0zmmaztj
TIyWgjYupVZGT/kxiZuqY7QzG65jHJO6UzkAEE3DtgZwYksgFyWKFVYQDiu7TMV9gykn+Zs05nHX
qThwt3NJBhchIeECh0e+QG8Dwx0idvPQWqa4TlEBHwKna+4jFTfOIhglC6dVKeRtyFDE4Ug4eZ3b
03PjR6VBboFKL/cTWX01uraoFpj9EUyRRC/vUPP41xYbbFj0FVHoiQpFzxVbg4CnyEDxp2LTPacY
H5tjljpp19pP9sW2vfJU2LrlErvuqAB2D24EOFUVy07aCHFyYXtMaz8mtw/HFHeyxYrzNqkWDg3b
YaupuPcwGoZH3xmqW7st571pFOq7TWtI6yor3qocSHy6ipCvQ5s0+QAyxreQj0v9owF589Yxe14/
5tBbPZH0Pay464yzaI7bQGXWh/WkPzkMuWmtE2O99Y/59h6sIGLjJ2LvPbNGwNDocjBwqnrhbgbf
gBrA+RlkYn4ewnFNmjnyusH8XvY+mlU9TeQ32x1zCFiGNT6PhEGt6i4aqQM2w/2Is+sQ4d3apei2
zgqkqXi2wCaAj4qzdT2NzZe5cS3QIE1LSY4uIfErbXnm6rPTLszJUTGXVbFJJ5O2wOgFO7ZD5G5O
87pULoJ+GFVmKFS/joQDItrd4NEXSU5cLj5utmK+s9SguAnwebKql0OYQ7GfC/qPFjklxpLTVV6u
RZBa+VJEdfwz6aroYXaj6JwcypTIp5YsmoVmieFJ40Oh3yhMTm8g1Lvn3EwicEJaq5G8EpODi0Lf
rq+rKc4nHIAJBox8rsaVoVXtoqW4Btqqc7pLwhVh7EzgJPdt3jRPjc4WEXTnjxR5arcqJPN0n2XO
eQTc0Fh7nUZxdvbrB70VCQcLGpwLHxPUFysI5cEEtvls9C4sSsCG87oTmt0wYPGVLSm06/Gyrmf3
e1N42S7M2+96HVtoxoue4GAaPiqrN6t/WFqo5KCyI6ugaIfhIu4gTuIzIhZt1RgJ1S+NozMZXQBE
wR/ivHN3YHki5M9JaJgrWH/Nz8lqQKoNI8HxhG4gkEdtJnNZnwVOXFzlPCnS1QAYxxxrs7TdIqho
oh1JWWJjxU6r73KiMQmF4bQVI2p1bKL+OuhM3L1uNSuGZv1rpI9/prelWBlN08DbA9N/0fpZcVdo
fG5sZuMRw2JdP8cuBeBFhc0Vm5AUj5NbBnx0dSoOgILEg89x8olSkXfmJZA+OC+1bL+8KjSvcBUV
V4RYuw/15OJa8BOH4ePiJTc3E9aVfNXE/cXktgqwPFrho2/A61uNEEB+6TVaj3N+YWSunN7GfhJ5
k/fcjgTvsUCJ5oLv1s53AXI3pUSynXvmJnnocz+5HPAJbkywZ/j7RGTTZJSQsjMt1iIMfRkk57qM
D8kUuF8mlT+RlWN+lSa4RTNRYysYyvgaqUGxjGbDAC3jlEujjOpHcm3Sh8o3qxWpa88VPcj7tuqt
65Rmz6pLE3MH21C/r+Fs/sQaRrAwkQdI44nB2yd6QnhAxHb3nmho99ot4/uy1LXrAB7VKp0KNDg9
QQnXWiI4q1ichRBbFDapwD7ltTWMLNq61KmV4txNLLxYUOHUSMjM6iX2igAbTBfam95NYcTP5bCL
YPDuW5AyO1h+83ciW+IVcD9EpEVXRlclnJ5DXvXuuhqc+GvcymeSc+YtIX8jsWxdsXSdPH4JugmO
jjektyhiiy2hVSrGOSo2tTZ4ODo9of3uh09dZBZL0TRCXrjQAr9mUQ+bzzPE6K31LAU4V0jd2mch
HBiEXZ6171Tmbq3SdwtNRhd+qst1C6uRby5MYIqVdGv0xjLRgRrdkm5Pf2+ztNxYWmaGlGSHNMCm
6TnrUh+al9lIhguvMYNkzYwQ7Qlziy5DvRd3utVV15BsSVBpQ9s96JC570w7QtqSWamxHRqTLGlv
9C6nmdxuZMcBRByf3OULJ+HkV+G3ee6mNL1tyWv/JeuMkCbGQEpgLslXpPARuzbwv0itWtphV2TX
MT5N7FImr3hh5PTFZEN47KK1yumLmDkwVelUXacVjTs6eESwLMzGMF8csHbOqk3C6NE5xiEPvldq
FEdldG6Fybxq6LEFWzNyCcNM4m4a9oAGGigTU+J86emIPRR53N8iuaq3bZobV9DNyWBucSBA19CY
HqidhFuoy+1zOKXljTymNouwoy1FgNG5E6V8q3OYJwd3MqcDlTmsrJqpdTdsYAcYxCr9OULoBwMJ
3CrNM+KoSE4e6y+mSKprv0nS9ejI+dIDaITnCBLLuLJryRuVMgYCNeXuj9KyqnxBi2e61CCMn/nk
vW+ROuOskADB1m7jOt9nckIMatDW9NJGbUUUU15oa2uq+m+gxxJv45uNUrVH/i7p5uEGd6+BPU3d
JYBSVOtW3T/7vXtvqlzsgYM8OFGUM4SRF9W1N2CQItH0wU6z2wzA/gqbVQMrOiJH00SeSTmq17ZF
bvvhUqP3vCpot5CSGzj+F0xUrCC0wsJ06RwTu1WH7TFxgvrgU/26xcbn3Pa5U11weMkODTmOTxr0
KQVWbbzvuAqj7ZySbwoWlvDQ0XP6nhTgdiTUc9Kns3I0+2kHSrBPz6JCUPp0wnDaoeqzvwcZIBd0
RhQBCg2rGGV0t8LOIT3/Es8bxCtWrp/4epyfYUiW6ZpEBVCN3ax7kjYk73ph92YsiBfw44febwRp
O1nyNGvafKv7eWBu+qn0Wdui/tGg03vrTiK7LEg9up5js/1pHhdfGRBxwIMv2UOEMPlIrvk2ll5z
4RZFdS+H/hyzdujgWUPhClWuHteD5UXmmjhjF3i+M3XgTYV55aXusKI5AYE/iqea95zZMA71wkrT
XdclqCGoVTJp1DDaFhnyRbIgDILQu7qFb6fHcgCNrVffLcxnuIhkfEEpqbyJ86H+Iv05+tFQo9hl
GCwfexz583KcxnCPKappN8Ywlvhcijbca741a3uEKPpOuPF4nqL2Mxb2FLVfIw7J2WKULZzEyIQK
njpAahcpnOgDR4J458hB7KpRr0lbDhJ/bdgR+9CpB3QVdUVVrcwqn+tlEtgzhVlX49VRXzzL8ySg
tAhjNVMuxfIanta8A+Sqdjdml2yx6CQ4lAstIcbJELchI3M3GE7xzStn8qA5ZbdcwcyzVWeZ2p3e
ye46zwz5heb8hFHCzNmqsuAvgarMy8pobP6k19liaKLEoUW0eemHGfmoZlQGyzIrk5e8zPD8iTYO
r0SZcwsEQ4JNS60kuen8/JdsIUvyueRbBPHJtSZjwoenrCuXcj7yR0Zwi5wr9XtKmv7tKMh6srwZ
QCKdC+iECTkQHfUmszlrYtsTK/zTFhmxjVPtmrbG4WAXQAjdDDorizK1wp1sG14N23g996fz3h7k
WcuK9BKnzugsizhogsVIR4fwJIM4hVXUtgH5ozblOjKP8TmmDajEhUwwrpKP7mBEtqLzRtDTkGk/
/8gh0G3mccQ5xzYyr9ZuF0kPtFka730SrH6OYVpehDJlJtHoj9/UMKEecludKVrSMxEisIov6VzI
KwsTyyF3WjjNel/s+tQl8reboppiaz4+Wqhs9C3xZ+Veq/vgayu9mIQgZ87IOLNqsTelnMMvLvhW
NoDuQI7Z/9061Z/ksf+9/VlevuQ/myOA7F9Ast8Isn/91/83+GQUlmjsKa/Uf65l/R/Ivy/fo5fs
f13Llx8/m9cFrX/9BX9xydx/qLQXCkWmsA3SESgo/cUlM4gOouTt24bhguex/13OIoGBgjj/byEA
mbni3+Us4fzDARaD7oR/J4bB8v5OOetEPOVZnkP7El20zqYEYfSpjF3zI9IoY9PaT1VFuYCA4vTS
olN2jpcy3VYavWGfsz3V6SBkFQUTqTJDt8lQFHunyNotBP3oW2Oa0abva3fzx2O9/t2d/jNd6HXn
6p+/DqG9r1rXNAdeNwaYaTXoAoJdYJwfGk18A6NZf9LuUH/Hv/viv69hGUJYqrdiE8r0+hqBP41u
rUf2nlQEgJH+j79/C3/+9dQs/+xthMOkgermr8/Ipt2hAUYIY+S3H1/kdcvmn/dg001wUUjzoF5f
pHYHkFhpYu+tisqFFnfNOpDOxgUOtpBO0H/yWhiYbx8ZrhBCp7CHOKevZXBItfBR+e6nJPAvRt2p
HkRmWJfSKav7j+/svbfjGChrTJwx1ILVT/mjNdToXZ6R123v+wARBo1tlOZ1vkGdNLCwirsp17zV
x5d8O+h8pL5060wfDbV9+kl08LKTQXbWXpbtXjiVaWLk5dzwybh77zJC9c4REFCdpiz96s4KzJd9
S5Lvfh5C3pLbfYuqVP/dbfiP2EGmrZM35auyuJpMECvgWHx9EQtBGyTQ2trb/mbThgD6xe914j9e
4b3bMG3DxAbAVPZmLCT65DiaHlv7phyKq7HvyjM7DD8Z3+9fxIPiSP0KkefJs3LbiMwOVzP3lZWR
/jduO6+6+ftvnZfxr0uon/DHQJtkXs/Exlp7T+JCZ5MqOW99fIn3XobpCcR82N0UqvL1JdyxMbxQ
jWWQviSy+KG3xFayBUn6rQviDUME8roHcu2/uCw6A3Vpz+GTfX3ZZnb0OIwzPqFx7HZFVbZ3KdmV
YBzh+jZpQiEKrP1DTvzt+cdXfjtP0IzBOaY+XmbX03kCY1jaJ25p7ckQvXBs93zOpn1S6p+8urdz
hJJJ63RkfPoxSFFf32Dll1bU+LW9d/Jrres2YrT+i2+V38dKybQAKfTkEaaBbrUt4SL72ZYKmVA3
EZgIs/j+8fN6b4Cga3QU/pJO1ZsbqTSvk15h7QP7i0H2MeDpjy/w3gv58wInjfbUdug8xBWrfSiz
jWAiDcuRFEtrkv/FE/NctZPieSmE3+t3opuUQmqTK3VuEDy3njGu40Bz/tql/sfZRz3414s3nlE2
QWhbfmueX19Goz5D/gvzW2uX1ZnI3OA5JXpjXth5VTwMlijuYgv+76IgaPUhGizrE3HNOzMTwg6b
9UJnq+aczuJs+eraMSS05pb8AE0PbuYewsLHr+29i9DKUd1LE/PxqQ/TN5Ma/Hpv7gukrgR4e9p+
NoPm7O9fBeirjaEP5ys6wdfPEjgoGl7piH0TwvAfKkDJ0RB9Mi7e7lTYMfxxkZNpNhyKSRY5F+mp
WS0Dp5p24ahp57JLImXlsT55dO+MeL4mjx2Yg/HlzdyAPd2kxMd5yejMs14jpkiuPn5s73y0r65w
8k1NGdY03+QKlk+1KoaafekAKlo3JQFLRKRQEUALuO6SIFt/fOX3hoU6N+DkoSktTmcliZa27YdC
7NPJ1hDau+YqMQAwfXyV956gj+6bv03Jnk+/5DTDbKgYyfsoTnIoxUN7YVZme1H0tffJ4HjvhnwE
5lhIUDvxXb4egWgHaeHUNgvk2FurQQ+/T00bfvK+3rkINlM4x+zv2K6c6mDraLaSNHftPcYrg3hJ
o12z0Q3+/q3Q9bUxOym5POrq17eSBvRMhl53IPxDESM6hbTS1Gw/uZd33o0JpRgLMi5Dbujkgelz
Rs5IVrp7PwQF41/VqTxU/SfLKw+eH3syy766jHh9M11BKxweV7ePbdsgRaRsXyoQbZt2dCl96t6+
nHvZrLM28A8RlTJy6J0BpkcbUqbJqpGvQfo1EgHLnNsnpHdwupwZx44m9VuoOiteyLKwKP1UIrGW
wZy6q4wIj8UA/IVuOanZBwNCQEuyO0gqux7rDeJkubPH0fpuNtrz3PvT2oaud1WPTnI25bOGeiC4
LjnxHugZozFMne4uqMt+w2upyw1JFks31vlwIMMZwE/i2u4XVUy1b477Q9SC9UxBKm/SKHV3vtnf
ZnYTPpmlgUWhtOzwPqNh9aW2FPCkK/LrvjCptQJS7R4l1ssbN55DsaCdsab/VV4QO2uRZE+/jQ4l
hVappoeuJyFk2djmY4yrIXfRWLDe3cXEtmIFV6DDUULMq5HBo4Uq2rPKG3FxkVjbXgu/bx7xVRcP
5KKy4hlq8SN5vToLzd5eOVhDLhu17rZqBZaYk7c805HWvBD9fu4NFBFNEa0QAJ4nRXXROKmxLjyb
oD8L7D6JD4VF8VI9FfA3OfkV160o5GOYOPWeIJdgWzt1+FhzcJnUCaZK3fh8bPxJ+WDwYCzcrvd3
LQf3MCWxgUSDaEOQUPQNjm67Nee+2FuqlDCqokKgyguSMLiVz+E4zDglg5ddYAaObtqm+i4UIgeA
enVvHg+aUxb/D3vn0SM3lnbpv9KYPQt0lwaY71uQDJsZ6Z20IdLS+0v76+ehqrq7lKWWpmY1AwxQ
ixJkIiOCvHzNOc8hzZXWT5lNw4cnC7jH6rdJsygXKBYcHf4INa1cq1uW0yhxRhkjMqiHeGv1fQhR
QAzbGZv+l0HXkjsl7vSHJsU5ArxEjf1qPdxQM6fXy3oCtbgBzsABYEiwbbmp4GhjpYX+Zsdael+q
HW5iNgxYBmFzrJEoKhnehbRCGIU5A09JBoVlxypUQzc1zuuiunXdEUBgbqIoyGf2nKXilixCmoEZ
Ks1mLfxGaTpWPk6hfsSJWi3ARhx0cqapmDdlHJr5qiyInhroxxBZnHB+NSxFXtUoaVZeWdn7fGdj
7xmtOTzHaTcdhCMKXGG1lXwxAZ+SIUacDhw5Vb2eCFoIxkK3DhppbR7p7CYr2rTUCQNDOnQnLX1+
wnztSA+RUyjhL1TJXifbEErb0pJTYs4pKqK6s42TXmjjaZwW5YyRM0CvxUyWCyMpeu1WR+GpeWxr
mmjLA9NwH0njaw5zE3faJndViB5ks+jNbp409g2kRMg2OTRdJ9RLcufGOts0i9G52xSKqHPXAVdd
1bywEagl6icW3ZDI52H9sOJDL+MSbEQ9bvhnzDPSs5u9kznFfKmB4I1YIcaDdhnZDiso0j5GPx3T
JtDCNSW6V6cbmagfKbuGTZmhUBpRCR4q0s58HFioqBpNh3Tbzf5A1OQFwtbYK4xEAA415TbJtBn2
FnjHhNy/EYKd29u32BIPY61oqGbWjGIl74uNmYa3CJOjCyMfHvXawBdgwRAwax4brnjTCGIph/Yw
krKxU3K1WJ3RhDihxt1wmpanSDfKo8Vlc1MYtXKwpiHzU4NFRN40zg5U7xokUB97C1RHpJg+HWLm
LaFzQmPXnRyzAqo0oD/L49HmWzXjN3Po8h277eIxkaK8GIxM7PthRRCTiQV8Mu5ZDXXRZebU9gbV
QHVjt2Z1AYUAukUmls2CP33FManhfZRPt5msG4QhWXSY+5FcPttuj7UVA+hwK4RVE7lsZpWSeZAa
t02lZUzAI1D2kR5urTA3N2ZJXopmupo3hBhxNNmfGugKpIjF+JTSWfR3eVxfDXULF0ZdRo+8JgB3
hDpdhjGRSWJBleILeEiC1VAldESgrR/Nww0eD8JhbOWWZdR73ydX2ahJj7StjIcZurcy7exLKbnL
IkcBc7XmcDWIjJ+QGtYHxTHuiO/0DYZQNBzhW67FO43QkSt0quo7y0yu9IpRqmX3WAJR2qiuUrFK
mD7sUp714Af8ZlT45muj8JUi46EVkjnEUx1FWCjY3xm5QvoB0v1lrrrzNFZskMqogLDJTP5o25Ds
ZrE8Kfzc2zQNF1wNZrMzjHXLHWfwFB2FvDxR3bJoSI85OToQTfMBb0VrbxwUFRuSxsvrtku6DSuR
yAOksFxA/SHhaCZaEIFASAYNNsc+sNA4qr5pEhSNwE/hsRDq80OSyootVDheuC7CMSuzs40bs4CU
TftRN4YRqL3THCeLhWGsje4GS0ziWxkJhMLF0cmsRT9OcNVeUEKWWxXnB2+eXN4rU6oRaDvV2Zt2
Jb64iukcwqa3P2ol4YEShs14xew2OTbhshx0W0QXtZRfm7KJfcGQH3+MsjxMY3MSq3ICKcgpL+0N
aXtEfZcgcygjHn9eK/+gUALfzKQf1RMD68/TSih0MiftUD0gmO0wgDnVMZ3d236ZdkmKuCgtGqQf
WvGLRuAHAxBelskYZSDznc8lLee/YJHXqwce2dYmwh57MU6jPu9HKaO7tJ3pP+JSUX7xbn/wsuSF
rBsMw7TItV+r0z+NzEhq00J24suBJWVRX49AfEDkDbncylE3YYV2mQpVd3BN5e/3JA7tnDCxjWgM
lz7VvV1S9+wd9PmAx3cWu0oMNZRlDL3bQaa/eJc/6Fj5TMHkOAiOafI/vcvKGqF3ZON8sIy2OyYx
YGtlZps44RdYOGJ+fgX9oDthzoezjJ4Dp+3nns4OuR2JppsOapycOIf9GgLtz1/iB03Dn19CfIJN
OS6b5HhOpsPgnhSCeekHzpPkF5fkD17ku5bh0zDB6TpqjZTOpKUlKdLkPlYn37UQz/38zbBJ+0Vz
sn6if7oKlZRY7HHmlfQh0UdEdZF7TEqXeLp+GAkvhCjaJ+ypwgn1yhgXxL+JgnzWqQ4myUUURJGT
7BPMCfcuGmp47oRmYjJrs0SFh1EbpFqVzTj6yZDNr2It6B3cJZfp2CjwyWRlILsuJk/CIdSxaXMC
rs8a6xl7YO4JYmwPSqjfYz7o6WvbCOIMdVK2EAispG61egHL6Cs+Pxf+5RS3p6LpxQmALb8E8rAL
40nGG9R3xW1azVSQ2ihfDTbDt05sD8juxyRo64IcwqalglnrJT8WhvKS1wN26CkNCdOLS+vFraVx
oRsRLEuUKl/YeaGi4KTXgau5sb7cWqLLvgg9r5+FDUMiKGH9T48gt/iQRJWLC7lMY7wbTSvCie82
9VMb1lb5psRWn2xi0Ucf0gAJdjW31i4dOvmCiWIkRWIw3e7ScUrNuspUxhQbkPnjDfKRtvVgk0uM
fINeIaYeHhCaCmrCWW+jbZEylwBPLYrm2RKwYwKzU5DnwGu9wn5ZnhYSyp6cRgFF+a34LMZBe7HL
qURj5sTEugpd2U5SGrf6MCqvbRxSpvdOdM/8tV91PVHyJFl+4psfTJLOEh6AzqA+Om3UbuIknq6b
ykppMjggNsi+uFdi2QbGXBnny2BEl8hIKl9ibL+x7WI+g0JjnPo80v24FPnWmPInHXXXtdSjo03O
IXIWCnTaiPmVRQZVOwwxC5w3W8F4M+qtuKm/lfjRt3LfJpaKZ93aBOhkBr/ZzNivJpG1N0u0aI8q
IuD3HEepR3srjpGrx4cyUkFVL7BhK9QRfjb39oG4qfBXHMwfnfx/OqXEp/OXQURodjKbDpOIvDZX
fU0DEj1Uvxii/PBl2FqxW8J7734OLtFrQdoC2o3DRLaxZyP1RRg/WI9cBl9kl5ivJHu0+58fKD84
uAjKsVxWQYQy6p99veOy2AT1ZvOhGd1IQWlMUZZRc+7gE6W3P3+tH0yvHcZ3iABs3CsUDd8fXRMX
qSMWGjNldtvIz4qp2MCc6YiZZWZwPn2bftSDIPsTnTapJPE0H37+I/zgecN+BrIWVFMgdp9XDi4i
mwXlvAXKz9zThW1X0NvPX+IHnyj4daBk62QPI+6n5ckyh7OGtM86lA3ips7OHvk4GsYgvywLfvhm
BNwEHpxoBj4XJDNasL5xI+sQt7LdsJhES9U5f39MDqiRS5yJMouHz7ZnpxZVh2aNeW/uItz7fcqT
GOH/wcfGHb7KRtzVD/X5Y0PJPRF8u2gHuAx3Sx9mPtmaxpYuUf37azpsnlwGjCsZI36ucEiuyKZE
KbUDm1X9UGv6jiEa0QQcVr+4of9SS7Gfg2wBZ4Hvh83gp6pAp1zPzdDuD3oZJpNPUm6/rQYlO0Vp
33Sb1mydX1zff7n41lfEr4RTn2+NSfz3t1hB3qRqAMQ7GE2bS6KvGFsmVMuqXzTq688v9L9cfkzb
mFxD7mDAjOf607vryQfAIjP0h4I2w5nbjSjmX6ybfvB2gDmrJqeGCejnsxfYYIAa8Vjv0d5wn6IU
PsV9TmZ39PDzt/KXk5e3YrAuwQnMW0KQ9v3HRoTpkGt22x/iyWHK012GXe3RAmO0cIKlz34BQP3B
20LKxE3FehVF0l8WXFVTa32qjodcJtnRWoaGI78N3PRXXuoffEUsiTWNOQbme+vzMoME5KxkZzge
tEUlnp0hTbo3EtP9u3fUuog22aPB3uaFPr8ftu1pMddiOMTEHIEDLaAMeqMlqkcWD2MR/PzLsr6B
2/48oOcdAbfEtM39C0ZTW/vSP9XAVdU2cRqr8cHRu4E8a20sUIhj1bvsyBW5Hysm8HVXYWAbjQZ1
ddkO5V3ZKDPEjFx766PGTc8h62gktkvE+4puEUbRrjMLAhu0qfdGdSQ/NbZDoAk6aiyVRFQtPoi+
cMbLicxGvFjZMj50lpHdzCTPGDlIH2wZZ3WyOKeFa+YqpibzzKbms1BTw5C+1BFawMJfzbix9Zh1
MzLhEhMSlkky6jyUPsh8QtsaT26YdYdxtGekH2l5tkTKtM3j39N1J/YAtnt0Z4BJjs4onJUIhCQ3
lA8E9taBNSKMbXvgSchJ89aXNBmAB0UKyJ9pq3Qw2lTmUvsWgejz3rFw2IGQ1UAQ7ACXW1Bcqfj3
rTqL4tw2E4eJvhV53CPKO+qe+YifYfUsVHh6WlNVbrLMqjdTJcVlMXfGVUfk9m0zzpvFaPGMY8wh
IXtZY9FSrbos0Nf5eI+cS7Dh4rFUaiPA2IkeP28AIsoSa5gKJK9WY7k1Iuc2Fk7JzuBrmaJxdeVz
JbVdH5NKoWPDuajTl2GAnKBoznml0aMK4DYBFLLuJlYzsoIqPjg0ABg8VFi60JSUfan2yTMWbbj9
OfSq3h6OUilv9LFPLuKwQBSHXuFqSOK9zSbiwDA081WJ1ZSw9yr02F80h8XuWX/MdTds6oggFOIj
yqcU51mg6vULfYPw29Yko2Yhdk3j2rxs7IZVRyReUYhMN5hn2g8O6v6iw4gQbRUn7hTfwaS/HJxe
M6MjOcRu+ZbPZv0EAwguCpJw19y55iAu6qUedEaJQkyPeD+1PnALtX6eYbN+kSHO+lsRKjQ6M2Te
2bdAWX3R1k7IWXuiZO2OxrVPghBCyxSt3RP2/g7JtzXQUmpS0PSrCSAvOi597b0MQ6ELg7jpZbpb
3Orl1Mcbe+3XxNq55WsPZ6/dXP+tsQvXHk8UTnSDksQ85SlTsqYZmU73YxRY5pRskFE5dw10C89c
u0f9WyMJTjLS9qPa5MfkW78pSFJR8QAo2c34rSsFbUaHqn7rVrNvnavJmLzbMKKrmy0fZTp6KagI
dltgnI6w8qKLYu2RSya6DKttogsyiI/XZd0uTwxEzXeciv2ehQEq5tnACWvURD6T56wThuz05R6r
y8LMbvXebkY4jQ+WIKdjiTKTq8Xqb6LUdZ/6ztDuksKEkdGG0c2iZAzqDbUtb5e+ye60ZeHbbRIG
qouZq0fLwQqAkEMQCuh09nmc5UPpszUURG0y6o4R460mmeagGGDBvHAw5S1PC/tpDscPc13xB9Xq
zeMxXz7HpjNuRpGKXZbN01ck+m3shRMsXIzTTvFMoNlwq9W5+RRONuZHXEM41qJOdxIMwgNETKcw
vi4Z4XHMUpUvlkzSm0QL3ee6a6Y7LJjwSlBQZHCb9I5xeqmJvUkUdL4BPKRHnlZlbKOMxXrtLTPd
10ovgZYASZo2os96xsEVpCAsbXL+iuFCuRhVsiC9MkwN16M4ys4UM21OZr+aHhZ9eFOLlrAJVXbO
I5iGVrJI0hXjrMp03MOJrkZPej/OIcvMKSn8Wmlbiwpb1b8ADSluBW3UAVOQQVACoGqn603IJ2ZY
kkbqskDwRgweR0490n3VeZjyoAqbYvYEU8Sv0q7nbD+ZY/wypxWkhCLMh1OdLtJr9BATbo52fTlz
WA2pWp1FZzM7ynprjNJ+I5ZaOw8Tqz/Gqd5mO9vQlweygnQ83VLr9gLxx33ZifhKWqXzUk2avB00
BrQTJMuGbzSbcq6CiLuwqPAyeU7DReK3AEnowGvtkBBQBzxuKsbIY9hZYCYzzehKCne5k2qiXM7p
xGlvqzFenWnJlQ/ZmyUZQoXu5kSuqeJicROLLVduDKeGdKMvS2wYL/hqZ4KZUr15n2WUHbTGogLH
nxI9lRO4ItbCdkTIrml+6MmAxx5CS8PKLyFdsUnsaRMqQ7ZaCbLmQQNxPfpKSXcHPdSpPJ6iGM8z
ZybvXcHTH8D7lmddm7qXEGrcGz6f8mKUGssSq8Ny14y4U0OjLAMgbHrtT+TffilkJRuvcLDV+6GS
iI0WjdOhNTHqGwVHQIBpWoMXA6E08tJ6qi6xUyWXfaJH+0YxOscbzcjYt2WCjTW384EsOmZpzC4S
5u24Y6X7QFIQOjRR2feaos0vrN+M1TmcmNijytmauRSS9qKdpxm6iiR4Z27HJ11VbwdFNnfF0DTJ
pgf4ekmcp1pdDdmE0XDRxTN5bza/hXjmIon06dCIMdvUk9499Y3RfUyR6hQBtiXntlIZfCHZiB7m
EQk1uwg7PhRtEYNOx7N9FpFIlG3Z3ygnWAO62Pa1Uh5isCJwooz4vh0s/TiXhmyPGeGj6c7tlQEz
d+uMF6Ubt5f41/GhxM1yYyWM8YA/dAfbGpwv9OzTbaubNs5iMucObPisaKtNRn4geKFot7KZC4ph
rk5f15lAXjYa1pWA7AjVX5xh3qnNaDwPc9kesM1VF6qWTd7o2oTKm605uqxBa0qwGCJN5LmNMmGS
GZEQ5WJ8tY1IvkV1rsxenzpFS9rUsC5aOCee2cIOJNaU0vZRZzfBUCr67E1iRGAJlOUhGlOM6nzE
GKFdt05ZAdcxAa/FwJwL8WIxz340LEag2E5zSJde3pkiTzWCQKeK2iw3ymgXEeHowf1sTo5iTjvI
bWtoYD891ZURZniMC4truF3PzTpRZyPgQDfOGgmn7KoGiTZsBha4yW5qzJkCw65w17qURdBPGfUZ
ST1yMefu4tWNjF6XdjHOOsdBAE22CA5vt4iyKCjAzZ0B221Uz4BfMR/HfFCiAwOcNt4QGDZ/rV3q
NrVPi/upcZt3kY3OQWWV/ihEFj+wUu9nb9DVcTeqinaoNCg6loWSZS5jBwBG2X9k2jizyIWVTeJZ
UeaT33TOEMxa2CFwEcqOZ1ITAJZi/aiyQyx0m+00vsgMKrAtXk0CEtYwp1rcYVwH96yz+4xc62gD
s9zOOfQwcmCX22Ga1Yt8RAWiK1nluWE3zX4ypdVNZ7nhK0ZuQhJE29zm6jTXOPWxLfaVVFhzSiO5
WcCSQEeM80fTVYYLhDDTXVXbJRBgeCOUs5V6mdhglSFHhKcuV8Vx4Ia/m+WqvlFydHb2RKx4MpUf
lWOXl4J54x2XPaVwah41UEaHSQvlUyQH86ywtOXMXjSw4cLoD0QyEL4pjXKnZ43X2eKWory9htXf
nJGuCfS1N6p9ZiXWF6yB0UtopBHJHCpW48Rsg3DRsvO6L5Orzp59Ha0yu6GiiLxRZz3ehXr04Zjx
fQjpeW+KelO0uQFa2R39ivXoZjZEey5riU2TUNom68adG7tMaKuGqEYLyCyspEeXAwumUD0eRJe8
ajZef5bs2cZoIUBgifRGofdHPYaEYUUyPwudVA9AvyV+pE35VxDwDJRN1C+uQY/A06HbQy2Ve8B9
dqBIJ93yfrqtnZhGAHzarXh4fuvj/hYa6JS8tlVXfcjPVqnv/FR3VcF/n//I+kL/F7qpGPsxXvjP
bqq7lnVd+/wdFIgj8ve/9oeHSv8NDTk+kHUa5piGzQDhXx4qQKnM+/C+QP3RVijtv5lAQtDiM8xd
HTKsCf/FBNL135gmM0YBi6evYfJ/y0RlfrOE/Lv/xnPD7MJEUvht58sI7dO4pC4zBSGS1u/N0JzB
x6z+v9HZFwP1CAGsT1ykkTdw8/qsWGZGyfIdH+Jj6jhPhZ2rN2FDWy2a8U3OCV0IqMeNnKw+UBRN
IUKkKW+zWu3O1jgvr3LmMkC+1QH3Sq+tWqGp14d4X65ysSiqL0iOhBabzDFxx+KpcmkDrH6+qUz1
vajzK3QpJLBFPPRLNzXJM1TeqANQnxAyIiql+cptFYE+HyYM4yzo+QxDXjUaviYdBiZyV7FzYveU
qzW6sKKrCClLkOgkXajNTOlrpOU5wcAG6BVzOdZKbZ3HZQiFGntosRLU54fQje7UJHsegbJnxCLn
3iBn0k6QxG/SaQoDiTfXj3vMv7i/+hvSoXdZm5nntaVNBz0T/XYJ5ypgboHqutGoPZCbzROtjtD6
D613L7o5sjYIs+3rVdXqu3W8iZsu280dhHlqy/JkpxWOoqkLXwwoaXsLbvURGVgdYGfXOXkgI2RE
AR4hDlkv0pq/tpOLRnl16Nbj0K1HBP9XGvVLb7nKKbQG9YCoy/ISOabBkgvztGRtvxVF9Z5qEgCN
29iXrZqCxmZHz3Nd4+xVK8fP8AJssphkzdFt2mNTTPqN0y1vdU3SbcVq/3JE6In2cH4ynTomUxBn
QOemxGp36rnZZP2mxgMBtk3J/GzIPxAQZnu7cr+6krRQa+CPo0yY4+2oIV8bCvVY2URH8acIBEX2
fZbY+R1V8J0tu/ToqBIpUzQld11ISnRmE2fQQScFIx/lNwjpoElRS0DHdY3NmMSdL2vz3jaI/rIj
RZz6tHnkenXfJ7WUG1Upi4tFr9qgwMazGeruLlRCQp2mjQVUA9hp95AuhEUM6uDuupJ1HLbbL3k5
qftUdjeaqCemUkjSQep024Jn4gNwBgA3lsMO0b0jbvKqNBSuWe53f4gRrnVDQR/lDiqB4VMXhQR8
sB3dFYvEixIm9BHR3NZXpjXRhwhFCeI2yy/xuOdIO6PxUCRavWXE0F4iTxmOYWQm4ENhPudxzHHm
drtF1qc17Cwmr7xFG1hW6U2Xms5Or6nFIMM8aFE33TLciY4j3hhGHhHdvmnda2qq77JkKB7yNEt8
vqqBVnUeJB02pATKU9SaVT1swkxvzhFLRsdlHi3KADRehqeJFpBI2L5XoJyCiMRRz5oW98IiJOA6
Yg4W1BP5fiCBDF921tEiDOdSbUOyPLCVU6eMyfWoYeWea6e/VNMFrKxiLa9ydveJRFRljXa1d9RU
Zh7bh+swkwTxKgnebaS9W0K8qbe60PYHFKYBSAumHVbNBh2KSonoMUf5ianbCtxR6R/nzrXu+6i3
94DBwkeiqwDtqWA2xUApTqMRH1g4zWeNLZJ7N6mbc6ZoVJoxs/SbfNGUC+ZIC/lTefpolfqjymZn
W2EjibqIQUQ3XdVy0N/pBIc1hW7E+9jB2zIGixCAqVqOUJ082+3ql0T04ztm8uLSro2RYaE17qV0
ACqFaC0VO8+2GoZqx8zrC6V1zkiRYqBEEx0RW04cJAsDhiHoqZqzaQh17tzESINiysIAUal9ZuZF
ejUuYX0eajK9jFVX8yu1P++tZECFJ5tHpmy9h1W+vaBx6P14Jqe1T8jUKlacyZAu6f3g8mPk47zc
hPFyPYmyCHTW5kE1j8mBQv6a55DCqi4kjFgV0UtbFYAccuUumhqV8WJJBrdeyssqcwBmkVsSGKXD
Il9Pzif0YDdNZFbXAs6MVyRmz4AX3gzcOaB1MJ8CEs9n5AjYNw7grPqA2lMEYeIUO8ZLLemMNCBE
EEO3wJMZDLbBKZyIdwJey8C1cs1HmnRdtNZrojtEJqWj4bH4h22t1kAtBxyURt8tm6EPOV5AQRGX
Gz4QIMRTcf0ZQAkze0vIM6+kqz86A3dzLnQETeHinohRRYGoD8LsvMyIxhcl6lHzpdCN7/Ta+WDQ
dSrGntNX2zvjinPSncsBB7WHINJAYu7EIxPNuN8OToZcT0lv7EmrT7ZqpQ+wi6xNows6miV+KEpr
J5QxD/A2taVvKe4XYmXIiXLrt2rigrK6/G5o0Hmk00zgX65eLMNyKlxGizzt0vtOtvqBiAfXb9dv
GtN/uDUG1OBOwdEjmWKW+kKgZvV1sPWQD3Ux4k0OswykCTArYk6S4xRGV2RGtCdHRVwdkdSTaBas
snBw/IrZXeD0HXTapSyJc7WNfTdk7V1E1wijjiwtC9Xi3piqZ1XhFCKaMgj1cGNJ8TKX+n40xVvR
l8IPpVYC1hNvf7+S/XGN+ucS9b//94rd/7fgAeAj1j3+fy53T8/lWu9+Knf/+Gt/lLsmyMrVpOKs
wgeTidW/yl0KV2xgLvmM32jAayH8z3JX/EblSdXM1g4qt7EKpf5AYOrGb2RGEvDGTpINkQHM/L//
53ceO9gL3/36O1P+N13Cv8tdimnQBJS6bNEgdNq2/WndJJqOcQvLhH2VZ8pekmPuRYl7NOVieLWM
COVirneXsajZEQsv/ChepvsCh9wtlPvHiIgFgmxc5201ph51ozC/dINJtnQB4dBwLsPGiglGDtO9
PlUq9RMXNGSCECiGU5yI5yD4i9UI/odon2fdjQKzJfQq/o2NAIzHIZFfpQ7FtccaLmPWZ82SOrfc
McWxGHokLhRZCtw7d54dfwqhHi3jXJ/a1JziYCDZb7+A+dwlWBr2CrgNsXc7d7pFrR0/JXX9jlC3
tIOIQAbIPEn6NQF8yTxw2XTQoBiOXaRwWzzylZ95BhXbEetK0BmA1Upz/hinKffCKKIBbdgyVb3Y
M7qhZkEXdpMyRYRxJfYzzDdvLFYdcyImf4EV6JtWq/kwh7ogRVEN3NfqbEoHXNGAgbyQHNpVlUUm
KzgF6qoekraZYFkQbQoYRhb1TTaZLWq0EDx9PKOMdofiC6L/S6dTvxbaxHlKXPKwm3X2ZwRVRrek
kCQPQ2/n10NuKbt8FGEZ1GaoXjNtcmqPYommhvE3ibMZfRgqncWgL3Bycy3YkQ5DncRUQcGd+jJV
eL4wzEEV2DTKoR2t6FUPVyqRjLY1KrLzFjhlwl2xRVPP5k+M5wjSxzOhlmd6msVntCLphkXE5LN2
iQNmCDCCSibA7G1ulkJjLt5Y3blVhmLXNDrPpUEKyGx8ZsUEE6ss9SPSL/muOVXJbDCqNo0BX3mT
dQ15Ml2m9RPStcrtfWtJZpJelzgJLDVtZ8+FmF35Zq2l2W0yd9p4hlCzgAY6CuoVshsnF26w2ihF
4LpR+RA37nJlhRYhvWoBN7VNz+ZIM6+YPzPgcsKo/DJrBELmjb1sRTUC867I0qGnatLLoSbfOEKf
SHZOet3mlX7kbimDCuiWdsJwll0UbmIz9G6lmvo5gejJeUGPfBZPin3JkkPZ2dTCr04InwrotLxi
AcZdYkfRa9hATvSYIvdfZ1Cv/uAM+mUoevU6ARodVJr2YuahtlenrsDHSLYlt2N7la8z9AT5fF5U
805rtCNItZbGSxnOnIi4MwvT/Ia8FqIw9CBpNcdr5HxeS/EUR8u04ZN7ZEtKIF+WhLwTLFts+QDw
1Npd4cqKyORpj5OAvXxO1N9kvEWqNm6tRnklW5tCtzS1XR3Lo0F6DMab81zXzroifAwjI2AxcABO
/cJT0mMQfKFivfTw2YvttPRvRTxpFxiS3ynvqSX62gw0W223zqQ4+0qTzyydumPsaKSAW1n8NmPP
OUL37K6LCpkx9pOFGXoCkLHIYEgP3StHscA4b7wN6IC2CmWPT4vkBIWWJGcmO6OFlcCumFUN3JZ7
Sttl9g3ElpuyVObAsLVqS2hqiEqVCmkQ7UIV3VOqDTmscP2YwX/cSKcOuO+2Vd3J01JrLSXaPO9s
s+58esTbNgqnU65pCRRsvTxnRA9sr9OsC/oA7ToTZQfaPNoY7pAcmGDlfjTSbJPmjmgeBZw+erqS
m+8d+xyW+lr9QbQ3csLMqrYmyK6g6FidGIXO7yYiClIjS3fNOK2zPcTXXyZhE8VhTbP+aM/9yiFq
C/UpEYl8wAALhJEM+/SjWwx11xkFBwAC7fh+1FoxMrgmw4xxr+Wl5H4AM4yjzeAYKmbZvGVG3TbB
BGTYy3NbeAPyKoDo565gro0Ul3VMQe83uk8Nobl7Jou+ksThedmXL9Hi3tbK5RSP1l53d7U+RH47
W7H02Y7L674ID80UfXDOQiwEODmoVzCsYJBPzrWq8lipxskreJZuM6FPmFDrF2O5LuQQdA5/R9Pq
p0LR0+tOVQ+YWJJgbOkd+RvVfd1iBnGbsEZqq4SepXRXjjUHOuN6KLFwXnMB7LA34rsutyL8Xdzs
WWZzNoMq3Ddsjz3L4sZ0Z/QKWlF1/oyPhNWnAlu2sXcsUmKK/IpYKDs6AskydxgNA5tNIUI316gQ
fpTVCdeX+5RgbFKQcgTAsgeys+rydujTbWbmToAeUPpq6fIslYO4yhcBu22Mj7qesgMKnUMdFfR8
pnExVXzMwr4luAFgpDKme8XqOXMQMM9pDkEAseK+a8B8WaiVc5ICTEt9y5mIk0+n3eJZ/mrEI6KO
hdwZs3PuFAZX7ywGn3imOPgioo//X3iWMpHz3Vy//9f/eH4rOOPxoLbJq/xUQYISXekD/7nwDJ7f
2ud/PJdv/7h4hsL+j/3z8J4nP/5Xfq9DbeM33WA4wZrH5ouDN/XPOtSmDtVMdKuMYnnsfXNg/LMO
VZnVQmlnLihWRjsV6j/LUPU3lSnuqo2Dc0jxqP2dMvR7LSGTQAzPbNwQWvGTYCj7ZGNIwTVORpiH
mxHpS5pOO8uMtxoPHoqc3Z8+p6vfK9s/V7zf3Nr/LnjX907ZvGqsVrvJmhT1vb4qKpS6gtwdbpjz
QE8dbuai2XeZvS2JyYAY/IUDw5fjo2tsFXu5jIpF9WPjCSW4p8MInHKmSbRdv/ipvlfN/fFTGQgB
4Tla7jdm2Z9VX2GdVK5VNOGmjueNzHDlWiPIPt3eaujX/xd757UcOZJm6SdCGaQ7cBs6ghFkUCST
5A2MTAGtHMIBPP1+YFVPV+f21EzdjI3Z7k1bl2UmRSDC/RfnfGdG1yCNYi0AQfkLWjdiqRUuUNio
3nvd2rXr+7/+gVjk8jr88jr5NtRcABI8k/8rwKyIZW0gJw237dzHe7zcRxI13AeseyEnMsKV2jMA
vOdDr8iOmUmWJbC7mz3GvNkACSku3wxVeve0pfmN0/sh5hQGH7Lc1WOP8L7Ub3L8ljMAHzCDi6q8
UPgmmUaXMgB69ghrZpMqjK3TmnCmg1ULPBsG96aJuaxt70J1tmEjuqvdcpPmaP6RaUCYPQnjQdvV
wxwycGFD5zaEjfqUJ7ggdB+sStM+RSKEfl2dW2Ef2BMiNHnB93c0YrB8w4dR3uDywzqtnVPNnNB2
4XJSOQ9fhz6rV2oi9LYe5dHtnkPUqD4J0flQ7R3VccvmuEei+xnjsExvc8YehG6tfahrhQxPXtyR
gxqyMMzPk6cfi6E8ISXfja1zEFlUrPui2zWpP+0Mlsf0mRt8YiTaYIN01WWIxY6QkhEdie/yPXPN
qHjYOU2FbOur8IMTrt21LLlScw9jOcqUZNixHyNopgJIq9dR3vLy8G0CkKeNfqiUd8/zXKXANPpO
FPROw0ZCWLZTtbGaj1je2WVzLpGHJIm/1tj5TDM41S6fzAHKLyWzkTxmAH0NdYsea8cC731gduy6
H81YvbXtN+SJq8iHSQ3SAMwuCQfXRJWHpTorfLljTb+Owra/NQOvfky68C2ShXHBUuxuJMGNRp0y
6pkR4K0j3lo2WIIrGrDqW+Q0YbKqud4AL9VpjHon/9GyCr6356h6D5yEgZ8DyZ1YsWWQRAyD1O6j
tHr7i8hwzbc66l/1UMKXdoJojx6RLk3kZvRc1FkJuNIJV9iHmaLaGTZHGpi+eGT80+8serVNp9iR
r0o9ToqfQozvnpryAzTxnpl3M0SXeKiTs9M7d6AMxL2aB/nQ2UWz+/yc/q094/+705nF0fFXl2Tx
Xn5ekigqfrkb+ews//iPu3G5AUGrLTFeXA8YIP/jbjR/Y7v1p2uT6c0/70b+RELDYl1pwaviy/3z
ckT/TKAIg1sU5MSq/53LMfhXVxw/E+kpGEJRpzIOQv/ON/rz3VAro9FuablbK01+9lLcSuXtaxE8
pSHpIWaK2X5iJTewiUGAc1/P4lWqaN8Hb7HmGLMM5hPx/Jz1Yg/ob2cZxjY9k1996jSwdJkzlB0u
sTaf4fTvs6V9n719OivWSfCu+TDn9Y2l1qL3d8hvt2lTnvNUHdivHzPh3Avl3XrC2evGvXdDizBY
wi+ijzGKwb4HBEI3j75RP85juA2ZeroxzSGa47z7mPPHKcL1XaC0HEEcuvoiax+FQnG2ave2dMfn
2gEk0pVX4Znbmn4pL+gyOGgnO3yaCUthE+I+tSI6KJ3eFaELqiIOINp76jCHelgxhLkn2+Lg1C2S
EG8Avho8odJ7SdECIcZ1904ojo2RbRnsfDM6Z9PUxdlN/yu+j7U8pD9fp58PETQnhRfvM3Dy//oQ
J8L82tg03C1W/g2SN+p+aBq6ufOm6U4qEovjmIXfLLdGz+aLJ/Ont/6/qXvcf7UB/F5j4TIwwUFJ
DA2/phcnDWRxqBbh1gD3XXM2wSfbjSZd2DB5mBhj+84NM7HvwxkG/vw8lIlzpio0joVwkpVc/ZgQ
Xu1mapA1U/hkJ62w2IbVjLdJHdCBAsb2I+NosmwqZu5sdEjFZo+fE12tYsXt63yrnYBhRS5WVRV6
hzBwbpoR3gNadHPbt/a3CWXQCtrEfW8m+7klY4vP3leITDcsnemG+hsc4c0Jj0H0u8z/bx2k/70Z
9n/6t/53ajaWk+4ve4l1TB+R0EXE/+aM5F/+cUaK33yM04EraQcQRyzijN9lG1L8hlaDAlIsLMRP
PccfR6Rj/sZ4kiAn+gqOw8/Z9x9HJH8kfAmnVrC2sYRJVO0vY+u/GmN/miL+/OkyJVYQpjSLJQl/
1a8mjT4WpHYU6bQXWoE/xGb10kgruvh2GC/6WjW+dob5EWaW+uErp3zTC+xDDHHcb91WV1s5VGor
PSN4URYpHwPRCBvLT/LvXh71X///nf3famyFtXCTFy/Vf35pP/3I38vovXz/lzfjP//l7+9G3/rN
gdW39G98vc/28x/vRkmfi7ATxz0X+u896x9vRyvgmmfhwtsRNrBv+rShf7wdLY+tCo3uMvdlMoXU
6O+8HfmKv5z2YvHgCZA5tE7L5f2LVS3JfDR4qY52rdk9CO7tQ9GNCFGoYXeBUegf1Pglu/ogOBDU
NK3lmLc76nvagLlwdkFFLNV2QOwC/t7S3n1LN8hOOyyPHXviVZxn460MI3Fx/EiyBQjY5qMJ+K5Y
Qe7mfEwlX7LuPtokBAyTLhlsKzUm4gX8Yfzc1WV7afA7K+L/uiTEUGP6N3Kc/WOiNcKFMfKC/EBq
81K3k/LVozEfSFrU3wjKxY1JHJmf6eFFILZfg6myWdNbIiFXc5LuQQk/IS5krjMibFlSaBahxFQw
6lyXjUAIbedjoAgI8o0S4VJEGMvoutU6da263MRGgOwk9BN2PHziv2DSJ9TB9GcuDpl0JEin4ZPZ
JWxebBNLwCphxXQ7ZYogpN4YMfOQ8JTcIUQanuk/k2ybqcS8QVrJbFZPt9ZkDYfEavW3yiS1xHDy
Fhlk3rZ3mKCNeKPLfFhPueU9h6Z2zh3ukCewYeYSPJwh0HDkAOJoIH2Cqf9WOVH03Z8wgawjMS4/
OGk39A/EqiCz9CpfHarers5mniDE4TGXH6KvvSO1gKsYhpo2PyQw7xVZXBVxwKl1Zxf44dERTdMm
rKhf8Orhr2LTluxtwapjNVnq6MYkzg+tRvzTmgx8bcaM7G8eetyfK51Gg0UXMpfnAmsUQUmkZbxH
cZOe9CTBOXn3IAyx69fGHv6zu41yKdHNBJthbKtNZlrDJpiVODBzSJ5r8ok284hYYqE4PRiGpOXy
ETLh2o32FfuDtdFp547kJXOb+2l0EH1h0u1X4dE22oYM18x8a+Z5PsVuBMfNKdMLtOlqpyotP7qs
JL3aIU4yq0hAK0qcM40mVw87fpj28TXLRmbMgaq/oFgPd1Hvu++J1U83iancdYSTdiewKzlStV8J
hXgtyJRYWRIlOI/puSX1IVqVfVe6W3axyWMx6oNCZlTb1rqPvZOod5EENJSVTLH70Wc829f9wSs7
qE0wRIjCrNsoeeJzIC+tVYgHdnqiPJjdCIUnNsKXFmjlk9ulVbapcOb6e/5SQm86OshiE5VPjzZJ
Kwfoi96tyctHKhdhBStaiuRYEC9krIpKuM9l6ru3+Iqcg0XijCQ2BT9WKHXyEy9KvUNOXnaraQzb
DzMvouVD6QdPsgRAlQK34vELUsjAVInpynInvkdLJjaSXGlrZc9+dK1HnM4bHBDJw+j7U03eEBou
B2Pfa52k9W2SuPo0maV3S3Iv/jrtDDNfiUE5Mx7rIbAbefDnBjEWKpvhyQ9G+0sP5+4gaII/gjwp
ECijDTsQ0ed+8P5OfsZicBxUh1bjr8rJjt+BzEB9bhjxEKYSS3mXuiTvTWZhezgWCqfZZVXa7HXU
AC4rvDDe131W3sWELT0NBeiFUHn2Y1a0zpmuyOaHROBxjZPeYtgjGgvzVBe5+56F6d2sU+t+UBH8
Cp10Z9Lbi28pb2GeaujYz23VdmdWzs42tGZYYo5IyLPO/duyLOZ4laupXBL0QvNGhLV1CBod3XjW
kEIvzDKqWRwZ00oZlvVkeAKTlhQ5qsnUkrcS0ec93AnzwbVHG009Yo/4VM9agtAqTGfd15P6pudq
JtzCbNfSrNNmrbxmabFOaTN5fObTqulWxOMo3CdVtl+iTdptlvjxyTHz+KCD8pZNZkfaEPoe8mtI
WI2DzjqMEOnvRQoAzeODu2VdmewV/7PCgVI+toNDqhSEKAwVwd2QJtEFvw3xNE6QXAh1QThlo7Rq
VDfcRKKwD5JgxY9sbrLLMLC7Tsuw28cFmEHMZzxDOxLnMEC6nfcpiU2yLW/KaQLUVyHR2sqi+LDa
vNrChVQHvF7iKyO2nfD7r6lgLchHPz5aZHPEjR1voL8M392KPLkWFplojWmNoTVZD5UBGstpTokB
D8vrPXR/VnJnG67ceKEw7i02+IeJqMwj8tWTGSmP/kKM5haA0/RCFh5RALC41L0dujCsosiosafb
m7nMn+ZCjrvCG/wdyU4vuTnZx7wmhEio5CM1Bp2fbCi+SCGCHm1utDg9TBBQuy50hwfwkellHIya
oWzd3SrbvpG+99aP9QHiWg3eaybdc2x79GbsLP3KPmNamHGoxr6Jfk8FcYZMtEI9BXvvBvgbOoe2
nvESjV6YE1lr8n/7yi32LE1PKgsh9IXe1EybOWY0T4XaYUBJKl0fBpW/F1NenEQu+lcnr9tgHYIG
uqRTN+wJZATfibKyeWi6XO3nRvs5nhWfOmEY+5sijrJix2I42rQTyo+5N5wfWAuHZMsV72Vbt+5i
ihkjgmKElXTh5rXcA4ndVuNqsokwXc95Kr6VVdvfSdHpuyQjCLEuadGl5hILgn5a5459qSr/jl9L
ZBxVU/rEdLdx1oQGs1qyQj0+h2H8PeDt/jp7Artvd/Fiv9+x019iasLmIRGgGfHjFs5aje3IL1U1
DEEYfKRDMr8acEq3kczHU+qoYJEoo/E1dcfGNlDMF2C2f7R2xpyRb7yKrG7c+rjLWQYbcqecWn2p
JBkukci3eSsZl6qiv9ZpGD1ncKiRnZIO7Zgyf9GDW+9s2JMlCglCuA55F6mDLpljrsDXwXKpy8FE
yOqWV+4Ave/zbLiFUzKfbAqy52SW2WlsjfHU2H60cZqGJSQh2VxI0sMQV1Y2zW/iA8DgtfKCbv5m
N555gILUbhxvDndtwZyRJTXOyNhDxZp9mUQ2rzoPc6tHqnPtqI3dehtp6hAcUdlguUON3mv1w3GZ
jXgVb8VsFFtg2CzymxJVL4Z2VxgbCJH3htM4pwpT8TGrJ485eVi9I42o1y2YQ8TvhUq2fmnuagzA
3DA2fZYiNhCvknWOALrtiroNL0TjppCUQ3tX5yUr8CWnO3Hs22job3Ba/bSsNk5WzIxhSjGZ8773
ebt1Z2/KVjal1m1AfuuuZFBy081RvEezvjJbza0S0Kg9daHqvkxun6PdGcHBWuOtGREwiUwUs3Is
0k04jOWKWS+qRZjlKxzHAfo9b0T97Yyv/KOBaHI5fygfVUOInHLH+ro8m3XmfOX1XnQxoi+zNRMT
ia4lQ5cUmdisEzc+yVDK+3rgLg/72sTyipnK9mR+C0QyvGcV558Ls8zOQwwVaEUkhHflExqgnq9j
daYPKe7hY3o/ZnMkCLcLyztntK1br7fFqVe59yOAcnQRfeCvEh0njw5SG/QzwkUb35TJq2EV3YVj
Mz82c6Y3bSO/RT2gVlmm+SZy0/62Y6D46rpdty3TEnmhxUVPXeSk9aWemoLKP3GSY1XgUEL3Uk+c
Hh2Qy3ksdzmt0yFQUiAgldMDYp12Jn68P1WJDD8RpydnzKZn7UDqHVFTVUKGV5OR5Ks2/ebgyDrZ
TJnDXoQafIrSBr+NsDAEjUAHYwvIJJkm+aoOI9YYDrxaFG+bPhAJitbM+0ryLjmBKFbvmp4Dj/qx
eokxOL4FZZ6drAjCKpN19+xbXS0JsOv7GqdEFN9Hdk6KZy96UnDn8Vs45UymEu690Lf5zlM77FrJ
PT5KGd1UsvkiugGxsBFSZRYCHS8FkVLRERM0YuWuRqCQv48DEc7cqEQwOpS8G9Pr0a6aBg5BDF60
WR1AWv0tSXT/lAEPP6UKz92QDsOR1ap1kiggttiLzc1YZOFBo7sPzJoDssnTo8y/AzIOvkf4v8lU
4EtRwporU+fq22TE002OQLvFS46i2NaVAWJXY64jrH5XkjiyrV3t3hksufZznKmr7oFmxQB2P8j+
bG57yMfH1CawEG0bUmoL5wTTQMR+cupQuoLIHaNkegxDwJGtmebvmRXM/Co1EvByjr/RjMF495S1
SUPDXQ1B13whOU4/kKOFlL8pHeu1lJXxVhAFv2sSswbiQBAvTNC8DtbQzmh6iA24Kmas63CA/utn
VbEeoEzufKa6gCx1BRUqaQYAGy3PCyJQ9jKVIzyKQot9ZZQaQ3V/cYx4LVAnSXBgK9GT1Dkk/s+A
gn/ogvNYBnz9uluPQzlvgsReU56ap0zAeWPc+gO9y0FHwZO/hLIKa0iuCVciCqVyOrS+jHaTq5rj
4JAVk/FbglWrhndUDmobyFA8EykbnKupCr8Z1EyLIgku76C8YM/jcYlVGuTFmfP6TC548QoarKc2
goBemZS0vWOQAUdAkbG1SDgzD8HsjYrwMmM8N2XJEY+QK9jbINJWyCwILJlQbOxClfrfiJxGeRa2
HhlxeSjf2Iqiicd+nD3XlEjbOpiC207P+UszDsl++vTF2c74Lsq44O7ISgtS3mRylpXzfWQYwwm0
63hvwDVvV9h1BxQ50salIOfjzKTiISgC9R5NYbIXStcvNfcbRzy2Qjm5BWBQjZa5s80eUVgttn1n
maTZNdV953XCoGIZ1A9zjoYno8SCsELN2ZIZUgkQAwjvV9lk+6956zR72do/k6xEbxrHIbaEKXGu
foTnFhlN8szB0a2V2fbxpja8/jJKWAUKwf7OmKbiBVImless82vJx30Vd3l1GyoIEhBMEOfM7Txt
qrhkk+oWdnvNZFffUVxjIXSiajqo1OaoabhEHzAqqGCVxF6ODqjw95k1q8e0poYlGzcrDhjMXWjW
jX+2Iwu1T162X4QJ/7VypFxPbRY9u6mf7EMVksMSzEN61KXAg9Xq+VRQnp3IE9Yv+HQRqlKF3ve2
5jaZU+e5sGEZBoOVfkSy5y4K9XzrzV6N3LI2I9jBSATLFpdzbLE08FKyX8x6IP16xu5JHmkqvPfB
NWJybDPHfMfsmTUMD+bxq4u9mllLGrQMHtBwNVuYv/2NMUNndiqfbrcJjXlHVi/oq5LGOR7D+nmQ
YBrm2qUx8Lt2Nfl2dYe22f8iZCZPvmI5bPUwyUkTLG69ZqLEwtmDk1SmyfCCJUlsPDON70J3tPeq
tWZAxDoTr7MV4k9AaUWorZ/fGPi+booER/vK6N1mK5swvaYscni0/nutmYDEqbGfGVrtzIkenN/D
WtsN6lDbYaXrc7pm2sgwPi2zB6vgKVldYG2wxxZfnNxkSZC1/bBldy0+yKKON+OcUi4FmQACI42m
ICzbqtlIJ5h5+K0pbw0xPiZhuuh+PX5YeyzX3uiy/Pifnf/+b9wzsJoEsIf38i9Gu1+67l29Z8u6
4Zfh7j/+7X8Md81FEb+gnX5Zx8rfPFiFkJgWe+ifBPOO9ZvLLhYoncuEJViS9P4x2rX93/gDXJks
cpe9Bf/qb2wafkfc/XnVQAIS397DS8KQmc7gF/3QNDfC8Sb4OcwP9mUtNwjoUZcMgQRoyODT9tJq
g5XF+AJDdHzyLSt4mfyhvrPjObrxJ7t5DRMEoe5Q+di1PDvaY46sn0YnmHemBykD7DJh3yowrsDC
7XjdEDmRIbRdjEvwd3E4hXbywhYbs1uSl8M6tLtyT7LzgtfOgHckxrdIVPQUBqQII8X9jKT1uW9a
zEBd7W3DJrBgjPTyBnxSt06bAL3ykk1fZp536+YZxiXPUd6maPz5qJjTvHX+FO09e0DMmOp3iJTX
vusfXVSwqynDhBoE9rTx5ni6H/oSSkg2n2GsQk/NfPxppgX3AzdjjIIlHxVd8dKlf7e7Bi+a4Uak
209F4cfbwbCqr7Nd5PYGhS6nimKEdKbMno5xUw4O2hpb3Ff4A+7afE4XIqgVXibw2D+QPCff63Ae
0LQbaOnJGn6o5oztIzMHIOmCRK5qGsSN2/XGwaMF3LTAdBrwon0y4681xx9DO7608dyQRO8lO1cV
+c4bm3w3RJm5EiQ/A+Cfk0uoPagCTaE6CZ+crHEuPJoWa07usCZ4u5IA31OYFuLKiDJEh8mt/MC4
PjiOwaiPNgSfI8kErObRnv9EBR3Qxmk9PsWF5uDpY5/xjd+UvVz7DKzOtNeoyC1dWes8zMDq25i9
EIejekbJzOyJF9LemWYKpNbUcXznNFb1zck66JP+XFknS3rTY4BbFSAUxpOrNvzuHADrudI5Bqs8
sZPbPh9sTEgR8Co4Q9auroIW7IdT3aiIFSPTCmxn0Ac6DAcVcAu+kiieCUTV12I2BFEfzM/Jh2Wk
AU6C3jWeAjg5fWNso5j1dqALQ218k0wnprOqrA9dI8e1r4R1GimitrRmKQ88440LfRxCPUlN78RE
26sA9wkknaG7umyL95M/4Qskscp54hJ8rJUrNrlRPxh2koDn4QVz0Pg9EFHgQnmJwbVMLX6Kqkhm
6vCyuaEfi8F2hJ3AuNuDQqPkgBbLc1jHyNSXvs9b96w0r4Gv5XPDM5hWpiysM7gs7Aqji847S1V2
ibPu1s1aKowS5IROigprK2R/YB2RixTDcjK8C45xIIKg3PWWiM5NO56ZCMZ8dHsee9LIMz+keS4T
MOZqkuIZHsRwFUWZPfjBLPeeEfmvpdu8jiRtf4jKN3nT2eJurrzyDQJeuffjSrLUN7PpELMA3QZu
kXyfBE00YQmxA2GeQgbxuX0DXll+HYXdrjok0f5KOTzO0kaVD4DFOKa1eS5Crv1uaPICYRTyFjZA
/fClp7k8eMUoD+ZA+zd11eOfroJ/p0/4VeViuUs8qiUEpzuGJP+XlVkLCj0DMmPsp853TyUxvJ0d
+ltvMoItcV0g0QLHu6L7Nix8+NT2XtJ7+8GW1mvrx4RDKPwQ36eh1yfIZ9ON4VtotrksXmwcPM+O
X5/7pGy3vQlmZNU6+kGB+IGCaNQZzzV16IslcCQM0+0Ip4NJLsErhjy1flRW227ipyIgaOjWfjiX
72ruc5A9nYiB/C+HWfZ5ruGm54ybP8879/Psi5djMFgOxL9+wcRnHtlf3US/6ILicKoV6k17H6Ve
Ad4OySgTZY/+kIx4771l6HJvTWj3G8Io1/DMynHNe0TYO/xL3U57Up+D1kk4mE0MOmnfrOP6Sz+X
OBeGeS1l5m1igcqHwnn4YMjeHTlimJWlXWQk62Aucb7j7Jxh3hZ+tvbJ4HkIc8vZlV0z39lobnAI
gd1I4dNVtGt+vCLZZdyamcaLVasfkRrAVsusRxJZJMEmh0x/a3Z9co7QfWwnO002huxZIdEXbd2u
SLZtl/o3KaSodRDPat1YVIkxpK3vHLcL36iZTJTDobuvpt58lHOS3GW1oNNAJ7EpmFjIlUurdDKs
xN6YjIl29ixLe+3gZklWsa3ec1L34hUzy5Q4xwaRbTRMmV5DtMYo7PX+vc5TOG9NDQTJd2myi7zh
EMC8P4u3LjAvc0VfgTr/gEDpPAyQfLzpPjaY3Xpuf0WfeYHZrTajK4EAKnQuImJJ6qcjdmhD5Fg7
jIL5jD/qbhNnoXjqPElSYZUPoblBinhvV+mNykYmjH7hbsLSAx4F+LDfxcWE+KkLWJmy8rKrd8Mx
psukVPgWwM6CD+TXV+p/grtn2xBPOXaDk0qn9jAKw7wg6wWDYHZOtKHp4nTswnA781H3SavYiOXT
PyznAJKI4cvweTjUkZeBkpsxjzjM/dBpGMdqOU/a5WTpPw8Z3nHtql9OHr2cQeVyGhXLuYQRlyMK
HXPyPVnOLXM5wYLPw6xazjVzOeGG5ayTy6mXY7f/UHX1SjEiX4PlbJTLKVks5yW+a/FcLWdo/ftp
yrmaLidss5y1ikM3rMboPCznsFpO5MAktAoagH0vPw/s8fPwdjPe2d5yolthf+uXcXbJP4/7fDn5
reUOmGbFdQCPSz530o7tdRto/EoNIxRoYuOx0K11ta2coIbIq4d3x/P1CWWVS7hOm+6HbO7edBHq
c1gG7QE1vPPUmj43kq8rfecYqXrLRYgdkcCjtlkPo+E1t8HnvRl+3qEklLUrmWUGgR8a2Eio/fpg
LLcvQbR8m3K5k4fldnY/L+p2ubObjKSAbft5lVNIVeClimbtQFc4yRQ7sZGYuDWlZ0FQX8qBdCkM
/KVE0N3cnYelbBitwUcb/FlMLGWF+1lhuEuxAdYlujO7iaLGtlJ7NyjWVclnheIsxQoeceoW/VnD
MDBM72wc7pdwmLNrqzSIlHAs2ddYOTsNdzxIqSEzdYau7xmrhXckaNfnmApxPdTdCKYSEsIOVTWW
NdzqydlOGTDLahJni9P7hi1gvMe/0J3pa/UlhmTw5tU50oMuJIV+bU9fapBTEPNqJ3yyVGF/WPZc
7UPdkBQ2NerRK+txk7gDDg52UHsJNZzcG11kt2GU63soluM9sjlNgVWpbl0DFNtwtBK80h2MxlQQ
O4b4nHkhg57Mg8FJx3m1RFBcE096z40h9DMwm+qHdupoXiFwtg8hYZCPuK/su6G1vWcrbKj1rVqn
N0BIWlAkMmX6S63IxM35WWYoACpL189eZVobgzyC5yQG3p9RlJOuJvN56+Ai26VI9tHvZ/HObCmG
hjlq142rUnKSWjt6dGUR7mJKTtJp6KqPVVY654haaT8Vwtv7QecjPFXzhtxk65jCXn0pDSV3TWv3
D02gwiv/GR7rTsuXRFvFnt10vOvQjd/aAmE3LsTyY5LdsMPrXLwBnA3eAr8orsxZUTSMRkJnTiRT
lopuWwzKwfdmSJuwiaHZWk1RuGsvz+JTNuX9ifiBBhW/jwBitoprjch8DXnjm01xuhZle2KwvkyV
uh3birfamRs6i14+RA1oqALiOjkL0VOT5sOPsjU1az5n3HcKzQfWR5v9sZjYCLI0iuuY9ZjWjCMc
/F0dm6FzLYFoz4smR/WYanNfUSeYdnnw0sVNSFyU67yoSZ28PjEuVjUcighbmmTJOgJxPHBkb62p
KNdFiuWEIbHadgphrYUqhI2k6hbdguk5+SlzutZc8UyQ+qR9SdhA3I+7rEvzYwyRZcFcLdoTZqN4
qdUbCjxO5p5Z9trXzlhTCmIuUMv8q3fteWs3mqaE+eSDYyiv2PaYKg+jRdta+D6CmWkM0Iw8yBl9
f1707dVsudfq3smQaEJ8hfdRnMaal6fkPf+E0o4N4Vi7l7gFcMtAtN5YbTndWNred848H8Qwzig/
7fzFGsPvGZdXXoTvNCztQRfojf2S6TN4us5lmOahE8EWVK1H13AeWi/rTy7Bwo/uNAA2VEY63sWS
/AoEE17vQBdm8SnK0QIfk9iYy03j50hC+onNtXrm89GcpY+Ag0CtherWV9+LrhgOvl3LU8dGAB2k
R/8Zl9dFDYgpcZq30VCEjzyAgtcUX/qK7EX/3bch9bptE99a0Zhu+IvsjtsR26o5V1fAeua5TZKC
RaAJIC+OCFk1jWGod9pOW0QQ3WhyOJnBz8IgdjwEIbHTWebS4jgAPZPI18nW8kucf4IN9ZGMPuMB
32AEIHV0hwMpt725NtpS5NCGyuqBOiMpLznjW3blBfSaFcfAOj6aDNn8jd00qb4LxlGdkM7k2G6c
5EfBiTOtYlfodT6iwWgROXxxigLfNf57YBaoF9iF5LvRZk7GfwOfKMI42TmpzYC5Skz0ISa2GxaR
B0QE9haIaf3Qan23YJVLppR8w/aoqrHa9MA5Vr5JKmFHibFeKENr1erxu07G8aeu7e8tTLw3mQ/v
oh5M5tJuVN0FRiQOPdzCwywTJhCVo8/SUcBfa3O4mV1bwS9lQyDbmHg7AgNxYBP/6jT+kz3r4qZl
uoj+ifjAUJXtJm6lBTi1jTZe7pU7mN0JiYilvmNOwN4EBt1jlxXdXnuWWLt0BheRTuF3n13njs9o
xKZ8dngMffGUMLC+JAjsriaW4307D93OSImfFHEuHiMZqTNKJhiqqT2nG8/t8nplDwFuTkMuK6Yu
OqpRNh9WOrBjJmfuWiSq35q6kmvFEQXlIPVue0jeayMPwaUAtN8gH+uTtfbLYBUnycgoFuXD1ssG
o1rbiZbbODQJdiAHMqK60oizkQ+gOlADgKzRPRSjsB7DLqBTr03kaPjED97kZvts0ha01qha1TZu
owwY8jHJw+oqdT5ZNPMzaho2m8mLl6ju0OisfjABe29GO4nu3KQEBCBn95mLLufzR7T1pmQVv3XB
0Z4SPLwHGXYsl6O6/OmXmX8RrZd/GRhawS/5P9SdV3Pb2JaF/0rXPMzThQo51K25VRckGBQpSrLC
C4pKyDnj188HBV/JLXewXFMePbUtN0iCwMHZe6/1LcSMkALk1Rip2toqBnUx6ZLIwssBVUauxaNm
YDrJbkCZB2LaHyKbPNXEasF+VTykmx1iIygvBTebY4Xwj9tBuE7bzp8a+dqFkiIo180SsGZG8ZLr
RjXLZbHfz/FbOaWbwrXt1aBDYY6NCHEajXsuDDRjSR13WxE517nIyHk+eLXLJ+gNG8aS+ydZExIy
13cOgOfGISuZPNUaTwLqtzYOCzLooPYDOX62cTZeKVfFTrgqtt1xdQoBLD0R4j8h8T/FSnxTIEoi
fsrJ3Ul7y/jGc9Cxu03AHbvMp0z3Ns6qgHEK6dPHZESM8oxlLD8oh6LWZxJErFtJG0GTYwJ4HCWt
V6ZpjLtIw26g9kbS0Tujy2hsJoOqFJfAvIXLiunPOYpb2pN6CnJ+FqkILPAvDuWqL7LiUElKMgBg
JKy5jOgpsZe1dcNEpjhivefeZ6eXhAuiM4vFUDHkJ/5zvNEBeOPPcuN1ywR+WQ+xcJEEXXmIii86
9ZPWO5DjBqply2p05lv6uFO7IESFRFTaHKZt+QUM3tRzSuT4/1i8/Qs273FCKSJeXkvGtYSiEcfh
m1bEfFfvfnt40ncf7xKMy4e7e5r4bzv4Hx7gpZePg5jmOx5S3UJcpVlcgy+2AXlPI/N16vSo/Mfk
LX61DRh7IiAaTVSoZAh0nfr8LzptZYJHGiZyZfwEWGVxufyNZj7imnf3pACQx0BTAkaHv38TsqDG
dRZJUe2v4s5Ipr4c2BE6qRBIzJyBoK1YKcxUITWZ25IUJ1KB72dE/DR2q9fhcZdPW6XUJERgjqaX
bYdAtVhZ5vAlDxOLEiwwUySbUQJOANi7tU3ysDo1IlHtZ0aYUMwqBm2Cws5Ro5WzvJXw2Soi/Kgq
LGTvFoqHkK/bLFOPKAWU/biXul3rDuktEhRtSlcJc6S3aYllUwvorcdtpYurbtD1m3KIWOWVzOqH
5SDWTNxktNDFusoERnDF4KvhvIHfUeyHph6c9rmheTPsXsW5ZmBxbEwgyXrUtO4Mb6N+LZNou+l7
aRAYq8uMistwnHABBAxNBktfvC5CZB6gVmEgzKyoNrZ9GrQZs0qlvQs1BE5WmKj7UuN5W03QUmea
Z5wxJmkuReScm0Twk62RYD0SatVa4TYbl1OZjvARRclhi7eMPaZGLxmFNSpPmtcLTMew7jy58e+s
jky1lRBXvgV3S2/p6EXdeJALuvLYof45EwtvfAi6JIGr4+XF9ShH6glqNHxzfhWiR0ogUl8Y6kTN
bpqk3vi5JR4P2NA7BJh44eyGfNFlFFPc4ydruwtD0oUvhRVQ7DLeFi+oBuEJWnoxRE5AMwFUhC/f
hlJXLMuR9AdJJjAVdJpXbZCrTmNjBuqGk+SuRSsrqg8BopSFXSgYYw2299VaTaisiDRJ65uElkTJ
9qKpHjyC7861NusYSyMXkmyKNnNmuI15BEEQCCQIwTie15YKlbAIK+tEs+hS0rsMaf1pVquCChTi
LDjqRgDCdjIUmeqEMKeVBbkKxkMaKq46pwmkubOcIOnR0QsZGJxgkf+HsKzMb+gI+FeiDOhHT+AP
nyTE4rZoX5IBfAhU7w7ltNEwVHLLvpkF9HY4fy37s5nCC1FTa4O/1SRoaJx93btCyus+BmFO9EYZ
y+4D/a56ZYZFI93hLRcpgBgQtGDQXZRfvFadLYwSrfymhRhz2FjgSG03jpHJdV111+h+7wglFJG5
GCT8uZIr4VASgixy2gZHpJqNY7ip/VZvbLV3aYl1Q3IBtlq9J3w1uO49ymq7pIGas78hnRWop7YI
RSFSZ6qUduvcN3y2D6FuiHYgQJWbU+nG5kzMolqasf1rFoOFJsj2x8F8sNpSxytdWTDsjFijXdrX
xqnYuNW61dsKWHnS9GdCbFW3VqlVlyHJL8dqPwIRaqoaaovfE3idl1Z7KghqddmVRKnAXKF9M/LI
bGPGlE4PJYSConVbB6EC+i0h81VHRnvJuUgyYsqZfOeXQ1JFB6kUab6jh3ql2CEtkDUZiz19TVcZ
bY2rsrNjNqg+YrAWVkto6Ahxs/bOwlNSMPprDGsG3bU+iqN42OoQ9hDOulnuOrE29EvYq9qSLAZx
Dbi2Y2bD13hdWtF4Dxsfhqtci8ORmNTCUWP43pFFsUcBl6nGtkvy4KxthSaxETtJa7HTx5UKs3Qb
kCZxQt9KpwDsUgFMZpNeZZlvOO0IYaqCgHVeA6YPZsjtx0UYsZ9FLpkHjlCL0GRG1QxvGK5kJ2Fc
ak5VeFNyd9+vAW+O95MexZwNvp9JyyhCzmHreFjyOUZ/Qo3VzsuvwUVEAOQ9GdIkw2dCLXqjBNYv
1hd8O9gMRFBQJwptvxl5qcWwLxC1QESQWSnWMkPIDXeRbE5Im0qXc62G2S3TVbq6Kho1uxAbS8a6
UYQ3UqbmVxpMHMsGmkNgttyotQaGZWQInEUh4IfaYP64lHMx/1KFwKu2spmhqaoHhUUHN2vBzJeJ
2YEfDnQ3Wk7/6GCaEXqmlwMsNDnuFHVdikTZnORFXh55Y4CNHtXqEM1JabaOy8KIb3vf8x99oczm
eSVifZDLCu1SrPC4Aa5pLkPUGv6MjrnhEAiHT8IDQ4TmGdn9XMiKfl9ti57d+eDG+03X6uNMa+ME
PFZWg84PZSRgIFW9eWu6/aYjWXgk/F2Ili0xymupdhuIlE2sznrErf2iILfjUCkRurP3rBVsyYq/
bPuTkl2kZ/sguIEyVO14OIRkuTdJAjxCLFQxmhV6Et4a5EQ5gPAPuh51HowiUDU2I9jiNEewfqnE
tGcZKqHL94ZaI1UkEhlzZx0ZMV5tZPvcNlPYE23BkNFBtWJrv6yZPiMmleJrukDWAegE9g9RMcHQ
Uyve95WOgSJdM5TxQeVqos2yk7IOgaAvpa1i9qeylNFfFdvxPuZpwIM6qM9j1NIH3phN03DXnKlp
VW9RvbWPKg+fJTxI6l5L3xllp89HoHKrsQM2RPBSdaH0mkIeukZwuR/DYEZupz4UgeW2M+YG1qaR
GMtEcdfAn6M9sg8dHh3XEDR0eLA/EEwdUD+xie4PR6Wgb+plIsA1l/a3xkLuhCTU5LbUI5yaqQyl
QV/qEikaPhP7ZUUwcmiPQRGtx6DKtsBCYnKgcU+ZZh0eEMqhHjR+AwUCmmJ1ZXGdzSstNe90RlQp
pYNanKhJbG5ROBiAgusUQF7uYpHpBfmeubU8dyspPS1CRIUFiUeqk0SeuhK1Or8QU6zCXcPXn1mF
f5X4kZHYnRyNdEx1T2TWHBrHKflVd6ClcZEjCs9melnnkxUcPEdd1OeFDKmCdJ58o9d6f5QyEoF2
EYXecaXB5VMyw6djIAaVLcS5AoBQk42bZFTCYZZNYbO6GuDm0rrEeyC9xseILiiHTJZRyMckZ8CC
xlPAAzRrmutWHQzspoV5JqgKAvFCdL1rQ4wQKXhB298Iui/cRPA+AuZsIQ54K9SXPvHsJ0B0lH0E
BNEj77fcQGbCdjM2qK/HfCBgibqHFkRbmjU0xA4AY1iRmzNXvMBELInP/NQkKmNhQB75AsQJw32R
JjsLxAgIiyqaUlcql442muoUan6heEu+qu5Q8rya1SFwy9OA9mzB9kUHxViPMSuVnPV17OSNXwYM
EoQmWzY186Z1DsvOm2MS0uNFTHbVcZXn6qVsdC0AuopBzyJokxaXWml6pMfLpXkQ4MNKZpnaV/Uc
IFgJjxl4CnYZZF+YGYauvO7qoAznJROebBaMsXtECwJWlsYYds0VYmE8kYMaq5vBQw2VhoRG1eD8
V2aDaBreXrOS+yT+oqp+sUV7S95PST20DQcV85sEX0yQReMgqDTzhKg08SFA9Ee2jFalssNzd7IE
yQ3SuQgl3Bkd6cB3oLNz13Vl5acgb0dUz5JACbMxNZKIFh2U25URyxm+ukjFFUAWkknqAI+K9kgO
qtxFQJt43qy3MmOpS7W5jWM5L+aj1YFgzKxYfQwTPJFzcpClC0sThl1gCuK9acZNs8o6VJn468u6
YbNKp8tGLd3nkAzDHAND7TO3jL1HmeHmth5RVQxWLuHODKoR0YIZOKORlaeNSeusRJRxKKWVqS8G
dm3hXO0BGls+nhRTbCIToFnl7qyukLdiyhbDYddLNHOZgHJzehAoEftrQnlAa47s0ZpyzYRuSnVr
i2whuGnvlIbCbaLyXJ5zZTcS+e1itlNIH5Y3aPNix21pFfOnfpOJcT7M0jzrZFskxBVGfVnKMzcp
/I2LQGKtRKZ3EuHgLO0BHgvKmFYuRnqrHRBrg0N6F2Gg8p7gxudfcgiX1byAu/OYoXbZlkqMwSAW
ccjF5NDjPRJGeDOAH8uypzcNy8ch5T73ZtjnmF0PHoBnL0VH34wwpME1RZqtiV6+82OhPIj6kWCe
niAs5nCS9TiohjsswU4b/RHmX+G8FVqOQgyatvbokFCSUXNOzfLG3c+4pu+G2GLTPKqSt+XJnXu2
IgfWgelmKZMVEepQ32fKUhTwErUFzG2DZ4jjlXLh6LJPFE0aIt1VQz9EFmw0jpXh122GqjniTav7
KhbqK/YBBUlFVrqI4F0L3DQx8UUdVgXIeQWQIMNjFBNGzTZTG5onCdF7le0WyBzSQgxODXGMHYl4
aejspqUdTKY9hx2c65AweMs+1VqK3JNO1tSIoSzLu5HLpL4dREYatgCBZ+4NcoTvJjNOvVFCZEF1
gCM1E+LlKCTJjPZbf05iwGYgaepaYghzSi+S+1Lukbe4utbvmxhvV2oeewe6nkecdz0ACx7D8scb
THh8JMqXRTmSp5kFmT7t0HFTY5VCZmaoas5s3AvZzRIHfquxxKwCtqVOxI1THTEDariIAIE3ZQsT
ShaCsJ57CLrXWdawiab/nZ1nHjtetnD6Rtd79UwdMzTReNU2Gcl5TqdnFTzzUG/PCyGH9czKK691
zzQd/Kj+Obeee+3r8sjShmWE5ZF4SRuZKuk+cQpZNCVSZ19xfX3TqrIOPBGjZmAruhgdaYJCklvg
k3Enj8z+XRRHJ2VceOjuxATsvdgYazfxhmqOTaw+G+Q4uAAC1W5os2l33LvSRsLj+1BUfrUocVEn
ti4PILCFTkXzRAQV/MkoXGuFHoLSFvGBiy29jKRmvQoanOKEBiXhOk7RYzdpkiyfqLeRJfRrOddz
etdqfyDEfNjI4CC2K6QFW1YP3bdGW/uy5FHn82oI6shVmjq9dXzmyrF5XvsN2Q9DQ2vaJt5IXxRR
iCxLkXvsYlgsZ9PORZuBmE/PJQKxFrrahptMlR8NikGeygTJVPO+EepDWqwGqBu1dNooMtMt0/vu
i85Dme9yLFDUN21W35O4M8z+QXEe5y7xlitlAC6FMa7v56IekkeIB087YYyRNohSQkyaTx2zv0Ub
+QvYpv9HuOxnwIwpybI6EY80eEp/1ET8GGD4278hGs5338E2ffgSz23GiW5IW51JtkpmtMHb+Npm
FCE4ESuDbvhZ/0sL8A3BCbkwkTZT1xMSIJKzlz6jDN5QVXWOx8eZDvm3QmUk5VsexDPCiYta0lUc
YNbUh3zTb6RcwpOvjypajYtmyI6sc2kB0hkLIxRezHkTm2ghVlvlAuw/wGLyA6oigI526fb1PKBv
Z7Yq4q3khh09EXMrP0FSIywY/CxbNhVulax983bo6d7kBMs0wWXT3bAVcgR6eORynE02804eThS/
XCjCPpT9sp/FK9RFLWa8e58JeKodDsxM0+4oK5uZqz/SrJpFJc41AdeQvtZC5tEE5hyzPM6HTpjF
/rBMpq2gTqunV8MF5Q23T7kgIsWbdsbHvX/DpowdfncrWulFVYunSTGifeQpaGvKkDuVEVLo3NXx
iW62rDBtRDZkiJqI1ZMkNxSRdmfIGykMz7x4XCtKiR9AXglqsh+JejzTk0OlJxuP7eVJ1ZTUBx5U
CxBXeihu0JPYfQ4xW1CyBw1YMwAK9VpEMsbX5LSZ52QWgXpuB9A0wv0zzEoSMkK9nGMMP1KCelPr
yjHNkbvI0Dc9oZSY5gcNR7f8pQ+Giwz/BLgGx1NVuJW0re0JREMLgaN6frDxEuIPC0Rm01bruIDA
F/Z/kiJNnfauh/18U4isxwaieNWgn/7+2kK8V/VBhkqyH5OLsmZQqKrVpm+1FSupo8kiBn5D38ds
vYzzEzScS0Q+B3VCmMQgonpMqsmM71prPYhXkSAugqZblGHk2o2rbJQ2W/S9dqaoGmLjkE2UEhwU
6YHYqMsyTw+kAaCYiTBgyo4bTzW86abROaWEI4mvMB+CR7XUtlp0jcFu4bKKB2Wy8MJo4Un+jH0r
Ez22w2F1CAVjDiR+7pXCKh/FTamVi1ZRN4NoHer4Ufph2uKiL/Hr8xDaMpfkcsQ5JN3odCCJvtsv
9PFYzOg7CRmUeYPMVkDfgHIHmJMtwKv0yCgYpruUaol5m9TDKo7FldcR2ceGB+p5Mx6Ofe2Yprsb
cm2RkeIDDBip81PpJw1oDKhhZA8o/Llclkelq64qqTtP+5sx1PqDnOhAPPKScV24CuJ+P74SQsXx
c2kJEwE4sK5CD7RWdHrv8XwWdpsMJ96A/JGdnja32A8eFB1TAX28ebO6fiCvladZ39tZ4IRYVaCP
iRBeRYS2Ex7szQo0ZrjF0LmQG5FFD57QXLqcPreUbgrqrLEt0YiXWwysx2PTnnhVSWO0n5AQtoT1
eoFUGzGTFc7x5q/L0Trx5YS1q95WpgWypY42od8+5lr6J1c3I6Jv3jcGEHqYIgu4SlgJkqj377ui
SGM6AlKyMErDDmUFKR1vmGzZvsHkhUuWlppPR4Z1MUdKIKD2sAup2YFO7WmsFD7tQEOgi18WyGNz
w+Ca9WSHOnGF6R6oq45fN2jPWFiXStxvgrA5y6m0RlSQQNvuPY3QDZWNsGLW2MmIa8XdwAvrdUbn
1WRpbOVHkfaG7dW1wMSTCjocc5Q0ebf123bTmc1BruNuC/QUKqTL7kW3bgDFSzaK53Ndik/aWMVE
oOWPqRD6jqbk510tPFq+Es/MQH9EUX5W6eEVXPhl2VaYEqTHnI6Qj23YSnkHXrHGCmuPJt1ZX/vS
JdISLRc5WuVt5wvrAXlSlnROJTHh72Zi68+oXy7TnBoZIwtRkQ7G8yOG/5uKDbKdizIZK9ZKII7T
9htoDWV9USDEp1NzNUbFhRf0Jw2SkXk7FS1CvVIAWBSeuNKIN9P8biWiaUvr8M4V87MYynsjK3jK
ud9Dba6H5sZLxXWWd5tORbkSm2eJJFOvEHSOOtuxEPeSJb3wfHHBV38oksTYkQeu98ElbegVvUGn
JsFco5ecHdYuWQ2DtqitmOhTOBfVVTieTaRBaBlzvzmw8mgNt+ISDCfeAYocZhPSgqJ7aUaj4081
PTL4x8iniKj1TYO8qCjD64KEKduqwnQlyzEhoArKHbr+9WWYGKcZ2Bl2nQXRqgxjrLxF1hfeFTHR
zAKORjNZu4J1qdI1hd5xDxZvkaOrnqh3hym3IQVXtqmLaCWPDBey/AyT6zbywgNVJoQGr4pdoIxF
FiLx/9dzbHsLPBlz16tSnkxXodyRB9OvkgYsLgEzcIBrTG9+euVV2mFfKl9igtBtTb/SxuK8T5ra
4apeF67xOMrKgQsuzekQQNixNCX84iVtiIebl54ZO5o6HqL4twudOPOC7YVRiju1oq6Tu3KbKcMu
KiAbITG8oqfqk36OCTeA6lqq9UU7mvutgXROEWm/R+sIGaNuEEtTSz0atvBcqvSrRm4OxL6/TfoR
b06K4jNWVkLXz3tR3BBCN0c1+QUSgW2WJGao1lZvyIONrvF62IicZ5brH1dtcEp6m8MuHedl/jgG
5FtzxvreOusHBQdHsMxqvEtSsXUJAI8wCY/iTc8Ez5P7hdRYdyig5jj/W3wm2ta1HhKKRsNyVOG4
NI9zXPjKSdpsYUpsSlIgGgVjh7JtB9lGgH6R9NUsYteRoZpKdQXgA5PJ8CEKBmRv1D/VlWGddzST
g14ljhiHsj+X5OvGOzM8BDFmSbTxKUEDZF9B4W1kLhcBTNcWlcQ0OToUXQSJA3n2PKMCnY69sdAw
3kZBZNMO5PlwInV3kCYwOCtXdUNvZuC+juQr09oAOJoZ8anoNUBrI/+ycIl4bwJt7gW3HXr3pHkk
qXSW5NZtryjxguyVW6KOVkHpraJAum+7sIYQ7Cd2lFnzARkX45RuzsAXZXlmrkM6rDZ+N1LIvORL
MJDq2cuDei+UMhNJhFhMUcxFl40HWpme+x4pJmMonVuRcJ0Nw2UWjU8xb6NL5i2gDOY25MStaTGS
txqbqWPoFF1tl95lzbg0R2PF7GgaNpLHga6PfRUDM5UYi1LMnU5U7QRDWq2zHQaLpXcuVCfYQaNu
3CZtu480+8EcmnOSVPNZEcpAzQZvnlVsTSw3iRzXmJwlgjsPW/rvDMFyib74qB5mufJIzPkslJZe
re9Ds5pLWXkUdTmrL8rHQjsehnqJcEwma1fxFqUKq0XtgPEw7w/mDEsFSBlW7cQRwb//8EcqXeI1
LCfXrE0EAoQRUnMeiMlVCboGBBTGKa9yt4ov7XNuAse1hilPAyBmZgD5N9KmsUUBawKinrOfVY5+
Qq7yUgxP+hHnST5y2jyUw/ahauL6K9xx+u0mC9L6PPuxf/Qq//j4QC/ClWfiPhdMWk/vwINF/la/
8rSnfockfHpLT+/3j44Q78D5N/doYgghVTRZQ82iik8/FL9xlnovvzasPaQ1EOdBZz79QB7k9d6c
oe+dgz/+eM8n84//zbsP8N3QAZxLlMx/5Rx8c4g350DbQ+oFzEtTPjoHJr8WIdur1vML/UIfnlar
9K3k6TtXwHc/vUTOF2I7WcXG9vTzzRWg703oSc4NWOjph33ur3UFSCK9G8jAn70KzD3ic1EF6/qH
58HYwzyNClCTns/DL3cnGJaIZ+6zpwGgKHe8zG0FmPbp5/2CoO6J+JYsXSYhe/qhYfRrXQ4qSN/n
7+Y5TO7r+vr7VfH794S1B2lVnMiqH14L3BMiFnrads8/v9xJmK4FWfn0wiiT5seXjZjx5ef9tSDt
aZPLi/P99de/1rUgvdAd6I9+7gmh7CG2pOFqviyCtKrePCV5Qmg6WlSZUdHTDz2MX+xEKNoEDf7c
SbD2wF5LiF7ffXgo2gpZOqqo/qpbBFrXk3r3Ux9eEvfQohO/A/Xi+efbk6CK3AfYwJ8XjF9vq/D0
lFQ+fSdwqSsa17rxcidwwDd3giXtyeQhmXS+vp6mX+tOUBiOcPd+6mKQ9T0k5ywI0vOXLb7fMpki
y4HOtvp1tfjltkyo2qXnZ9aPPyOnPFcuBIZW7EDfXAKmsQdyaxLNv1wBf+Ph+Be21l8LsJkPxP6p
9Aoeqo8qtO/9g9eq4/e/f6k41vf/819TZfXuH06V2PNrP3xFxv/r3QbiqSp688vXKunpdV7+95cP
+PuXfvdar5/q9S9XwUO5K+8I0Hp66Ze3+WxqYPDok6i2KXf3D5X/rjjEHvD65w+T277eA394/Kra
Ja+Hmc7MZD14/fOPHxYm2a58Pcx02Oc67j+n73c5c3/p3a525fAtgv/50ffpIwfJ7s7fxR+eaWJJ
2Hd/9iX2d0nS/PbfuyT/528HO2yBwbszRAk2FV+ffZWDXZnSu4h2r4d6utyfC8lPH5vrNP7mwE/P
3s8e+HAXVf7uvnt4yN+97cll8/oXP34xHu3u/eHje2hy8Xz+BU7uA97+63Ge7iKGQj/hy9w0982d
/1CWw7uD68oU4/PZk75p0nB3+3qcp3cNLOEnvOvtLtyh4Nu962VNKoifcOyzIIqCdwsWk0PtJ3yH
57skiEmtvG/enhH2/DoPuM+e6ifC3EdLy8t25bPHv3yo6t/sB/JJ4tc3+7ToPu8DPnv0ox2LOQtW
Xb67xl8q8c8efdmEHL1++76/lrefPnb27h1/baF89rg8lb+KgY6Du+yWqNN1RUDMffX+c1BP/Iyr
/t9lk37/8YTSEzzVz1gogzEr328HOLRowDx8/Vg/vgqfl4jo319BLwf/CXfvx7Kt1zf99AicPghl
zevf/fgHmZJtp6/69UgvR6dJqfyE03S0S6fz9MHBf8JpOnrw2OPshnd3xXODdSodP3tbzB9iP3g9
zH9Oy9S7/fShv95vSDpfD/fmJX7C8/BP88a+FgY/tnmd+f6uroPqd4lmL12sn/D9/gWS6Sc/xD6P
gu+SUn/CJfSnMVuffP9/1ST+yZf5eD36ERnpH76Rj+rNr+O731ehr2O5j/639yX29C/u4odd+a//
BQAA//8=</cx:binary>
              </cx:geoCache>
            </cx:geography>
          </cx:layoutPr>
        </cx:series>
      </cx:plotAreaRegion>
    </cx:plotArea>
    <cx:legend pos="r" align="min" overlay="0"/>
  </cx:chart>
  <cx:spPr>
    <a:solidFill>
      <a:schemeClr val="accent1">
        <a:lumMod val="40000"/>
        <a:lumOff val="60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microsoft.com/office/2014/relationships/chartEx" Target="../charts/chartEx2.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microsoft.com/office/2014/relationships/chartEx" Target="../charts/chartEx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868680</xdr:colOff>
      <xdr:row>11</xdr:row>
      <xdr:rowOff>64770</xdr:rowOff>
    </xdr:from>
    <xdr:to>
      <xdr:col>8</xdr:col>
      <xdr:colOff>373380</xdr:colOff>
      <xdr:row>26</xdr:row>
      <xdr:rowOff>64770</xdr:rowOff>
    </xdr:to>
    <xdr:graphicFrame macro="">
      <xdr:nvGraphicFramePr>
        <xdr:cNvPr id="2" name="Chart 1">
          <a:extLst>
            <a:ext uri="{FF2B5EF4-FFF2-40B4-BE49-F238E27FC236}">
              <a16:creationId xmlns:a16="http://schemas.microsoft.com/office/drawing/2014/main" id="{C5ADCDA4-8378-C755-5590-326F4547A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266700</xdr:colOff>
      <xdr:row>2</xdr:row>
      <xdr:rowOff>148590</xdr:rowOff>
    </xdr:from>
    <xdr:to>
      <xdr:col>15</xdr:col>
      <xdr:colOff>152400</xdr:colOff>
      <xdr:row>20</xdr:row>
      <xdr:rowOff>106680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CDAFB9A1-12D5-B3FC-1F01-4B972B9959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69180" y="514350"/>
              <a:ext cx="5372100" cy="32499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175260</xdr:colOff>
      <xdr:row>2</xdr:row>
      <xdr:rowOff>152400</xdr:rowOff>
    </xdr:to>
    <xdr:sp macro="" textlink="">
      <xdr:nvSpPr>
        <xdr:cNvPr id="2" name="Rectangle 1">
          <a:extLst>
            <a:ext uri="{FF2B5EF4-FFF2-40B4-BE49-F238E27FC236}">
              <a16:creationId xmlns:a16="http://schemas.microsoft.com/office/drawing/2014/main" id="{FFA692E8-2A4A-EF29-9430-EE4CC02FBF8B}"/>
            </a:ext>
          </a:extLst>
        </xdr:cNvPr>
        <xdr:cNvSpPr/>
      </xdr:nvSpPr>
      <xdr:spPr>
        <a:xfrm>
          <a:off x="0" y="0"/>
          <a:ext cx="14805660" cy="518160"/>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2800" b="1">
              <a:solidFill>
                <a:schemeClr val="tx1"/>
              </a:solidFill>
              <a:latin typeface="Bell MT" panose="02020503060305020303" pitchFamily="18" charset="0"/>
            </a:rPr>
            <a:t>Sales Analysis Dashboard</a:t>
          </a:r>
        </a:p>
      </xdr:txBody>
    </xdr:sp>
    <xdr:clientData/>
  </xdr:twoCellAnchor>
  <xdr:twoCellAnchor>
    <xdr:from>
      <xdr:col>0</xdr:col>
      <xdr:colOff>0</xdr:colOff>
      <xdr:row>2</xdr:row>
      <xdr:rowOff>167640</xdr:rowOff>
    </xdr:from>
    <xdr:to>
      <xdr:col>10</xdr:col>
      <xdr:colOff>350520</xdr:colOff>
      <xdr:row>15</xdr:row>
      <xdr:rowOff>114300</xdr:rowOff>
    </xdr:to>
    <xdr:graphicFrame macro="">
      <xdr:nvGraphicFramePr>
        <xdr:cNvPr id="3" name="Chart 2">
          <a:extLst>
            <a:ext uri="{FF2B5EF4-FFF2-40B4-BE49-F238E27FC236}">
              <a16:creationId xmlns:a16="http://schemas.microsoft.com/office/drawing/2014/main" id="{8E99C305-20AD-4633-826C-3E6C3AC7A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114300</xdr:colOff>
      <xdr:row>2</xdr:row>
      <xdr:rowOff>144780</xdr:rowOff>
    </xdr:from>
    <xdr:to>
      <xdr:col>20</xdr:col>
      <xdr:colOff>289560</xdr:colOff>
      <xdr:row>15</xdr:row>
      <xdr:rowOff>83820</xdr:rowOff>
    </xdr:to>
    <xdr:graphicFrame macro="">
      <xdr:nvGraphicFramePr>
        <xdr:cNvPr id="4" name="Chart 3">
          <a:extLst>
            <a:ext uri="{FF2B5EF4-FFF2-40B4-BE49-F238E27FC236}">
              <a16:creationId xmlns:a16="http://schemas.microsoft.com/office/drawing/2014/main" id="{76965B1E-0383-4926-852D-D15793F44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403860</xdr:colOff>
      <xdr:row>3</xdr:row>
      <xdr:rowOff>22860</xdr:rowOff>
    </xdr:from>
    <xdr:to>
      <xdr:col>13</xdr:col>
      <xdr:colOff>60960</xdr:colOff>
      <xdr:row>6</xdr:row>
      <xdr:rowOff>167640</xdr:rowOff>
    </xdr:to>
    <xdr:sp macro="" textlink="">
      <xdr:nvSpPr>
        <xdr:cNvPr id="5" name="Rectangle: Rounded Corners 4">
          <a:extLst>
            <a:ext uri="{FF2B5EF4-FFF2-40B4-BE49-F238E27FC236}">
              <a16:creationId xmlns:a16="http://schemas.microsoft.com/office/drawing/2014/main" id="{FE5C6A7C-E64D-B51B-A76E-4769141BA9BD}"/>
            </a:ext>
          </a:extLst>
        </xdr:cNvPr>
        <xdr:cNvSpPr/>
      </xdr:nvSpPr>
      <xdr:spPr>
        <a:xfrm>
          <a:off x="6499860" y="571500"/>
          <a:ext cx="1485900" cy="69342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i="0" u="none" strike="noStrike">
              <a:solidFill>
                <a:schemeClr val="tx1"/>
              </a:solidFill>
              <a:effectLst/>
              <a:latin typeface="+mn-lt"/>
              <a:ea typeface="+mn-ea"/>
              <a:cs typeface="+mn-cs"/>
            </a:rPr>
            <a:t>Total sales</a:t>
          </a:r>
          <a:r>
            <a:rPr lang="en-IN" sz="1600" b="1">
              <a:solidFill>
                <a:schemeClr val="tx1"/>
              </a:solidFill>
            </a:rPr>
            <a:t> </a:t>
          </a:r>
          <a:r>
            <a:rPr lang="en-IN" sz="1600" b="1" i="0" u="none" strike="noStrike">
              <a:solidFill>
                <a:schemeClr val="tx1"/>
              </a:solidFill>
              <a:effectLst/>
              <a:latin typeface="+mn-lt"/>
              <a:ea typeface="+mn-ea"/>
              <a:cs typeface="+mn-cs"/>
            </a:rPr>
            <a:t>1588946</a:t>
          </a:r>
          <a:r>
            <a:rPr lang="en-IN" sz="1600" b="1">
              <a:solidFill>
                <a:schemeClr val="tx1"/>
              </a:solidFill>
            </a:rPr>
            <a:t> </a:t>
          </a:r>
        </a:p>
      </xdr:txBody>
    </xdr:sp>
    <xdr:clientData/>
  </xdr:twoCellAnchor>
  <xdr:twoCellAnchor>
    <xdr:from>
      <xdr:col>10</xdr:col>
      <xdr:colOff>411480</xdr:colOff>
      <xdr:row>7</xdr:row>
      <xdr:rowOff>68580</xdr:rowOff>
    </xdr:from>
    <xdr:to>
      <xdr:col>13</xdr:col>
      <xdr:colOff>76200</xdr:colOff>
      <xdr:row>11</xdr:row>
      <xdr:rowOff>15240</xdr:rowOff>
    </xdr:to>
    <xdr:sp macro="" textlink="">
      <xdr:nvSpPr>
        <xdr:cNvPr id="6" name="Rectangle: Rounded Corners 5">
          <a:extLst>
            <a:ext uri="{FF2B5EF4-FFF2-40B4-BE49-F238E27FC236}">
              <a16:creationId xmlns:a16="http://schemas.microsoft.com/office/drawing/2014/main" id="{ADC341AB-F636-766F-E67A-34C510530FC1}"/>
            </a:ext>
          </a:extLst>
        </xdr:cNvPr>
        <xdr:cNvSpPr/>
      </xdr:nvSpPr>
      <xdr:spPr>
        <a:xfrm>
          <a:off x="6507480" y="1348740"/>
          <a:ext cx="1493520" cy="67818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600" b="1" i="0" u="none" strike="noStrike">
              <a:solidFill>
                <a:schemeClr val="tx1"/>
              </a:solidFill>
              <a:effectLst/>
              <a:latin typeface="+mn-lt"/>
              <a:ea typeface="+mn-ea"/>
              <a:cs typeface="+mn-cs"/>
            </a:rPr>
            <a:t>Total price 127410 </a:t>
          </a:r>
        </a:p>
      </xdr:txBody>
    </xdr:sp>
    <xdr:clientData/>
  </xdr:twoCellAnchor>
  <xdr:twoCellAnchor>
    <xdr:from>
      <xdr:col>10</xdr:col>
      <xdr:colOff>419100</xdr:colOff>
      <xdr:row>11</xdr:row>
      <xdr:rowOff>91440</xdr:rowOff>
    </xdr:from>
    <xdr:to>
      <xdr:col>13</xdr:col>
      <xdr:colOff>83820</xdr:colOff>
      <xdr:row>15</xdr:row>
      <xdr:rowOff>99060</xdr:rowOff>
    </xdr:to>
    <xdr:sp macro="" textlink="">
      <xdr:nvSpPr>
        <xdr:cNvPr id="7" name="Rectangle: Rounded Corners 6">
          <a:extLst>
            <a:ext uri="{FF2B5EF4-FFF2-40B4-BE49-F238E27FC236}">
              <a16:creationId xmlns:a16="http://schemas.microsoft.com/office/drawing/2014/main" id="{B231986A-EABE-B744-0996-C4493A6C2837}"/>
            </a:ext>
          </a:extLst>
        </xdr:cNvPr>
        <xdr:cNvSpPr/>
      </xdr:nvSpPr>
      <xdr:spPr>
        <a:xfrm>
          <a:off x="6515100" y="2103120"/>
          <a:ext cx="1493520" cy="73914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600" b="1" i="0" u="none" strike="noStrike">
              <a:solidFill>
                <a:schemeClr val="tx1"/>
              </a:solidFill>
              <a:effectLst/>
              <a:latin typeface="+mn-lt"/>
              <a:ea typeface="+mn-ea"/>
              <a:cs typeface="+mn-cs"/>
            </a:rPr>
            <a:t>Total quantity 16659 </a:t>
          </a:r>
        </a:p>
      </xdr:txBody>
    </xdr:sp>
    <xdr:clientData/>
  </xdr:twoCellAnchor>
  <xdr:twoCellAnchor>
    <xdr:from>
      <xdr:col>0</xdr:col>
      <xdr:colOff>15240</xdr:colOff>
      <xdr:row>15</xdr:row>
      <xdr:rowOff>129540</xdr:rowOff>
    </xdr:from>
    <xdr:to>
      <xdr:col>7</xdr:col>
      <xdr:colOff>320040</xdr:colOff>
      <xdr:row>27</xdr:row>
      <xdr:rowOff>60960</xdr:rowOff>
    </xdr:to>
    <xdr:graphicFrame macro="">
      <xdr:nvGraphicFramePr>
        <xdr:cNvPr id="8" name="Chart 7">
          <a:extLst>
            <a:ext uri="{FF2B5EF4-FFF2-40B4-BE49-F238E27FC236}">
              <a16:creationId xmlns:a16="http://schemas.microsoft.com/office/drawing/2014/main" id="{0E2CB314-5560-4526-865E-1E2C2D6AF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297180</xdr:colOff>
      <xdr:row>15</xdr:row>
      <xdr:rowOff>129540</xdr:rowOff>
    </xdr:from>
    <xdr:to>
      <xdr:col>15</xdr:col>
      <xdr:colOff>548640</xdr:colOff>
      <xdr:row>27</xdr:row>
      <xdr:rowOff>99060</xdr:rowOff>
    </xdr:to>
    <xdr:graphicFrame macro="">
      <xdr:nvGraphicFramePr>
        <xdr:cNvPr id="9" name="Chart 8">
          <a:extLst>
            <a:ext uri="{FF2B5EF4-FFF2-40B4-BE49-F238E27FC236}">
              <a16:creationId xmlns:a16="http://schemas.microsoft.com/office/drawing/2014/main" id="{067D651D-B856-4673-B641-07533A951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556260</xdr:colOff>
      <xdr:row>15</xdr:row>
      <xdr:rowOff>137160</xdr:rowOff>
    </xdr:from>
    <xdr:to>
      <xdr:col>23</xdr:col>
      <xdr:colOff>297180</xdr:colOff>
      <xdr:row>27</xdr:row>
      <xdr:rowOff>83820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D22B8B25-0E45-4C92-97F3-9C16549493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700260" y="2880360"/>
              <a:ext cx="4617720" cy="21412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20</xdr:col>
      <xdr:colOff>342900</xdr:colOff>
      <xdr:row>2</xdr:row>
      <xdr:rowOff>167639</xdr:rowOff>
    </xdr:from>
    <xdr:to>
      <xdr:col>23</xdr:col>
      <xdr:colOff>91440</xdr:colOff>
      <xdr:row>15</xdr:row>
      <xdr:rowOff>68580</xdr:rowOff>
    </xdr:to>
    <mc:AlternateContent xmlns:mc="http://schemas.openxmlformats.org/markup-compatibility/2006" xmlns:a14="http://schemas.microsoft.com/office/drawing/2010/main">
      <mc:Choice Requires="a14">
        <xdr:graphicFrame macro="">
          <xdr:nvGraphicFramePr>
            <xdr:cNvPr id="11" name="State 1">
              <a:extLst>
                <a:ext uri="{FF2B5EF4-FFF2-40B4-BE49-F238E27FC236}">
                  <a16:creationId xmlns:a16="http://schemas.microsoft.com/office/drawing/2014/main" id="{C48F11BE-4534-44C0-AAA5-3FD1FD03CF4D}"/>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2534900" y="533399"/>
              <a:ext cx="1577340" cy="2278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220980</xdr:colOff>
      <xdr:row>0</xdr:row>
      <xdr:rowOff>83820</xdr:rowOff>
    </xdr:from>
    <xdr:to>
      <xdr:col>16</xdr:col>
      <xdr:colOff>403860</xdr:colOff>
      <xdr:row>2</xdr:row>
      <xdr:rowOff>76200</xdr:rowOff>
    </xdr:to>
    <xdr:sp macro="" textlink="">
      <xdr:nvSpPr>
        <xdr:cNvPr id="12" name="Oval 11">
          <a:extLst>
            <a:ext uri="{FF2B5EF4-FFF2-40B4-BE49-F238E27FC236}">
              <a16:creationId xmlns:a16="http://schemas.microsoft.com/office/drawing/2014/main" id="{6B76F478-6F90-E557-AE80-84A4CB16D9D3}"/>
            </a:ext>
          </a:extLst>
        </xdr:cNvPr>
        <xdr:cNvSpPr/>
      </xdr:nvSpPr>
      <xdr:spPr>
        <a:xfrm>
          <a:off x="5097780" y="83820"/>
          <a:ext cx="5059680" cy="3581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441960</xdr:colOff>
      <xdr:row>0</xdr:row>
      <xdr:rowOff>0</xdr:rowOff>
    </xdr:from>
    <xdr:to>
      <xdr:col>7</xdr:col>
      <xdr:colOff>495300</xdr:colOff>
      <xdr:row>2</xdr:row>
      <xdr:rowOff>152400</xdr:rowOff>
    </xdr:to>
    <xdr:sp macro="" textlink="">
      <xdr:nvSpPr>
        <xdr:cNvPr id="13" name="Star: 5 Points 12">
          <a:extLst>
            <a:ext uri="{FF2B5EF4-FFF2-40B4-BE49-F238E27FC236}">
              <a16:creationId xmlns:a16="http://schemas.microsoft.com/office/drawing/2014/main" id="{4D32C75E-C3F1-1908-3EAA-29FEF3D2A812}"/>
            </a:ext>
          </a:extLst>
        </xdr:cNvPr>
        <xdr:cNvSpPr/>
      </xdr:nvSpPr>
      <xdr:spPr>
        <a:xfrm>
          <a:off x="4099560" y="0"/>
          <a:ext cx="662940" cy="518160"/>
        </a:xfrm>
        <a:prstGeom prst="star5">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129540</xdr:colOff>
      <xdr:row>0</xdr:row>
      <xdr:rowOff>15240</xdr:rowOff>
    </xdr:from>
    <xdr:to>
      <xdr:col>18</xdr:col>
      <xdr:colOff>182880</xdr:colOff>
      <xdr:row>2</xdr:row>
      <xdr:rowOff>167640</xdr:rowOff>
    </xdr:to>
    <xdr:sp macro="" textlink="">
      <xdr:nvSpPr>
        <xdr:cNvPr id="14" name="Star: 5 Points 13">
          <a:extLst>
            <a:ext uri="{FF2B5EF4-FFF2-40B4-BE49-F238E27FC236}">
              <a16:creationId xmlns:a16="http://schemas.microsoft.com/office/drawing/2014/main" id="{2EAF8247-6A43-4524-A11F-F5E4C8ECEBEA}"/>
            </a:ext>
          </a:extLst>
        </xdr:cNvPr>
        <xdr:cNvSpPr/>
      </xdr:nvSpPr>
      <xdr:spPr>
        <a:xfrm>
          <a:off x="10492740" y="15240"/>
          <a:ext cx="662940" cy="518160"/>
        </a:xfrm>
        <a:prstGeom prst="star5">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411480</xdr:colOff>
      <xdr:row>3</xdr:row>
      <xdr:rowOff>11430</xdr:rowOff>
    </xdr:from>
    <xdr:to>
      <xdr:col>14</xdr:col>
      <xdr:colOff>106680</xdr:colOff>
      <xdr:row>18</xdr:row>
      <xdr:rowOff>11430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3029A51-5A40-DAD1-E4F3-C2471BB55E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20640" y="5600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251460</xdr:colOff>
      <xdr:row>4</xdr:row>
      <xdr:rowOff>72390</xdr:rowOff>
    </xdr:from>
    <xdr:to>
      <xdr:col>10</xdr:col>
      <xdr:colOff>556260</xdr:colOff>
      <xdr:row>19</xdr:row>
      <xdr:rowOff>72390</xdr:rowOff>
    </xdr:to>
    <xdr:graphicFrame macro="">
      <xdr:nvGraphicFramePr>
        <xdr:cNvPr id="2" name="Chart 1">
          <a:extLst>
            <a:ext uri="{FF2B5EF4-FFF2-40B4-BE49-F238E27FC236}">
              <a16:creationId xmlns:a16="http://schemas.microsoft.com/office/drawing/2014/main" id="{C4D6A778-582C-829B-43B9-BF161C210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243840</xdr:colOff>
      <xdr:row>3</xdr:row>
      <xdr:rowOff>57150</xdr:rowOff>
    </xdr:from>
    <xdr:to>
      <xdr:col>13</xdr:col>
      <xdr:colOff>594360</xdr:colOff>
      <xdr:row>20</xdr:row>
      <xdr:rowOff>0</xdr:rowOff>
    </xdr:to>
    <xdr:graphicFrame macro="">
      <xdr:nvGraphicFramePr>
        <xdr:cNvPr id="2" name="Chart 1">
          <a:extLst>
            <a:ext uri="{FF2B5EF4-FFF2-40B4-BE49-F238E27FC236}">
              <a16:creationId xmlns:a16="http://schemas.microsoft.com/office/drawing/2014/main" id="{DF8019BE-1056-EB20-B18B-C4126AD59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449580</xdr:colOff>
      <xdr:row>1</xdr:row>
      <xdr:rowOff>95250</xdr:rowOff>
    </xdr:from>
    <xdr:to>
      <xdr:col>11</xdr:col>
      <xdr:colOff>586740</xdr:colOff>
      <xdr:row>18</xdr:row>
      <xdr:rowOff>15240</xdr:rowOff>
    </xdr:to>
    <xdr:graphicFrame macro="">
      <xdr:nvGraphicFramePr>
        <xdr:cNvPr id="2" name="Chart 1">
          <a:extLst>
            <a:ext uri="{FF2B5EF4-FFF2-40B4-BE49-F238E27FC236}">
              <a16:creationId xmlns:a16="http://schemas.microsoft.com/office/drawing/2014/main" id="{A3A31411-DE05-8AF0-F593-61B236C02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259080</xdr:colOff>
      <xdr:row>3</xdr:row>
      <xdr:rowOff>0</xdr:rowOff>
    </xdr:from>
    <xdr:to>
      <xdr:col>15</xdr:col>
      <xdr:colOff>259080</xdr:colOff>
      <xdr:row>16</xdr:row>
      <xdr:rowOff>89535</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F8552515-6EEF-EE81-F2BE-F6D6DB5B529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382000" y="548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563880</xdr:colOff>
      <xdr:row>11</xdr:row>
      <xdr:rowOff>95250</xdr:rowOff>
    </xdr:from>
    <xdr:to>
      <xdr:col>8</xdr:col>
      <xdr:colOff>274320</xdr:colOff>
      <xdr:row>26</xdr:row>
      <xdr:rowOff>95250</xdr:rowOff>
    </xdr:to>
    <xdr:graphicFrame macro="">
      <xdr:nvGraphicFramePr>
        <xdr:cNvPr id="2" name="Chart 1">
          <a:extLst>
            <a:ext uri="{FF2B5EF4-FFF2-40B4-BE49-F238E27FC236}">
              <a16:creationId xmlns:a16="http://schemas.microsoft.com/office/drawing/2014/main" id="{5E80EA59-E740-C4E3-B8B0-FABBB112C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129540</xdr:colOff>
      <xdr:row>2</xdr:row>
      <xdr:rowOff>22860</xdr:rowOff>
    </xdr:from>
    <xdr:to>
      <xdr:col>12</xdr:col>
      <xdr:colOff>129540</xdr:colOff>
      <xdr:row>15</xdr:row>
      <xdr:rowOff>112395</xdr:rowOff>
    </xdr:to>
    <mc:AlternateContent xmlns:mc="http://schemas.openxmlformats.org/markup-compatibility/2006" xmlns:a14="http://schemas.microsoft.com/office/drawing/2010/main">
      <mc:Choice Requires="a14">
        <xdr:graphicFrame macro="">
          <xdr:nvGraphicFramePr>
            <xdr:cNvPr id="5" name="Item">
              <a:extLst>
                <a:ext uri="{FF2B5EF4-FFF2-40B4-BE49-F238E27FC236}">
                  <a16:creationId xmlns:a16="http://schemas.microsoft.com/office/drawing/2014/main" id="{4B86C316-A396-CB95-D529-BB464F36791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758940" y="388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304800</xdr:colOff>
      <xdr:row>3</xdr:row>
      <xdr:rowOff>87630</xdr:rowOff>
    </xdr:from>
    <xdr:to>
      <xdr:col>12</xdr:col>
      <xdr:colOff>15240</xdr:colOff>
      <xdr:row>18</xdr:row>
      <xdr:rowOff>87630</xdr:rowOff>
    </xdr:to>
    <xdr:graphicFrame macro="">
      <xdr:nvGraphicFramePr>
        <xdr:cNvPr id="2" name="Chart 1">
          <a:extLst>
            <a:ext uri="{FF2B5EF4-FFF2-40B4-BE49-F238E27FC236}">
              <a16:creationId xmlns:a16="http://schemas.microsoft.com/office/drawing/2014/main" id="{10D20B22-13EB-0187-3450-A4739E2FF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822960</xdr:colOff>
      <xdr:row>11</xdr:row>
      <xdr:rowOff>110490</xdr:rowOff>
    </xdr:from>
    <xdr:to>
      <xdr:col>13</xdr:col>
      <xdr:colOff>320040</xdr:colOff>
      <xdr:row>26</xdr:row>
      <xdr:rowOff>110490</xdr:rowOff>
    </xdr:to>
    <xdr:graphicFrame macro="">
      <xdr:nvGraphicFramePr>
        <xdr:cNvPr id="2" name="Chart 1">
          <a:extLst>
            <a:ext uri="{FF2B5EF4-FFF2-40B4-BE49-F238E27FC236}">
              <a16:creationId xmlns:a16="http://schemas.microsoft.com/office/drawing/2014/main" id="{C0B13D9B-1E58-4695-EFCD-EF0B4505F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274320</xdr:colOff>
      <xdr:row>11</xdr:row>
      <xdr:rowOff>3810</xdr:rowOff>
    </xdr:from>
    <xdr:to>
      <xdr:col>10</xdr:col>
      <xdr:colOff>472440</xdr:colOff>
      <xdr:row>26</xdr:row>
      <xdr:rowOff>3810</xdr:rowOff>
    </xdr:to>
    <xdr:graphicFrame macro="">
      <xdr:nvGraphicFramePr>
        <xdr:cNvPr id="5" name="Chart 4">
          <a:extLst>
            <a:ext uri="{FF2B5EF4-FFF2-40B4-BE49-F238E27FC236}">
              <a16:creationId xmlns:a16="http://schemas.microsoft.com/office/drawing/2014/main" id="{74E3677A-B67E-5715-FD48-42084E580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n" refreshedDate="45458.635932523146" createdVersion="8" refreshedVersion="8" minRefreshableVersion="3" recordCount="1303" xr:uid="{5C3B2453-A212-4C96-8F0A-4A8D80AC794C}">
  <cacheSource type="worksheet">
    <worksheetSource name="TBL"/>
  </cacheSource>
  <cacheFields count="10">
    <cacheField name="Order_id" numFmtId="0">
      <sharedItems count="1303">
        <s v="JK-18-1"/>
        <s v="JK-18-2"/>
        <s v="JK-18-3"/>
        <s v="JK-18-4"/>
        <s v="JK-18-5"/>
        <s v="JK-18-6"/>
        <s v="JK-18-7"/>
        <s v="JK-18-8"/>
        <s v="JK-18-9"/>
        <s v="JK-18-10"/>
        <s v="JK-18-11"/>
        <s v="JK-18-12"/>
        <s v="JK-18-13"/>
        <s v="JK-18-14"/>
        <s v="JK-18-15"/>
        <s v="JK-18-16"/>
        <s v="JK-18-17"/>
        <s v="JK-18-18"/>
        <s v="JK-18-19"/>
        <s v="JK-18-20"/>
        <s v="JK-18-21"/>
        <s v="JK-18-22"/>
        <s v="JK-18-23"/>
        <s v="JK-18-24"/>
        <s v="JK-18-25"/>
        <s v="JK-18-26"/>
        <s v="JK-18-27"/>
        <s v="JK-18-28"/>
        <s v="JK-18-29"/>
        <s v="JK-18-30"/>
        <s v="JK-18-31"/>
        <s v="JK-18-32"/>
        <s v="JK-18-33"/>
        <s v="JK-18-34"/>
        <s v="JK-18-35"/>
        <s v="JK-18-36"/>
        <s v="JK-18-37"/>
        <s v="JK-18-38"/>
        <s v="JK-18-39"/>
        <s v="JK-18-40"/>
        <s v="JK-18-41"/>
        <s v="JK-18-42"/>
        <s v="JK-18-43"/>
        <s v="JK-18-44"/>
        <s v="JK-18-45"/>
        <s v="JK-18-46"/>
        <s v="JK-18-47"/>
        <s v="JK-18-48"/>
        <s v="JK-18-49"/>
        <s v="JK-18-50"/>
        <s v="JK-18-51"/>
        <s v="JK-18-52"/>
        <s v="JK-18-53"/>
        <s v="JK-18-54"/>
        <s v="JK-18-55"/>
        <s v="JK-18-56"/>
        <s v="JK-18-57"/>
        <s v="JK-18-58"/>
        <s v="JK-18-59"/>
        <s v="JK-18-60"/>
        <s v="JK-18-61"/>
        <s v="JK-18-62"/>
        <s v="JK-18-63"/>
        <s v="JK-18-64"/>
        <s v="JK-18-65"/>
        <s v="JK-18-66"/>
        <s v="JK-18-67"/>
        <s v="JK-18-68"/>
        <s v="JK-18-69"/>
        <s v="JK-18-70"/>
        <s v="JK-18-71"/>
        <s v="JK-18-72"/>
        <s v="JK-18-73"/>
        <s v="JK-18-74"/>
        <s v="JK-18-75"/>
        <s v="JK-18-76"/>
        <s v="JK-18-77"/>
        <s v="JK-18-78"/>
        <s v="JK-18-79"/>
        <s v="JK-18-80"/>
        <s v="JK-18-81"/>
        <s v="JK-18-82"/>
        <s v="JK-18-83"/>
        <s v="JK-18-84"/>
        <s v="JK-18-85"/>
        <s v="JK-18-86"/>
        <s v="JK-18-87"/>
        <s v="JK-18-88"/>
        <s v="JK-18-89"/>
        <s v="JK-18-90"/>
        <s v="JK-18-91"/>
        <s v="JK-18-92"/>
        <s v="JK-18-93"/>
        <s v="JK-18-94"/>
        <s v="JK-18-95"/>
        <s v="JK-18-96"/>
        <s v="JK-18-97"/>
        <s v="JK-18-98"/>
        <s v="JK-18-99"/>
        <s v="JK-18-100"/>
        <s v="JK-18-101"/>
        <s v="JK-18-102"/>
        <s v="JK-18-103"/>
        <s v="JK-18-104"/>
        <s v="JK-18-105"/>
        <s v="JK-18-106"/>
        <s v="JK-18-107"/>
        <s v="JK-18-108"/>
        <s v="JK-18-109"/>
        <s v="JK-18-110"/>
        <s v="JK-18-111"/>
        <s v="JK-18-112"/>
        <s v="JK-18-113"/>
        <s v="JK-18-114"/>
        <s v="JK-18-115"/>
        <s v="JK-18-116"/>
        <s v="JK-18-117"/>
        <s v="JK-18-118"/>
        <s v="JK-18-119"/>
        <s v="JK-18-120"/>
        <s v="JK-18-121"/>
        <s v="JK-18-122"/>
        <s v="JK-18-123"/>
        <s v="JK-18-124"/>
        <s v="JK-18-125"/>
        <s v="JK-18-126"/>
        <s v="JK-18-127"/>
        <s v="JK-18-128"/>
        <s v="JK-18-129"/>
        <s v="JK-18-130"/>
        <s v="JK-18-131"/>
        <s v="JK-18-132"/>
        <s v="JK-18-133"/>
        <s v="JK-18-134"/>
        <s v="JK-18-135"/>
        <s v="JK-18-136"/>
        <s v="JK-18-137"/>
        <s v="JK-18-138"/>
        <s v="JK-18-139"/>
        <s v="JK-18-140"/>
        <s v="JK-18-141"/>
        <s v="JK-18-142"/>
        <s v="JK-18-143"/>
        <s v="JK-18-144"/>
        <s v="JK-18-145"/>
        <s v="JK-18-146"/>
        <s v="JK-18-147"/>
        <s v="JK-18-148"/>
        <s v="JK-18-149"/>
        <s v="JK-18-150"/>
        <s v="JK-18-151"/>
        <s v="JK-18-152"/>
        <s v="JK-18-153"/>
        <s v="JK-18-154"/>
        <s v="JK-18-155"/>
        <s v="JK-18-156"/>
        <s v="JK-18-157"/>
        <s v="JK-18-158"/>
        <s v="JK-18-159"/>
        <s v="JK-18-160"/>
        <s v="JK-18-161"/>
        <s v="JK-18-162"/>
        <s v="JK-18-163"/>
        <s v="JK-18-164"/>
        <s v="JK-18-165"/>
        <s v="JK-18-166"/>
        <s v="JK-18-167"/>
        <s v="JK-18-168"/>
        <s v="JK-18-169"/>
        <s v="JK-18-170"/>
        <s v="JK-18-171"/>
        <s v="JK-18-172"/>
        <s v="JK-18-173"/>
        <s v="JK-18-174"/>
        <s v="JK-18-175"/>
        <s v="JK-18-176"/>
        <s v="JK-18-177"/>
        <s v="JK-18-178"/>
        <s v="JK-18-179"/>
        <s v="JK-18-180"/>
        <s v="JK-18-181"/>
        <s v="JK-18-182"/>
        <s v="JK-18-183"/>
        <s v="JK-18-184"/>
        <s v="JK-18-185"/>
        <s v="JK-18-186"/>
        <s v="JK-18-187"/>
        <s v="JK-18-188"/>
        <s v="JK-18-189"/>
        <s v="JK-18-190"/>
        <s v="JK-18-191"/>
        <s v="JK-18-192"/>
        <s v="JK-18-193"/>
        <s v="JK-18-194"/>
        <s v="JK-18-195"/>
        <s v="JK-18-196"/>
        <s v="JK-18-197"/>
        <s v="JK-18-198"/>
        <s v="JK-18-199"/>
        <s v="JK-18-200"/>
        <s v="JK-18-201"/>
        <s v="JK-18-202"/>
        <s v="JK-18-203"/>
        <s v="JK-18-204"/>
        <s v="JK-18-205"/>
        <s v="JK-18-206"/>
        <s v="JK-18-207"/>
        <s v="JK-18-208"/>
        <s v="JK-18-209"/>
        <s v="JK-18-210"/>
        <s v="JK-18-211"/>
        <s v="JK-18-212"/>
        <s v="JK-18-213"/>
        <s v="JK-18-214"/>
        <s v="JK-18-215"/>
        <s v="JK-18-216"/>
        <s v="JK-18-217"/>
        <s v="JK-18-218"/>
        <s v="JK-18-219"/>
        <s v="JK-18-220"/>
        <s v="JK-18-221"/>
        <s v="JK-18-222"/>
        <s v="JK-18-223"/>
        <s v="JK-18-224"/>
        <s v="JK-18-225"/>
        <s v="JK-18-226"/>
        <s v="JK-18-227"/>
        <s v="JK-18-228"/>
        <s v="JK-18-229"/>
        <s v="JK-18-230"/>
        <s v="JK-18-231"/>
        <s v="JK-18-232"/>
        <s v="JK-18-233"/>
        <s v="JK-18-234"/>
        <s v="JK-18-235"/>
        <s v="JK-18-236"/>
        <s v="JK-18-237"/>
        <s v="JK-18-238"/>
        <s v="JK-18-239"/>
        <s v="JK-18-240"/>
        <s v="JK-18-241"/>
        <s v="JK-18-242"/>
        <s v="JK-18-243"/>
        <s v="JK-18-244"/>
        <s v="JK-18-245"/>
        <s v="JK-18-246"/>
        <s v="JK-18-247"/>
        <s v="JK-18-248"/>
        <s v="JK-18-249"/>
        <s v="JK-18-250"/>
        <s v="JK-18-251"/>
        <s v="JK-18-252"/>
        <s v="JK-18-253"/>
        <s v="JK-18-254"/>
        <s v="JK-18-255"/>
        <s v="JK-18-256"/>
        <s v="JK-18-257"/>
        <s v="JK-18-258"/>
        <s v="JK-18-259"/>
        <s v="JK-18-260"/>
        <s v="JK-18-261"/>
        <s v="JK-18-262"/>
        <s v="JK-18-263"/>
        <s v="JK-18-264"/>
        <s v="JK-18-265"/>
        <s v="JK-18-266"/>
        <s v="JK-18-267"/>
        <s v="JK-18-268"/>
        <s v="JK-18-269"/>
        <s v="JK-18-270"/>
        <s v="JK-18-271"/>
        <s v="JK-18-272"/>
        <s v="JK-18-273"/>
        <s v="JK-18-274"/>
        <s v="JK-18-275"/>
        <s v="JK-18-276"/>
        <s v="JK-18-277"/>
        <s v="JK-18-278"/>
        <s v="JK-18-279"/>
        <s v="JK-18-280"/>
        <s v="JK-18-281"/>
        <s v="JK-18-282"/>
        <s v="JK-18-283"/>
        <s v="JK-18-284"/>
        <s v="JK-18-285"/>
        <s v="JK-18-286"/>
        <s v="JK-18-287"/>
        <s v="JK-18-288"/>
        <s v="JK-18-289"/>
        <s v="JK-18-290"/>
        <s v="JK-18-291"/>
        <s v="JK-18-292"/>
        <s v="JK-18-293"/>
        <s v="JK-18-294"/>
        <s v="JK-18-295"/>
        <s v="JK-18-296"/>
        <s v="JK-18-297"/>
        <s v="JK-18-298"/>
        <s v="JK-18-299"/>
        <s v="JK-18-300"/>
        <s v="JK-18-301"/>
        <s v="JK-18-302"/>
        <s v="JK-18-303"/>
        <s v="JK-18-304"/>
        <s v="JK-18-305"/>
        <s v="JK-18-306"/>
        <s v="JK-18-307"/>
        <s v="JK-18-308"/>
        <s v="JK-18-309"/>
        <s v="JK-18-310"/>
        <s v="JK-18-311"/>
        <s v="JK-18-312"/>
        <s v="JK-18-313"/>
        <s v="JK-18-314"/>
        <s v="JK-18-315"/>
        <s v="JK-18-316"/>
        <s v="JK-18-317"/>
        <s v="JK-18-318"/>
        <s v="JK-18-319"/>
        <s v="JK-18-320"/>
        <s v="JK-18-321"/>
        <s v="JK-18-322"/>
        <s v="JK-18-323"/>
        <s v="JK-18-324"/>
        <s v="JK-18-325"/>
        <s v="JK-18-326"/>
        <s v="JK-18-327"/>
        <s v="JK-18-328"/>
        <s v="JK-18-329"/>
        <s v="JK-18-330"/>
        <s v="JK-18-331"/>
        <s v="JK-18-332"/>
        <s v="JK-18-333"/>
        <s v="JK-18-334"/>
        <s v="JK-18-335"/>
        <s v="JK-18-336"/>
        <s v="JK-18-337"/>
        <s v="JK-18-338"/>
        <s v="JK-18-339"/>
        <s v="JK-18-340"/>
        <s v="JK-18-341"/>
        <s v="JK-18-342"/>
        <s v="JK-18-343"/>
        <s v="JK-18-344"/>
        <s v="JK-18-345"/>
        <s v="JK-18-346"/>
        <s v="JK-18-347"/>
        <s v="JK-18-348"/>
        <s v="JK-18-349"/>
        <s v="JK-18-350"/>
        <s v="JK-18-351"/>
        <s v="JK-18-352"/>
        <s v="JK-18-353"/>
        <s v="JK-18-354"/>
        <s v="JK-18-355"/>
        <s v="JK-18-356"/>
        <s v="JK-18-357"/>
        <s v="JK-18-358"/>
        <s v="JK-18-359"/>
        <s v="JK-18-360"/>
        <s v="JK-18-361"/>
        <s v="JK-18-362"/>
        <s v="JK-18-363"/>
        <s v="JK-18-364"/>
        <s v="JK-18-365"/>
        <s v="JK-18-366"/>
        <s v="JK-18-367"/>
        <s v="JK-18-368"/>
        <s v="JK-18-369"/>
        <s v="JK-18-370"/>
        <s v="JK-18-371"/>
        <s v="JK-18-372"/>
        <s v="JK-18-373"/>
        <s v="JK-18-374"/>
        <s v="JK-18-375"/>
        <s v="JK-18-376"/>
        <s v="JK-18-377"/>
        <s v="JK-18-378"/>
        <s v="JK-18-379"/>
        <s v="JK-18-380"/>
        <s v="JK-18-381"/>
        <s v="JK-18-382"/>
        <s v="JK-18-383"/>
        <s v="JK-18-384"/>
        <s v="JK-18-385"/>
        <s v="JK-18-386"/>
        <s v="JK-18-387"/>
        <s v="JK-18-388"/>
        <s v="JK-18-389"/>
        <s v="JK-18-390"/>
        <s v="JK-18-391"/>
        <s v="JK-18-392"/>
        <s v="JK-18-393"/>
        <s v="JK-18-394"/>
        <s v="JK-18-395"/>
        <s v="JK-18-396"/>
        <s v="JK-18-397"/>
        <s v="JK-18-398"/>
        <s v="JK-18-399"/>
        <s v="JK-18-400"/>
        <s v="JK-18-401"/>
        <s v="JK-18-402"/>
        <s v="JK-18-403"/>
        <s v="JK-18-404"/>
        <s v="JK-18-405"/>
        <s v="JK-18-406"/>
        <s v="JK-18-407"/>
        <s v="JK-18-408"/>
        <s v="JK-18-409"/>
        <s v="JK-18-410"/>
        <s v="JK-18-411"/>
        <s v="JK-18-412"/>
        <s v="JK-18-413"/>
        <s v="JK-18-414"/>
        <s v="JK-18-415"/>
        <s v="JK-18-416"/>
        <s v="JK-18-417"/>
        <s v="JK-18-418"/>
        <s v="JK-18-419"/>
        <s v="JK-18-420"/>
        <s v="JK-18-421"/>
        <s v="JK-18-422"/>
        <s v="JK-18-423"/>
        <s v="JK-18-424"/>
        <s v="JK-18-425"/>
        <s v="JK-18-426"/>
        <s v="JK-18-427"/>
        <s v="JK-18-428"/>
        <s v="JK-18-429"/>
        <s v="JK-18-430"/>
        <s v="JK-18-431"/>
        <s v="JK-18-432"/>
        <s v="JK-18-433"/>
        <s v="JK-18-434"/>
        <s v="JK-18-435"/>
        <s v="JK-18-436"/>
        <s v="JK-18-437"/>
        <s v="JK-18-438"/>
        <s v="JK-18-439"/>
        <s v="JK-18-440"/>
        <s v="JK-18-441"/>
        <s v="JK-18-442"/>
        <s v="JK-18-443"/>
        <s v="JK-18-444"/>
        <s v="JK-18-445"/>
        <s v="JK-18-446"/>
        <s v="JK-18-447"/>
        <s v="JK-18-448"/>
        <s v="JK-18-449"/>
        <s v="JK-18-450"/>
        <s v="JK-18-451"/>
        <s v="JK-18-452"/>
        <s v="JK-18-453"/>
        <s v="JK-18-454"/>
        <s v="JK-18-455"/>
        <s v="JK-18-456"/>
        <s v="JK-18-457"/>
        <s v="JK-18-458"/>
        <s v="JK-18-459"/>
        <s v="JK-18-460"/>
        <s v="JK-18-461"/>
        <s v="JK-18-462"/>
        <s v="JK-18-463"/>
        <s v="JK-18-464"/>
        <s v="JK-18-465"/>
        <s v="JK-18-466"/>
        <s v="JK-18-467"/>
        <s v="JK-18-468"/>
        <s v="JK-18-469"/>
        <s v="JK-18-470"/>
        <s v="JK-18-471"/>
        <s v="JK-18-472"/>
        <s v="JK-18-473"/>
        <s v="JK-18-474"/>
        <s v="JK-18-475"/>
        <s v="JK-18-476"/>
        <s v="JK-18-477"/>
        <s v="JK-18-478"/>
        <s v="JK-18-479"/>
        <s v="JK-18-480"/>
        <s v="JK-18-481"/>
        <s v="JK-18-482"/>
        <s v="JK-18-483"/>
        <s v="JK-18-484"/>
        <s v="JK-18-485"/>
        <s v="JK-18-486"/>
        <s v="JK-18-487"/>
        <s v="JK-18-488"/>
        <s v="JK-18-489"/>
        <s v="JK-18-490"/>
        <s v="JK-18-491"/>
        <s v="JK-18-492"/>
        <s v="JK-18-493"/>
        <s v="JK-18-494"/>
        <s v="JK-18-495"/>
        <s v="JK-18-496"/>
        <s v="JK-18-497"/>
        <s v="JK-18-498"/>
        <s v="JK-18-499"/>
        <s v="JK-18-500"/>
        <s v="JK-18-501"/>
        <s v="JK-18-502"/>
        <s v="JK-18-503"/>
        <s v="JK-18-504"/>
        <s v="JK-18-505"/>
        <s v="JK-18-506"/>
        <s v="JK-18-507"/>
        <s v="JK-18-508"/>
        <s v="JK-18-509"/>
        <s v="JK-18-510"/>
        <s v="JK-18-511"/>
        <s v="JK-18-512"/>
        <s v="JK-18-513"/>
        <s v="JK-18-514"/>
        <s v="JK-18-515"/>
        <s v="JK-18-516"/>
        <s v="JK-18-517"/>
        <s v="JK-18-518"/>
        <s v="JK-18-519"/>
        <s v="JK-18-520"/>
        <s v="JK-18-521"/>
        <s v="JK-18-522"/>
        <s v="JK-18-523"/>
        <s v="JK-18-524"/>
        <s v="JK-18-525"/>
        <s v="JK-18-526"/>
        <s v="JK-18-527"/>
        <s v="JK-18-528"/>
        <s v="JK-18-529"/>
        <s v="JK-18-530"/>
        <s v="JK-18-531"/>
        <s v="JK-18-532"/>
        <s v="JK-18-533"/>
        <s v="JK-18-534"/>
        <s v="JK-18-535"/>
        <s v="JK-18-536"/>
        <s v="JK-18-537"/>
        <s v="JK-18-538"/>
        <s v="JK-18-539"/>
        <s v="JK-18-540"/>
        <s v="JK-18-541"/>
        <s v="JK-18-542"/>
        <s v="JK-18-543"/>
        <s v="JK-18-544"/>
        <s v="JK-18-545"/>
        <s v="JK-18-546"/>
        <s v="JK-18-547"/>
        <s v="JK-18-548"/>
        <s v="JK-18-549"/>
        <s v="JK-18-550"/>
        <s v="JK-18-551"/>
        <s v="JK-18-552"/>
        <s v="JK-18-553"/>
        <s v="JK-18-554"/>
        <s v="JK-18-555"/>
        <s v="JK-18-556"/>
        <s v="JK-18-557"/>
        <s v="JK-18-558"/>
        <s v="JK-18-559"/>
        <s v="JK-18-560"/>
        <s v="JK-18-561"/>
        <s v="JK-18-562"/>
        <s v="JK-18-563"/>
        <s v="JK-18-564"/>
        <s v="JK-18-565"/>
        <s v="JK-18-566"/>
        <s v="JK-18-567"/>
        <s v="JK-18-568"/>
        <s v="JK-18-569"/>
        <s v="JK-18-570"/>
        <s v="JK-18-571"/>
        <s v="JK-18-572"/>
        <s v="JK-18-573"/>
        <s v="JK-18-574"/>
        <s v="JK-18-575"/>
        <s v="JK-18-576"/>
        <s v="JK-18-577"/>
        <s v="JK-18-578"/>
        <s v="JK-18-579"/>
        <s v="JK-18-580"/>
        <s v="JK-18-581"/>
        <s v="JK-18-582"/>
        <s v="JK-18-583"/>
        <s v="JK-18-584"/>
        <s v="JK-18-585"/>
        <s v="JK-18-586"/>
        <s v="JK-18-587"/>
        <s v="JK-18-588"/>
        <s v="JK-18-589"/>
        <s v="JK-18-590"/>
        <s v="JK-18-591"/>
        <s v="JK-18-592"/>
        <s v="JK-18-593"/>
        <s v="JK-18-594"/>
        <s v="JK-18-595"/>
        <s v="JK-18-596"/>
        <s v="JK-18-597"/>
        <s v="JK-18-598"/>
        <s v="JK-18-599"/>
        <s v="JK-18-600"/>
        <s v="JK-18-601"/>
        <s v="JK-18-602"/>
        <s v="JK-18-603"/>
        <s v="JK-18-604"/>
        <s v="JK-18-605"/>
        <s v="JK-18-606"/>
        <s v="JK-18-607"/>
        <s v="JK-18-608"/>
        <s v="JK-18-609"/>
        <s v="JK-18-610"/>
        <s v="JK-18-611"/>
        <s v="JK-18-612"/>
        <s v="JK-18-613"/>
        <s v="JK-18-614"/>
        <s v="JK-18-615"/>
        <s v="JK-18-616"/>
        <s v="JK-18-617"/>
        <s v="JK-18-618"/>
        <s v="JK-18-619"/>
        <s v="JK-18-620"/>
        <s v="JK-18-621"/>
        <s v="JK-18-622"/>
        <s v="JK-18-623"/>
        <s v="JK-18-624"/>
        <s v="JK-18-625"/>
        <s v="JK-18-626"/>
        <s v="JK-18-627"/>
        <s v="JK-18-628"/>
        <s v="JK-18-629"/>
        <s v="JK-18-630"/>
        <s v="JK-18-631"/>
        <s v="JK-18-632"/>
        <s v="JK-18-633"/>
        <s v="JK-18-634"/>
        <s v="JK-18-635"/>
        <s v="JK-18-636"/>
        <s v="JK-18-637"/>
        <s v="JK-18-638"/>
        <s v="JK-18-639"/>
        <s v="JK-18-640"/>
        <s v="JK-18-641"/>
        <s v="JK-18-642"/>
        <s v="JK-18-643"/>
        <s v="JK-18-644"/>
        <s v="JK-18-645"/>
        <s v="JK-18-646"/>
        <s v="JK-18-647"/>
        <s v="JK-18-648"/>
        <s v="JK-18-649"/>
        <s v="JK-18-650"/>
        <s v="JK-18-651"/>
        <s v="JK-18-652"/>
        <s v="JK-18-653"/>
        <s v="JK-18-654"/>
        <s v="JK-18-655"/>
        <s v="JK-18-656"/>
        <s v="JK-18-657"/>
        <s v="JK-18-658"/>
        <s v="JK-18-659"/>
        <s v="JK-18-660"/>
        <s v="JK-18-661"/>
        <s v="JK-18-662"/>
        <s v="JK-18-663"/>
        <s v="JK-18-664"/>
        <s v="JK-18-665"/>
        <s v="JK-18-666"/>
        <s v="JK-18-667"/>
        <s v="JK-18-668"/>
        <s v="JK-18-669"/>
        <s v="JK-18-670"/>
        <s v="JK-18-671"/>
        <s v="JK-18-672"/>
        <s v="JK-18-673"/>
        <s v="JK-18-674"/>
        <s v="JK-18-675"/>
        <s v="JK-18-676"/>
        <s v="JK-18-677"/>
        <s v="JK-18-678"/>
        <s v="JK-18-679"/>
        <s v="JK-18-680"/>
        <s v="JK-18-681"/>
        <s v="JK-18-682"/>
        <s v="JK-18-683"/>
        <s v="JK-18-684"/>
        <s v="JK-18-685"/>
        <s v="JK-18-686"/>
        <s v="JK-18-687"/>
        <s v="JK-18-688"/>
        <s v="JK-18-689"/>
        <s v="JK-18-690"/>
        <s v="JK-18-691"/>
        <s v="JK-18-692"/>
        <s v="JK-18-693"/>
        <s v="JK-18-694"/>
        <s v="JK-18-695"/>
        <s v="JK-18-696"/>
        <s v="JK-18-697"/>
        <s v="JK-18-698"/>
        <s v="JK-18-699"/>
        <s v="JK-18-700"/>
        <s v="JK-18-701"/>
        <s v="JK-18-702"/>
        <s v="JK-18-703"/>
        <s v="JK-18-704"/>
        <s v="JK-18-705"/>
        <s v="JK-18-706"/>
        <s v="JK-18-707"/>
        <s v="JK-18-708"/>
        <s v="JK-18-709"/>
        <s v="JK-18-710"/>
        <s v="JK-18-711"/>
        <s v="JK-18-712"/>
        <s v="JK-18-713"/>
        <s v="JK-18-714"/>
        <s v="JK-18-715"/>
        <s v="JK-18-716"/>
        <s v="JK-18-717"/>
        <s v="JK-18-718"/>
        <s v="JK-18-719"/>
        <s v="JK-18-720"/>
        <s v="JK-18-721"/>
        <s v="JK-18-722"/>
        <s v="JK-18-723"/>
        <s v="JK-18-724"/>
        <s v="JK-18-725"/>
        <s v="JK-18-726"/>
        <s v="JK-18-727"/>
        <s v="JK-18-728"/>
        <s v="JK-18-729"/>
        <s v="JK-18-730"/>
        <s v="JK-18-731"/>
        <s v="JK-18-732"/>
        <s v="JK-18-733"/>
        <s v="JK-18-734"/>
        <s v="JK-18-735"/>
        <s v="JK-18-736"/>
        <s v="JK-18-737"/>
        <s v="JK-18-738"/>
        <s v="JK-18-739"/>
        <s v="JK-18-740"/>
        <s v="JK-18-741"/>
        <s v="JK-18-742"/>
        <s v="JK-18-743"/>
        <s v="JK-18-744"/>
        <s v="JK-18-745"/>
        <s v="JK-18-746"/>
        <s v="JK-18-747"/>
        <s v="JK-18-748"/>
        <s v="JK-18-749"/>
        <s v="JK-18-750"/>
        <s v="JK-18-751"/>
        <s v="JK-18-752"/>
        <s v="JK-18-753"/>
        <s v="JK-18-754"/>
        <s v="JK-18-755"/>
        <s v="JK-18-756"/>
        <s v="JK-18-757"/>
        <s v="JK-18-758"/>
        <s v="JK-18-759"/>
        <s v="JK-18-760"/>
        <s v="JK-18-761"/>
        <s v="JK-18-762"/>
        <s v="JK-18-763"/>
        <s v="JK-18-764"/>
        <s v="JK-18-765"/>
        <s v="JK-18-766"/>
        <s v="JK-18-767"/>
        <s v="JK-18-768"/>
        <s v="JK-18-769"/>
        <s v="JK-18-770"/>
        <s v="JK-18-771"/>
        <s v="JK-18-772"/>
        <s v="JK-18-773"/>
        <s v="JK-18-774"/>
        <s v="JK-18-775"/>
        <s v="JK-18-776"/>
        <s v="JK-18-777"/>
        <s v="JK-18-778"/>
        <s v="JK-18-779"/>
        <s v="JK-18-780"/>
        <s v="JK-18-781"/>
        <s v="JK-18-782"/>
        <s v="JK-18-783"/>
        <s v="JK-18-784"/>
        <s v="JK-18-785"/>
        <s v="JK-18-786"/>
        <s v="JK-18-787"/>
        <s v="JK-18-788"/>
        <s v="JK-18-789"/>
        <s v="JK-18-790"/>
        <s v="JK-18-791"/>
        <s v="JK-18-792"/>
        <s v="JK-18-793"/>
        <s v="JK-18-794"/>
        <s v="JK-18-795"/>
        <s v="JK-18-796"/>
        <s v="JK-18-797"/>
        <s v="JK-18-798"/>
        <s v="JK-18-799"/>
        <s v="JK-18-800"/>
        <s v="JK-18-801"/>
        <s v="JK-18-802"/>
        <s v="JK-18-803"/>
        <s v="JK-18-804"/>
        <s v="JK-18-805"/>
        <s v="JK-18-806"/>
        <s v="JK-18-807"/>
        <s v="JK-18-808"/>
        <s v="JK-18-809"/>
        <s v="JK-18-810"/>
        <s v="JK-18-811"/>
        <s v="JK-18-812"/>
        <s v="JK-18-813"/>
        <s v="JK-18-814"/>
        <s v="JK-18-815"/>
        <s v="JK-18-816"/>
        <s v="JK-18-817"/>
        <s v="JK-18-818"/>
        <s v="JK-18-819"/>
        <s v="JK-18-820"/>
        <s v="JK-18-821"/>
        <s v="JK-18-822"/>
        <s v="JK-18-823"/>
        <s v="JK-18-824"/>
        <s v="JK-18-825"/>
        <s v="JK-18-826"/>
        <s v="JK-18-827"/>
        <s v="JK-18-828"/>
        <s v="JK-18-829"/>
        <s v="JK-18-830"/>
        <s v="JK-18-831"/>
        <s v="JK-18-832"/>
        <s v="JK-18-833"/>
        <s v="JK-18-834"/>
        <s v="JK-18-835"/>
        <s v="JK-18-836"/>
        <s v="JK-18-837"/>
        <s v="JK-18-838"/>
        <s v="JK-18-839"/>
        <s v="JK-18-840"/>
        <s v="JK-18-841"/>
        <s v="JK-18-842"/>
        <s v="JK-18-843"/>
        <s v="JK-18-844"/>
        <s v="JK-18-845"/>
        <s v="JK-18-846"/>
        <s v="JK-18-847"/>
        <s v="JK-18-848"/>
        <s v="JK-18-849"/>
        <s v="JK-18-850"/>
        <s v="JK-18-851"/>
        <s v="JK-18-852"/>
        <s v="JK-18-853"/>
        <s v="JK-18-854"/>
        <s v="JK-18-855"/>
        <s v="JK-18-856"/>
        <s v="JK-18-857"/>
        <s v="JK-18-858"/>
        <s v="JK-18-859"/>
        <s v="JK-18-860"/>
        <s v="JK-18-861"/>
        <s v="JK-18-862"/>
        <s v="JK-18-863"/>
        <s v="JK-18-864"/>
        <s v="JK-18-865"/>
        <s v="JK-18-866"/>
        <s v="JK-18-867"/>
        <s v="JK-18-868"/>
        <s v="JK-18-869"/>
        <s v="JK-18-870"/>
        <s v="JK-18-871"/>
        <s v="JK-18-872"/>
        <s v="JK-18-873"/>
        <s v="JK-18-874"/>
        <s v="JK-18-875"/>
        <s v="JK-18-876"/>
        <s v="JK-18-877"/>
        <s v="JK-18-878"/>
        <s v="JK-18-879"/>
        <s v="JK-18-880"/>
        <s v="JK-18-881"/>
        <s v="JK-18-882"/>
        <s v="JK-18-883"/>
        <s v="JK-18-884"/>
        <s v="JK-18-885"/>
        <s v="JK-18-886"/>
        <s v="JK-18-887"/>
        <s v="JK-18-888"/>
        <s v="JK-18-889"/>
        <s v="JK-18-890"/>
        <s v="JK-18-891"/>
        <s v="JK-18-892"/>
        <s v="JK-18-893"/>
        <s v="JK-18-894"/>
        <s v="JK-18-895"/>
        <s v="JK-18-896"/>
        <s v="JK-18-897"/>
        <s v="JK-18-898"/>
        <s v="JK-18-899"/>
        <s v="JK-18-900"/>
        <s v="JK-18-901"/>
        <s v="JK-18-902"/>
        <s v="JK-18-903"/>
        <s v="JK-18-904"/>
        <s v="JK-18-905"/>
        <s v="JK-18-906"/>
        <s v="JK-18-907"/>
        <s v="JK-18-908"/>
        <s v="JK-18-909"/>
        <s v="JK-18-910"/>
        <s v="JK-18-911"/>
        <s v="JK-18-912"/>
        <s v="JK-18-913"/>
        <s v="JK-18-914"/>
        <s v="JK-18-915"/>
        <s v="JK-18-916"/>
        <s v="JK-18-917"/>
        <s v="JK-18-918"/>
        <s v="JK-18-919"/>
        <s v="JK-18-920"/>
        <s v="JK-18-921"/>
        <s v="JK-18-922"/>
        <s v="JK-18-923"/>
        <s v="JK-18-924"/>
        <s v="JK-18-925"/>
        <s v="JK-18-926"/>
        <s v="JK-18-927"/>
        <s v="JK-18-928"/>
        <s v="JK-18-929"/>
        <s v="JK-18-930"/>
        <s v="JK-18-931"/>
        <s v="JK-18-932"/>
        <s v="JK-18-933"/>
        <s v="JK-18-934"/>
        <s v="JK-18-935"/>
        <s v="JK-18-936"/>
        <s v="JK-18-937"/>
        <s v="JK-18-938"/>
        <s v="JK-18-939"/>
        <s v="JK-18-940"/>
        <s v="JK-18-941"/>
        <s v="JK-18-942"/>
        <s v="JK-18-943"/>
        <s v="JK-18-944"/>
        <s v="JK-18-945"/>
        <s v="JK-18-946"/>
        <s v="JK-18-947"/>
        <s v="JK-18-948"/>
        <s v="JK-18-949"/>
        <s v="JK-18-950"/>
        <s v="JK-18-951"/>
        <s v="JK-18-952"/>
        <s v="JK-18-953"/>
        <s v="JK-18-954"/>
        <s v="JK-18-955"/>
        <s v="JK-18-956"/>
        <s v="JK-18-957"/>
        <s v="JK-18-958"/>
        <s v="JK-18-959"/>
        <s v="JK-18-960"/>
        <s v="JK-18-961"/>
        <s v="JK-18-962"/>
        <s v="JK-18-963"/>
        <s v="JK-18-964"/>
        <s v="JK-18-965"/>
        <s v="JK-18-966"/>
        <s v="JK-18-967"/>
        <s v="JK-18-968"/>
        <s v="JK-18-969"/>
        <s v="JK-18-970"/>
        <s v="JK-18-971"/>
        <s v="JK-18-972"/>
        <s v="JK-18-973"/>
        <s v="JK-18-974"/>
        <s v="JK-18-975"/>
        <s v="JK-18-976"/>
        <s v="JK-18-977"/>
        <s v="JK-18-978"/>
        <s v="JK-18-979"/>
        <s v="JK-18-980"/>
        <s v="JK-18-981"/>
        <s v="JK-18-982"/>
        <s v="JK-18-983"/>
        <s v="JK-18-984"/>
        <s v="JK-18-985"/>
        <s v="JK-18-986"/>
        <s v="JK-18-987"/>
        <s v="JK-18-988"/>
        <s v="JK-18-989"/>
        <s v="JK-18-990"/>
        <s v="JK-18-991"/>
        <s v="JK-18-992"/>
        <s v="JK-18-993"/>
        <s v="JK-18-994"/>
        <s v="JK-18-995"/>
        <s v="JK-18-996"/>
        <s v="JK-18-997"/>
        <s v="JK-18-998"/>
        <s v="JK-18-999"/>
        <s v="JK-18-1000"/>
        <s v="JK-18-1001"/>
        <s v="JK-18-1002"/>
        <s v="JK-18-1003"/>
        <s v="JK-18-1004"/>
        <s v="JK-18-1005"/>
        <s v="JK-18-1006"/>
        <s v="JK-18-1007"/>
        <s v="JK-18-1008"/>
        <s v="JK-18-1009"/>
        <s v="JK-18-1010"/>
        <s v="JK-18-1011"/>
        <s v="JK-18-1012"/>
        <s v="JK-18-1013"/>
        <s v="JK-18-1014"/>
        <s v="JK-18-1015"/>
        <s v="JK-18-1016"/>
        <s v="JK-18-1017"/>
        <s v="JK-18-1018"/>
        <s v="JK-18-1019"/>
        <s v="JK-18-1020"/>
        <s v="JK-18-1021"/>
        <s v="JK-18-1022"/>
        <s v="JK-18-1023"/>
        <s v="JK-18-1024"/>
        <s v="JK-18-1025"/>
        <s v="JK-18-1026"/>
        <s v="JK-18-1027"/>
        <s v="JK-18-1028"/>
        <s v="JK-18-1029"/>
        <s v="JK-18-1030"/>
        <s v="JK-18-1031"/>
        <s v="JK-18-1032"/>
        <s v="JK-18-1033"/>
        <s v="JK-18-1034"/>
        <s v="JK-18-1035"/>
        <s v="JK-18-1036"/>
        <s v="JK-18-1037"/>
        <s v="JK-18-1038"/>
        <s v="JK-18-1039"/>
        <s v="JK-18-1040"/>
        <s v="JK-18-1041"/>
        <s v="JK-18-1042"/>
        <s v="JK-18-1043"/>
        <s v="JK-18-1044"/>
        <s v="JK-18-1045"/>
        <s v="JK-18-1046"/>
        <s v="JK-18-1047"/>
        <s v="JK-18-1048"/>
        <s v="JK-18-1049"/>
        <s v="JK-18-1050"/>
        <s v="JK-18-1051"/>
        <s v="JK-18-1052"/>
        <s v="JK-18-1053"/>
        <s v="JK-18-1054"/>
        <s v="JK-18-1055"/>
        <s v="JK-18-1056"/>
        <s v="JK-18-1057"/>
        <s v="JK-18-1058"/>
        <s v="JK-18-1059"/>
        <s v="JK-18-1060"/>
        <s v="JK-18-1061"/>
        <s v="JK-18-1062"/>
        <s v="JK-18-1063"/>
        <s v="JK-18-1064"/>
        <s v="JK-18-1065"/>
        <s v="JK-18-1066"/>
        <s v="JK-18-1067"/>
        <s v="JK-18-1068"/>
        <s v="JK-18-1069"/>
        <s v="JK-18-1070"/>
        <s v="JK-18-1071"/>
        <s v="JK-18-1072"/>
        <s v="JK-18-1073"/>
        <s v="JK-18-1074"/>
        <s v="JK-18-1075"/>
        <s v="JK-18-1076"/>
        <s v="JK-18-1077"/>
        <s v="JK-18-1078"/>
        <s v="JK-18-1079"/>
        <s v="JK-18-1080"/>
        <s v="JK-18-1081"/>
        <s v="JK-18-1082"/>
        <s v="JK-18-1083"/>
        <s v="JK-18-1084"/>
        <s v="JK-18-1085"/>
        <s v="JK-18-1086"/>
        <s v="JK-18-1087"/>
        <s v="JK-18-1088"/>
        <s v="JK-18-1089"/>
        <s v="JK-18-1090"/>
        <s v="JK-18-1091"/>
        <s v="JK-18-1092"/>
        <s v="JK-18-1093"/>
        <s v="JK-18-1094"/>
        <s v="JK-18-1095"/>
        <s v="JK-18-1096"/>
        <s v="JK-18-1097"/>
        <s v="JK-18-1098"/>
        <s v="JK-18-1099"/>
        <s v="JK-18-1100"/>
        <s v="JK-18-1101"/>
        <s v="JK-18-1102"/>
        <s v="JK-18-1103"/>
        <s v="JK-18-1104"/>
        <s v="JK-18-1105"/>
        <s v="JK-18-1106"/>
        <s v="JK-18-1107"/>
        <s v="JK-18-1108"/>
        <s v="JK-18-1109"/>
        <s v="JK-18-1110"/>
        <s v="JK-18-1111"/>
        <s v="JK-18-1112"/>
        <s v="JK-18-1113"/>
        <s v="JK-18-1114"/>
        <s v="JK-18-1115"/>
        <s v="JK-18-1116"/>
        <s v="JK-18-1117"/>
        <s v="JK-18-1118"/>
        <s v="JK-18-1119"/>
        <s v="JK-18-1120"/>
        <s v="JK-18-1121"/>
        <s v="JK-18-1122"/>
        <s v="JK-18-1123"/>
        <s v="JK-18-1124"/>
        <s v="JK-18-1125"/>
        <s v="JK-18-1126"/>
        <s v="JK-18-1127"/>
        <s v="JK-18-1128"/>
        <s v="JK-18-1129"/>
        <s v="JK-18-1130"/>
        <s v="JK-18-1131"/>
        <s v="JK-18-1132"/>
        <s v="JK-18-1133"/>
        <s v="JK-18-1134"/>
        <s v="JK-18-1135"/>
        <s v="JK-18-1136"/>
        <s v="JK-18-1137"/>
        <s v="JK-18-1138"/>
        <s v="JK-18-1139"/>
        <s v="JK-18-1140"/>
        <s v="JK-18-1141"/>
        <s v="JK-18-1142"/>
        <s v="JK-18-1143"/>
        <s v="JK-18-1144"/>
        <s v="JK-18-1145"/>
        <s v="JK-18-1146"/>
        <s v="JK-18-1147"/>
        <s v="JK-18-1148"/>
        <s v="JK-18-1149"/>
        <s v="JK-18-1150"/>
        <s v="JK-18-1151"/>
        <s v="JK-18-1152"/>
        <s v="JK-18-1153"/>
        <s v="JK-18-1154"/>
        <s v="JK-18-1155"/>
        <s v="JK-18-1156"/>
        <s v="JK-18-1157"/>
        <s v="JK-18-1158"/>
        <s v="JK-18-1159"/>
        <s v="JK-18-1160"/>
        <s v="JK-18-1161"/>
        <s v="JK-18-1162"/>
        <s v="JK-18-1163"/>
        <s v="JK-18-1164"/>
        <s v="JK-18-1165"/>
        <s v="JK-18-1166"/>
        <s v="JK-18-1167"/>
        <s v="JK-18-1168"/>
        <s v="JK-18-1169"/>
        <s v="JK-18-1170"/>
        <s v="JK-18-1171"/>
        <s v="JK-18-1172"/>
        <s v="JK-18-1173"/>
        <s v="JK-18-1174"/>
        <s v="JK-18-1175"/>
        <s v="JK-18-1176"/>
        <s v="JK-18-1177"/>
        <s v="JK-18-1178"/>
        <s v="JK-18-1179"/>
        <s v="JK-18-1180"/>
        <s v="JK-18-1181"/>
        <s v="JK-18-1182"/>
        <s v="JK-18-1183"/>
        <s v="JK-18-1184"/>
        <s v="JK-18-1185"/>
        <s v="JK-18-1186"/>
        <s v="JK-18-1187"/>
        <s v="JK-18-1188"/>
        <s v="JK-18-1189"/>
        <s v="JK-18-1190"/>
        <s v="JK-18-1191"/>
        <s v="JK-18-1192"/>
        <s v="JK-18-1193"/>
        <s v="JK-18-1194"/>
        <s v="JK-18-1195"/>
        <s v="JK-18-1196"/>
        <s v="JK-18-1197"/>
        <s v="JK-18-1198"/>
        <s v="JK-18-1199"/>
        <s v="JK-18-1200"/>
        <s v="JK-18-1201"/>
        <s v="JK-18-1202"/>
        <s v="JK-18-1203"/>
        <s v="JK-18-1204"/>
        <s v="JK-18-1205"/>
        <s v="JK-18-1206"/>
        <s v="JK-18-1207"/>
        <s v="JK-18-1208"/>
        <s v="JK-18-1209"/>
        <s v="JK-18-1210"/>
        <s v="JK-18-1211"/>
        <s v="JK-18-1212"/>
        <s v="JK-18-1213"/>
        <s v="JK-18-1214"/>
        <s v="JK-18-1215"/>
        <s v="JK-18-1216"/>
        <s v="JK-18-1217"/>
        <s v="JK-18-1218"/>
        <s v="JK-18-1219"/>
        <s v="JK-18-1220"/>
        <s v="JK-18-1221"/>
        <s v="JK-18-1222"/>
        <s v="JK-18-1223"/>
        <s v="JK-18-1224"/>
        <s v="JK-18-1225"/>
        <s v="JK-18-1226"/>
        <s v="JK-18-1227"/>
        <s v="JK-18-1228"/>
        <s v="JK-18-1229"/>
        <s v="JK-18-1230"/>
        <s v="JK-18-1231"/>
        <s v="JK-18-1232"/>
        <s v="JK-18-1233"/>
        <s v="JK-18-1234"/>
        <s v="JK-18-1235"/>
        <s v="JK-18-1236"/>
        <s v="JK-18-1237"/>
        <s v="JK-18-1238"/>
        <s v="JK-18-1239"/>
        <s v="JK-18-1240"/>
        <s v="JK-18-1241"/>
        <s v="JK-18-1242"/>
        <s v="JK-18-1243"/>
        <s v="JK-18-1244"/>
        <s v="JK-18-1245"/>
        <s v="JK-18-1246"/>
        <s v="JK-18-1247"/>
        <s v="JK-18-1248"/>
        <s v="JK-18-1249"/>
        <s v="JK-18-1250"/>
        <s v="JK-18-1251"/>
        <s v="JK-18-1252"/>
        <s v="JK-18-1253"/>
        <s v="JK-18-1254"/>
        <s v="JK-18-1255"/>
        <s v="JK-18-1256"/>
        <s v="JK-18-1257"/>
        <s v="JK-18-1258"/>
        <s v="JK-18-1259"/>
        <s v="JK-18-1260"/>
        <s v="JK-18-1261"/>
        <s v="JK-18-1262"/>
        <s v="JK-18-1263"/>
        <s v="JK-18-1264"/>
        <s v="JK-18-1265"/>
        <s v="JK-18-1266"/>
        <s v="JK-18-1267"/>
        <s v="JK-18-1268"/>
        <s v="JK-18-1269"/>
        <s v="JK-18-1270"/>
        <s v="JK-18-1271"/>
        <s v="JK-18-1272"/>
        <s v="JK-18-1273"/>
        <s v="JK-18-1274"/>
        <s v="JK-18-1275"/>
        <s v="JK-18-1276"/>
        <s v="JK-18-1277"/>
        <s v="JK-18-1278"/>
        <s v="JK-18-1279"/>
        <s v="JK-18-1280"/>
        <s v="JK-18-1281"/>
        <s v="JK-18-1282"/>
        <s v="JK-18-1283"/>
        <s v="JK-18-1284"/>
        <s v="JK-18-1285"/>
        <s v="JK-18-1286"/>
        <s v="JK-18-1287"/>
        <s v="JK-18-1288"/>
        <s v="JK-18-1289"/>
        <s v="JK-18-1290"/>
        <s v="JK-18-1291"/>
        <s v="JK-18-1292"/>
        <s v="JK-18-1293"/>
        <s v="JK-18-1294"/>
        <s v="JK-18-1295"/>
        <s v="JK-18-1296"/>
        <s v="JK-18-1297"/>
        <s v="JK-18-1298"/>
        <s v="JK-18-1299"/>
        <s v="JK-18-1300"/>
        <s v="JK-18-1301"/>
        <s v="JK-18-1302"/>
        <s v="JK-18-1303"/>
      </sharedItems>
    </cacheField>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ount="22">
        <n v="6"/>
        <n v="14"/>
        <n v="22"/>
        <n v="8"/>
        <n v="12"/>
        <n v="19"/>
        <n v="17"/>
        <n v="7"/>
        <n v="20"/>
        <n v="21"/>
        <n v="9"/>
        <n v="16"/>
        <n v="23"/>
        <n v="11"/>
        <n v="10"/>
        <n v="13"/>
        <n v="4"/>
        <n v="3"/>
        <n v="18"/>
        <n v="15"/>
        <n v="5"/>
        <n v="2"/>
      </sharedItems>
    </cacheField>
    <cacheField name="Price" numFmtId="0">
      <sharedItems containsSemiMixedTypes="0" containsString="0" containsNumber="1" containsInteger="1" minValue="16" maxValue="230"/>
    </cacheField>
    <cacheField name="Total_Sales" numFmtId="0">
      <sharedItems containsSemiMixedTypes="0" containsString="0" containsNumber="1" containsInteger="1" minValue="32" maxValue="5290"/>
    </cacheField>
    <cacheField name="Commission" numFmtId="0">
      <sharedItems containsSemiMixedTypes="0" containsString="0" containsNumber="1" minValue="0.01" maxValue="0.12" count="12">
        <n v="0.01"/>
        <n v="0.06"/>
        <n v="0.11"/>
        <n v="0.03"/>
        <n v="0.02"/>
        <n v="0.08"/>
        <n v="0.05"/>
        <n v="0.1"/>
        <n v="0.09"/>
        <n v="7.0000000000000007E-2"/>
        <n v="0.04"/>
        <n v="0.12"/>
      </sharedItems>
    </cacheField>
    <cacheField name="Total_Commission" numFmtId="0">
      <sharedItems containsSemiMixedTypes="0" containsString="0" containsNumber="1" containsInteger="1" minValue="1" maxValue="557"/>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566596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x v="0"/>
    <x v="0"/>
    <x v="0"/>
    <x v="0"/>
    <x v="0"/>
    <n v="80"/>
    <n v="480"/>
    <x v="0"/>
    <n v="5"/>
    <x v="0"/>
  </r>
  <r>
    <x v="1"/>
    <x v="0"/>
    <x v="1"/>
    <x v="1"/>
    <x v="1"/>
    <n v="40"/>
    <n v="560"/>
    <x v="1"/>
    <n v="34"/>
    <x v="1"/>
  </r>
  <r>
    <x v="2"/>
    <x v="0"/>
    <x v="2"/>
    <x v="1"/>
    <x v="2"/>
    <n v="230"/>
    <n v="5060"/>
    <x v="2"/>
    <n v="557"/>
    <x v="2"/>
  </r>
  <r>
    <x v="3"/>
    <x v="0"/>
    <x v="2"/>
    <x v="0"/>
    <x v="3"/>
    <n v="230"/>
    <n v="1840"/>
    <x v="3"/>
    <n v="55"/>
    <x v="3"/>
  </r>
  <r>
    <x v="4"/>
    <x v="0"/>
    <x v="2"/>
    <x v="2"/>
    <x v="4"/>
    <n v="230"/>
    <n v="2760"/>
    <x v="3"/>
    <n v="83"/>
    <x v="4"/>
  </r>
  <r>
    <x v="5"/>
    <x v="0"/>
    <x v="0"/>
    <x v="3"/>
    <x v="5"/>
    <n v="80"/>
    <n v="1520"/>
    <x v="4"/>
    <n v="30"/>
    <x v="5"/>
  </r>
  <r>
    <x v="6"/>
    <x v="0"/>
    <x v="3"/>
    <x v="4"/>
    <x v="6"/>
    <n v="16"/>
    <n v="272"/>
    <x v="5"/>
    <n v="22"/>
    <x v="6"/>
  </r>
  <r>
    <x v="7"/>
    <x v="0"/>
    <x v="4"/>
    <x v="3"/>
    <x v="7"/>
    <n v="150"/>
    <n v="1050"/>
    <x v="6"/>
    <n v="52"/>
    <x v="7"/>
  </r>
  <r>
    <x v="8"/>
    <x v="0"/>
    <x v="4"/>
    <x v="3"/>
    <x v="8"/>
    <n v="150"/>
    <n v="3000"/>
    <x v="7"/>
    <n v="300"/>
    <x v="8"/>
  </r>
  <r>
    <x v="9"/>
    <x v="0"/>
    <x v="3"/>
    <x v="0"/>
    <x v="9"/>
    <n v="16"/>
    <n v="336"/>
    <x v="8"/>
    <n v="30"/>
    <x v="9"/>
  </r>
  <r>
    <x v="10"/>
    <x v="0"/>
    <x v="2"/>
    <x v="1"/>
    <x v="7"/>
    <n v="230"/>
    <n v="1610"/>
    <x v="0"/>
    <n v="16"/>
    <x v="10"/>
  </r>
  <r>
    <x v="11"/>
    <x v="1"/>
    <x v="0"/>
    <x v="3"/>
    <x v="7"/>
    <n v="80"/>
    <n v="560"/>
    <x v="9"/>
    <n v="39"/>
    <x v="11"/>
  </r>
  <r>
    <x v="12"/>
    <x v="1"/>
    <x v="0"/>
    <x v="4"/>
    <x v="10"/>
    <n v="80"/>
    <n v="720"/>
    <x v="4"/>
    <n v="14"/>
    <x v="0"/>
  </r>
  <r>
    <x v="13"/>
    <x v="1"/>
    <x v="1"/>
    <x v="4"/>
    <x v="11"/>
    <n v="40"/>
    <n v="640"/>
    <x v="8"/>
    <n v="58"/>
    <x v="1"/>
  </r>
  <r>
    <x v="14"/>
    <x v="1"/>
    <x v="4"/>
    <x v="1"/>
    <x v="12"/>
    <n v="150"/>
    <n v="3450"/>
    <x v="2"/>
    <n v="380"/>
    <x v="2"/>
  </r>
  <r>
    <x v="15"/>
    <x v="1"/>
    <x v="3"/>
    <x v="3"/>
    <x v="2"/>
    <n v="16"/>
    <n v="352"/>
    <x v="3"/>
    <n v="11"/>
    <x v="3"/>
  </r>
  <r>
    <x v="16"/>
    <x v="1"/>
    <x v="1"/>
    <x v="3"/>
    <x v="12"/>
    <n v="40"/>
    <n v="920"/>
    <x v="1"/>
    <n v="55"/>
    <x v="4"/>
  </r>
  <r>
    <x v="17"/>
    <x v="1"/>
    <x v="0"/>
    <x v="0"/>
    <x v="8"/>
    <n v="80"/>
    <n v="1600"/>
    <x v="0"/>
    <n v="16"/>
    <x v="5"/>
  </r>
  <r>
    <x v="18"/>
    <x v="2"/>
    <x v="0"/>
    <x v="3"/>
    <x v="13"/>
    <n v="80"/>
    <n v="880"/>
    <x v="0"/>
    <n v="9"/>
    <x v="6"/>
  </r>
  <r>
    <x v="19"/>
    <x v="2"/>
    <x v="1"/>
    <x v="3"/>
    <x v="10"/>
    <n v="40"/>
    <n v="360"/>
    <x v="1"/>
    <n v="22"/>
    <x v="7"/>
  </r>
  <r>
    <x v="20"/>
    <x v="2"/>
    <x v="0"/>
    <x v="4"/>
    <x v="11"/>
    <n v="80"/>
    <n v="1280"/>
    <x v="8"/>
    <n v="115"/>
    <x v="8"/>
  </r>
  <r>
    <x v="21"/>
    <x v="2"/>
    <x v="0"/>
    <x v="2"/>
    <x v="14"/>
    <n v="80"/>
    <n v="800"/>
    <x v="5"/>
    <n v="64"/>
    <x v="9"/>
  </r>
  <r>
    <x v="22"/>
    <x v="2"/>
    <x v="3"/>
    <x v="2"/>
    <x v="4"/>
    <n v="16"/>
    <n v="192"/>
    <x v="2"/>
    <n v="21"/>
    <x v="10"/>
  </r>
  <r>
    <x v="23"/>
    <x v="2"/>
    <x v="4"/>
    <x v="3"/>
    <x v="0"/>
    <n v="150"/>
    <n v="900"/>
    <x v="3"/>
    <n v="27"/>
    <x v="11"/>
  </r>
  <r>
    <x v="24"/>
    <x v="2"/>
    <x v="3"/>
    <x v="2"/>
    <x v="13"/>
    <n v="16"/>
    <n v="176"/>
    <x v="10"/>
    <n v="7"/>
    <x v="0"/>
  </r>
  <r>
    <x v="25"/>
    <x v="2"/>
    <x v="0"/>
    <x v="3"/>
    <x v="2"/>
    <n v="80"/>
    <n v="1760"/>
    <x v="3"/>
    <n v="53"/>
    <x v="1"/>
  </r>
  <r>
    <x v="26"/>
    <x v="2"/>
    <x v="3"/>
    <x v="1"/>
    <x v="7"/>
    <n v="16"/>
    <n v="112"/>
    <x v="5"/>
    <n v="9"/>
    <x v="2"/>
  </r>
  <r>
    <x v="27"/>
    <x v="2"/>
    <x v="1"/>
    <x v="3"/>
    <x v="15"/>
    <n v="40"/>
    <n v="520"/>
    <x v="8"/>
    <n v="47"/>
    <x v="3"/>
  </r>
  <r>
    <x v="28"/>
    <x v="2"/>
    <x v="2"/>
    <x v="3"/>
    <x v="3"/>
    <n v="230"/>
    <n v="1840"/>
    <x v="6"/>
    <n v="92"/>
    <x v="4"/>
  </r>
  <r>
    <x v="29"/>
    <x v="2"/>
    <x v="3"/>
    <x v="3"/>
    <x v="1"/>
    <n v="16"/>
    <n v="224"/>
    <x v="11"/>
    <n v="27"/>
    <x v="5"/>
  </r>
  <r>
    <x v="30"/>
    <x v="2"/>
    <x v="1"/>
    <x v="4"/>
    <x v="11"/>
    <n v="40"/>
    <n v="640"/>
    <x v="8"/>
    <n v="58"/>
    <x v="6"/>
  </r>
  <r>
    <x v="31"/>
    <x v="3"/>
    <x v="4"/>
    <x v="1"/>
    <x v="11"/>
    <n v="150"/>
    <n v="2400"/>
    <x v="6"/>
    <n v="120"/>
    <x v="7"/>
  </r>
  <r>
    <x v="32"/>
    <x v="3"/>
    <x v="1"/>
    <x v="1"/>
    <x v="4"/>
    <n v="40"/>
    <n v="480"/>
    <x v="7"/>
    <n v="48"/>
    <x v="8"/>
  </r>
  <r>
    <x v="33"/>
    <x v="3"/>
    <x v="0"/>
    <x v="4"/>
    <x v="6"/>
    <n v="80"/>
    <n v="1360"/>
    <x v="9"/>
    <n v="95"/>
    <x v="9"/>
  </r>
  <r>
    <x v="34"/>
    <x v="3"/>
    <x v="2"/>
    <x v="3"/>
    <x v="5"/>
    <n v="230"/>
    <n v="4370"/>
    <x v="1"/>
    <n v="262"/>
    <x v="10"/>
  </r>
  <r>
    <x v="35"/>
    <x v="3"/>
    <x v="2"/>
    <x v="4"/>
    <x v="2"/>
    <n v="230"/>
    <n v="5060"/>
    <x v="7"/>
    <n v="506"/>
    <x v="11"/>
  </r>
  <r>
    <x v="36"/>
    <x v="3"/>
    <x v="1"/>
    <x v="3"/>
    <x v="2"/>
    <n v="40"/>
    <n v="880"/>
    <x v="0"/>
    <n v="9"/>
    <x v="0"/>
  </r>
  <r>
    <x v="37"/>
    <x v="3"/>
    <x v="3"/>
    <x v="3"/>
    <x v="14"/>
    <n v="16"/>
    <n v="160"/>
    <x v="10"/>
    <n v="6"/>
    <x v="1"/>
  </r>
  <r>
    <x v="38"/>
    <x v="3"/>
    <x v="1"/>
    <x v="1"/>
    <x v="16"/>
    <n v="40"/>
    <n v="160"/>
    <x v="11"/>
    <n v="19"/>
    <x v="2"/>
  </r>
  <r>
    <x v="39"/>
    <x v="3"/>
    <x v="1"/>
    <x v="4"/>
    <x v="8"/>
    <n v="40"/>
    <n v="800"/>
    <x v="6"/>
    <n v="40"/>
    <x v="3"/>
  </r>
  <r>
    <x v="40"/>
    <x v="4"/>
    <x v="2"/>
    <x v="3"/>
    <x v="12"/>
    <n v="230"/>
    <n v="5290"/>
    <x v="1"/>
    <n v="317"/>
    <x v="4"/>
  </r>
  <r>
    <x v="41"/>
    <x v="4"/>
    <x v="1"/>
    <x v="2"/>
    <x v="8"/>
    <n v="40"/>
    <n v="800"/>
    <x v="0"/>
    <n v="8"/>
    <x v="5"/>
  </r>
  <r>
    <x v="42"/>
    <x v="4"/>
    <x v="4"/>
    <x v="2"/>
    <x v="8"/>
    <n v="150"/>
    <n v="3000"/>
    <x v="10"/>
    <n v="120"/>
    <x v="6"/>
  </r>
  <r>
    <x v="43"/>
    <x v="4"/>
    <x v="0"/>
    <x v="1"/>
    <x v="10"/>
    <n v="80"/>
    <n v="720"/>
    <x v="3"/>
    <n v="22"/>
    <x v="7"/>
  </r>
  <r>
    <x v="44"/>
    <x v="4"/>
    <x v="2"/>
    <x v="0"/>
    <x v="7"/>
    <n v="230"/>
    <n v="1610"/>
    <x v="4"/>
    <n v="32"/>
    <x v="8"/>
  </r>
  <r>
    <x v="45"/>
    <x v="4"/>
    <x v="2"/>
    <x v="0"/>
    <x v="17"/>
    <n v="230"/>
    <n v="690"/>
    <x v="1"/>
    <n v="41"/>
    <x v="9"/>
  </r>
  <r>
    <x v="46"/>
    <x v="4"/>
    <x v="4"/>
    <x v="0"/>
    <x v="15"/>
    <n v="150"/>
    <n v="1950"/>
    <x v="6"/>
    <n v="98"/>
    <x v="10"/>
  </r>
  <r>
    <x v="47"/>
    <x v="4"/>
    <x v="0"/>
    <x v="0"/>
    <x v="6"/>
    <n v="80"/>
    <n v="1360"/>
    <x v="8"/>
    <n v="122"/>
    <x v="11"/>
  </r>
  <r>
    <x v="48"/>
    <x v="5"/>
    <x v="1"/>
    <x v="3"/>
    <x v="18"/>
    <n v="40"/>
    <n v="720"/>
    <x v="1"/>
    <n v="43"/>
    <x v="0"/>
  </r>
  <r>
    <x v="49"/>
    <x v="5"/>
    <x v="3"/>
    <x v="2"/>
    <x v="12"/>
    <n v="16"/>
    <n v="368"/>
    <x v="2"/>
    <n v="40"/>
    <x v="1"/>
  </r>
  <r>
    <x v="50"/>
    <x v="5"/>
    <x v="2"/>
    <x v="2"/>
    <x v="8"/>
    <n v="230"/>
    <n v="4600"/>
    <x v="1"/>
    <n v="276"/>
    <x v="2"/>
  </r>
  <r>
    <x v="51"/>
    <x v="5"/>
    <x v="3"/>
    <x v="0"/>
    <x v="13"/>
    <n v="16"/>
    <n v="176"/>
    <x v="8"/>
    <n v="16"/>
    <x v="3"/>
  </r>
  <r>
    <x v="52"/>
    <x v="5"/>
    <x v="4"/>
    <x v="4"/>
    <x v="19"/>
    <n v="150"/>
    <n v="2250"/>
    <x v="9"/>
    <n v="158"/>
    <x v="4"/>
  </r>
  <r>
    <x v="53"/>
    <x v="5"/>
    <x v="2"/>
    <x v="1"/>
    <x v="0"/>
    <n v="230"/>
    <n v="1380"/>
    <x v="7"/>
    <n v="138"/>
    <x v="5"/>
  </r>
  <r>
    <x v="54"/>
    <x v="5"/>
    <x v="1"/>
    <x v="0"/>
    <x v="2"/>
    <n v="40"/>
    <n v="880"/>
    <x v="4"/>
    <n v="18"/>
    <x v="6"/>
  </r>
  <r>
    <x v="55"/>
    <x v="5"/>
    <x v="1"/>
    <x v="0"/>
    <x v="19"/>
    <n v="40"/>
    <n v="600"/>
    <x v="1"/>
    <n v="36"/>
    <x v="7"/>
  </r>
  <r>
    <x v="56"/>
    <x v="5"/>
    <x v="3"/>
    <x v="2"/>
    <x v="4"/>
    <n v="16"/>
    <n v="192"/>
    <x v="3"/>
    <n v="6"/>
    <x v="8"/>
  </r>
  <r>
    <x v="57"/>
    <x v="5"/>
    <x v="3"/>
    <x v="4"/>
    <x v="2"/>
    <n v="16"/>
    <n v="352"/>
    <x v="11"/>
    <n v="42"/>
    <x v="9"/>
  </r>
  <r>
    <x v="58"/>
    <x v="5"/>
    <x v="0"/>
    <x v="0"/>
    <x v="9"/>
    <n v="80"/>
    <n v="1680"/>
    <x v="10"/>
    <n v="67"/>
    <x v="10"/>
  </r>
  <r>
    <x v="59"/>
    <x v="5"/>
    <x v="4"/>
    <x v="0"/>
    <x v="2"/>
    <n v="150"/>
    <n v="3300"/>
    <x v="6"/>
    <n v="165"/>
    <x v="11"/>
  </r>
  <r>
    <x v="60"/>
    <x v="5"/>
    <x v="0"/>
    <x v="4"/>
    <x v="9"/>
    <n v="80"/>
    <n v="1680"/>
    <x v="8"/>
    <n v="151"/>
    <x v="0"/>
  </r>
  <r>
    <x v="61"/>
    <x v="5"/>
    <x v="0"/>
    <x v="3"/>
    <x v="14"/>
    <n v="80"/>
    <n v="800"/>
    <x v="7"/>
    <n v="80"/>
    <x v="1"/>
  </r>
  <r>
    <x v="62"/>
    <x v="5"/>
    <x v="2"/>
    <x v="1"/>
    <x v="19"/>
    <n v="230"/>
    <n v="3450"/>
    <x v="8"/>
    <n v="310"/>
    <x v="2"/>
  </r>
  <r>
    <x v="63"/>
    <x v="6"/>
    <x v="0"/>
    <x v="0"/>
    <x v="1"/>
    <n v="80"/>
    <n v="1120"/>
    <x v="5"/>
    <n v="90"/>
    <x v="3"/>
  </r>
  <r>
    <x v="64"/>
    <x v="6"/>
    <x v="0"/>
    <x v="4"/>
    <x v="14"/>
    <n v="80"/>
    <n v="800"/>
    <x v="1"/>
    <n v="48"/>
    <x v="4"/>
  </r>
  <r>
    <x v="65"/>
    <x v="6"/>
    <x v="4"/>
    <x v="0"/>
    <x v="20"/>
    <n v="150"/>
    <n v="750"/>
    <x v="2"/>
    <n v="82"/>
    <x v="5"/>
  </r>
  <r>
    <x v="66"/>
    <x v="6"/>
    <x v="2"/>
    <x v="3"/>
    <x v="17"/>
    <n v="230"/>
    <n v="690"/>
    <x v="0"/>
    <n v="7"/>
    <x v="6"/>
  </r>
  <r>
    <x v="67"/>
    <x v="6"/>
    <x v="1"/>
    <x v="3"/>
    <x v="16"/>
    <n v="40"/>
    <n v="160"/>
    <x v="6"/>
    <n v="8"/>
    <x v="7"/>
  </r>
  <r>
    <x v="68"/>
    <x v="6"/>
    <x v="4"/>
    <x v="2"/>
    <x v="18"/>
    <n v="150"/>
    <n v="2700"/>
    <x v="1"/>
    <n v="162"/>
    <x v="8"/>
  </r>
  <r>
    <x v="69"/>
    <x v="6"/>
    <x v="1"/>
    <x v="4"/>
    <x v="8"/>
    <n v="40"/>
    <n v="800"/>
    <x v="7"/>
    <n v="80"/>
    <x v="9"/>
  </r>
  <r>
    <x v="70"/>
    <x v="6"/>
    <x v="0"/>
    <x v="3"/>
    <x v="11"/>
    <n v="80"/>
    <n v="1280"/>
    <x v="6"/>
    <n v="64"/>
    <x v="0"/>
  </r>
  <r>
    <x v="71"/>
    <x v="6"/>
    <x v="1"/>
    <x v="2"/>
    <x v="16"/>
    <n v="40"/>
    <n v="160"/>
    <x v="1"/>
    <n v="10"/>
    <x v="1"/>
  </r>
  <r>
    <x v="72"/>
    <x v="6"/>
    <x v="1"/>
    <x v="1"/>
    <x v="16"/>
    <n v="40"/>
    <n v="160"/>
    <x v="3"/>
    <n v="5"/>
    <x v="2"/>
  </r>
  <r>
    <x v="73"/>
    <x v="6"/>
    <x v="1"/>
    <x v="1"/>
    <x v="19"/>
    <n v="40"/>
    <n v="600"/>
    <x v="4"/>
    <n v="12"/>
    <x v="3"/>
  </r>
  <r>
    <x v="74"/>
    <x v="6"/>
    <x v="1"/>
    <x v="2"/>
    <x v="8"/>
    <n v="40"/>
    <n v="800"/>
    <x v="0"/>
    <n v="8"/>
    <x v="4"/>
  </r>
  <r>
    <x v="75"/>
    <x v="6"/>
    <x v="3"/>
    <x v="4"/>
    <x v="1"/>
    <n v="16"/>
    <n v="224"/>
    <x v="1"/>
    <n v="13"/>
    <x v="5"/>
  </r>
  <r>
    <x v="76"/>
    <x v="7"/>
    <x v="4"/>
    <x v="2"/>
    <x v="13"/>
    <n v="150"/>
    <n v="1650"/>
    <x v="2"/>
    <n v="182"/>
    <x v="6"/>
  </r>
  <r>
    <x v="77"/>
    <x v="7"/>
    <x v="4"/>
    <x v="2"/>
    <x v="10"/>
    <n v="150"/>
    <n v="1350"/>
    <x v="4"/>
    <n v="27"/>
    <x v="7"/>
  </r>
  <r>
    <x v="78"/>
    <x v="7"/>
    <x v="3"/>
    <x v="4"/>
    <x v="13"/>
    <n v="16"/>
    <n v="176"/>
    <x v="11"/>
    <n v="21"/>
    <x v="8"/>
  </r>
  <r>
    <x v="79"/>
    <x v="7"/>
    <x v="1"/>
    <x v="2"/>
    <x v="15"/>
    <n v="40"/>
    <n v="520"/>
    <x v="4"/>
    <n v="10"/>
    <x v="9"/>
  </r>
  <r>
    <x v="80"/>
    <x v="7"/>
    <x v="1"/>
    <x v="2"/>
    <x v="16"/>
    <n v="40"/>
    <n v="160"/>
    <x v="7"/>
    <n v="16"/>
    <x v="10"/>
  </r>
  <r>
    <x v="81"/>
    <x v="7"/>
    <x v="2"/>
    <x v="0"/>
    <x v="17"/>
    <n v="230"/>
    <n v="690"/>
    <x v="2"/>
    <n v="76"/>
    <x v="11"/>
  </r>
  <r>
    <x v="82"/>
    <x v="7"/>
    <x v="0"/>
    <x v="2"/>
    <x v="0"/>
    <n v="80"/>
    <n v="480"/>
    <x v="8"/>
    <n v="43"/>
    <x v="0"/>
  </r>
  <r>
    <x v="83"/>
    <x v="7"/>
    <x v="4"/>
    <x v="0"/>
    <x v="10"/>
    <n v="150"/>
    <n v="1350"/>
    <x v="7"/>
    <n v="135"/>
    <x v="1"/>
  </r>
  <r>
    <x v="84"/>
    <x v="7"/>
    <x v="0"/>
    <x v="1"/>
    <x v="1"/>
    <n v="80"/>
    <n v="1120"/>
    <x v="2"/>
    <n v="123"/>
    <x v="2"/>
  </r>
  <r>
    <x v="85"/>
    <x v="7"/>
    <x v="0"/>
    <x v="0"/>
    <x v="18"/>
    <n v="80"/>
    <n v="1440"/>
    <x v="4"/>
    <n v="29"/>
    <x v="3"/>
  </r>
  <r>
    <x v="86"/>
    <x v="7"/>
    <x v="1"/>
    <x v="0"/>
    <x v="8"/>
    <n v="40"/>
    <n v="800"/>
    <x v="10"/>
    <n v="32"/>
    <x v="4"/>
  </r>
  <r>
    <x v="87"/>
    <x v="8"/>
    <x v="3"/>
    <x v="2"/>
    <x v="3"/>
    <n v="16"/>
    <n v="128"/>
    <x v="3"/>
    <n v="4"/>
    <x v="5"/>
  </r>
  <r>
    <x v="88"/>
    <x v="8"/>
    <x v="0"/>
    <x v="1"/>
    <x v="1"/>
    <n v="80"/>
    <n v="1120"/>
    <x v="1"/>
    <n v="67"/>
    <x v="6"/>
  </r>
  <r>
    <x v="89"/>
    <x v="8"/>
    <x v="4"/>
    <x v="0"/>
    <x v="8"/>
    <n v="150"/>
    <n v="3000"/>
    <x v="0"/>
    <n v="30"/>
    <x v="7"/>
  </r>
  <r>
    <x v="90"/>
    <x v="8"/>
    <x v="1"/>
    <x v="3"/>
    <x v="19"/>
    <n v="40"/>
    <n v="600"/>
    <x v="3"/>
    <n v="18"/>
    <x v="8"/>
  </r>
  <r>
    <x v="91"/>
    <x v="8"/>
    <x v="1"/>
    <x v="1"/>
    <x v="18"/>
    <n v="40"/>
    <n v="720"/>
    <x v="5"/>
    <n v="58"/>
    <x v="9"/>
  </r>
  <r>
    <x v="92"/>
    <x v="8"/>
    <x v="1"/>
    <x v="4"/>
    <x v="13"/>
    <n v="40"/>
    <n v="440"/>
    <x v="6"/>
    <n v="22"/>
    <x v="10"/>
  </r>
  <r>
    <x v="93"/>
    <x v="9"/>
    <x v="1"/>
    <x v="4"/>
    <x v="12"/>
    <n v="40"/>
    <n v="920"/>
    <x v="10"/>
    <n v="37"/>
    <x v="11"/>
  </r>
  <r>
    <x v="94"/>
    <x v="9"/>
    <x v="3"/>
    <x v="4"/>
    <x v="6"/>
    <n v="16"/>
    <n v="272"/>
    <x v="7"/>
    <n v="27"/>
    <x v="0"/>
  </r>
  <r>
    <x v="95"/>
    <x v="9"/>
    <x v="3"/>
    <x v="1"/>
    <x v="16"/>
    <n v="16"/>
    <n v="64"/>
    <x v="9"/>
    <n v="4"/>
    <x v="1"/>
  </r>
  <r>
    <x v="96"/>
    <x v="9"/>
    <x v="0"/>
    <x v="2"/>
    <x v="12"/>
    <n v="80"/>
    <n v="1840"/>
    <x v="6"/>
    <n v="92"/>
    <x v="2"/>
  </r>
  <r>
    <x v="97"/>
    <x v="9"/>
    <x v="2"/>
    <x v="2"/>
    <x v="14"/>
    <n v="230"/>
    <n v="2300"/>
    <x v="4"/>
    <n v="46"/>
    <x v="3"/>
  </r>
  <r>
    <x v="98"/>
    <x v="9"/>
    <x v="3"/>
    <x v="2"/>
    <x v="1"/>
    <n v="16"/>
    <n v="224"/>
    <x v="0"/>
    <n v="2"/>
    <x v="4"/>
  </r>
  <r>
    <x v="99"/>
    <x v="9"/>
    <x v="1"/>
    <x v="1"/>
    <x v="5"/>
    <n v="40"/>
    <n v="760"/>
    <x v="7"/>
    <n v="76"/>
    <x v="5"/>
  </r>
  <r>
    <x v="100"/>
    <x v="9"/>
    <x v="0"/>
    <x v="4"/>
    <x v="2"/>
    <n v="80"/>
    <n v="1760"/>
    <x v="8"/>
    <n v="158"/>
    <x v="6"/>
  </r>
  <r>
    <x v="101"/>
    <x v="9"/>
    <x v="3"/>
    <x v="0"/>
    <x v="18"/>
    <n v="16"/>
    <n v="288"/>
    <x v="6"/>
    <n v="14"/>
    <x v="7"/>
  </r>
  <r>
    <x v="102"/>
    <x v="9"/>
    <x v="1"/>
    <x v="0"/>
    <x v="18"/>
    <n v="40"/>
    <n v="720"/>
    <x v="2"/>
    <n v="79"/>
    <x v="8"/>
  </r>
  <r>
    <x v="103"/>
    <x v="9"/>
    <x v="1"/>
    <x v="4"/>
    <x v="9"/>
    <n v="40"/>
    <n v="840"/>
    <x v="0"/>
    <n v="8"/>
    <x v="9"/>
  </r>
  <r>
    <x v="104"/>
    <x v="9"/>
    <x v="0"/>
    <x v="0"/>
    <x v="0"/>
    <n v="80"/>
    <n v="480"/>
    <x v="9"/>
    <n v="34"/>
    <x v="10"/>
  </r>
  <r>
    <x v="105"/>
    <x v="9"/>
    <x v="4"/>
    <x v="4"/>
    <x v="6"/>
    <n v="150"/>
    <n v="2550"/>
    <x v="4"/>
    <n v="51"/>
    <x v="11"/>
  </r>
  <r>
    <x v="106"/>
    <x v="9"/>
    <x v="0"/>
    <x v="2"/>
    <x v="11"/>
    <n v="80"/>
    <n v="1280"/>
    <x v="4"/>
    <n v="26"/>
    <x v="0"/>
  </r>
  <r>
    <x v="107"/>
    <x v="9"/>
    <x v="1"/>
    <x v="1"/>
    <x v="19"/>
    <n v="40"/>
    <n v="600"/>
    <x v="10"/>
    <n v="24"/>
    <x v="1"/>
  </r>
  <r>
    <x v="108"/>
    <x v="9"/>
    <x v="2"/>
    <x v="3"/>
    <x v="21"/>
    <n v="230"/>
    <n v="460"/>
    <x v="5"/>
    <n v="37"/>
    <x v="2"/>
  </r>
  <r>
    <x v="109"/>
    <x v="9"/>
    <x v="1"/>
    <x v="4"/>
    <x v="17"/>
    <n v="40"/>
    <n v="120"/>
    <x v="3"/>
    <n v="4"/>
    <x v="3"/>
  </r>
  <r>
    <x v="110"/>
    <x v="9"/>
    <x v="2"/>
    <x v="4"/>
    <x v="9"/>
    <n v="230"/>
    <n v="4830"/>
    <x v="6"/>
    <n v="242"/>
    <x v="4"/>
  </r>
  <r>
    <x v="111"/>
    <x v="9"/>
    <x v="4"/>
    <x v="0"/>
    <x v="13"/>
    <n v="150"/>
    <n v="1650"/>
    <x v="6"/>
    <n v="82"/>
    <x v="5"/>
  </r>
  <r>
    <x v="112"/>
    <x v="10"/>
    <x v="4"/>
    <x v="1"/>
    <x v="19"/>
    <n v="150"/>
    <n v="2250"/>
    <x v="4"/>
    <n v="45"/>
    <x v="6"/>
  </r>
  <r>
    <x v="113"/>
    <x v="10"/>
    <x v="0"/>
    <x v="3"/>
    <x v="11"/>
    <n v="80"/>
    <n v="1280"/>
    <x v="7"/>
    <n v="128"/>
    <x v="7"/>
  </r>
  <r>
    <x v="114"/>
    <x v="10"/>
    <x v="2"/>
    <x v="4"/>
    <x v="6"/>
    <n v="230"/>
    <n v="3910"/>
    <x v="2"/>
    <n v="430"/>
    <x v="8"/>
  </r>
  <r>
    <x v="115"/>
    <x v="10"/>
    <x v="1"/>
    <x v="4"/>
    <x v="11"/>
    <n v="40"/>
    <n v="640"/>
    <x v="2"/>
    <n v="70"/>
    <x v="9"/>
  </r>
  <r>
    <x v="116"/>
    <x v="10"/>
    <x v="0"/>
    <x v="3"/>
    <x v="21"/>
    <n v="80"/>
    <n v="160"/>
    <x v="5"/>
    <n v="13"/>
    <x v="10"/>
  </r>
  <r>
    <x v="117"/>
    <x v="10"/>
    <x v="4"/>
    <x v="1"/>
    <x v="2"/>
    <n v="150"/>
    <n v="3300"/>
    <x v="4"/>
    <n v="66"/>
    <x v="11"/>
  </r>
  <r>
    <x v="118"/>
    <x v="10"/>
    <x v="0"/>
    <x v="0"/>
    <x v="11"/>
    <n v="80"/>
    <n v="1280"/>
    <x v="3"/>
    <n v="38"/>
    <x v="0"/>
  </r>
  <r>
    <x v="119"/>
    <x v="11"/>
    <x v="3"/>
    <x v="0"/>
    <x v="8"/>
    <n v="16"/>
    <n v="320"/>
    <x v="2"/>
    <n v="35"/>
    <x v="1"/>
  </r>
  <r>
    <x v="120"/>
    <x v="11"/>
    <x v="0"/>
    <x v="4"/>
    <x v="10"/>
    <n v="80"/>
    <n v="720"/>
    <x v="9"/>
    <n v="50"/>
    <x v="2"/>
  </r>
  <r>
    <x v="121"/>
    <x v="11"/>
    <x v="2"/>
    <x v="4"/>
    <x v="20"/>
    <n v="230"/>
    <n v="1150"/>
    <x v="11"/>
    <n v="138"/>
    <x v="3"/>
  </r>
  <r>
    <x v="122"/>
    <x v="11"/>
    <x v="3"/>
    <x v="0"/>
    <x v="8"/>
    <n v="16"/>
    <n v="320"/>
    <x v="0"/>
    <n v="3"/>
    <x v="4"/>
  </r>
  <r>
    <x v="123"/>
    <x v="11"/>
    <x v="3"/>
    <x v="0"/>
    <x v="11"/>
    <n v="16"/>
    <n v="256"/>
    <x v="3"/>
    <n v="8"/>
    <x v="5"/>
  </r>
  <r>
    <x v="124"/>
    <x v="11"/>
    <x v="4"/>
    <x v="3"/>
    <x v="19"/>
    <n v="150"/>
    <n v="2250"/>
    <x v="6"/>
    <n v="112"/>
    <x v="6"/>
  </r>
  <r>
    <x v="125"/>
    <x v="11"/>
    <x v="2"/>
    <x v="1"/>
    <x v="5"/>
    <n v="230"/>
    <n v="4370"/>
    <x v="2"/>
    <n v="481"/>
    <x v="7"/>
  </r>
  <r>
    <x v="126"/>
    <x v="12"/>
    <x v="4"/>
    <x v="2"/>
    <x v="21"/>
    <n v="150"/>
    <n v="300"/>
    <x v="4"/>
    <n v="6"/>
    <x v="8"/>
  </r>
  <r>
    <x v="127"/>
    <x v="12"/>
    <x v="0"/>
    <x v="4"/>
    <x v="11"/>
    <n v="80"/>
    <n v="1280"/>
    <x v="6"/>
    <n v="64"/>
    <x v="9"/>
  </r>
  <r>
    <x v="128"/>
    <x v="12"/>
    <x v="1"/>
    <x v="2"/>
    <x v="21"/>
    <n v="40"/>
    <n v="80"/>
    <x v="3"/>
    <n v="2"/>
    <x v="10"/>
  </r>
  <r>
    <x v="129"/>
    <x v="12"/>
    <x v="0"/>
    <x v="1"/>
    <x v="20"/>
    <n v="80"/>
    <n v="400"/>
    <x v="10"/>
    <n v="16"/>
    <x v="11"/>
  </r>
  <r>
    <x v="130"/>
    <x v="12"/>
    <x v="2"/>
    <x v="3"/>
    <x v="6"/>
    <n v="230"/>
    <n v="3910"/>
    <x v="11"/>
    <n v="469"/>
    <x v="0"/>
  </r>
  <r>
    <x v="131"/>
    <x v="12"/>
    <x v="0"/>
    <x v="0"/>
    <x v="3"/>
    <n v="80"/>
    <n v="640"/>
    <x v="5"/>
    <n v="51"/>
    <x v="1"/>
  </r>
  <r>
    <x v="132"/>
    <x v="12"/>
    <x v="1"/>
    <x v="1"/>
    <x v="16"/>
    <n v="40"/>
    <n v="160"/>
    <x v="1"/>
    <n v="10"/>
    <x v="2"/>
  </r>
  <r>
    <x v="133"/>
    <x v="12"/>
    <x v="3"/>
    <x v="2"/>
    <x v="6"/>
    <n v="16"/>
    <n v="272"/>
    <x v="6"/>
    <n v="14"/>
    <x v="3"/>
  </r>
  <r>
    <x v="134"/>
    <x v="12"/>
    <x v="2"/>
    <x v="3"/>
    <x v="3"/>
    <n v="230"/>
    <n v="1840"/>
    <x v="0"/>
    <n v="18"/>
    <x v="4"/>
  </r>
  <r>
    <x v="135"/>
    <x v="12"/>
    <x v="3"/>
    <x v="4"/>
    <x v="5"/>
    <n v="16"/>
    <n v="304"/>
    <x v="4"/>
    <n v="6"/>
    <x v="5"/>
  </r>
  <r>
    <x v="136"/>
    <x v="13"/>
    <x v="1"/>
    <x v="0"/>
    <x v="18"/>
    <n v="40"/>
    <n v="720"/>
    <x v="1"/>
    <n v="43"/>
    <x v="6"/>
  </r>
  <r>
    <x v="137"/>
    <x v="13"/>
    <x v="4"/>
    <x v="4"/>
    <x v="12"/>
    <n v="150"/>
    <n v="3450"/>
    <x v="5"/>
    <n v="276"/>
    <x v="7"/>
  </r>
  <r>
    <x v="138"/>
    <x v="13"/>
    <x v="2"/>
    <x v="0"/>
    <x v="20"/>
    <n v="230"/>
    <n v="1150"/>
    <x v="7"/>
    <n v="115"/>
    <x v="8"/>
  </r>
  <r>
    <x v="139"/>
    <x v="13"/>
    <x v="0"/>
    <x v="3"/>
    <x v="9"/>
    <n v="80"/>
    <n v="1680"/>
    <x v="4"/>
    <n v="34"/>
    <x v="9"/>
  </r>
  <r>
    <x v="140"/>
    <x v="13"/>
    <x v="3"/>
    <x v="2"/>
    <x v="0"/>
    <n v="16"/>
    <n v="96"/>
    <x v="9"/>
    <n v="7"/>
    <x v="0"/>
  </r>
  <r>
    <x v="141"/>
    <x v="13"/>
    <x v="1"/>
    <x v="0"/>
    <x v="10"/>
    <n v="40"/>
    <n v="360"/>
    <x v="0"/>
    <n v="4"/>
    <x v="1"/>
  </r>
  <r>
    <x v="142"/>
    <x v="13"/>
    <x v="2"/>
    <x v="1"/>
    <x v="10"/>
    <n v="230"/>
    <n v="2070"/>
    <x v="3"/>
    <n v="62"/>
    <x v="2"/>
  </r>
  <r>
    <x v="143"/>
    <x v="13"/>
    <x v="2"/>
    <x v="2"/>
    <x v="20"/>
    <n v="230"/>
    <n v="1150"/>
    <x v="7"/>
    <n v="115"/>
    <x v="3"/>
  </r>
  <r>
    <x v="144"/>
    <x v="13"/>
    <x v="1"/>
    <x v="3"/>
    <x v="7"/>
    <n v="40"/>
    <n v="280"/>
    <x v="2"/>
    <n v="31"/>
    <x v="4"/>
  </r>
  <r>
    <x v="145"/>
    <x v="13"/>
    <x v="2"/>
    <x v="0"/>
    <x v="8"/>
    <n v="230"/>
    <n v="4600"/>
    <x v="10"/>
    <n v="184"/>
    <x v="5"/>
  </r>
  <r>
    <x v="146"/>
    <x v="13"/>
    <x v="4"/>
    <x v="0"/>
    <x v="2"/>
    <n v="150"/>
    <n v="3300"/>
    <x v="9"/>
    <n v="231"/>
    <x v="6"/>
  </r>
  <r>
    <x v="147"/>
    <x v="14"/>
    <x v="2"/>
    <x v="2"/>
    <x v="0"/>
    <n v="230"/>
    <n v="1380"/>
    <x v="6"/>
    <n v="69"/>
    <x v="7"/>
  </r>
  <r>
    <x v="148"/>
    <x v="14"/>
    <x v="2"/>
    <x v="2"/>
    <x v="19"/>
    <n v="230"/>
    <n v="3450"/>
    <x v="2"/>
    <n v="380"/>
    <x v="8"/>
  </r>
  <r>
    <x v="149"/>
    <x v="14"/>
    <x v="1"/>
    <x v="1"/>
    <x v="3"/>
    <n v="40"/>
    <n v="320"/>
    <x v="8"/>
    <n v="29"/>
    <x v="9"/>
  </r>
  <r>
    <x v="150"/>
    <x v="14"/>
    <x v="1"/>
    <x v="0"/>
    <x v="20"/>
    <n v="40"/>
    <n v="200"/>
    <x v="1"/>
    <n v="12"/>
    <x v="10"/>
  </r>
  <r>
    <x v="151"/>
    <x v="14"/>
    <x v="0"/>
    <x v="4"/>
    <x v="0"/>
    <n v="80"/>
    <n v="480"/>
    <x v="8"/>
    <n v="43"/>
    <x v="11"/>
  </r>
  <r>
    <x v="152"/>
    <x v="14"/>
    <x v="1"/>
    <x v="3"/>
    <x v="2"/>
    <n v="40"/>
    <n v="880"/>
    <x v="0"/>
    <n v="9"/>
    <x v="0"/>
  </r>
  <r>
    <x v="153"/>
    <x v="14"/>
    <x v="3"/>
    <x v="0"/>
    <x v="7"/>
    <n v="16"/>
    <n v="112"/>
    <x v="5"/>
    <n v="9"/>
    <x v="1"/>
  </r>
  <r>
    <x v="154"/>
    <x v="14"/>
    <x v="4"/>
    <x v="2"/>
    <x v="2"/>
    <n v="150"/>
    <n v="3300"/>
    <x v="10"/>
    <n v="132"/>
    <x v="2"/>
  </r>
  <r>
    <x v="155"/>
    <x v="14"/>
    <x v="3"/>
    <x v="3"/>
    <x v="19"/>
    <n v="16"/>
    <n v="240"/>
    <x v="11"/>
    <n v="29"/>
    <x v="3"/>
  </r>
  <r>
    <x v="156"/>
    <x v="14"/>
    <x v="0"/>
    <x v="2"/>
    <x v="8"/>
    <n v="80"/>
    <n v="1600"/>
    <x v="9"/>
    <n v="112"/>
    <x v="4"/>
  </r>
  <r>
    <x v="157"/>
    <x v="14"/>
    <x v="0"/>
    <x v="2"/>
    <x v="7"/>
    <n v="80"/>
    <n v="560"/>
    <x v="6"/>
    <n v="28"/>
    <x v="5"/>
  </r>
  <r>
    <x v="158"/>
    <x v="14"/>
    <x v="0"/>
    <x v="1"/>
    <x v="14"/>
    <n v="80"/>
    <n v="800"/>
    <x v="2"/>
    <n v="88"/>
    <x v="6"/>
  </r>
  <r>
    <x v="159"/>
    <x v="14"/>
    <x v="0"/>
    <x v="1"/>
    <x v="21"/>
    <n v="80"/>
    <n v="160"/>
    <x v="9"/>
    <n v="11"/>
    <x v="7"/>
  </r>
  <r>
    <x v="160"/>
    <x v="14"/>
    <x v="3"/>
    <x v="4"/>
    <x v="12"/>
    <n v="16"/>
    <n v="368"/>
    <x v="0"/>
    <n v="4"/>
    <x v="8"/>
  </r>
  <r>
    <x v="161"/>
    <x v="14"/>
    <x v="2"/>
    <x v="1"/>
    <x v="4"/>
    <n v="230"/>
    <n v="2760"/>
    <x v="3"/>
    <n v="83"/>
    <x v="9"/>
  </r>
  <r>
    <x v="162"/>
    <x v="15"/>
    <x v="2"/>
    <x v="0"/>
    <x v="7"/>
    <n v="230"/>
    <n v="1610"/>
    <x v="5"/>
    <n v="129"/>
    <x v="10"/>
  </r>
  <r>
    <x v="163"/>
    <x v="15"/>
    <x v="1"/>
    <x v="3"/>
    <x v="13"/>
    <n v="40"/>
    <n v="440"/>
    <x v="1"/>
    <n v="26"/>
    <x v="11"/>
  </r>
  <r>
    <x v="164"/>
    <x v="15"/>
    <x v="2"/>
    <x v="1"/>
    <x v="7"/>
    <n v="230"/>
    <n v="1610"/>
    <x v="5"/>
    <n v="129"/>
    <x v="0"/>
  </r>
  <r>
    <x v="165"/>
    <x v="15"/>
    <x v="0"/>
    <x v="0"/>
    <x v="3"/>
    <n v="80"/>
    <n v="640"/>
    <x v="8"/>
    <n v="58"/>
    <x v="1"/>
  </r>
  <r>
    <x v="166"/>
    <x v="15"/>
    <x v="0"/>
    <x v="3"/>
    <x v="11"/>
    <n v="80"/>
    <n v="1280"/>
    <x v="9"/>
    <n v="90"/>
    <x v="2"/>
  </r>
  <r>
    <x v="167"/>
    <x v="15"/>
    <x v="0"/>
    <x v="2"/>
    <x v="11"/>
    <n v="80"/>
    <n v="1280"/>
    <x v="10"/>
    <n v="51"/>
    <x v="3"/>
  </r>
  <r>
    <x v="168"/>
    <x v="15"/>
    <x v="3"/>
    <x v="2"/>
    <x v="10"/>
    <n v="16"/>
    <n v="144"/>
    <x v="6"/>
    <n v="7"/>
    <x v="4"/>
  </r>
  <r>
    <x v="169"/>
    <x v="15"/>
    <x v="4"/>
    <x v="4"/>
    <x v="13"/>
    <n v="150"/>
    <n v="1650"/>
    <x v="8"/>
    <n v="148"/>
    <x v="5"/>
  </r>
  <r>
    <x v="170"/>
    <x v="15"/>
    <x v="3"/>
    <x v="0"/>
    <x v="16"/>
    <n v="16"/>
    <n v="64"/>
    <x v="11"/>
    <n v="8"/>
    <x v="6"/>
  </r>
  <r>
    <x v="171"/>
    <x v="15"/>
    <x v="1"/>
    <x v="3"/>
    <x v="19"/>
    <n v="40"/>
    <n v="600"/>
    <x v="3"/>
    <n v="18"/>
    <x v="7"/>
  </r>
  <r>
    <x v="172"/>
    <x v="15"/>
    <x v="1"/>
    <x v="4"/>
    <x v="8"/>
    <n v="40"/>
    <n v="800"/>
    <x v="3"/>
    <n v="24"/>
    <x v="8"/>
  </r>
  <r>
    <x v="173"/>
    <x v="16"/>
    <x v="4"/>
    <x v="2"/>
    <x v="10"/>
    <n v="150"/>
    <n v="1350"/>
    <x v="1"/>
    <n v="81"/>
    <x v="9"/>
  </r>
  <r>
    <x v="174"/>
    <x v="16"/>
    <x v="1"/>
    <x v="1"/>
    <x v="12"/>
    <n v="40"/>
    <n v="920"/>
    <x v="1"/>
    <n v="55"/>
    <x v="10"/>
  </r>
  <r>
    <x v="175"/>
    <x v="16"/>
    <x v="0"/>
    <x v="4"/>
    <x v="15"/>
    <n v="80"/>
    <n v="1040"/>
    <x v="6"/>
    <n v="52"/>
    <x v="11"/>
  </r>
  <r>
    <x v="176"/>
    <x v="16"/>
    <x v="3"/>
    <x v="0"/>
    <x v="2"/>
    <n v="16"/>
    <n v="352"/>
    <x v="0"/>
    <n v="4"/>
    <x v="0"/>
  </r>
  <r>
    <x v="177"/>
    <x v="16"/>
    <x v="1"/>
    <x v="0"/>
    <x v="5"/>
    <n v="40"/>
    <n v="760"/>
    <x v="10"/>
    <n v="30"/>
    <x v="1"/>
  </r>
  <r>
    <x v="178"/>
    <x v="16"/>
    <x v="0"/>
    <x v="3"/>
    <x v="16"/>
    <n v="80"/>
    <n v="320"/>
    <x v="2"/>
    <n v="35"/>
    <x v="2"/>
  </r>
  <r>
    <x v="179"/>
    <x v="16"/>
    <x v="3"/>
    <x v="0"/>
    <x v="4"/>
    <n v="16"/>
    <n v="192"/>
    <x v="2"/>
    <n v="21"/>
    <x v="3"/>
  </r>
  <r>
    <x v="180"/>
    <x v="16"/>
    <x v="4"/>
    <x v="1"/>
    <x v="11"/>
    <n v="150"/>
    <n v="2400"/>
    <x v="5"/>
    <n v="192"/>
    <x v="4"/>
  </r>
  <r>
    <x v="181"/>
    <x v="16"/>
    <x v="0"/>
    <x v="0"/>
    <x v="7"/>
    <n v="80"/>
    <n v="560"/>
    <x v="4"/>
    <n v="11"/>
    <x v="5"/>
  </r>
  <r>
    <x v="182"/>
    <x v="16"/>
    <x v="1"/>
    <x v="4"/>
    <x v="8"/>
    <n v="40"/>
    <n v="800"/>
    <x v="9"/>
    <n v="56"/>
    <x v="6"/>
  </r>
  <r>
    <x v="183"/>
    <x v="16"/>
    <x v="0"/>
    <x v="1"/>
    <x v="19"/>
    <n v="80"/>
    <n v="1200"/>
    <x v="11"/>
    <n v="144"/>
    <x v="7"/>
  </r>
  <r>
    <x v="184"/>
    <x v="16"/>
    <x v="1"/>
    <x v="0"/>
    <x v="20"/>
    <n v="40"/>
    <n v="200"/>
    <x v="8"/>
    <n v="18"/>
    <x v="8"/>
  </r>
  <r>
    <x v="185"/>
    <x v="16"/>
    <x v="3"/>
    <x v="4"/>
    <x v="4"/>
    <n v="16"/>
    <n v="192"/>
    <x v="10"/>
    <n v="8"/>
    <x v="9"/>
  </r>
  <r>
    <x v="186"/>
    <x v="17"/>
    <x v="4"/>
    <x v="3"/>
    <x v="17"/>
    <n v="150"/>
    <n v="450"/>
    <x v="0"/>
    <n v="4"/>
    <x v="10"/>
  </r>
  <r>
    <x v="187"/>
    <x v="17"/>
    <x v="1"/>
    <x v="4"/>
    <x v="7"/>
    <n v="40"/>
    <n v="280"/>
    <x v="11"/>
    <n v="34"/>
    <x v="11"/>
  </r>
  <r>
    <x v="188"/>
    <x v="17"/>
    <x v="0"/>
    <x v="1"/>
    <x v="21"/>
    <n v="80"/>
    <n v="160"/>
    <x v="10"/>
    <n v="6"/>
    <x v="0"/>
  </r>
  <r>
    <x v="189"/>
    <x v="17"/>
    <x v="1"/>
    <x v="3"/>
    <x v="0"/>
    <n v="40"/>
    <n v="240"/>
    <x v="9"/>
    <n v="17"/>
    <x v="1"/>
  </r>
  <r>
    <x v="190"/>
    <x v="17"/>
    <x v="3"/>
    <x v="2"/>
    <x v="0"/>
    <n v="16"/>
    <n v="96"/>
    <x v="1"/>
    <n v="6"/>
    <x v="2"/>
  </r>
  <r>
    <x v="191"/>
    <x v="17"/>
    <x v="3"/>
    <x v="0"/>
    <x v="7"/>
    <n v="16"/>
    <n v="112"/>
    <x v="4"/>
    <n v="2"/>
    <x v="3"/>
  </r>
  <r>
    <x v="192"/>
    <x v="17"/>
    <x v="3"/>
    <x v="1"/>
    <x v="8"/>
    <n v="16"/>
    <n v="320"/>
    <x v="1"/>
    <n v="19"/>
    <x v="4"/>
  </r>
  <r>
    <x v="193"/>
    <x v="17"/>
    <x v="3"/>
    <x v="1"/>
    <x v="9"/>
    <n v="16"/>
    <n v="336"/>
    <x v="4"/>
    <n v="7"/>
    <x v="5"/>
  </r>
  <r>
    <x v="194"/>
    <x v="17"/>
    <x v="0"/>
    <x v="3"/>
    <x v="9"/>
    <n v="80"/>
    <n v="1680"/>
    <x v="6"/>
    <n v="84"/>
    <x v="6"/>
  </r>
  <r>
    <x v="195"/>
    <x v="17"/>
    <x v="3"/>
    <x v="3"/>
    <x v="14"/>
    <n v="16"/>
    <n v="160"/>
    <x v="0"/>
    <n v="2"/>
    <x v="7"/>
  </r>
  <r>
    <x v="196"/>
    <x v="18"/>
    <x v="2"/>
    <x v="3"/>
    <x v="21"/>
    <n v="230"/>
    <n v="460"/>
    <x v="8"/>
    <n v="41"/>
    <x v="8"/>
  </r>
  <r>
    <x v="197"/>
    <x v="18"/>
    <x v="4"/>
    <x v="0"/>
    <x v="8"/>
    <n v="150"/>
    <n v="3000"/>
    <x v="3"/>
    <n v="90"/>
    <x v="9"/>
  </r>
  <r>
    <x v="198"/>
    <x v="18"/>
    <x v="1"/>
    <x v="0"/>
    <x v="12"/>
    <n v="40"/>
    <n v="920"/>
    <x v="3"/>
    <n v="28"/>
    <x v="10"/>
  </r>
  <r>
    <x v="199"/>
    <x v="18"/>
    <x v="0"/>
    <x v="3"/>
    <x v="6"/>
    <n v="80"/>
    <n v="1360"/>
    <x v="6"/>
    <n v="68"/>
    <x v="11"/>
  </r>
  <r>
    <x v="200"/>
    <x v="18"/>
    <x v="2"/>
    <x v="3"/>
    <x v="13"/>
    <n v="230"/>
    <n v="2530"/>
    <x v="11"/>
    <n v="304"/>
    <x v="0"/>
  </r>
  <r>
    <x v="201"/>
    <x v="18"/>
    <x v="4"/>
    <x v="1"/>
    <x v="14"/>
    <n v="150"/>
    <n v="1500"/>
    <x v="0"/>
    <n v="15"/>
    <x v="1"/>
  </r>
  <r>
    <x v="202"/>
    <x v="18"/>
    <x v="0"/>
    <x v="1"/>
    <x v="6"/>
    <n v="80"/>
    <n v="1360"/>
    <x v="3"/>
    <n v="41"/>
    <x v="2"/>
  </r>
  <r>
    <x v="203"/>
    <x v="19"/>
    <x v="2"/>
    <x v="0"/>
    <x v="10"/>
    <n v="230"/>
    <n v="2070"/>
    <x v="9"/>
    <n v="145"/>
    <x v="3"/>
  </r>
  <r>
    <x v="204"/>
    <x v="19"/>
    <x v="2"/>
    <x v="0"/>
    <x v="13"/>
    <n v="230"/>
    <n v="2530"/>
    <x v="4"/>
    <n v="51"/>
    <x v="4"/>
  </r>
  <r>
    <x v="205"/>
    <x v="19"/>
    <x v="1"/>
    <x v="2"/>
    <x v="21"/>
    <n v="40"/>
    <n v="80"/>
    <x v="4"/>
    <n v="2"/>
    <x v="5"/>
  </r>
  <r>
    <x v="206"/>
    <x v="19"/>
    <x v="2"/>
    <x v="4"/>
    <x v="17"/>
    <n v="230"/>
    <n v="690"/>
    <x v="7"/>
    <n v="69"/>
    <x v="6"/>
  </r>
  <r>
    <x v="207"/>
    <x v="19"/>
    <x v="1"/>
    <x v="4"/>
    <x v="7"/>
    <n v="40"/>
    <n v="280"/>
    <x v="6"/>
    <n v="14"/>
    <x v="7"/>
  </r>
  <r>
    <x v="208"/>
    <x v="19"/>
    <x v="4"/>
    <x v="1"/>
    <x v="8"/>
    <n v="150"/>
    <n v="3000"/>
    <x v="8"/>
    <n v="270"/>
    <x v="8"/>
  </r>
  <r>
    <x v="209"/>
    <x v="19"/>
    <x v="1"/>
    <x v="2"/>
    <x v="16"/>
    <n v="40"/>
    <n v="160"/>
    <x v="2"/>
    <n v="18"/>
    <x v="9"/>
  </r>
  <r>
    <x v="210"/>
    <x v="20"/>
    <x v="2"/>
    <x v="2"/>
    <x v="21"/>
    <n v="230"/>
    <n v="460"/>
    <x v="8"/>
    <n v="41"/>
    <x v="0"/>
  </r>
  <r>
    <x v="211"/>
    <x v="20"/>
    <x v="1"/>
    <x v="1"/>
    <x v="7"/>
    <n v="40"/>
    <n v="280"/>
    <x v="0"/>
    <n v="3"/>
    <x v="1"/>
  </r>
  <r>
    <x v="212"/>
    <x v="20"/>
    <x v="1"/>
    <x v="0"/>
    <x v="21"/>
    <n v="40"/>
    <n v="80"/>
    <x v="11"/>
    <n v="10"/>
    <x v="2"/>
  </r>
  <r>
    <x v="213"/>
    <x v="20"/>
    <x v="0"/>
    <x v="1"/>
    <x v="17"/>
    <n v="80"/>
    <n v="240"/>
    <x v="4"/>
    <n v="5"/>
    <x v="3"/>
  </r>
  <r>
    <x v="214"/>
    <x v="20"/>
    <x v="3"/>
    <x v="0"/>
    <x v="18"/>
    <n v="16"/>
    <n v="288"/>
    <x v="2"/>
    <n v="32"/>
    <x v="4"/>
  </r>
  <r>
    <x v="215"/>
    <x v="20"/>
    <x v="0"/>
    <x v="1"/>
    <x v="20"/>
    <n v="80"/>
    <n v="400"/>
    <x v="9"/>
    <n v="28"/>
    <x v="5"/>
  </r>
  <r>
    <x v="216"/>
    <x v="20"/>
    <x v="3"/>
    <x v="2"/>
    <x v="17"/>
    <n v="16"/>
    <n v="48"/>
    <x v="6"/>
    <n v="2"/>
    <x v="6"/>
  </r>
  <r>
    <x v="217"/>
    <x v="20"/>
    <x v="0"/>
    <x v="3"/>
    <x v="7"/>
    <n v="80"/>
    <n v="560"/>
    <x v="4"/>
    <n v="11"/>
    <x v="7"/>
  </r>
  <r>
    <x v="218"/>
    <x v="20"/>
    <x v="4"/>
    <x v="3"/>
    <x v="19"/>
    <n v="150"/>
    <n v="2250"/>
    <x v="5"/>
    <n v="180"/>
    <x v="8"/>
  </r>
  <r>
    <x v="219"/>
    <x v="20"/>
    <x v="0"/>
    <x v="2"/>
    <x v="14"/>
    <n v="80"/>
    <n v="800"/>
    <x v="2"/>
    <n v="88"/>
    <x v="9"/>
  </r>
  <r>
    <x v="220"/>
    <x v="20"/>
    <x v="2"/>
    <x v="4"/>
    <x v="15"/>
    <n v="230"/>
    <n v="2990"/>
    <x v="1"/>
    <n v="179"/>
    <x v="10"/>
  </r>
  <r>
    <x v="221"/>
    <x v="20"/>
    <x v="1"/>
    <x v="0"/>
    <x v="7"/>
    <n v="40"/>
    <n v="280"/>
    <x v="7"/>
    <n v="28"/>
    <x v="11"/>
  </r>
  <r>
    <x v="222"/>
    <x v="20"/>
    <x v="3"/>
    <x v="2"/>
    <x v="0"/>
    <n v="16"/>
    <n v="96"/>
    <x v="0"/>
    <n v="1"/>
    <x v="0"/>
  </r>
  <r>
    <x v="223"/>
    <x v="21"/>
    <x v="1"/>
    <x v="2"/>
    <x v="13"/>
    <n v="40"/>
    <n v="440"/>
    <x v="6"/>
    <n v="22"/>
    <x v="1"/>
  </r>
  <r>
    <x v="224"/>
    <x v="21"/>
    <x v="0"/>
    <x v="3"/>
    <x v="3"/>
    <n v="80"/>
    <n v="640"/>
    <x v="1"/>
    <n v="38"/>
    <x v="2"/>
  </r>
  <r>
    <x v="225"/>
    <x v="21"/>
    <x v="0"/>
    <x v="0"/>
    <x v="10"/>
    <n v="80"/>
    <n v="720"/>
    <x v="10"/>
    <n v="29"/>
    <x v="3"/>
  </r>
  <r>
    <x v="226"/>
    <x v="21"/>
    <x v="1"/>
    <x v="4"/>
    <x v="16"/>
    <n v="40"/>
    <n v="160"/>
    <x v="8"/>
    <n v="14"/>
    <x v="4"/>
  </r>
  <r>
    <x v="227"/>
    <x v="21"/>
    <x v="0"/>
    <x v="1"/>
    <x v="15"/>
    <n v="80"/>
    <n v="1040"/>
    <x v="1"/>
    <n v="62"/>
    <x v="5"/>
  </r>
  <r>
    <x v="228"/>
    <x v="21"/>
    <x v="4"/>
    <x v="4"/>
    <x v="16"/>
    <n v="150"/>
    <n v="600"/>
    <x v="6"/>
    <n v="30"/>
    <x v="6"/>
  </r>
  <r>
    <x v="229"/>
    <x v="21"/>
    <x v="2"/>
    <x v="2"/>
    <x v="1"/>
    <n v="230"/>
    <n v="3220"/>
    <x v="11"/>
    <n v="386"/>
    <x v="7"/>
  </r>
  <r>
    <x v="230"/>
    <x v="21"/>
    <x v="4"/>
    <x v="4"/>
    <x v="15"/>
    <n v="150"/>
    <n v="1950"/>
    <x v="2"/>
    <n v="214"/>
    <x v="8"/>
  </r>
  <r>
    <x v="231"/>
    <x v="21"/>
    <x v="4"/>
    <x v="1"/>
    <x v="11"/>
    <n v="150"/>
    <n v="2400"/>
    <x v="3"/>
    <n v="72"/>
    <x v="9"/>
  </r>
  <r>
    <x v="232"/>
    <x v="21"/>
    <x v="3"/>
    <x v="0"/>
    <x v="7"/>
    <n v="16"/>
    <n v="112"/>
    <x v="11"/>
    <n v="13"/>
    <x v="10"/>
  </r>
  <r>
    <x v="233"/>
    <x v="21"/>
    <x v="4"/>
    <x v="3"/>
    <x v="10"/>
    <n v="150"/>
    <n v="1350"/>
    <x v="4"/>
    <n v="27"/>
    <x v="11"/>
  </r>
  <r>
    <x v="234"/>
    <x v="21"/>
    <x v="3"/>
    <x v="0"/>
    <x v="14"/>
    <n v="16"/>
    <n v="160"/>
    <x v="5"/>
    <n v="13"/>
    <x v="0"/>
  </r>
  <r>
    <x v="235"/>
    <x v="21"/>
    <x v="0"/>
    <x v="3"/>
    <x v="19"/>
    <n v="80"/>
    <n v="1200"/>
    <x v="5"/>
    <n v="96"/>
    <x v="1"/>
  </r>
  <r>
    <x v="236"/>
    <x v="21"/>
    <x v="0"/>
    <x v="4"/>
    <x v="10"/>
    <n v="80"/>
    <n v="720"/>
    <x v="1"/>
    <n v="43"/>
    <x v="2"/>
  </r>
  <r>
    <x v="237"/>
    <x v="22"/>
    <x v="3"/>
    <x v="3"/>
    <x v="7"/>
    <n v="16"/>
    <n v="112"/>
    <x v="5"/>
    <n v="9"/>
    <x v="3"/>
  </r>
  <r>
    <x v="238"/>
    <x v="22"/>
    <x v="4"/>
    <x v="4"/>
    <x v="7"/>
    <n v="150"/>
    <n v="1050"/>
    <x v="3"/>
    <n v="32"/>
    <x v="4"/>
  </r>
  <r>
    <x v="239"/>
    <x v="22"/>
    <x v="2"/>
    <x v="3"/>
    <x v="11"/>
    <n v="230"/>
    <n v="3680"/>
    <x v="2"/>
    <n v="405"/>
    <x v="5"/>
  </r>
  <r>
    <x v="240"/>
    <x v="22"/>
    <x v="3"/>
    <x v="3"/>
    <x v="18"/>
    <n v="16"/>
    <n v="288"/>
    <x v="10"/>
    <n v="12"/>
    <x v="6"/>
  </r>
  <r>
    <x v="241"/>
    <x v="22"/>
    <x v="2"/>
    <x v="4"/>
    <x v="8"/>
    <n v="230"/>
    <n v="4600"/>
    <x v="2"/>
    <n v="506"/>
    <x v="7"/>
  </r>
  <r>
    <x v="242"/>
    <x v="22"/>
    <x v="4"/>
    <x v="0"/>
    <x v="7"/>
    <n v="150"/>
    <n v="1050"/>
    <x v="4"/>
    <n v="21"/>
    <x v="8"/>
  </r>
  <r>
    <x v="243"/>
    <x v="22"/>
    <x v="3"/>
    <x v="2"/>
    <x v="13"/>
    <n v="16"/>
    <n v="176"/>
    <x v="11"/>
    <n v="21"/>
    <x v="9"/>
  </r>
  <r>
    <x v="244"/>
    <x v="22"/>
    <x v="1"/>
    <x v="2"/>
    <x v="4"/>
    <n v="40"/>
    <n v="480"/>
    <x v="4"/>
    <n v="10"/>
    <x v="10"/>
  </r>
  <r>
    <x v="245"/>
    <x v="22"/>
    <x v="4"/>
    <x v="4"/>
    <x v="7"/>
    <n v="150"/>
    <n v="1050"/>
    <x v="4"/>
    <n v="21"/>
    <x v="11"/>
  </r>
  <r>
    <x v="246"/>
    <x v="22"/>
    <x v="0"/>
    <x v="2"/>
    <x v="1"/>
    <n v="80"/>
    <n v="1120"/>
    <x v="7"/>
    <n v="112"/>
    <x v="0"/>
  </r>
  <r>
    <x v="247"/>
    <x v="22"/>
    <x v="2"/>
    <x v="2"/>
    <x v="4"/>
    <n v="230"/>
    <n v="2760"/>
    <x v="1"/>
    <n v="166"/>
    <x v="1"/>
  </r>
  <r>
    <x v="248"/>
    <x v="23"/>
    <x v="0"/>
    <x v="1"/>
    <x v="9"/>
    <n v="80"/>
    <n v="1680"/>
    <x v="10"/>
    <n v="67"/>
    <x v="2"/>
  </r>
  <r>
    <x v="249"/>
    <x v="23"/>
    <x v="4"/>
    <x v="0"/>
    <x v="3"/>
    <n v="150"/>
    <n v="1200"/>
    <x v="8"/>
    <n v="108"/>
    <x v="3"/>
  </r>
  <r>
    <x v="250"/>
    <x v="23"/>
    <x v="0"/>
    <x v="1"/>
    <x v="11"/>
    <n v="80"/>
    <n v="1280"/>
    <x v="10"/>
    <n v="51"/>
    <x v="4"/>
  </r>
  <r>
    <x v="251"/>
    <x v="23"/>
    <x v="2"/>
    <x v="1"/>
    <x v="1"/>
    <n v="230"/>
    <n v="3220"/>
    <x v="6"/>
    <n v="161"/>
    <x v="5"/>
  </r>
  <r>
    <x v="252"/>
    <x v="23"/>
    <x v="1"/>
    <x v="2"/>
    <x v="21"/>
    <n v="40"/>
    <n v="80"/>
    <x v="3"/>
    <n v="2"/>
    <x v="6"/>
  </r>
  <r>
    <x v="253"/>
    <x v="23"/>
    <x v="4"/>
    <x v="0"/>
    <x v="16"/>
    <n v="150"/>
    <n v="600"/>
    <x v="7"/>
    <n v="60"/>
    <x v="7"/>
  </r>
  <r>
    <x v="254"/>
    <x v="23"/>
    <x v="0"/>
    <x v="2"/>
    <x v="0"/>
    <n v="80"/>
    <n v="480"/>
    <x v="0"/>
    <n v="5"/>
    <x v="8"/>
  </r>
  <r>
    <x v="255"/>
    <x v="23"/>
    <x v="1"/>
    <x v="2"/>
    <x v="0"/>
    <n v="40"/>
    <n v="240"/>
    <x v="1"/>
    <n v="14"/>
    <x v="9"/>
  </r>
  <r>
    <x v="256"/>
    <x v="23"/>
    <x v="4"/>
    <x v="0"/>
    <x v="8"/>
    <n v="150"/>
    <n v="3000"/>
    <x v="10"/>
    <n v="120"/>
    <x v="10"/>
  </r>
  <r>
    <x v="257"/>
    <x v="23"/>
    <x v="1"/>
    <x v="2"/>
    <x v="18"/>
    <n v="40"/>
    <n v="720"/>
    <x v="3"/>
    <n v="22"/>
    <x v="11"/>
  </r>
  <r>
    <x v="258"/>
    <x v="23"/>
    <x v="2"/>
    <x v="3"/>
    <x v="18"/>
    <n v="230"/>
    <n v="4140"/>
    <x v="0"/>
    <n v="41"/>
    <x v="0"/>
  </r>
  <r>
    <x v="259"/>
    <x v="23"/>
    <x v="2"/>
    <x v="2"/>
    <x v="19"/>
    <n v="230"/>
    <n v="3450"/>
    <x v="10"/>
    <n v="138"/>
    <x v="1"/>
  </r>
  <r>
    <x v="260"/>
    <x v="23"/>
    <x v="3"/>
    <x v="1"/>
    <x v="2"/>
    <n v="16"/>
    <n v="352"/>
    <x v="0"/>
    <n v="4"/>
    <x v="2"/>
  </r>
  <r>
    <x v="261"/>
    <x v="23"/>
    <x v="4"/>
    <x v="0"/>
    <x v="6"/>
    <n v="150"/>
    <n v="2550"/>
    <x v="11"/>
    <n v="306"/>
    <x v="3"/>
  </r>
  <r>
    <x v="262"/>
    <x v="24"/>
    <x v="3"/>
    <x v="1"/>
    <x v="20"/>
    <n v="16"/>
    <n v="80"/>
    <x v="2"/>
    <n v="9"/>
    <x v="4"/>
  </r>
  <r>
    <x v="263"/>
    <x v="24"/>
    <x v="4"/>
    <x v="0"/>
    <x v="12"/>
    <n v="150"/>
    <n v="3450"/>
    <x v="7"/>
    <n v="345"/>
    <x v="5"/>
  </r>
  <r>
    <x v="264"/>
    <x v="24"/>
    <x v="4"/>
    <x v="3"/>
    <x v="2"/>
    <n v="150"/>
    <n v="3300"/>
    <x v="6"/>
    <n v="165"/>
    <x v="6"/>
  </r>
  <r>
    <x v="265"/>
    <x v="24"/>
    <x v="3"/>
    <x v="4"/>
    <x v="19"/>
    <n v="16"/>
    <n v="240"/>
    <x v="0"/>
    <n v="2"/>
    <x v="7"/>
  </r>
  <r>
    <x v="266"/>
    <x v="24"/>
    <x v="1"/>
    <x v="3"/>
    <x v="7"/>
    <n v="40"/>
    <n v="280"/>
    <x v="9"/>
    <n v="20"/>
    <x v="8"/>
  </r>
  <r>
    <x v="267"/>
    <x v="24"/>
    <x v="0"/>
    <x v="4"/>
    <x v="2"/>
    <n v="80"/>
    <n v="1760"/>
    <x v="2"/>
    <n v="194"/>
    <x v="9"/>
  </r>
  <r>
    <x v="268"/>
    <x v="24"/>
    <x v="4"/>
    <x v="2"/>
    <x v="13"/>
    <n v="150"/>
    <n v="1650"/>
    <x v="6"/>
    <n v="82"/>
    <x v="10"/>
  </r>
  <r>
    <x v="269"/>
    <x v="24"/>
    <x v="1"/>
    <x v="1"/>
    <x v="9"/>
    <n v="40"/>
    <n v="840"/>
    <x v="3"/>
    <n v="25"/>
    <x v="11"/>
  </r>
  <r>
    <x v="270"/>
    <x v="24"/>
    <x v="0"/>
    <x v="3"/>
    <x v="12"/>
    <n v="80"/>
    <n v="1840"/>
    <x v="2"/>
    <n v="202"/>
    <x v="0"/>
  </r>
  <r>
    <x v="271"/>
    <x v="24"/>
    <x v="2"/>
    <x v="2"/>
    <x v="7"/>
    <n v="230"/>
    <n v="1610"/>
    <x v="0"/>
    <n v="16"/>
    <x v="1"/>
  </r>
  <r>
    <x v="272"/>
    <x v="24"/>
    <x v="2"/>
    <x v="0"/>
    <x v="11"/>
    <n v="230"/>
    <n v="3680"/>
    <x v="9"/>
    <n v="258"/>
    <x v="2"/>
  </r>
  <r>
    <x v="273"/>
    <x v="24"/>
    <x v="0"/>
    <x v="1"/>
    <x v="1"/>
    <n v="80"/>
    <n v="1120"/>
    <x v="2"/>
    <n v="123"/>
    <x v="3"/>
  </r>
  <r>
    <x v="274"/>
    <x v="24"/>
    <x v="4"/>
    <x v="2"/>
    <x v="2"/>
    <n v="150"/>
    <n v="3300"/>
    <x v="8"/>
    <n v="297"/>
    <x v="4"/>
  </r>
  <r>
    <x v="275"/>
    <x v="24"/>
    <x v="4"/>
    <x v="3"/>
    <x v="16"/>
    <n v="150"/>
    <n v="600"/>
    <x v="11"/>
    <n v="72"/>
    <x v="5"/>
  </r>
  <r>
    <x v="276"/>
    <x v="24"/>
    <x v="4"/>
    <x v="0"/>
    <x v="17"/>
    <n v="150"/>
    <n v="450"/>
    <x v="3"/>
    <n v="14"/>
    <x v="6"/>
  </r>
  <r>
    <x v="277"/>
    <x v="24"/>
    <x v="1"/>
    <x v="4"/>
    <x v="6"/>
    <n v="40"/>
    <n v="680"/>
    <x v="4"/>
    <n v="14"/>
    <x v="7"/>
  </r>
  <r>
    <x v="278"/>
    <x v="24"/>
    <x v="0"/>
    <x v="4"/>
    <x v="2"/>
    <n v="80"/>
    <n v="1760"/>
    <x v="7"/>
    <n v="176"/>
    <x v="8"/>
  </r>
  <r>
    <x v="279"/>
    <x v="24"/>
    <x v="4"/>
    <x v="4"/>
    <x v="18"/>
    <n v="150"/>
    <n v="2700"/>
    <x v="11"/>
    <n v="324"/>
    <x v="9"/>
  </r>
  <r>
    <x v="280"/>
    <x v="25"/>
    <x v="4"/>
    <x v="0"/>
    <x v="16"/>
    <n v="150"/>
    <n v="600"/>
    <x v="1"/>
    <n v="36"/>
    <x v="0"/>
  </r>
  <r>
    <x v="281"/>
    <x v="25"/>
    <x v="2"/>
    <x v="1"/>
    <x v="2"/>
    <n v="230"/>
    <n v="5060"/>
    <x v="10"/>
    <n v="202"/>
    <x v="1"/>
  </r>
  <r>
    <x v="282"/>
    <x v="25"/>
    <x v="4"/>
    <x v="1"/>
    <x v="19"/>
    <n v="150"/>
    <n v="2250"/>
    <x v="11"/>
    <n v="270"/>
    <x v="2"/>
  </r>
  <r>
    <x v="283"/>
    <x v="25"/>
    <x v="0"/>
    <x v="0"/>
    <x v="6"/>
    <n v="80"/>
    <n v="1360"/>
    <x v="9"/>
    <n v="95"/>
    <x v="3"/>
  </r>
  <r>
    <x v="284"/>
    <x v="25"/>
    <x v="1"/>
    <x v="4"/>
    <x v="14"/>
    <n v="40"/>
    <n v="400"/>
    <x v="3"/>
    <n v="12"/>
    <x v="4"/>
  </r>
  <r>
    <x v="285"/>
    <x v="25"/>
    <x v="1"/>
    <x v="0"/>
    <x v="12"/>
    <n v="40"/>
    <n v="920"/>
    <x v="9"/>
    <n v="64"/>
    <x v="5"/>
  </r>
  <r>
    <x v="286"/>
    <x v="25"/>
    <x v="3"/>
    <x v="1"/>
    <x v="2"/>
    <n v="16"/>
    <n v="352"/>
    <x v="10"/>
    <n v="14"/>
    <x v="6"/>
  </r>
  <r>
    <x v="287"/>
    <x v="25"/>
    <x v="0"/>
    <x v="2"/>
    <x v="3"/>
    <n v="80"/>
    <n v="640"/>
    <x v="4"/>
    <n v="13"/>
    <x v="7"/>
  </r>
  <r>
    <x v="288"/>
    <x v="25"/>
    <x v="3"/>
    <x v="1"/>
    <x v="16"/>
    <n v="16"/>
    <n v="64"/>
    <x v="8"/>
    <n v="6"/>
    <x v="8"/>
  </r>
  <r>
    <x v="289"/>
    <x v="25"/>
    <x v="1"/>
    <x v="3"/>
    <x v="13"/>
    <n v="40"/>
    <n v="440"/>
    <x v="8"/>
    <n v="40"/>
    <x v="9"/>
  </r>
  <r>
    <x v="290"/>
    <x v="25"/>
    <x v="2"/>
    <x v="2"/>
    <x v="18"/>
    <n v="230"/>
    <n v="4140"/>
    <x v="0"/>
    <n v="41"/>
    <x v="10"/>
  </r>
  <r>
    <x v="291"/>
    <x v="26"/>
    <x v="2"/>
    <x v="1"/>
    <x v="13"/>
    <n v="230"/>
    <n v="2530"/>
    <x v="7"/>
    <n v="253"/>
    <x v="11"/>
  </r>
  <r>
    <x v="292"/>
    <x v="26"/>
    <x v="2"/>
    <x v="0"/>
    <x v="19"/>
    <n v="230"/>
    <n v="3450"/>
    <x v="6"/>
    <n v="172"/>
    <x v="0"/>
  </r>
  <r>
    <x v="293"/>
    <x v="26"/>
    <x v="1"/>
    <x v="4"/>
    <x v="7"/>
    <n v="40"/>
    <n v="280"/>
    <x v="10"/>
    <n v="11"/>
    <x v="1"/>
  </r>
  <r>
    <x v="294"/>
    <x v="26"/>
    <x v="4"/>
    <x v="2"/>
    <x v="8"/>
    <n v="150"/>
    <n v="3000"/>
    <x v="11"/>
    <n v="360"/>
    <x v="2"/>
  </r>
  <r>
    <x v="295"/>
    <x v="26"/>
    <x v="0"/>
    <x v="2"/>
    <x v="20"/>
    <n v="80"/>
    <n v="400"/>
    <x v="8"/>
    <n v="36"/>
    <x v="3"/>
  </r>
  <r>
    <x v="296"/>
    <x v="26"/>
    <x v="0"/>
    <x v="3"/>
    <x v="1"/>
    <n v="80"/>
    <n v="1120"/>
    <x v="6"/>
    <n v="56"/>
    <x v="4"/>
  </r>
  <r>
    <x v="297"/>
    <x v="26"/>
    <x v="2"/>
    <x v="3"/>
    <x v="7"/>
    <n v="230"/>
    <n v="1610"/>
    <x v="1"/>
    <n v="97"/>
    <x v="5"/>
  </r>
  <r>
    <x v="298"/>
    <x v="26"/>
    <x v="1"/>
    <x v="3"/>
    <x v="15"/>
    <n v="40"/>
    <n v="520"/>
    <x v="1"/>
    <n v="31"/>
    <x v="6"/>
  </r>
  <r>
    <x v="299"/>
    <x v="27"/>
    <x v="3"/>
    <x v="1"/>
    <x v="19"/>
    <n v="16"/>
    <n v="240"/>
    <x v="4"/>
    <n v="5"/>
    <x v="7"/>
  </r>
  <r>
    <x v="300"/>
    <x v="27"/>
    <x v="3"/>
    <x v="3"/>
    <x v="20"/>
    <n v="16"/>
    <n v="80"/>
    <x v="8"/>
    <n v="7"/>
    <x v="8"/>
  </r>
  <r>
    <x v="301"/>
    <x v="27"/>
    <x v="3"/>
    <x v="0"/>
    <x v="2"/>
    <n v="16"/>
    <n v="352"/>
    <x v="1"/>
    <n v="21"/>
    <x v="9"/>
  </r>
  <r>
    <x v="302"/>
    <x v="27"/>
    <x v="4"/>
    <x v="2"/>
    <x v="19"/>
    <n v="150"/>
    <n v="2250"/>
    <x v="6"/>
    <n v="112"/>
    <x v="10"/>
  </r>
  <r>
    <x v="303"/>
    <x v="27"/>
    <x v="2"/>
    <x v="2"/>
    <x v="20"/>
    <n v="230"/>
    <n v="1150"/>
    <x v="0"/>
    <n v="12"/>
    <x v="11"/>
  </r>
  <r>
    <x v="304"/>
    <x v="27"/>
    <x v="1"/>
    <x v="0"/>
    <x v="13"/>
    <n v="40"/>
    <n v="440"/>
    <x v="10"/>
    <n v="18"/>
    <x v="0"/>
  </r>
  <r>
    <x v="305"/>
    <x v="27"/>
    <x v="4"/>
    <x v="1"/>
    <x v="15"/>
    <n v="150"/>
    <n v="1950"/>
    <x v="5"/>
    <n v="156"/>
    <x v="1"/>
  </r>
  <r>
    <x v="306"/>
    <x v="27"/>
    <x v="3"/>
    <x v="4"/>
    <x v="15"/>
    <n v="16"/>
    <n v="208"/>
    <x v="9"/>
    <n v="15"/>
    <x v="2"/>
  </r>
  <r>
    <x v="307"/>
    <x v="27"/>
    <x v="3"/>
    <x v="4"/>
    <x v="17"/>
    <n v="16"/>
    <n v="48"/>
    <x v="3"/>
    <n v="1"/>
    <x v="3"/>
  </r>
  <r>
    <x v="308"/>
    <x v="28"/>
    <x v="4"/>
    <x v="1"/>
    <x v="21"/>
    <n v="150"/>
    <n v="300"/>
    <x v="8"/>
    <n v="27"/>
    <x v="4"/>
  </r>
  <r>
    <x v="309"/>
    <x v="28"/>
    <x v="2"/>
    <x v="2"/>
    <x v="1"/>
    <n v="230"/>
    <n v="3220"/>
    <x v="3"/>
    <n v="97"/>
    <x v="5"/>
  </r>
  <r>
    <x v="310"/>
    <x v="28"/>
    <x v="1"/>
    <x v="2"/>
    <x v="13"/>
    <n v="40"/>
    <n v="440"/>
    <x v="11"/>
    <n v="53"/>
    <x v="6"/>
  </r>
  <r>
    <x v="311"/>
    <x v="28"/>
    <x v="3"/>
    <x v="4"/>
    <x v="17"/>
    <n v="16"/>
    <n v="48"/>
    <x v="1"/>
    <n v="3"/>
    <x v="7"/>
  </r>
  <r>
    <x v="312"/>
    <x v="28"/>
    <x v="1"/>
    <x v="4"/>
    <x v="18"/>
    <n v="40"/>
    <n v="720"/>
    <x v="1"/>
    <n v="43"/>
    <x v="8"/>
  </r>
  <r>
    <x v="313"/>
    <x v="28"/>
    <x v="2"/>
    <x v="4"/>
    <x v="7"/>
    <n v="230"/>
    <n v="1610"/>
    <x v="6"/>
    <n v="80"/>
    <x v="9"/>
  </r>
  <r>
    <x v="314"/>
    <x v="28"/>
    <x v="1"/>
    <x v="4"/>
    <x v="12"/>
    <n v="40"/>
    <n v="920"/>
    <x v="6"/>
    <n v="46"/>
    <x v="10"/>
  </r>
  <r>
    <x v="315"/>
    <x v="29"/>
    <x v="2"/>
    <x v="4"/>
    <x v="21"/>
    <n v="230"/>
    <n v="460"/>
    <x v="5"/>
    <n v="37"/>
    <x v="11"/>
  </r>
  <r>
    <x v="316"/>
    <x v="29"/>
    <x v="1"/>
    <x v="3"/>
    <x v="18"/>
    <n v="40"/>
    <n v="720"/>
    <x v="10"/>
    <n v="29"/>
    <x v="0"/>
  </r>
  <r>
    <x v="317"/>
    <x v="29"/>
    <x v="2"/>
    <x v="1"/>
    <x v="7"/>
    <n v="230"/>
    <n v="1610"/>
    <x v="6"/>
    <n v="80"/>
    <x v="1"/>
  </r>
  <r>
    <x v="318"/>
    <x v="29"/>
    <x v="1"/>
    <x v="4"/>
    <x v="1"/>
    <n v="40"/>
    <n v="560"/>
    <x v="2"/>
    <n v="62"/>
    <x v="2"/>
  </r>
  <r>
    <x v="319"/>
    <x v="29"/>
    <x v="4"/>
    <x v="1"/>
    <x v="15"/>
    <n v="150"/>
    <n v="1950"/>
    <x v="4"/>
    <n v="39"/>
    <x v="3"/>
  </r>
  <r>
    <x v="320"/>
    <x v="29"/>
    <x v="0"/>
    <x v="0"/>
    <x v="4"/>
    <n v="80"/>
    <n v="960"/>
    <x v="10"/>
    <n v="38"/>
    <x v="4"/>
  </r>
  <r>
    <x v="321"/>
    <x v="29"/>
    <x v="2"/>
    <x v="4"/>
    <x v="8"/>
    <n v="230"/>
    <n v="4600"/>
    <x v="8"/>
    <n v="414"/>
    <x v="5"/>
  </r>
  <r>
    <x v="322"/>
    <x v="29"/>
    <x v="1"/>
    <x v="4"/>
    <x v="20"/>
    <n v="40"/>
    <n v="200"/>
    <x v="3"/>
    <n v="6"/>
    <x v="6"/>
  </r>
  <r>
    <x v="323"/>
    <x v="29"/>
    <x v="3"/>
    <x v="4"/>
    <x v="21"/>
    <n v="16"/>
    <n v="32"/>
    <x v="10"/>
    <n v="1"/>
    <x v="7"/>
  </r>
  <r>
    <x v="324"/>
    <x v="0"/>
    <x v="0"/>
    <x v="2"/>
    <x v="14"/>
    <n v="80"/>
    <n v="800"/>
    <x v="5"/>
    <n v="64"/>
    <x v="8"/>
  </r>
  <r>
    <x v="325"/>
    <x v="0"/>
    <x v="1"/>
    <x v="3"/>
    <x v="18"/>
    <n v="40"/>
    <n v="720"/>
    <x v="1"/>
    <n v="43"/>
    <x v="9"/>
  </r>
  <r>
    <x v="326"/>
    <x v="0"/>
    <x v="2"/>
    <x v="1"/>
    <x v="7"/>
    <n v="230"/>
    <n v="1610"/>
    <x v="5"/>
    <n v="129"/>
    <x v="10"/>
  </r>
  <r>
    <x v="327"/>
    <x v="0"/>
    <x v="1"/>
    <x v="3"/>
    <x v="19"/>
    <n v="40"/>
    <n v="600"/>
    <x v="3"/>
    <n v="18"/>
    <x v="11"/>
  </r>
  <r>
    <x v="328"/>
    <x v="0"/>
    <x v="3"/>
    <x v="2"/>
    <x v="0"/>
    <n v="16"/>
    <n v="96"/>
    <x v="0"/>
    <n v="1"/>
    <x v="0"/>
  </r>
  <r>
    <x v="329"/>
    <x v="0"/>
    <x v="4"/>
    <x v="3"/>
    <x v="10"/>
    <n v="150"/>
    <n v="1350"/>
    <x v="4"/>
    <n v="27"/>
    <x v="1"/>
  </r>
  <r>
    <x v="330"/>
    <x v="0"/>
    <x v="3"/>
    <x v="4"/>
    <x v="19"/>
    <n v="16"/>
    <n v="240"/>
    <x v="0"/>
    <n v="2"/>
    <x v="2"/>
  </r>
  <r>
    <x v="331"/>
    <x v="0"/>
    <x v="0"/>
    <x v="4"/>
    <x v="2"/>
    <n v="80"/>
    <n v="1760"/>
    <x v="2"/>
    <n v="194"/>
    <x v="3"/>
  </r>
  <r>
    <x v="332"/>
    <x v="0"/>
    <x v="4"/>
    <x v="1"/>
    <x v="15"/>
    <n v="150"/>
    <n v="1950"/>
    <x v="4"/>
    <n v="39"/>
    <x v="4"/>
  </r>
  <r>
    <x v="333"/>
    <x v="1"/>
    <x v="3"/>
    <x v="2"/>
    <x v="4"/>
    <n v="16"/>
    <n v="192"/>
    <x v="3"/>
    <n v="6"/>
    <x v="5"/>
  </r>
  <r>
    <x v="334"/>
    <x v="1"/>
    <x v="1"/>
    <x v="3"/>
    <x v="16"/>
    <n v="40"/>
    <n v="160"/>
    <x v="6"/>
    <n v="8"/>
    <x v="6"/>
  </r>
  <r>
    <x v="335"/>
    <x v="1"/>
    <x v="2"/>
    <x v="1"/>
    <x v="5"/>
    <n v="230"/>
    <n v="4370"/>
    <x v="2"/>
    <n v="481"/>
    <x v="7"/>
  </r>
  <r>
    <x v="336"/>
    <x v="1"/>
    <x v="1"/>
    <x v="1"/>
    <x v="16"/>
    <n v="40"/>
    <n v="160"/>
    <x v="1"/>
    <n v="10"/>
    <x v="8"/>
  </r>
  <r>
    <x v="337"/>
    <x v="1"/>
    <x v="3"/>
    <x v="2"/>
    <x v="0"/>
    <n v="16"/>
    <n v="96"/>
    <x v="9"/>
    <n v="7"/>
    <x v="9"/>
  </r>
  <r>
    <x v="338"/>
    <x v="1"/>
    <x v="2"/>
    <x v="2"/>
    <x v="19"/>
    <n v="230"/>
    <n v="3450"/>
    <x v="2"/>
    <n v="380"/>
    <x v="10"/>
  </r>
  <r>
    <x v="339"/>
    <x v="1"/>
    <x v="0"/>
    <x v="2"/>
    <x v="11"/>
    <n v="80"/>
    <n v="1280"/>
    <x v="10"/>
    <n v="51"/>
    <x v="11"/>
  </r>
  <r>
    <x v="340"/>
    <x v="1"/>
    <x v="1"/>
    <x v="0"/>
    <x v="7"/>
    <n v="40"/>
    <n v="280"/>
    <x v="7"/>
    <n v="28"/>
    <x v="0"/>
  </r>
  <r>
    <x v="341"/>
    <x v="1"/>
    <x v="1"/>
    <x v="2"/>
    <x v="13"/>
    <n v="40"/>
    <n v="440"/>
    <x v="6"/>
    <n v="22"/>
    <x v="1"/>
  </r>
  <r>
    <x v="342"/>
    <x v="1"/>
    <x v="0"/>
    <x v="4"/>
    <x v="10"/>
    <n v="80"/>
    <n v="720"/>
    <x v="1"/>
    <n v="43"/>
    <x v="2"/>
  </r>
  <r>
    <x v="343"/>
    <x v="1"/>
    <x v="0"/>
    <x v="1"/>
    <x v="9"/>
    <n v="80"/>
    <n v="1680"/>
    <x v="10"/>
    <n v="67"/>
    <x v="3"/>
  </r>
  <r>
    <x v="344"/>
    <x v="1"/>
    <x v="1"/>
    <x v="2"/>
    <x v="21"/>
    <n v="40"/>
    <n v="80"/>
    <x v="3"/>
    <n v="2"/>
    <x v="4"/>
  </r>
  <r>
    <x v="345"/>
    <x v="2"/>
    <x v="3"/>
    <x v="2"/>
    <x v="6"/>
    <n v="16"/>
    <n v="272"/>
    <x v="6"/>
    <n v="14"/>
    <x v="5"/>
  </r>
  <r>
    <x v="346"/>
    <x v="2"/>
    <x v="1"/>
    <x v="0"/>
    <x v="18"/>
    <n v="40"/>
    <n v="720"/>
    <x v="1"/>
    <n v="43"/>
    <x v="6"/>
  </r>
  <r>
    <x v="347"/>
    <x v="2"/>
    <x v="1"/>
    <x v="0"/>
    <x v="10"/>
    <n v="40"/>
    <n v="360"/>
    <x v="0"/>
    <n v="4"/>
    <x v="7"/>
  </r>
  <r>
    <x v="348"/>
    <x v="2"/>
    <x v="1"/>
    <x v="1"/>
    <x v="7"/>
    <n v="40"/>
    <n v="280"/>
    <x v="0"/>
    <n v="3"/>
    <x v="8"/>
  </r>
  <r>
    <x v="349"/>
    <x v="2"/>
    <x v="2"/>
    <x v="2"/>
    <x v="4"/>
    <n v="230"/>
    <n v="2760"/>
    <x v="1"/>
    <n v="166"/>
    <x v="9"/>
  </r>
  <r>
    <x v="350"/>
    <x v="2"/>
    <x v="3"/>
    <x v="1"/>
    <x v="2"/>
    <n v="16"/>
    <n v="352"/>
    <x v="10"/>
    <n v="14"/>
    <x v="0"/>
  </r>
  <r>
    <x v="351"/>
    <x v="3"/>
    <x v="4"/>
    <x v="0"/>
    <x v="20"/>
    <n v="150"/>
    <n v="750"/>
    <x v="2"/>
    <n v="82"/>
    <x v="1"/>
  </r>
  <r>
    <x v="352"/>
    <x v="3"/>
    <x v="0"/>
    <x v="1"/>
    <x v="1"/>
    <n v="80"/>
    <n v="1120"/>
    <x v="2"/>
    <n v="123"/>
    <x v="2"/>
  </r>
  <r>
    <x v="353"/>
    <x v="3"/>
    <x v="3"/>
    <x v="2"/>
    <x v="3"/>
    <n v="16"/>
    <n v="128"/>
    <x v="3"/>
    <n v="4"/>
    <x v="3"/>
  </r>
  <r>
    <x v="354"/>
    <x v="3"/>
    <x v="2"/>
    <x v="2"/>
    <x v="0"/>
    <n v="230"/>
    <n v="1380"/>
    <x v="6"/>
    <n v="69"/>
    <x v="4"/>
  </r>
  <r>
    <x v="355"/>
    <x v="3"/>
    <x v="3"/>
    <x v="3"/>
    <x v="7"/>
    <n v="16"/>
    <n v="112"/>
    <x v="5"/>
    <n v="9"/>
    <x v="5"/>
  </r>
  <r>
    <x v="356"/>
    <x v="3"/>
    <x v="0"/>
    <x v="1"/>
    <x v="11"/>
    <n v="80"/>
    <n v="1280"/>
    <x v="10"/>
    <n v="51"/>
    <x v="6"/>
  </r>
  <r>
    <x v="357"/>
    <x v="3"/>
    <x v="4"/>
    <x v="0"/>
    <x v="6"/>
    <n v="150"/>
    <n v="2550"/>
    <x v="11"/>
    <n v="306"/>
    <x v="7"/>
  </r>
  <r>
    <x v="358"/>
    <x v="3"/>
    <x v="3"/>
    <x v="1"/>
    <x v="7"/>
    <n v="16"/>
    <n v="112"/>
    <x v="5"/>
    <n v="9"/>
    <x v="8"/>
  </r>
  <r>
    <x v="359"/>
    <x v="4"/>
    <x v="3"/>
    <x v="0"/>
    <x v="9"/>
    <n v="16"/>
    <n v="336"/>
    <x v="8"/>
    <n v="30"/>
    <x v="9"/>
  </r>
  <r>
    <x v="360"/>
    <x v="4"/>
    <x v="3"/>
    <x v="2"/>
    <x v="12"/>
    <n v="16"/>
    <n v="368"/>
    <x v="2"/>
    <n v="40"/>
    <x v="10"/>
  </r>
  <r>
    <x v="361"/>
    <x v="4"/>
    <x v="4"/>
    <x v="2"/>
    <x v="21"/>
    <n v="150"/>
    <n v="300"/>
    <x v="4"/>
    <n v="6"/>
    <x v="11"/>
  </r>
  <r>
    <x v="362"/>
    <x v="4"/>
    <x v="4"/>
    <x v="0"/>
    <x v="2"/>
    <n v="150"/>
    <n v="3300"/>
    <x v="9"/>
    <n v="231"/>
    <x v="0"/>
  </r>
  <r>
    <x v="363"/>
    <x v="4"/>
    <x v="1"/>
    <x v="3"/>
    <x v="2"/>
    <n v="40"/>
    <n v="880"/>
    <x v="0"/>
    <n v="9"/>
    <x v="1"/>
  </r>
  <r>
    <x v="364"/>
    <x v="4"/>
    <x v="0"/>
    <x v="1"/>
    <x v="14"/>
    <n v="80"/>
    <n v="800"/>
    <x v="2"/>
    <n v="88"/>
    <x v="2"/>
  </r>
  <r>
    <x v="365"/>
    <x v="4"/>
    <x v="0"/>
    <x v="4"/>
    <x v="15"/>
    <n v="80"/>
    <n v="1040"/>
    <x v="6"/>
    <n v="52"/>
    <x v="3"/>
  </r>
  <r>
    <x v="366"/>
    <x v="4"/>
    <x v="2"/>
    <x v="3"/>
    <x v="13"/>
    <n v="230"/>
    <n v="2530"/>
    <x v="11"/>
    <n v="304"/>
    <x v="4"/>
  </r>
  <r>
    <x v="367"/>
    <x v="4"/>
    <x v="2"/>
    <x v="0"/>
    <x v="10"/>
    <n v="230"/>
    <n v="2070"/>
    <x v="9"/>
    <n v="145"/>
    <x v="5"/>
  </r>
  <r>
    <x v="368"/>
    <x v="4"/>
    <x v="2"/>
    <x v="3"/>
    <x v="11"/>
    <n v="230"/>
    <n v="3680"/>
    <x v="2"/>
    <n v="405"/>
    <x v="6"/>
  </r>
  <r>
    <x v="369"/>
    <x v="4"/>
    <x v="2"/>
    <x v="3"/>
    <x v="18"/>
    <n v="230"/>
    <n v="4140"/>
    <x v="0"/>
    <n v="41"/>
    <x v="7"/>
  </r>
  <r>
    <x v="370"/>
    <x v="4"/>
    <x v="3"/>
    <x v="1"/>
    <x v="19"/>
    <n v="16"/>
    <n v="240"/>
    <x v="4"/>
    <n v="5"/>
    <x v="8"/>
  </r>
  <r>
    <x v="371"/>
    <x v="4"/>
    <x v="1"/>
    <x v="4"/>
    <x v="18"/>
    <n v="40"/>
    <n v="720"/>
    <x v="1"/>
    <n v="43"/>
    <x v="9"/>
  </r>
  <r>
    <x v="372"/>
    <x v="4"/>
    <x v="1"/>
    <x v="3"/>
    <x v="18"/>
    <n v="40"/>
    <n v="720"/>
    <x v="10"/>
    <n v="29"/>
    <x v="10"/>
  </r>
  <r>
    <x v="373"/>
    <x v="4"/>
    <x v="3"/>
    <x v="3"/>
    <x v="2"/>
    <n v="16"/>
    <n v="352"/>
    <x v="3"/>
    <n v="11"/>
    <x v="11"/>
  </r>
  <r>
    <x v="374"/>
    <x v="4"/>
    <x v="3"/>
    <x v="2"/>
    <x v="4"/>
    <n v="16"/>
    <n v="192"/>
    <x v="2"/>
    <n v="21"/>
    <x v="0"/>
  </r>
  <r>
    <x v="375"/>
    <x v="5"/>
    <x v="0"/>
    <x v="0"/>
    <x v="8"/>
    <n v="80"/>
    <n v="1600"/>
    <x v="0"/>
    <n v="16"/>
    <x v="1"/>
  </r>
  <r>
    <x v="376"/>
    <x v="5"/>
    <x v="2"/>
    <x v="2"/>
    <x v="14"/>
    <n v="230"/>
    <n v="2300"/>
    <x v="4"/>
    <n v="46"/>
    <x v="2"/>
  </r>
  <r>
    <x v="377"/>
    <x v="5"/>
    <x v="2"/>
    <x v="1"/>
    <x v="10"/>
    <n v="230"/>
    <n v="2070"/>
    <x v="3"/>
    <n v="62"/>
    <x v="3"/>
  </r>
  <r>
    <x v="378"/>
    <x v="5"/>
    <x v="0"/>
    <x v="1"/>
    <x v="6"/>
    <n v="80"/>
    <n v="1360"/>
    <x v="3"/>
    <n v="41"/>
    <x v="4"/>
  </r>
  <r>
    <x v="379"/>
    <x v="5"/>
    <x v="1"/>
    <x v="4"/>
    <x v="16"/>
    <n v="40"/>
    <n v="160"/>
    <x v="8"/>
    <n v="14"/>
    <x v="5"/>
  </r>
  <r>
    <x v="380"/>
    <x v="5"/>
    <x v="4"/>
    <x v="1"/>
    <x v="11"/>
    <n v="150"/>
    <n v="2400"/>
    <x v="3"/>
    <n v="72"/>
    <x v="6"/>
  </r>
  <r>
    <x v="381"/>
    <x v="5"/>
    <x v="0"/>
    <x v="2"/>
    <x v="3"/>
    <n v="80"/>
    <n v="640"/>
    <x v="4"/>
    <n v="13"/>
    <x v="7"/>
  </r>
  <r>
    <x v="382"/>
    <x v="5"/>
    <x v="1"/>
    <x v="3"/>
    <x v="12"/>
    <n v="40"/>
    <n v="920"/>
    <x v="1"/>
    <n v="55"/>
    <x v="8"/>
  </r>
  <r>
    <x v="383"/>
    <x v="6"/>
    <x v="4"/>
    <x v="3"/>
    <x v="8"/>
    <n v="150"/>
    <n v="3000"/>
    <x v="7"/>
    <n v="300"/>
    <x v="9"/>
  </r>
  <r>
    <x v="384"/>
    <x v="6"/>
    <x v="2"/>
    <x v="4"/>
    <x v="2"/>
    <n v="230"/>
    <n v="5060"/>
    <x v="7"/>
    <n v="506"/>
    <x v="10"/>
  </r>
  <r>
    <x v="385"/>
    <x v="6"/>
    <x v="2"/>
    <x v="1"/>
    <x v="0"/>
    <n v="230"/>
    <n v="1380"/>
    <x v="7"/>
    <n v="138"/>
    <x v="11"/>
  </r>
  <r>
    <x v="386"/>
    <x v="6"/>
    <x v="0"/>
    <x v="3"/>
    <x v="14"/>
    <n v="80"/>
    <n v="800"/>
    <x v="7"/>
    <n v="80"/>
    <x v="0"/>
  </r>
  <r>
    <x v="387"/>
    <x v="6"/>
    <x v="2"/>
    <x v="4"/>
    <x v="9"/>
    <n v="230"/>
    <n v="4830"/>
    <x v="6"/>
    <n v="242"/>
    <x v="1"/>
  </r>
  <r>
    <x v="388"/>
    <x v="6"/>
    <x v="2"/>
    <x v="0"/>
    <x v="8"/>
    <n v="230"/>
    <n v="4600"/>
    <x v="10"/>
    <n v="184"/>
    <x v="2"/>
  </r>
  <r>
    <x v="389"/>
    <x v="6"/>
    <x v="0"/>
    <x v="2"/>
    <x v="8"/>
    <n v="80"/>
    <n v="1600"/>
    <x v="9"/>
    <n v="112"/>
    <x v="3"/>
  </r>
  <r>
    <x v="390"/>
    <x v="6"/>
    <x v="0"/>
    <x v="2"/>
    <x v="7"/>
    <n v="80"/>
    <n v="560"/>
    <x v="6"/>
    <n v="28"/>
    <x v="4"/>
  </r>
  <r>
    <x v="391"/>
    <x v="6"/>
    <x v="0"/>
    <x v="0"/>
    <x v="3"/>
    <n v="80"/>
    <n v="640"/>
    <x v="8"/>
    <n v="58"/>
    <x v="5"/>
  </r>
  <r>
    <x v="392"/>
    <x v="6"/>
    <x v="0"/>
    <x v="1"/>
    <x v="17"/>
    <n v="80"/>
    <n v="240"/>
    <x v="4"/>
    <n v="5"/>
    <x v="6"/>
  </r>
  <r>
    <x v="393"/>
    <x v="6"/>
    <x v="0"/>
    <x v="3"/>
    <x v="3"/>
    <n v="80"/>
    <n v="640"/>
    <x v="1"/>
    <n v="38"/>
    <x v="7"/>
  </r>
  <r>
    <x v="394"/>
    <x v="6"/>
    <x v="4"/>
    <x v="4"/>
    <x v="15"/>
    <n v="150"/>
    <n v="1950"/>
    <x v="2"/>
    <n v="214"/>
    <x v="8"/>
  </r>
  <r>
    <x v="395"/>
    <x v="6"/>
    <x v="0"/>
    <x v="3"/>
    <x v="19"/>
    <n v="80"/>
    <n v="1200"/>
    <x v="5"/>
    <n v="96"/>
    <x v="9"/>
  </r>
  <r>
    <x v="396"/>
    <x v="6"/>
    <x v="4"/>
    <x v="4"/>
    <x v="7"/>
    <n v="150"/>
    <n v="1050"/>
    <x v="4"/>
    <n v="21"/>
    <x v="10"/>
  </r>
  <r>
    <x v="397"/>
    <x v="6"/>
    <x v="1"/>
    <x v="2"/>
    <x v="0"/>
    <n v="40"/>
    <n v="240"/>
    <x v="1"/>
    <n v="14"/>
    <x v="11"/>
  </r>
  <r>
    <x v="398"/>
    <x v="6"/>
    <x v="0"/>
    <x v="3"/>
    <x v="12"/>
    <n v="80"/>
    <n v="1840"/>
    <x v="2"/>
    <n v="202"/>
    <x v="0"/>
  </r>
  <r>
    <x v="399"/>
    <x v="6"/>
    <x v="2"/>
    <x v="2"/>
    <x v="18"/>
    <n v="230"/>
    <n v="4140"/>
    <x v="0"/>
    <n v="41"/>
    <x v="1"/>
  </r>
  <r>
    <x v="400"/>
    <x v="7"/>
    <x v="0"/>
    <x v="4"/>
    <x v="9"/>
    <n v="80"/>
    <n v="1680"/>
    <x v="8"/>
    <n v="151"/>
    <x v="2"/>
  </r>
  <r>
    <x v="401"/>
    <x v="7"/>
    <x v="1"/>
    <x v="2"/>
    <x v="15"/>
    <n v="40"/>
    <n v="520"/>
    <x v="4"/>
    <n v="10"/>
    <x v="3"/>
  </r>
  <r>
    <x v="402"/>
    <x v="7"/>
    <x v="0"/>
    <x v="2"/>
    <x v="12"/>
    <n v="80"/>
    <n v="1840"/>
    <x v="6"/>
    <n v="92"/>
    <x v="4"/>
  </r>
  <r>
    <x v="403"/>
    <x v="7"/>
    <x v="4"/>
    <x v="3"/>
    <x v="19"/>
    <n v="150"/>
    <n v="2250"/>
    <x v="6"/>
    <n v="112"/>
    <x v="5"/>
  </r>
  <r>
    <x v="404"/>
    <x v="7"/>
    <x v="1"/>
    <x v="0"/>
    <x v="20"/>
    <n v="40"/>
    <n v="200"/>
    <x v="8"/>
    <n v="18"/>
    <x v="6"/>
  </r>
  <r>
    <x v="405"/>
    <x v="7"/>
    <x v="3"/>
    <x v="3"/>
    <x v="14"/>
    <n v="16"/>
    <n v="160"/>
    <x v="0"/>
    <n v="2"/>
    <x v="7"/>
  </r>
  <r>
    <x v="406"/>
    <x v="7"/>
    <x v="2"/>
    <x v="2"/>
    <x v="21"/>
    <n v="230"/>
    <n v="460"/>
    <x v="8"/>
    <n v="41"/>
    <x v="8"/>
  </r>
  <r>
    <x v="407"/>
    <x v="7"/>
    <x v="0"/>
    <x v="3"/>
    <x v="7"/>
    <n v="80"/>
    <n v="560"/>
    <x v="4"/>
    <n v="11"/>
    <x v="9"/>
  </r>
  <r>
    <x v="408"/>
    <x v="7"/>
    <x v="4"/>
    <x v="3"/>
    <x v="2"/>
    <n v="150"/>
    <n v="3300"/>
    <x v="6"/>
    <n v="165"/>
    <x v="10"/>
  </r>
  <r>
    <x v="409"/>
    <x v="7"/>
    <x v="1"/>
    <x v="4"/>
    <x v="6"/>
    <n v="40"/>
    <n v="680"/>
    <x v="4"/>
    <n v="14"/>
    <x v="11"/>
  </r>
  <r>
    <x v="410"/>
    <x v="7"/>
    <x v="3"/>
    <x v="0"/>
    <x v="2"/>
    <n v="16"/>
    <n v="352"/>
    <x v="1"/>
    <n v="21"/>
    <x v="0"/>
  </r>
  <r>
    <x v="411"/>
    <x v="7"/>
    <x v="3"/>
    <x v="4"/>
    <x v="17"/>
    <n v="16"/>
    <n v="48"/>
    <x v="3"/>
    <n v="1"/>
    <x v="1"/>
  </r>
  <r>
    <x v="412"/>
    <x v="7"/>
    <x v="2"/>
    <x v="4"/>
    <x v="21"/>
    <n v="230"/>
    <n v="460"/>
    <x v="5"/>
    <n v="37"/>
    <x v="2"/>
  </r>
  <r>
    <x v="413"/>
    <x v="7"/>
    <x v="3"/>
    <x v="0"/>
    <x v="9"/>
    <n v="16"/>
    <n v="336"/>
    <x v="8"/>
    <n v="30"/>
    <x v="3"/>
  </r>
  <r>
    <x v="414"/>
    <x v="7"/>
    <x v="0"/>
    <x v="3"/>
    <x v="7"/>
    <n v="80"/>
    <n v="560"/>
    <x v="9"/>
    <n v="39"/>
    <x v="4"/>
  </r>
  <r>
    <x v="415"/>
    <x v="7"/>
    <x v="4"/>
    <x v="1"/>
    <x v="12"/>
    <n v="150"/>
    <n v="3450"/>
    <x v="2"/>
    <n v="380"/>
    <x v="5"/>
  </r>
  <r>
    <x v="416"/>
    <x v="8"/>
    <x v="4"/>
    <x v="0"/>
    <x v="13"/>
    <n v="150"/>
    <n v="1650"/>
    <x v="6"/>
    <n v="82"/>
    <x v="6"/>
  </r>
  <r>
    <x v="417"/>
    <x v="8"/>
    <x v="0"/>
    <x v="4"/>
    <x v="11"/>
    <n v="80"/>
    <n v="1280"/>
    <x v="6"/>
    <n v="64"/>
    <x v="7"/>
  </r>
  <r>
    <x v="418"/>
    <x v="8"/>
    <x v="2"/>
    <x v="2"/>
    <x v="20"/>
    <n v="230"/>
    <n v="1150"/>
    <x v="7"/>
    <n v="115"/>
    <x v="8"/>
  </r>
  <r>
    <x v="419"/>
    <x v="8"/>
    <x v="3"/>
    <x v="0"/>
    <x v="2"/>
    <n v="16"/>
    <n v="352"/>
    <x v="0"/>
    <n v="4"/>
    <x v="9"/>
  </r>
  <r>
    <x v="420"/>
    <x v="8"/>
    <x v="1"/>
    <x v="4"/>
    <x v="7"/>
    <n v="40"/>
    <n v="280"/>
    <x v="11"/>
    <n v="34"/>
    <x v="0"/>
  </r>
  <r>
    <x v="421"/>
    <x v="8"/>
    <x v="0"/>
    <x v="1"/>
    <x v="21"/>
    <n v="80"/>
    <n v="160"/>
    <x v="10"/>
    <n v="6"/>
    <x v="1"/>
  </r>
  <r>
    <x v="422"/>
    <x v="8"/>
    <x v="1"/>
    <x v="3"/>
    <x v="0"/>
    <n v="40"/>
    <n v="240"/>
    <x v="9"/>
    <n v="17"/>
    <x v="2"/>
  </r>
  <r>
    <x v="423"/>
    <x v="8"/>
    <x v="0"/>
    <x v="2"/>
    <x v="0"/>
    <n v="80"/>
    <n v="480"/>
    <x v="0"/>
    <n v="5"/>
    <x v="3"/>
  </r>
  <r>
    <x v="424"/>
    <x v="8"/>
    <x v="3"/>
    <x v="1"/>
    <x v="2"/>
    <n v="16"/>
    <n v="352"/>
    <x v="0"/>
    <n v="4"/>
    <x v="4"/>
  </r>
  <r>
    <x v="425"/>
    <x v="8"/>
    <x v="2"/>
    <x v="3"/>
    <x v="7"/>
    <n v="230"/>
    <n v="1610"/>
    <x v="1"/>
    <n v="97"/>
    <x v="5"/>
  </r>
  <r>
    <x v="426"/>
    <x v="9"/>
    <x v="3"/>
    <x v="3"/>
    <x v="2"/>
    <n v="16"/>
    <n v="352"/>
    <x v="3"/>
    <n v="11"/>
    <x v="6"/>
  </r>
  <r>
    <x v="427"/>
    <x v="9"/>
    <x v="1"/>
    <x v="4"/>
    <x v="8"/>
    <n v="40"/>
    <n v="800"/>
    <x v="6"/>
    <n v="40"/>
    <x v="7"/>
  </r>
  <r>
    <x v="428"/>
    <x v="9"/>
    <x v="1"/>
    <x v="1"/>
    <x v="5"/>
    <n v="40"/>
    <n v="760"/>
    <x v="7"/>
    <n v="76"/>
    <x v="8"/>
  </r>
  <r>
    <x v="429"/>
    <x v="9"/>
    <x v="3"/>
    <x v="0"/>
    <x v="18"/>
    <n v="16"/>
    <n v="288"/>
    <x v="6"/>
    <n v="14"/>
    <x v="9"/>
  </r>
  <r>
    <x v="430"/>
    <x v="9"/>
    <x v="1"/>
    <x v="2"/>
    <x v="21"/>
    <n v="40"/>
    <n v="80"/>
    <x v="4"/>
    <n v="2"/>
    <x v="10"/>
  </r>
  <r>
    <x v="431"/>
    <x v="9"/>
    <x v="1"/>
    <x v="3"/>
    <x v="7"/>
    <n v="40"/>
    <n v="280"/>
    <x v="9"/>
    <n v="20"/>
    <x v="11"/>
  </r>
  <r>
    <x v="432"/>
    <x v="9"/>
    <x v="4"/>
    <x v="2"/>
    <x v="13"/>
    <n v="150"/>
    <n v="1650"/>
    <x v="6"/>
    <n v="82"/>
    <x v="0"/>
  </r>
  <r>
    <x v="433"/>
    <x v="9"/>
    <x v="0"/>
    <x v="1"/>
    <x v="1"/>
    <n v="80"/>
    <n v="1120"/>
    <x v="2"/>
    <n v="123"/>
    <x v="1"/>
  </r>
  <r>
    <x v="434"/>
    <x v="9"/>
    <x v="1"/>
    <x v="4"/>
    <x v="7"/>
    <n v="40"/>
    <n v="280"/>
    <x v="10"/>
    <n v="11"/>
    <x v="2"/>
  </r>
  <r>
    <x v="435"/>
    <x v="9"/>
    <x v="0"/>
    <x v="3"/>
    <x v="1"/>
    <n v="80"/>
    <n v="1120"/>
    <x v="6"/>
    <n v="56"/>
    <x v="3"/>
  </r>
  <r>
    <x v="436"/>
    <x v="10"/>
    <x v="3"/>
    <x v="2"/>
    <x v="4"/>
    <n v="16"/>
    <n v="192"/>
    <x v="2"/>
    <n v="21"/>
    <x v="4"/>
  </r>
  <r>
    <x v="437"/>
    <x v="10"/>
    <x v="1"/>
    <x v="4"/>
    <x v="13"/>
    <n v="40"/>
    <n v="440"/>
    <x v="6"/>
    <n v="22"/>
    <x v="5"/>
  </r>
  <r>
    <x v="438"/>
    <x v="10"/>
    <x v="3"/>
    <x v="2"/>
    <x v="1"/>
    <n v="16"/>
    <n v="224"/>
    <x v="0"/>
    <n v="2"/>
    <x v="6"/>
  </r>
  <r>
    <x v="439"/>
    <x v="10"/>
    <x v="2"/>
    <x v="3"/>
    <x v="21"/>
    <n v="230"/>
    <n v="460"/>
    <x v="5"/>
    <n v="37"/>
    <x v="7"/>
  </r>
  <r>
    <x v="440"/>
    <x v="10"/>
    <x v="3"/>
    <x v="0"/>
    <x v="8"/>
    <n v="16"/>
    <n v="320"/>
    <x v="2"/>
    <n v="35"/>
    <x v="8"/>
  </r>
  <r>
    <x v="441"/>
    <x v="10"/>
    <x v="3"/>
    <x v="2"/>
    <x v="0"/>
    <n v="16"/>
    <n v="96"/>
    <x v="1"/>
    <n v="6"/>
    <x v="9"/>
  </r>
  <r>
    <x v="442"/>
    <x v="10"/>
    <x v="0"/>
    <x v="3"/>
    <x v="6"/>
    <n v="80"/>
    <n v="1360"/>
    <x v="6"/>
    <n v="68"/>
    <x v="10"/>
  </r>
  <r>
    <x v="443"/>
    <x v="10"/>
    <x v="1"/>
    <x v="0"/>
    <x v="21"/>
    <n v="40"/>
    <n v="80"/>
    <x v="11"/>
    <n v="10"/>
    <x v="11"/>
  </r>
  <r>
    <x v="444"/>
    <x v="10"/>
    <x v="3"/>
    <x v="0"/>
    <x v="7"/>
    <n v="16"/>
    <n v="112"/>
    <x v="11"/>
    <n v="13"/>
    <x v="0"/>
  </r>
  <r>
    <x v="445"/>
    <x v="10"/>
    <x v="4"/>
    <x v="0"/>
    <x v="7"/>
    <n v="150"/>
    <n v="1050"/>
    <x v="4"/>
    <n v="21"/>
    <x v="1"/>
  </r>
  <r>
    <x v="446"/>
    <x v="10"/>
    <x v="0"/>
    <x v="0"/>
    <x v="8"/>
    <n v="80"/>
    <n v="1600"/>
    <x v="0"/>
    <n v="16"/>
    <x v="2"/>
  </r>
  <r>
    <x v="447"/>
    <x v="10"/>
    <x v="0"/>
    <x v="3"/>
    <x v="13"/>
    <n v="80"/>
    <n v="880"/>
    <x v="0"/>
    <n v="9"/>
    <x v="3"/>
  </r>
  <r>
    <x v="448"/>
    <x v="10"/>
    <x v="0"/>
    <x v="2"/>
    <x v="14"/>
    <n v="80"/>
    <n v="800"/>
    <x v="5"/>
    <n v="64"/>
    <x v="4"/>
  </r>
  <r>
    <x v="449"/>
    <x v="11"/>
    <x v="0"/>
    <x v="1"/>
    <x v="20"/>
    <n v="80"/>
    <n v="400"/>
    <x v="10"/>
    <n v="16"/>
    <x v="5"/>
  </r>
  <r>
    <x v="450"/>
    <x v="11"/>
    <x v="0"/>
    <x v="3"/>
    <x v="16"/>
    <n v="80"/>
    <n v="320"/>
    <x v="2"/>
    <n v="35"/>
    <x v="6"/>
  </r>
  <r>
    <x v="451"/>
    <x v="11"/>
    <x v="3"/>
    <x v="2"/>
    <x v="17"/>
    <n v="16"/>
    <n v="48"/>
    <x v="6"/>
    <n v="2"/>
    <x v="7"/>
  </r>
  <r>
    <x v="452"/>
    <x v="11"/>
    <x v="0"/>
    <x v="0"/>
    <x v="10"/>
    <n v="80"/>
    <n v="720"/>
    <x v="10"/>
    <n v="29"/>
    <x v="8"/>
  </r>
  <r>
    <x v="453"/>
    <x v="11"/>
    <x v="0"/>
    <x v="4"/>
    <x v="11"/>
    <n v="80"/>
    <n v="1280"/>
    <x v="8"/>
    <n v="115"/>
    <x v="9"/>
  </r>
  <r>
    <x v="454"/>
    <x v="12"/>
    <x v="3"/>
    <x v="1"/>
    <x v="7"/>
    <n v="16"/>
    <n v="112"/>
    <x v="5"/>
    <n v="9"/>
    <x v="10"/>
  </r>
  <r>
    <x v="455"/>
    <x v="12"/>
    <x v="4"/>
    <x v="1"/>
    <x v="11"/>
    <n v="150"/>
    <n v="2400"/>
    <x v="6"/>
    <n v="120"/>
    <x v="11"/>
  </r>
  <r>
    <x v="456"/>
    <x v="12"/>
    <x v="3"/>
    <x v="3"/>
    <x v="14"/>
    <n v="16"/>
    <n v="160"/>
    <x v="10"/>
    <n v="6"/>
    <x v="0"/>
  </r>
  <r>
    <x v="457"/>
    <x v="12"/>
    <x v="1"/>
    <x v="1"/>
    <x v="16"/>
    <n v="40"/>
    <n v="160"/>
    <x v="3"/>
    <n v="5"/>
    <x v="1"/>
  </r>
  <r>
    <x v="458"/>
    <x v="12"/>
    <x v="1"/>
    <x v="1"/>
    <x v="19"/>
    <n v="40"/>
    <n v="600"/>
    <x v="4"/>
    <n v="12"/>
    <x v="2"/>
  </r>
  <r>
    <x v="459"/>
    <x v="12"/>
    <x v="0"/>
    <x v="2"/>
    <x v="0"/>
    <n v="80"/>
    <n v="480"/>
    <x v="8"/>
    <n v="43"/>
    <x v="3"/>
  </r>
  <r>
    <x v="460"/>
    <x v="12"/>
    <x v="4"/>
    <x v="0"/>
    <x v="8"/>
    <n v="150"/>
    <n v="3000"/>
    <x v="0"/>
    <n v="30"/>
    <x v="4"/>
  </r>
  <r>
    <x v="461"/>
    <x v="12"/>
    <x v="3"/>
    <x v="0"/>
    <x v="7"/>
    <n v="16"/>
    <n v="112"/>
    <x v="5"/>
    <n v="9"/>
    <x v="5"/>
  </r>
  <r>
    <x v="462"/>
    <x v="12"/>
    <x v="0"/>
    <x v="1"/>
    <x v="21"/>
    <n v="80"/>
    <n v="160"/>
    <x v="9"/>
    <n v="11"/>
    <x v="6"/>
  </r>
  <r>
    <x v="463"/>
    <x v="12"/>
    <x v="1"/>
    <x v="1"/>
    <x v="12"/>
    <n v="40"/>
    <n v="920"/>
    <x v="1"/>
    <n v="55"/>
    <x v="7"/>
  </r>
  <r>
    <x v="464"/>
    <x v="12"/>
    <x v="3"/>
    <x v="0"/>
    <x v="4"/>
    <n v="16"/>
    <n v="192"/>
    <x v="2"/>
    <n v="21"/>
    <x v="8"/>
  </r>
  <r>
    <x v="465"/>
    <x v="12"/>
    <x v="2"/>
    <x v="3"/>
    <x v="21"/>
    <n v="230"/>
    <n v="460"/>
    <x v="8"/>
    <n v="41"/>
    <x v="9"/>
  </r>
  <r>
    <x v="466"/>
    <x v="12"/>
    <x v="4"/>
    <x v="0"/>
    <x v="16"/>
    <n v="150"/>
    <n v="600"/>
    <x v="1"/>
    <n v="36"/>
    <x v="10"/>
  </r>
  <r>
    <x v="467"/>
    <x v="12"/>
    <x v="1"/>
    <x v="0"/>
    <x v="12"/>
    <n v="40"/>
    <n v="920"/>
    <x v="9"/>
    <n v="64"/>
    <x v="11"/>
  </r>
  <r>
    <x v="468"/>
    <x v="12"/>
    <x v="3"/>
    <x v="4"/>
    <x v="21"/>
    <n v="16"/>
    <n v="32"/>
    <x v="10"/>
    <n v="1"/>
    <x v="0"/>
  </r>
  <r>
    <x v="469"/>
    <x v="12"/>
    <x v="4"/>
    <x v="3"/>
    <x v="7"/>
    <n v="150"/>
    <n v="1050"/>
    <x v="6"/>
    <n v="52"/>
    <x v="1"/>
  </r>
  <r>
    <x v="470"/>
    <x v="13"/>
    <x v="1"/>
    <x v="0"/>
    <x v="19"/>
    <n v="40"/>
    <n v="600"/>
    <x v="1"/>
    <n v="36"/>
    <x v="2"/>
  </r>
  <r>
    <x v="471"/>
    <x v="13"/>
    <x v="0"/>
    <x v="3"/>
    <x v="11"/>
    <n v="80"/>
    <n v="1280"/>
    <x v="6"/>
    <n v="64"/>
    <x v="3"/>
  </r>
  <r>
    <x v="472"/>
    <x v="13"/>
    <x v="1"/>
    <x v="4"/>
    <x v="11"/>
    <n v="40"/>
    <n v="640"/>
    <x v="2"/>
    <n v="70"/>
    <x v="4"/>
  </r>
  <r>
    <x v="473"/>
    <x v="13"/>
    <x v="3"/>
    <x v="4"/>
    <x v="12"/>
    <n v="16"/>
    <n v="368"/>
    <x v="0"/>
    <n v="4"/>
    <x v="5"/>
  </r>
  <r>
    <x v="474"/>
    <x v="13"/>
    <x v="2"/>
    <x v="1"/>
    <x v="4"/>
    <n v="230"/>
    <n v="2760"/>
    <x v="3"/>
    <n v="83"/>
    <x v="6"/>
  </r>
  <r>
    <x v="475"/>
    <x v="13"/>
    <x v="3"/>
    <x v="0"/>
    <x v="16"/>
    <n v="16"/>
    <n v="64"/>
    <x v="11"/>
    <n v="8"/>
    <x v="7"/>
  </r>
  <r>
    <x v="476"/>
    <x v="13"/>
    <x v="4"/>
    <x v="3"/>
    <x v="17"/>
    <n v="150"/>
    <n v="450"/>
    <x v="0"/>
    <n v="4"/>
    <x v="8"/>
  </r>
  <r>
    <x v="477"/>
    <x v="13"/>
    <x v="4"/>
    <x v="1"/>
    <x v="14"/>
    <n v="150"/>
    <n v="1500"/>
    <x v="0"/>
    <n v="15"/>
    <x v="9"/>
  </r>
  <r>
    <x v="478"/>
    <x v="13"/>
    <x v="0"/>
    <x v="1"/>
    <x v="15"/>
    <n v="80"/>
    <n v="1040"/>
    <x v="1"/>
    <n v="62"/>
    <x v="10"/>
  </r>
  <r>
    <x v="479"/>
    <x v="13"/>
    <x v="2"/>
    <x v="2"/>
    <x v="19"/>
    <n v="230"/>
    <n v="3450"/>
    <x v="10"/>
    <n v="138"/>
    <x v="11"/>
  </r>
  <r>
    <x v="480"/>
    <x v="13"/>
    <x v="4"/>
    <x v="0"/>
    <x v="12"/>
    <n v="150"/>
    <n v="3450"/>
    <x v="7"/>
    <n v="345"/>
    <x v="0"/>
  </r>
  <r>
    <x v="481"/>
    <x v="13"/>
    <x v="4"/>
    <x v="1"/>
    <x v="19"/>
    <n v="150"/>
    <n v="2250"/>
    <x v="11"/>
    <n v="270"/>
    <x v="1"/>
  </r>
  <r>
    <x v="482"/>
    <x v="13"/>
    <x v="4"/>
    <x v="2"/>
    <x v="8"/>
    <n v="150"/>
    <n v="3000"/>
    <x v="11"/>
    <n v="360"/>
    <x v="2"/>
  </r>
  <r>
    <x v="483"/>
    <x v="13"/>
    <x v="1"/>
    <x v="3"/>
    <x v="15"/>
    <n v="40"/>
    <n v="520"/>
    <x v="8"/>
    <n v="47"/>
    <x v="3"/>
  </r>
  <r>
    <x v="484"/>
    <x v="14"/>
    <x v="3"/>
    <x v="2"/>
    <x v="13"/>
    <n v="16"/>
    <n v="176"/>
    <x v="10"/>
    <n v="7"/>
    <x v="4"/>
  </r>
  <r>
    <x v="485"/>
    <x v="14"/>
    <x v="4"/>
    <x v="2"/>
    <x v="8"/>
    <n v="150"/>
    <n v="3000"/>
    <x v="10"/>
    <n v="120"/>
    <x v="5"/>
  </r>
  <r>
    <x v="486"/>
    <x v="14"/>
    <x v="1"/>
    <x v="0"/>
    <x v="18"/>
    <n v="40"/>
    <n v="720"/>
    <x v="2"/>
    <n v="79"/>
    <x v="6"/>
  </r>
  <r>
    <x v="487"/>
    <x v="14"/>
    <x v="1"/>
    <x v="2"/>
    <x v="21"/>
    <n v="40"/>
    <n v="80"/>
    <x v="3"/>
    <n v="2"/>
    <x v="7"/>
  </r>
  <r>
    <x v="488"/>
    <x v="14"/>
    <x v="3"/>
    <x v="3"/>
    <x v="19"/>
    <n v="16"/>
    <n v="240"/>
    <x v="11"/>
    <n v="29"/>
    <x v="8"/>
  </r>
  <r>
    <x v="489"/>
    <x v="14"/>
    <x v="3"/>
    <x v="2"/>
    <x v="10"/>
    <n v="16"/>
    <n v="144"/>
    <x v="6"/>
    <n v="7"/>
    <x v="9"/>
  </r>
  <r>
    <x v="490"/>
    <x v="14"/>
    <x v="1"/>
    <x v="4"/>
    <x v="7"/>
    <n v="40"/>
    <n v="280"/>
    <x v="6"/>
    <n v="14"/>
    <x v="0"/>
  </r>
  <r>
    <x v="491"/>
    <x v="14"/>
    <x v="4"/>
    <x v="4"/>
    <x v="16"/>
    <n v="150"/>
    <n v="600"/>
    <x v="6"/>
    <n v="30"/>
    <x v="1"/>
  </r>
  <r>
    <x v="492"/>
    <x v="14"/>
    <x v="2"/>
    <x v="0"/>
    <x v="19"/>
    <n v="230"/>
    <n v="3450"/>
    <x v="6"/>
    <n v="172"/>
    <x v="2"/>
  </r>
  <r>
    <x v="493"/>
    <x v="15"/>
    <x v="1"/>
    <x v="1"/>
    <x v="4"/>
    <n v="40"/>
    <n v="480"/>
    <x v="7"/>
    <n v="48"/>
    <x v="3"/>
  </r>
  <r>
    <x v="494"/>
    <x v="15"/>
    <x v="2"/>
    <x v="3"/>
    <x v="12"/>
    <n v="230"/>
    <n v="5290"/>
    <x v="1"/>
    <n v="317"/>
    <x v="4"/>
  </r>
  <r>
    <x v="495"/>
    <x v="15"/>
    <x v="3"/>
    <x v="0"/>
    <x v="13"/>
    <n v="16"/>
    <n v="176"/>
    <x v="8"/>
    <n v="16"/>
    <x v="5"/>
  </r>
  <r>
    <x v="496"/>
    <x v="15"/>
    <x v="4"/>
    <x v="0"/>
    <x v="10"/>
    <n v="150"/>
    <n v="1350"/>
    <x v="7"/>
    <n v="135"/>
    <x v="6"/>
  </r>
  <r>
    <x v="497"/>
    <x v="15"/>
    <x v="0"/>
    <x v="0"/>
    <x v="18"/>
    <n v="80"/>
    <n v="1440"/>
    <x v="4"/>
    <n v="29"/>
    <x v="7"/>
  </r>
  <r>
    <x v="498"/>
    <x v="15"/>
    <x v="1"/>
    <x v="4"/>
    <x v="12"/>
    <n v="40"/>
    <n v="920"/>
    <x v="10"/>
    <n v="37"/>
    <x v="8"/>
  </r>
  <r>
    <x v="499"/>
    <x v="15"/>
    <x v="3"/>
    <x v="4"/>
    <x v="6"/>
    <n v="16"/>
    <n v="272"/>
    <x v="7"/>
    <n v="27"/>
    <x v="9"/>
  </r>
  <r>
    <x v="500"/>
    <x v="15"/>
    <x v="4"/>
    <x v="4"/>
    <x v="6"/>
    <n v="150"/>
    <n v="2550"/>
    <x v="4"/>
    <n v="51"/>
    <x v="10"/>
  </r>
  <r>
    <x v="501"/>
    <x v="15"/>
    <x v="0"/>
    <x v="3"/>
    <x v="9"/>
    <n v="80"/>
    <n v="1680"/>
    <x v="4"/>
    <n v="34"/>
    <x v="11"/>
  </r>
  <r>
    <x v="502"/>
    <x v="15"/>
    <x v="1"/>
    <x v="3"/>
    <x v="13"/>
    <n v="40"/>
    <n v="440"/>
    <x v="1"/>
    <n v="26"/>
    <x v="0"/>
  </r>
  <r>
    <x v="503"/>
    <x v="15"/>
    <x v="1"/>
    <x v="0"/>
    <x v="5"/>
    <n v="40"/>
    <n v="760"/>
    <x v="10"/>
    <n v="30"/>
    <x v="1"/>
  </r>
  <r>
    <x v="504"/>
    <x v="15"/>
    <x v="1"/>
    <x v="0"/>
    <x v="12"/>
    <n v="40"/>
    <n v="920"/>
    <x v="3"/>
    <n v="28"/>
    <x v="2"/>
  </r>
  <r>
    <x v="505"/>
    <x v="15"/>
    <x v="2"/>
    <x v="1"/>
    <x v="1"/>
    <n v="230"/>
    <n v="3220"/>
    <x v="6"/>
    <n v="161"/>
    <x v="3"/>
  </r>
  <r>
    <x v="506"/>
    <x v="15"/>
    <x v="1"/>
    <x v="2"/>
    <x v="18"/>
    <n v="40"/>
    <n v="720"/>
    <x v="3"/>
    <n v="22"/>
    <x v="4"/>
  </r>
  <r>
    <x v="507"/>
    <x v="15"/>
    <x v="4"/>
    <x v="1"/>
    <x v="21"/>
    <n v="150"/>
    <n v="300"/>
    <x v="8"/>
    <n v="27"/>
    <x v="5"/>
  </r>
  <r>
    <x v="508"/>
    <x v="15"/>
    <x v="2"/>
    <x v="1"/>
    <x v="7"/>
    <n v="230"/>
    <n v="1610"/>
    <x v="6"/>
    <n v="80"/>
    <x v="6"/>
  </r>
  <r>
    <x v="509"/>
    <x v="16"/>
    <x v="4"/>
    <x v="2"/>
    <x v="10"/>
    <n v="150"/>
    <n v="1350"/>
    <x v="4"/>
    <n v="27"/>
    <x v="7"/>
  </r>
  <r>
    <x v="510"/>
    <x v="16"/>
    <x v="1"/>
    <x v="4"/>
    <x v="17"/>
    <n v="40"/>
    <n v="120"/>
    <x v="3"/>
    <n v="4"/>
    <x v="8"/>
  </r>
  <r>
    <x v="511"/>
    <x v="16"/>
    <x v="0"/>
    <x v="3"/>
    <x v="21"/>
    <n v="80"/>
    <n v="160"/>
    <x v="5"/>
    <n v="13"/>
    <x v="9"/>
  </r>
  <r>
    <x v="512"/>
    <x v="16"/>
    <x v="3"/>
    <x v="4"/>
    <x v="5"/>
    <n v="16"/>
    <n v="304"/>
    <x v="4"/>
    <n v="6"/>
    <x v="10"/>
  </r>
  <r>
    <x v="513"/>
    <x v="16"/>
    <x v="3"/>
    <x v="1"/>
    <x v="9"/>
    <n v="16"/>
    <n v="336"/>
    <x v="4"/>
    <n v="7"/>
    <x v="11"/>
  </r>
  <r>
    <x v="514"/>
    <x v="16"/>
    <x v="0"/>
    <x v="3"/>
    <x v="9"/>
    <n v="80"/>
    <n v="1680"/>
    <x v="6"/>
    <n v="84"/>
    <x v="0"/>
  </r>
  <r>
    <x v="515"/>
    <x v="16"/>
    <x v="2"/>
    <x v="4"/>
    <x v="17"/>
    <n v="230"/>
    <n v="690"/>
    <x v="7"/>
    <n v="69"/>
    <x v="1"/>
  </r>
  <r>
    <x v="516"/>
    <x v="16"/>
    <x v="1"/>
    <x v="2"/>
    <x v="16"/>
    <n v="40"/>
    <n v="160"/>
    <x v="2"/>
    <n v="18"/>
    <x v="2"/>
  </r>
  <r>
    <x v="517"/>
    <x v="16"/>
    <x v="4"/>
    <x v="4"/>
    <x v="7"/>
    <n v="150"/>
    <n v="1050"/>
    <x v="3"/>
    <n v="32"/>
    <x v="3"/>
  </r>
  <r>
    <x v="518"/>
    <x v="16"/>
    <x v="3"/>
    <x v="2"/>
    <x v="13"/>
    <n v="16"/>
    <n v="176"/>
    <x v="11"/>
    <n v="21"/>
    <x v="4"/>
  </r>
  <r>
    <x v="519"/>
    <x v="16"/>
    <x v="0"/>
    <x v="0"/>
    <x v="6"/>
    <n v="80"/>
    <n v="1360"/>
    <x v="9"/>
    <n v="95"/>
    <x v="5"/>
  </r>
  <r>
    <x v="520"/>
    <x v="16"/>
    <x v="3"/>
    <x v="3"/>
    <x v="20"/>
    <n v="16"/>
    <n v="80"/>
    <x v="8"/>
    <n v="7"/>
    <x v="6"/>
  </r>
  <r>
    <x v="521"/>
    <x v="16"/>
    <x v="3"/>
    <x v="4"/>
    <x v="15"/>
    <n v="16"/>
    <n v="208"/>
    <x v="9"/>
    <n v="15"/>
    <x v="7"/>
  </r>
  <r>
    <x v="522"/>
    <x v="16"/>
    <x v="0"/>
    <x v="4"/>
    <x v="10"/>
    <n v="80"/>
    <n v="720"/>
    <x v="4"/>
    <n v="14"/>
    <x v="8"/>
  </r>
  <r>
    <x v="523"/>
    <x v="17"/>
    <x v="0"/>
    <x v="4"/>
    <x v="10"/>
    <n v="80"/>
    <n v="720"/>
    <x v="4"/>
    <n v="14"/>
    <x v="9"/>
  </r>
  <r>
    <x v="524"/>
    <x v="17"/>
    <x v="0"/>
    <x v="3"/>
    <x v="2"/>
    <n v="80"/>
    <n v="1760"/>
    <x v="3"/>
    <n v="53"/>
    <x v="10"/>
  </r>
  <r>
    <x v="525"/>
    <x v="17"/>
    <x v="4"/>
    <x v="0"/>
    <x v="15"/>
    <n v="150"/>
    <n v="1950"/>
    <x v="6"/>
    <n v="98"/>
    <x v="11"/>
  </r>
  <r>
    <x v="526"/>
    <x v="17"/>
    <x v="0"/>
    <x v="0"/>
    <x v="1"/>
    <n v="80"/>
    <n v="1120"/>
    <x v="5"/>
    <n v="90"/>
    <x v="0"/>
  </r>
  <r>
    <x v="527"/>
    <x v="17"/>
    <x v="0"/>
    <x v="0"/>
    <x v="0"/>
    <n v="80"/>
    <n v="480"/>
    <x v="9"/>
    <n v="34"/>
    <x v="1"/>
  </r>
  <r>
    <x v="528"/>
    <x v="17"/>
    <x v="0"/>
    <x v="0"/>
    <x v="11"/>
    <n v="80"/>
    <n v="1280"/>
    <x v="3"/>
    <n v="38"/>
    <x v="2"/>
  </r>
  <r>
    <x v="529"/>
    <x v="17"/>
    <x v="4"/>
    <x v="2"/>
    <x v="2"/>
    <n v="150"/>
    <n v="3300"/>
    <x v="8"/>
    <n v="297"/>
    <x v="3"/>
  </r>
  <r>
    <x v="530"/>
    <x v="17"/>
    <x v="4"/>
    <x v="3"/>
    <x v="16"/>
    <n v="150"/>
    <n v="600"/>
    <x v="11"/>
    <n v="72"/>
    <x v="4"/>
  </r>
  <r>
    <x v="531"/>
    <x v="17"/>
    <x v="2"/>
    <x v="4"/>
    <x v="7"/>
    <n v="230"/>
    <n v="1610"/>
    <x v="6"/>
    <n v="80"/>
    <x v="5"/>
  </r>
  <r>
    <x v="532"/>
    <x v="17"/>
    <x v="4"/>
    <x v="3"/>
    <x v="8"/>
    <n v="150"/>
    <n v="3000"/>
    <x v="7"/>
    <n v="300"/>
    <x v="6"/>
  </r>
  <r>
    <x v="533"/>
    <x v="17"/>
    <x v="2"/>
    <x v="3"/>
    <x v="3"/>
    <n v="230"/>
    <n v="1840"/>
    <x v="6"/>
    <n v="92"/>
    <x v="7"/>
  </r>
  <r>
    <x v="534"/>
    <x v="18"/>
    <x v="1"/>
    <x v="3"/>
    <x v="10"/>
    <n v="40"/>
    <n v="360"/>
    <x v="1"/>
    <n v="22"/>
    <x v="8"/>
  </r>
  <r>
    <x v="535"/>
    <x v="18"/>
    <x v="2"/>
    <x v="3"/>
    <x v="5"/>
    <n v="230"/>
    <n v="4370"/>
    <x v="1"/>
    <n v="262"/>
    <x v="9"/>
  </r>
  <r>
    <x v="536"/>
    <x v="18"/>
    <x v="1"/>
    <x v="3"/>
    <x v="2"/>
    <n v="40"/>
    <n v="880"/>
    <x v="0"/>
    <n v="9"/>
    <x v="10"/>
  </r>
  <r>
    <x v="537"/>
    <x v="18"/>
    <x v="1"/>
    <x v="0"/>
    <x v="2"/>
    <n v="40"/>
    <n v="880"/>
    <x v="4"/>
    <n v="18"/>
    <x v="11"/>
  </r>
  <r>
    <x v="538"/>
    <x v="18"/>
    <x v="0"/>
    <x v="4"/>
    <x v="14"/>
    <n v="80"/>
    <n v="800"/>
    <x v="1"/>
    <n v="48"/>
    <x v="0"/>
  </r>
  <r>
    <x v="539"/>
    <x v="18"/>
    <x v="1"/>
    <x v="3"/>
    <x v="7"/>
    <n v="40"/>
    <n v="280"/>
    <x v="2"/>
    <n v="31"/>
    <x v="1"/>
  </r>
  <r>
    <x v="540"/>
    <x v="18"/>
    <x v="2"/>
    <x v="0"/>
    <x v="7"/>
    <n v="230"/>
    <n v="1610"/>
    <x v="5"/>
    <n v="129"/>
    <x v="2"/>
  </r>
  <r>
    <x v="541"/>
    <x v="18"/>
    <x v="3"/>
    <x v="0"/>
    <x v="18"/>
    <n v="16"/>
    <n v="288"/>
    <x v="2"/>
    <n v="32"/>
    <x v="3"/>
  </r>
  <r>
    <x v="542"/>
    <x v="18"/>
    <x v="2"/>
    <x v="2"/>
    <x v="1"/>
    <n v="230"/>
    <n v="3220"/>
    <x v="11"/>
    <n v="386"/>
    <x v="4"/>
  </r>
  <r>
    <x v="543"/>
    <x v="18"/>
    <x v="1"/>
    <x v="1"/>
    <x v="9"/>
    <n v="40"/>
    <n v="840"/>
    <x v="3"/>
    <n v="25"/>
    <x v="5"/>
  </r>
  <r>
    <x v="544"/>
    <x v="18"/>
    <x v="4"/>
    <x v="0"/>
    <x v="17"/>
    <n v="150"/>
    <n v="450"/>
    <x v="3"/>
    <n v="14"/>
    <x v="6"/>
  </r>
  <r>
    <x v="545"/>
    <x v="18"/>
    <x v="0"/>
    <x v="0"/>
    <x v="4"/>
    <n v="80"/>
    <n v="960"/>
    <x v="10"/>
    <n v="38"/>
    <x v="7"/>
  </r>
  <r>
    <x v="546"/>
    <x v="19"/>
    <x v="4"/>
    <x v="3"/>
    <x v="0"/>
    <n v="150"/>
    <n v="900"/>
    <x v="3"/>
    <n v="27"/>
    <x v="8"/>
  </r>
  <r>
    <x v="547"/>
    <x v="19"/>
    <x v="1"/>
    <x v="2"/>
    <x v="8"/>
    <n v="40"/>
    <n v="800"/>
    <x v="0"/>
    <n v="8"/>
    <x v="9"/>
  </r>
  <r>
    <x v="548"/>
    <x v="19"/>
    <x v="2"/>
    <x v="0"/>
    <x v="17"/>
    <n v="230"/>
    <n v="690"/>
    <x v="1"/>
    <n v="41"/>
    <x v="6"/>
  </r>
  <r>
    <x v="549"/>
    <x v="19"/>
    <x v="2"/>
    <x v="3"/>
    <x v="17"/>
    <n v="230"/>
    <n v="690"/>
    <x v="0"/>
    <n v="7"/>
    <x v="7"/>
  </r>
  <r>
    <x v="550"/>
    <x v="19"/>
    <x v="1"/>
    <x v="0"/>
    <x v="8"/>
    <n v="40"/>
    <n v="800"/>
    <x v="10"/>
    <n v="32"/>
    <x v="8"/>
  </r>
  <r>
    <x v="551"/>
    <x v="19"/>
    <x v="0"/>
    <x v="2"/>
    <x v="11"/>
    <n v="80"/>
    <n v="1280"/>
    <x v="4"/>
    <n v="26"/>
    <x v="9"/>
  </r>
  <r>
    <x v="552"/>
    <x v="19"/>
    <x v="4"/>
    <x v="0"/>
    <x v="3"/>
    <n v="150"/>
    <n v="1200"/>
    <x v="8"/>
    <n v="108"/>
    <x v="6"/>
  </r>
  <r>
    <x v="553"/>
    <x v="20"/>
    <x v="2"/>
    <x v="1"/>
    <x v="7"/>
    <n v="230"/>
    <n v="1610"/>
    <x v="0"/>
    <n v="16"/>
    <x v="7"/>
  </r>
  <r>
    <x v="554"/>
    <x v="20"/>
    <x v="4"/>
    <x v="1"/>
    <x v="12"/>
    <n v="150"/>
    <n v="3450"/>
    <x v="2"/>
    <n v="380"/>
    <x v="8"/>
  </r>
  <r>
    <x v="555"/>
    <x v="20"/>
    <x v="1"/>
    <x v="4"/>
    <x v="11"/>
    <n v="40"/>
    <n v="640"/>
    <x v="8"/>
    <n v="58"/>
    <x v="9"/>
  </r>
  <r>
    <x v="556"/>
    <x v="20"/>
    <x v="1"/>
    <x v="4"/>
    <x v="8"/>
    <n v="40"/>
    <n v="800"/>
    <x v="7"/>
    <n v="80"/>
    <x v="6"/>
  </r>
  <r>
    <x v="557"/>
    <x v="20"/>
    <x v="1"/>
    <x v="1"/>
    <x v="18"/>
    <n v="40"/>
    <n v="720"/>
    <x v="5"/>
    <n v="58"/>
    <x v="7"/>
  </r>
  <r>
    <x v="558"/>
    <x v="20"/>
    <x v="0"/>
    <x v="4"/>
    <x v="2"/>
    <n v="80"/>
    <n v="1760"/>
    <x v="8"/>
    <n v="158"/>
    <x v="8"/>
  </r>
  <r>
    <x v="559"/>
    <x v="20"/>
    <x v="4"/>
    <x v="1"/>
    <x v="2"/>
    <n v="150"/>
    <n v="3300"/>
    <x v="4"/>
    <n v="66"/>
    <x v="9"/>
  </r>
  <r>
    <x v="560"/>
    <x v="20"/>
    <x v="4"/>
    <x v="1"/>
    <x v="8"/>
    <n v="150"/>
    <n v="3000"/>
    <x v="8"/>
    <n v="270"/>
    <x v="6"/>
  </r>
  <r>
    <x v="561"/>
    <x v="20"/>
    <x v="3"/>
    <x v="0"/>
    <x v="14"/>
    <n v="16"/>
    <n v="160"/>
    <x v="5"/>
    <n v="13"/>
    <x v="7"/>
  </r>
  <r>
    <x v="562"/>
    <x v="20"/>
    <x v="1"/>
    <x v="2"/>
    <x v="4"/>
    <n v="40"/>
    <n v="480"/>
    <x v="4"/>
    <n v="10"/>
    <x v="8"/>
  </r>
  <r>
    <x v="563"/>
    <x v="20"/>
    <x v="4"/>
    <x v="0"/>
    <x v="16"/>
    <n v="150"/>
    <n v="600"/>
    <x v="7"/>
    <n v="60"/>
    <x v="9"/>
  </r>
  <r>
    <x v="564"/>
    <x v="20"/>
    <x v="0"/>
    <x v="2"/>
    <x v="20"/>
    <n v="80"/>
    <n v="400"/>
    <x v="8"/>
    <n v="36"/>
    <x v="6"/>
  </r>
  <r>
    <x v="565"/>
    <x v="20"/>
    <x v="1"/>
    <x v="0"/>
    <x v="13"/>
    <n v="40"/>
    <n v="440"/>
    <x v="10"/>
    <n v="18"/>
    <x v="7"/>
  </r>
  <r>
    <x v="566"/>
    <x v="20"/>
    <x v="4"/>
    <x v="1"/>
    <x v="15"/>
    <n v="150"/>
    <n v="1950"/>
    <x v="5"/>
    <n v="156"/>
    <x v="8"/>
  </r>
  <r>
    <x v="567"/>
    <x v="20"/>
    <x v="0"/>
    <x v="3"/>
    <x v="5"/>
    <n v="80"/>
    <n v="1520"/>
    <x v="4"/>
    <n v="30"/>
    <x v="9"/>
  </r>
  <r>
    <x v="568"/>
    <x v="20"/>
    <x v="2"/>
    <x v="1"/>
    <x v="7"/>
    <n v="230"/>
    <n v="1610"/>
    <x v="0"/>
    <n v="16"/>
    <x v="6"/>
  </r>
  <r>
    <x v="569"/>
    <x v="21"/>
    <x v="0"/>
    <x v="4"/>
    <x v="11"/>
    <n v="80"/>
    <n v="1280"/>
    <x v="8"/>
    <n v="115"/>
    <x v="7"/>
  </r>
  <r>
    <x v="570"/>
    <x v="21"/>
    <x v="2"/>
    <x v="0"/>
    <x v="7"/>
    <n v="230"/>
    <n v="1610"/>
    <x v="4"/>
    <n v="32"/>
    <x v="8"/>
  </r>
  <r>
    <x v="571"/>
    <x v="21"/>
    <x v="1"/>
    <x v="0"/>
    <x v="20"/>
    <n v="40"/>
    <n v="200"/>
    <x v="1"/>
    <n v="12"/>
    <x v="9"/>
  </r>
  <r>
    <x v="572"/>
    <x v="21"/>
    <x v="4"/>
    <x v="2"/>
    <x v="10"/>
    <n v="150"/>
    <n v="1350"/>
    <x v="1"/>
    <n v="81"/>
    <x v="6"/>
  </r>
  <r>
    <x v="573"/>
    <x v="21"/>
    <x v="1"/>
    <x v="4"/>
    <x v="8"/>
    <n v="40"/>
    <n v="800"/>
    <x v="9"/>
    <n v="56"/>
    <x v="7"/>
  </r>
  <r>
    <x v="574"/>
    <x v="21"/>
    <x v="3"/>
    <x v="1"/>
    <x v="8"/>
    <n v="16"/>
    <n v="320"/>
    <x v="1"/>
    <n v="19"/>
    <x v="8"/>
  </r>
  <r>
    <x v="575"/>
    <x v="21"/>
    <x v="1"/>
    <x v="4"/>
    <x v="20"/>
    <n v="40"/>
    <n v="200"/>
    <x v="3"/>
    <n v="6"/>
    <x v="9"/>
  </r>
  <r>
    <x v="576"/>
    <x v="22"/>
    <x v="0"/>
    <x v="3"/>
    <x v="7"/>
    <n v="80"/>
    <n v="560"/>
    <x v="9"/>
    <n v="39"/>
    <x v="6"/>
  </r>
  <r>
    <x v="577"/>
    <x v="22"/>
    <x v="3"/>
    <x v="4"/>
    <x v="2"/>
    <n v="16"/>
    <n v="352"/>
    <x v="11"/>
    <n v="42"/>
    <x v="7"/>
  </r>
  <r>
    <x v="578"/>
    <x v="22"/>
    <x v="3"/>
    <x v="4"/>
    <x v="13"/>
    <n v="16"/>
    <n v="176"/>
    <x v="11"/>
    <n v="21"/>
    <x v="8"/>
  </r>
  <r>
    <x v="579"/>
    <x v="22"/>
    <x v="2"/>
    <x v="3"/>
    <x v="6"/>
    <n v="230"/>
    <n v="3910"/>
    <x v="11"/>
    <n v="469"/>
    <x v="9"/>
  </r>
  <r>
    <x v="580"/>
    <x v="22"/>
    <x v="0"/>
    <x v="0"/>
    <x v="7"/>
    <n v="80"/>
    <n v="560"/>
    <x v="4"/>
    <n v="11"/>
    <x v="6"/>
  </r>
  <r>
    <x v="581"/>
    <x v="22"/>
    <x v="3"/>
    <x v="1"/>
    <x v="20"/>
    <n v="16"/>
    <n v="80"/>
    <x v="2"/>
    <n v="9"/>
    <x v="7"/>
  </r>
  <r>
    <x v="582"/>
    <x v="22"/>
    <x v="4"/>
    <x v="4"/>
    <x v="18"/>
    <n v="150"/>
    <n v="2700"/>
    <x v="11"/>
    <n v="324"/>
    <x v="8"/>
  </r>
  <r>
    <x v="583"/>
    <x v="22"/>
    <x v="1"/>
    <x v="4"/>
    <x v="14"/>
    <n v="40"/>
    <n v="400"/>
    <x v="3"/>
    <n v="12"/>
    <x v="9"/>
  </r>
  <r>
    <x v="584"/>
    <x v="22"/>
    <x v="1"/>
    <x v="4"/>
    <x v="1"/>
    <n v="40"/>
    <n v="560"/>
    <x v="2"/>
    <n v="62"/>
    <x v="6"/>
  </r>
  <r>
    <x v="585"/>
    <x v="22"/>
    <x v="1"/>
    <x v="4"/>
    <x v="11"/>
    <n v="40"/>
    <n v="640"/>
    <x v="8"/>
    <n v="58"/>
    <x v="7"/>
  </r>
  <r>
    <x v="586"/>
    <x v="23"/>
    <x v="1"/>
    <x v="3"/>
    <x v="12"/>
    <n v="40"/>
    <n v="920"/>
    <x v="1"/>
    <n v="55"/>
    <x v="8"/>
  </r>
  <r>
    <x v="587"/>
    <x v="23"/>
    <x v="2"/>
    <x v="3"/>
    <x v="3"/>
    <n v="230"/>
    <n v="1840"/>
    <x v="6"/>
    <n v="92"/>
    <x v="9"/>
  </r>
  <r>
    <x v="588"/>
    <x v="23"/>
    <x v="3"/>
    <x v="3"/>
    <x v="1"/>
    <n v="16"/>
    <n v="224"/>
    <x v="11"/>
    <n v="27"/>
    <x v="6"/>
  </r>
  <r>
    <x v="589"/>
    <x v="23"/>
    <x v="0"/>
    <x v="0"/>
    <x v="6"/>
    <n v="80"/>
    <n v="1360"/>
    <x v="8"/>
    <n v="122"/>
    <x v="7"/>
  </r>
  <r>
    <x v="590"/>
    <x v="23"/>
    <x v="4"/>
    <x v="2"/>
    <x v="13"/>
    <n v="150"/>
    <n v="1650"/>
    <x v="2"/>
    <n v="182"/>
    <x v="8"/>
  </r>
  <r>
    <x v="591"/>
    <x v="23"/>
    <x v="1"/>
    <x v="3"/>
    <x v="19"/>
    <n v="40"/>
    <n v="600"/>
    <x v="3"/>
    <n v="18"/>
    <x v="9"/>
  </r>
  <r>
    <x v="592"/>
    <x v="23"/>
    <x v="0"/>
    <x v="4"/>
    <x v="10"/>
    <n v="80"/>
    <n v="720"/>
    <x v="9"/>
    <n v="50"/>
    <x v="6"/>
  </r>
  <r>
    <x v="593"/>
    <x v="23"/>
    <x v="2"/>
    <x v="1"/>
    <x v="2"/>
    <n v="230"/>
    <n v="5060"/>
    <x v="10"/>
    <n v="202"/>
    <x v="7"/>
  </r>
  <r>
    <x v="594"/>
    <x v="23"/>
    <x v="2"/>
    <x v="1"/>
    <x v="13"/>
    <n v="230"/>
    <n v="2530"/>
    <x v="7"/>
    <n v="253"/>
    <x v="8"/>
  </r>
  <r>
    <x v="595"/>
    <x v="23"/>
    <x v="1"/>
    <x v="2"/>
    <x v="13"/>
    <n v="40"/>
    <n v="440"/>
    <x v="11"/>
    <n v="53"/>
    <x v="9"/>
  </r>
  <r>
    <x v="596"/>
    <x v="23"/>
    <x v="1"/>
    <x v="3"/>
    <x v="10"/>
    <n v="40"/>
    <n v="360"/>
    <x v="1"/>
    <n v="22"/>
    <x v="6"/>
  </r>
  <r>
    <x v="597"/>
    <x v="24"/>
    <x v="1"/>
    <x v="3"/>
    <x v="15"/>
    <n v="40"/>
    <n v="520"/>
    <x v="8"/>
    <n v="47"/>
    <x v="7"/>
  </r>
  <r>
    <x v="598"/>
    <x v="24"/>
    <x v="1"/>
    <x v="1"/>
    <x v="16"/>
    <n v="40"/>
    <n v="160"/>
    <x v="11"/>
    <n v="19"/>
    <x v="8"/>
  </r>
  <r>
    <x v="599"/>
    <x v="24"/>
    <x v="4"/>
    <x v="0"/>
    <x v="2"/>
    <n v="150"/>
    <n v="3300"/>
    <x v="6"/>
    <n v="165"/>
    <x v="9"/>
  </r>
  <r>
    <x v="600"/>
    <x v="24"/>
    <x v="1"/>
    <x v="4"/>
    <x v="9"/>
    <n v="40"/>
    <n v="840"/>
    <x v="0"/>
    <n v="8"/>
    <x v="6"/>
  </r>
  <r>
    <x v="601"/>
    <x v="24"/>
    <x v="3"/>
    <x v="0"/>
    <x v="11"/>
    <n v="16"/>
    <n v="256"/>
    <x v="3"/>
    <n v="8"/>
    <x v="7"/>
  </r>
  <r>
    <x v="602"/>
    <x v="24"/>
    <x v="0"/>
    <x v="3"/>
    <x v="11"/>
    <n v="80"/>
    <n v="1280"/>
    <x v="9"/>
    <n v="90"/>
    <x v="8"/>
  </r>
  <r>
    <x v="603"/>
    <x v="24"/>
    <x v="0"/>
    <x v="1"/>
    <x v="19"/>
    <n v="80"/>
    <n v="1200"/>
    <x v="11"/>
    <n v="144"/>
    <x v="9"/>
  </r>
  <r>
    <x v="604"/>
    <x v="24"/>
    <x v="4"/>
    <x v="0"/>
    <x v="8"/>
    <n v="150"/>
    <n v="3000"/>
    <x v="3"/>
    <n v="90"/>
    <x v="6"/>
  </r>
  <r>
    <x v="605"/>
    <x v="24"/>
    <x v="1"/>
    <x v="3"/>
    <x v="15"/>
    <n v="40"/>
    <n v="520"/>
    <x v="1"/>
    <n v="31"/>
    <x v="7"/>
  </r>
  <r>
    <x v="606"/>
    <x v="24"/>
    <x v="3"/>
    <x v="4"/>
    <x v="17"/>
    <n v="16"/>
    <n v="48"/>
    <x v="1"/>
    <n v="3"/>
    <x v="8"/>
  </r>
  <r>
    <x v="607"/>
    <x v="24"/>
    <x v="3"/>
    <x v="2"/>
    <x v="13"/>
    <n v="16"/>
    <n v="176"/>
    <x v="10"/>
    <n v="7"/>
    <x v="9"/>
  </r>
  <r>
    <x v="608"/>
    <x v="25"/>
    <x v="1"/>
    <x v="4"/>
    <x v="11"/>
    <n v="40"/>
    <n v="640"/>
    <x v="8"/>
    <n v="58"/>
    <x v="6"/>
  </r>
  <r>
    <x v="609"/>
    <x v="25"/>
    <x v="1"/>
    <x v="2"/>
    <x v="16"/>
    <n v="40"/>
    <n v="160"/>
    <x v="1"/>
    <n v="10"/>
    <x v="7"/>
  </r>
  <r>
    <x v="610"/>
    <x v="25"/>
    <x v="1"/>
    <x v="2"/>
    <x v="8"/>
    <n v="40"/>
    <n v="800"/>
    <x v="0"/>
    <n v="8"/>
    <x v="8"/>
  </r>
  <r>
    <x v="611"/>
    <x v="25"/>
    <x v="1"/>
    <x v="2"/>
    <x v="16"/>
    <n v="40"/>
    <n v="160"/>
    <x v="7"/>
    <n v="16"/>
    <x v="9"/>
  </r>
  <r>
    <x v="612"/>
    <x v="25"/>
    <x v="0"/>
    <x v="1"/>
    <x v="1"/>
    <n v="80"/>
    <n v="1120"/>
    <x v="1"/>
    <n v="67"/>
    <x v="6"/>
  </r>
  <r>
    <x v="613"/>
    <x v="25"/>
    <x v="4"/>
    <x v="1"/>
    <x v="19"/>
    <n v="150"/>
    <n v="2250"/>
    <x v="4"/>
    <n v="45"/>
    <x v="7"/>
  </r>
  <r>
    <x v="614"/>
    <x v="25"/>
    <x v="0"/>
    <x v="2"/>
    <x v="1"/>
    <n v="80"/>
    <n v="1120"/>
    <x v="7"/>
    <n v="112"/>
    <x v="8"/>
  </r>
  <r>
    <x v="615"/>
    <x v="25"/>
    <x v="4"/>
    <x v="0"/>
    <x v="8"/>
    <n v="150"/>
    <n v="3000"/>
    <x v="10"/>
    <n v="120"/>
    <x v="9"/>
  </r>
  <r>
    <x v="616"/>
    <x v="25"/>
    <x v="0"/>
    <x v="4"/>
    <x v="2"/>
    <n v="80"/>
    <n v="1760"/>
    <x v="7"/>
    <n v="176"/>
    <x v="6"/>
  </r>
  <r>
    <x v="617"/>
    <x v="25"/>
    <x v="2"/>
    <x v="4"/>
    <x v="8"/>
    <n v="230"/>
    <n v="4600"/>
    <x v="8"/>
    <n v="414"/>
    <x v="7"/>
  </r>
  <r>
    <x v="618"/>
    <x v="25"/>
    <x v="2"/>
    <x v="2"/>
    <x v="4"/>
    <n v="230"/>
    <n v="2760"/>
    <x v="3"/>
    <n v="83"/>
    <x v="8"/>
  </r>
  <r>
    <x v="619"/>
    <x v="26"/>
    <x v="0"/>
    <x v="0"/>
    <x v="9"/>
    <n v="80"/>
    <n v="1680"/>
    <x v="10"/>
    <n v="67"/>
    <x v="9"/>
  </r>
  <r>
    <x v="620"/>
    <x v="26"/>
    <x v="1"/>
    <x v="1"/>
    <x v="19"/>
    <n v="40"/>
    <n v="600"/>
    <x v="10"/>
    <n v="24"/>
    <x v="6"/>
  </r>
  <r>
    <x v="621"/>
    <x v="26"/>
    <x v="0"/>
    <x v="3"/>
    <x v="11"/>
    <n v="80"/>
    <n v="1280"/>
    <x v="7"/>
    <n v="128"/>
    <x v="7"/>
  </r>
  <r>
    <x v="622"/>
    <x v="26"/>
    <x v="2"/>
    <x v="4"/>
    <x v="6"/>
    <n v="230"/>
    <n v="3910"/>
    <x v="2"/>
    <n v="430"/>
    <x v="8"/>
  </r>
  <r>
    <x v="623"/>
    <x v="26"/>
    <x v="2"/>
    <x v="4"/>
    <x v="20"/>
    <n v="230"/>
    <n v="1150"/>
    <x v="11"/>
    <n v="138"/>
    <x v="9"/>
  </r>
  <r>
    <x v="624"/>
    <x v="26"/>
    <x v="3"/>
    <x v="0"/>
    <x v="8"/>
    <n v="16"/>
    <n v="320"/>
    <x v="0"/>
    <n v="3"/>
    <x v="6"/>
  </r>
  <r>
    <x v="625"/>
    <x v="26"/>
    <x v="2"/>
    <x v="0"/>
    <x v="20"/>
    <n v="230"/>
    <n v="1150"/>
    <x v="7"/>
    <n v="115"/>
    <x v="7"/>
  </r>
  <r>
    <x v="626"/>
    <x v="26"/>
    <x v="1"/>
    <x v="1"/>
    <x v="3"/>
    <n v="40"/>
    <n v="320"/>
    <x v="8"/>
    <n v="29"/>
    <x v="8"/>
  </r>
  <r>
    <x v="627"/>
    <x v="26"/>
    <x v="3"/>
    <x v="0"/>
    <x v="7"/>
    <n v="16"/>
    <n v="112"/>
    <x v="4"/>
    <n v="2"/>
    <x v="9"/>
  </r>
  <r>
    <x v="628"/>
    <x v="26"/>
    <x v="4"/>
    <x v="3"/>
    <x v="19"/>
    <n v="150"/>
    <n v="2250"/>
    <x v="5"/>
    <n v="180"/>
    <x v="6"/>
  </r>
  <r>
    <x v="629"/>
    <x v="26"/>
    <x v="2"/>
    <x v="4"/>
    <x v="8"/>
    <n v="230"/>
    <n v="4600"/>
    <x v="2"/>
    <n v="506"/>
    <x v="7"/>
  </r>
  <r>
    <x v="630"/>
    <x v="26"/>
    <x v="3"/>
    <x v="1"/>
    <x v="16"/>
    <n v="16"/>
    <n v="64"/>
    <x v="8"/>
    <n v="6"/>
    <x v="8"/>
  </r>
  <r>
    <x v="631"/>
    <x v="26"/>
    <x v="1"/>
    <x v="3"/>
    <x v="13"/>
    <n v="40"/>
    <n v="440"/>
    <x v="8"/>
    <n v="40"/>
    <x v="9"/>
  </r>
  <r>
    <x v="632"/>
    <x v="26"/>
    <x v="4"/>
    <x v="2"/>
    <x v="19"/>
    <n v="150"/>
    <n v="2250"/>
    <x v="6"/>
    <n v="112"/>
    <x v="6"/>
  </r>
  <r>
    <x v="633"/>
    <x v="26"/>
    <x v="2"/>
    <x v="2"/>
    <x v="20"/>
    <n v="230"/>
    <n v="1150"/>
    <x v="0"/>
    <n v="12"/>
    <x v="7"/>
  </r>
  <r>
    <x v="634"/>
    <x v="26"/>
    <x v="2"/>
    <x v="2"/>
    <x v="1"/>
    <n v="230"/>
    <n v="3220"/>
    <x v="3"/>
    <n v="97"/>
    <x v="8"/>
  </r>
  <r>
    <x v="635"/>
    <x v="26"/>
    <x v="1"/>
    <x v="4"/>
    <x v="12"/>
    <n v="40"/>
    <n v="920"/>
    <x v="6"/>
    <n v="46"/>
    <x v="9"/>
  </r>
  <r>
    <x v="636"/>
    <x v="26"/>
    <x v="0"/>
    <x v="3"/>
    <x v="2"/>
    <n v="80"/>
    <n v="1760"/>
    <x v="3"/>
    <n v="53"/>
    <x v="6"/>
  </r>
  <r>
    <x v="637"/>
    <x v="27"/>
    <x v="2"/>
    <x v="2"/>
    <x v="8"/>
    <n v="230"/>
    <n v="4600"/>
    <x v="1"/>
    <n v="276"/>
    <x v="7"/>
  </r>
  <r>
    <x v="638"/>
    <x v="27"/>
    <x v="2"/>
    <x v="1"/>
    <x v="19"/>
    <n v="230"/>
    <n v="3450"/>
    <x v="8"/>
    <n v="310"/>
    <x v="8"/>
  </r>
  <r>
    <x v="639"/>
    <x v="27"/>
    <x v="4"/>
    <x v="2"/>
    <x v="18"/>
    <n v="150"/>
    <n v="2700"/>
    <x v="1"/>
    <n v="162"/>
    <x v="9"/>
  </r>
  <r>
    <x v="640"/>
    <x v="27"/>
    <x v="2"/>
    <x v="0"/>
    <x v="17"/>
    <n v="230"/>
    <n v="690"/>
    <x v="2"/>
    <n v="76"/>
    <x v="6"/>
  </r>
  <r>
    <x v="641"/>
    <x v="27"/>
    <x v="4"/>
    <x v="4"/>
    <x v="13"/>
    <n v="150"/>
    <n v="1650"/>
    <x v="8"/>
    <n v="148"/>
    <x v="7"/>
  </r>
  <r>
    <x v="642"/>
    <x v="27"/>
    <x v="2"/>
    <x v="0"/>
    <x v="13"/>
    <n v="230"/>
    <n v="2530"/>
    <x v="4"/>
    <n v="51"/>
    <x v="8"/>
  </r>
  <r>
    <x v="643"/>
    <x v="27"/>
    <x v="2"/>
    <x v="4"/>
    <x v="15"/>
    <n v="230"/>
    <n v="2990"/>
    <x v="1"/>
    <n v="179"/>
    <x v="9"/>
  </r>
  <r>
    <x v="644"/>
    <x v="28"/>
    <x v="0"/>
    <x v="3"/>
    <x v="13"/>
    <n v="80"/>
    <n v="880"/>
    <x v="0"/>
    <n v="9"/>
    <x v="6"/>
  </r>
  <r>
    <x v="645"/>
    <x v="28"/>
    <x v="0"/>
    <x v="4"/>
    <x v="6"/>
    <n v="80"/>
    <n v="1360"/>
    <x v="9"/>
    <n v="95"/>
    <x v="7"/>
  </r>
  <r>
    <x v="646"/>
    <x v="28"/>
    <x v="4"/>
    <x v="4"/>
    <x v="19"/>
    <n v="150"/>
    <n v="2250"/>
    <x v="9"/>
    <n v="158"/>
    <x v="8"/>
  </r>
  <r>
    <x v="647"/>
    <x v="28"/>
    <x v="3"/>
    <x v="4"/>
    <x v="1"/>
    <n v="16"/>
    <n v="224"/>
    <x v="1"/>
    <n v="13"/>
    <x v="9"/>
  </r>
  <r>
    <x v="648"/>
    <x v="28"/>
    <x v="3"/>
    <x v="1"/>
    <x v="16"/>
    <n v="16"/>
    <n v="64"/>
    <x v="9"/>
    <n v="4"/>
    <x v="6"/>
  </r>
  <r>
    <x v="649"/>
    <x v="28"/>
    <x v="4"/>
    <x v="4"/>
    <x v="12"/>
    <n v="150"/>
    <n v="3450"/>
    <x v="5"/>
    <n v="276"/>
    <x v="7"/>
  </r>
  <r>
    <x v="650"/>
    <x v="28"/>
    <x v="0"/>
    <x v="2"/>
    <x v="14"/>
    <n v="80"/>
    <n v="800"/>
    <x v="2"/>
    <n v="88"/>
    <x v="8"/>
  </r>
  <r>
    <x v="651"/>
    <x v="28"/>
    <x v="2"/>
    <x v="2"/>
    <x v="7"/>
    <n v="230"/>
    <n v="1610"/>
    <x v="0"/>
    <n v="16"/>
    <x v="9"/>
  </r>
  <r>
    <x v="652"/>
    <x v="28"/>
    <x v="2"/>
    <x v="0"/>
    <x v="11"/>
    <n v="230"/>
    <n v="3680"/>
    <x v="9"/>
    <n v="258"/>
    <x v="6"/>
  </r>
  <r>
    <x v="653"/>
    <x v="28"/>
    <x v="3"/>
    <x v="4"/>
    <x v="6"/>
    <n v="16"/>
    <n v="272"/>
    <x v="5"/>
    <n v="22"/>
    <x v="7"/>
  </r>
  <r>
    <x v="654"/>
    <x v="29"/>
    <x v="0"/>
    <x v="4"/>
    <x v="0"/>
    <n v="80"/>
    <n v="480"/>
    <x v="8"/>
    <n v="43"/>
    <x v="8"/>
  </r>
  <r>
    <x v="655"/>
    <x v="29"/>
    <x v="4"/>
    <x v="2"/>
    <x v="2"/>
    <n v="150"/>
    <n v="3300"/>
    <x v="10"/>
    <n v="132"/>
    <x v="9"/>
  </r>
  <r>
    <x v="656"/>
    <x v="29"/>
    <x v="1"/>
    <x v="4"/>
    <x v="8"/>
    <n v="40"/>
    <n v="800"/>
    <x v="3"/>
    <n v="24"/>
    <x v="6"/>
  </r>
  <r>
    <x v="657"/>
    <x v="29"/>
    <x v="4"/>
    <x v="1"/>
    <x v="11"/>
    <n v="150"/>
    <n v="2400"/>
    <x v="5"/>
    <n v="192"/>
    <x v="7"/>
  </r>
  <r>
    <x v="658"/>
    <x v="29"/>
    <x v="0"/>
    <x v="1"/>
    <x v="20"/>
    <n v="80"/>
    <n v="400"/>
    <x v="9"/>
    <n v="28"/>
    <x v="8"/>
  </r>
  <r>
    <x v="659"/>
    <x v="29"/>
    <x v="4"/>
    <x v="3"/>
    <x v="0"/>
    <n v="150"/>
    <n v="900"/>
    <x v="3"/>
    <n v="27"/>
    <x v="9"/>
  </r>
  <r>
    <x v="660"/>
    <x v="30"/>
    <x v="0"/>
    <x v="1"/>
    <x v="10"/>
    <n v="80"/>
    <n v="720"/>
    <x v="3"/>
    <n v="22"/>
    <x v="6"/>
  </r>
  <r>
    <x v="661"/>
    <x v="30"/>
    <x v="0"/>
    <x v="0"/>
    <x v="3"/>
    <n v="80"/>
    <n v="640"/>
    <x v="5"/>
    <n v="51"/>
    <x v="7"/>
  </r>
  <r>
    <x v="662"/>
    <x v="30"/>
    <x v="2"/>
    <x v="3"/>
    <x v="3"/>
    <n v="230"/>
    <n v="1840"/>
    <x v="0"/>
    <n v="18"/>
    <x v="8"/>
  </r>
  <r>
    <x v="663"/>
    <x v="30"/>
    <x v="3"/>
    <x v="4"/>
    <x v="4"/>
    <n v="16"/>
    <n v="192"/>
    <x v="10"/>
    <n v="8"/>
    <x v="9"/>
  </r>
  <r>
    <x v="664"/>
    <x v="30"/>
    <x v="3"/>
    <x v="3"/>
    <x v="18"/>
    <n v="16"/>
    <n v="288"/>
    <x v="10"/>
    <n v="12"/>
    <x v="6"/>
  </r>
  <r>
    <x v="665"/>
    <x v="0"/>
    <x v="3"/>
    <x v="3"/>
    <x v="14"/>
    <n v="16"/>
    <n v="160"/>
    <x v="0"/>
    <n v="2"/>
    <x v="7"/>
  </r>
  <r>
    <x v="666"/>
    <x v="0"/>
    <x v="3"/>
    <x v="3"/>
    <x v="1"/>
    <n v="16"/>
    <n v="224"/>
    <x v="11"/>
    <n v="27"/>
    <x v="8"/>
  </r>
  <r>
    <x v="667"/>
    <x v="0"/>
    <x v="1"/>
    <x v="2"/>
    <x v="0"/>
    <n v="40"/>
    <n v="240"/>
    <x v="1"/>
    <n v="14"/>
    <x v="9"/>
  </r>
  <r>
    <x v="668"/>
    <x v="0"/>
    <x v="1"/>
    <x v="3"/>
    <x v="15"/>
    <n v="40"/>
    <n v="520"/>
    <x v="8"/>
    <n v="47"/>
    <x v="6"/>
  </r>
  <r>
    <x v="669"/>
    <x v="0"/>
    <x v="3"/>
    <x v="3"/>
    <x v="14"/>
    <n v="16"/>
    <n v="160"/>
    <x v="10"/>
    <n v="6"/>
    <x v="7"/>
  </r>
  <r>
    <x v="670"/>
    <x v="0"/>
    <x v="0"/>
    <x v="1"/>
    <x v="1"/>
    <n v="80"/>
    <n v="1120"/>
    <x v="2"/>
    <n v="123"/>
    <x v="8"/>
  </r>
  <r>
    <x v="671"/>
    <x v="0"/>
    <x v="1"/>
    <x v="1"/>
    <x v="16"/>
    <n v="40"/>
    <n v="160"/>
    <x v="1"/>
    <n v="10"/>
    <x v="9"/>
  </r>
  <r>
    <x v="672"/>
    <x v="0"/>
    <x v="1"/>
    <x v="2"/>
    <x v="13"/>
    <n v="40"/>
    <n v="440"/>
    <x v="6"/>
    <n v="22"/>
    <x v="6"/>
  </r>
  <r>
    <x v="673"/>
    <x v="0"/>
    <x v="3"/>
    <x v="2"/>
    <x v="1"/>
    <n v="16"/>
    <n v="224"/>
    <x v="0"/>
    <n v="2"/>
    <x v="7"/>
  </r>
  <r>
    <x v="674"/>
    <x v="0"/>
    <x v="4"/>
    <x v="0"/>
    <x v="8"/>
    <n v="150"/>
    <n v="3000"/>
    <x v="10"/>
    <n v="120"/>
    <x v="8"/>
  </r>
  <r>
    <x v="675"/>
    <x v="0"/>
    <x v="1"/>
    <x v="3"/>
    <x v="10"/>
    <n v="40"/>
    <n v="360"/>
    <x v="1"/>
    <n v="22"/>
    <x v="9"/>
  </r>
  <r>
    <x v="676"/>
    <x v="0"/>
    <x v="4"/>
    <x v="2"/>
    <x v="18"/>
    <n v="150"/>
    <n v="2700"/>
    <x v="1"/>
    <n v="162"/>
    <x v="6"/>
  </r>
  <r>
    <x v="677"/>
    <x v="0"/>
    <x v="2"/>
    <x v="4"/>
    <x v="6"/>
    <n v="230"/>
    <n v="3910"/>
    <x v="2"/>
    <n v="430"/>
    <x v="7"/>
  </r>
  <r>
    <x v="678"/>
    <x v="1"/>
    <x v="1"/>
    <x v="0"/>
    <x v="8"/>
    <n v="40"/>
    <n v="800"/>
    <x v="10"/>
    <n v="32"/>
    <x v="8"/>
  </r>
  <r>
    <x v="679"/>
    <x v="1"/>
    <x v="1"/>
    <x v="0"/>
    <x v="12"/>
    <n v="40"/>
    <n v="920"/>
    <x v="3"/>
    <n v="28"/>
    <x v="9"/>
  </r>
  <r>
    <x v="680"/>
    <x v="1"/>
    <x v="2"/>
    <x v="4"/>
    <x v="9"/>
    <n v="230"/>
    <n v="4830"/>
    <x v="6"/>
    <n v="242"/>
    <x v="6"/>
  </r>
  <r>
    <x v="681"/>
    <x v="1"/>
    <x v="0"/>
    <x v="2"/>
    <x v="0"/>
    <n v="80"/>
    <n v="480"/>
    <x v="8"/>
    <n v="43"/>
    <x v="7"/>
  </r>
  <r>
    <x v="682"/>
    <x v="1"/>
    <x v="3"/>
    <x v="0"/>
    <x v="8"/>
    <n v="16"/>
    <n v="320"/>
    <x v="0"/>
    <n v="3"/>
    <x v="8"/>
  </r>
  <r>
    <x v="683"/>
    <x v="1"/>
    <x v="1"/>
    <x v="1"/>
    <x v="3"/>
    <n v="40"/>
    <n v="320"/>
    <x v="8"/>
    <n v="29"/>
    <x v="9"/>
  </r>
  <r>
    <x v="684"/>
    <x v="1"/>
    <x v="2"/>
    <x v="1"/>
    <x v="19"/>
    <n v="230"/>
    <n v="3450"/>
    <x v="8"/>
    <n v="310"/>
    <x v="6"/>
  </r>
  <r>
    <x v="685"/>
    <x v="2"/>
    <x v="0"/>
    <x v="3"/>
    <x v="9"/>
    <n v="80"/>
    <n v="1680"/>
    <x v="4"/>
    <n v="34"/>
    <x v="7"/>
  </r>
  <r>
    <x v="686"/>
    <x v="2"/>
    <x v="0"/>
    <x v="3"/>
    <x v="5"/>
    <n v="80"/>
    <n v="1520"/>
    <x v="4"/>
    <n v="30"/>
    <x v="8"/>
  </r>
  <r>
    <x v="687"/>
    <x v="2"/>
    <x v="3"/>
    <x v="0"/>
    <x v="7"/>
    <n v="16"/>
    <n v="112"/>
    <x v="5"/>
    <n v="9"/>
    <x v="9"/>
  </r>
  <r>
    <x v="688"/>
    <x v="2"/>
    <x v="1"/>
    <x v="4"/>
    <x v="13"/>
    <n v="40"/>
    <n v="440"/>
    <x v="6"/>
    <n v="22"/>
    <x v="6"/>
  </r>
  <r>
    <x v="689"/>
    <x v="2"/>
    <x v="2"/>
    <x v="3"/>
    <x v="3"/>
    <n v="230"/>
    <n v="1840"/>
    <x v="6"/>
    <n v="92"/>
    <x v="7"/>
  </r>
  <r>
    <x v="690"/>
    <x v="2"/>
    <x v="0"/>
    <x v="0"/>
    <x v="18"/>
    <n v="80"/>
    <n v="1440"/>
    <x v="4"/>
    <n v="29"/>
    <x v="8"/>
  </r>
  <r>
    <x v="691"/>
    <x v="2"/>
    <x v="1"/>
    <x v="0"/>
    <x v="7"/>
    <n v="40"/>
    <n v="280"/>
    <x v="7"/>
    <n v="28"/>
    <x v="9"/>
  </r>
  <r>
    <x v="692"/>
    <x v="3"/>
    <x v="3"/>
    <x v="0"/>
    <x v="11"/>
    <n v="16"/>
    <n v="256"/>
    <x v="3"/>
    <n v="8"/>
    <x v="6"/>
  </r>
  <r>
    <x v="693"/>
    <x v="3"/>
    <x v="0"/>
    <x v="0"/>
    <x v="3"/>
    <n v="80"/>
    <n v="640"/>
    <x v="5"/>
    <n v="51"/>
    <x v="7"/>
  </r>
  <r>
    <x v="694"/>
    <x v="3"/>
    <x v="2"/>
    <x v="4"/>
    <x v="2"/>
    <n v="230"/>
    <n v="5060"/>
    <x v="7"/>
    <n v="506"/>
    <x v="8"/>
  </r>
  <r>
    <x v="695"/>
    <x v="3"/>
    <x v="2"/>
    <x v="4"/>
    <x v="17"/>
    <n v="230"/>
    <n v="690"/>
    <x v="7"/>
    <n v="69"/>
    <x v="9"/>
  </r>
  <r>
    <x v="696"/>
    <x v="3"/>
    <x v="2"/>
    <x v="4"/>
    <x v="8"/>
    <n v="230"/>
    <n v="4600"/>
    <x v="2"/>
    <n v="506"/>
    <x v="6"/>
  </r>
  <r>
    <x v="697"/>
    <x v="3"/>
    <x v="3"/>
    <x v="2"/>
    <x v="4"/>
    <n v="16"/>
    <n v="192"/>
    <x v="3"/>
    <n v="6"/>
    <x v="7"/>
  </r>
  <r>
    <x v="698"/>
    <x v="3"/>
    <x v="1"/>
    <x v="4"/>
    <x v="8"/>
    <n v="40"/>
    <n v="800"/>
    <x v="9"/>
    <n v="56"/>
    <x v="8"/>
  </r>
  <r>
    <x v="699"/>
    <x v="3"/>
    <x v="2"/>
    <x v="0"/>
    <x v="17"/>
    <n v="230"/>
    <n v="690"/>
    <x v="1"/>
    <n v="41"/>
    <x v="9"/>
  </r>
  <r>
    <x v="700"/>
    <x v="3"/>
    <x v="0"/>
    <x v="3"/>
    <x v="11"/>
    <n v="80"/>
    <n v="1280"/>
    <x v="9"/>
    <n v="90"/>
    <x v="6"/>
  </r>
  <r>
    <x v="701"/>
    <x v="4"/>
    <x v="1"/>
    <x v="4"/>
    <x v="17"/>
    <n v="40"/>
    <n v="120"/>
    <x v="3"/>
    <n v="4"/>
    <x v="7"/>
  </r>
  <r>
    <x v="702"/>
    <x v="4"/>
    <x v="2"/>
    <x v="2"/>
    <x v="4"/>
    <n v="230"/>
    <n v="2760"/>
    <x v="3"/>
    <n v="83"/>
    <x v="8"/>
  </r>
  <r>
    <x v="703"/>
    <x v="4"/>
    <x v="1"/>
    <x v="3"/>
    <x v="2"/>
    <n v="40"/>
    <n v="880"/>
    <x v="0"/>
    <n v="9"/>
    <x v="9"/>
  </r>
  <r>
    <x v="704"/>
    <x v="4"/>
    <x v="1"/>
    <x v="1"/>
    <x v="5"/>
    <n v="40"/>
    <n v="760"/>
    <x v="7"/>
    <n v="76"/>
    <x v="6"/>
  </r>
  <r>
    <x v="705"/>
    <x v="4"/>
    <x v="0"/>
    <x v="1"/>
    <x v="9"/>
    <n v="80"/>
    <n v="1680"/>
    <x v="10"/>
    <n v="67"/>
    <x v="7"/>
  </r>
  <r>
    <x v="706"/>
    <x v="4"/>
    <x v="0"/>
    <x v="1"/>
    <x v="21"/>
    <n v="80"/>
    <n v="160"/>
    <x v="10"/>
    <n v="6"/>
    <x v="8"/>
  </r>
  <r>
    <x v="707"/>
    <x v="4"/>
    <x v="4"/>
    <x v="1"/>
    <x v="19"/>
    <n v="150"/>
    <n v="2250"/>
    <x v="4"/>
    <n v="45"/>
    <x v="9"/>
  </r>
  <r>
    <x v="708"/>
    <x v="5"/>
    <x v="1"/>
    <x v="1"/>
    <x v="1"/>
    <n v="40"/>
    <n v="560"/>
    <x v="1"/>
    <n v="34"/>
    <x v="6"/>
  </r>
  <r>
    <x v="709"/>
    <x v="5"/>
    <x v="0"/>
    <x v="3"/>
    <x v="7"/>
    <n v="80"/>
    <n v="560"/>
    <x v="9"/>
    <n v="39"/>
    <x v="7"/>
  </r>
  <r>
    <x v="710"/>
    <x v="5"/>
    <x v="0"/>
    <x v="2"/>
    <x v="7"/>
    <n v="80"/>
    <n v="560"/>
    <x v="6"/>
    <n v="28"/>
    <x v="8"/>
  </r>
  <r>
    <x v="711"/>
    <x v="5"/>
    <x v="4"/>
    <x v="1"/>
    <x v="14"/>
    <n v="150"/>
    <n v="1500"/>
    <x v="0"/>
    <n v="15"/>
    <x v="9"/>
  </r>
  <r>
    <x v="712"/>
    <x v="5"/>
    <x v="0"/>
    <x v="2"/>
    <x v="14"/>
    <n v="80"/>
    <n v="800"/>
    <x v="5"/>
    <n v="64"/>
    <x v="6"/>
  </r>
  <r>
    <x v="713"/>
    <x v="5"/>
    <x v="0"/>
    <x v="3"/>
    <x v="19"/>
    <n v="80"/>
    <n v="1200"/>
    <x v="5"/>
    <n v="96"/>
    <x v="7"/>
  </r>
  <r>
    <x v="714"/>
    <x v="5"/>
    <x v="2"/>
    <x v="3"/>
    <x v="18"/>
    <n v="230"/>
    <n v="4140"/>
    <x v="0"/>
    <n v="41"/>
    <x v="8"/>
  </r>
  <r>
    <x v="715"/>
    <x v="5"/>
    <x v="0"/>
    <x v="0"/>
    <x v="3"/>
    <n v="80"/>
    <n v="640"/>
    <x v="8"/>
    <n v="58"/>
    <x v="9"/>
  </r>
  <r>
    <x v="716"/>
    <x v="5"/>
    <x v="3"/>
    <x v="2"/>
    <x v="0"/>
    <n v="16"/>
    <n v="96"/>
    <x v="0"/>
    <n v="1"/>
    <x v="6"/>
  </r>
  <r>
    <x v="717"/>
    <x v="5"/>
    <x v="2"/>
    <x v="1"/>
    <x v="10"/>
    <n v="230"/>
    <n v="2070"/>
    <x v="3"/>
    <n v="62"/>
    <x v="7"/>
  </r>
  <r>
    <x v="718"/>
    <x v="6"/>
    <x v="1"/>
    <x v="3"/>
    <x v="19"/>
    <n v="40"/>
    <n v="600"/>
    <x v="3"/>
    <n v="18"/>
    <x v="8"/>
  </r>
  <r>
    <x v="719"/>
    <x v="6"/>
    <x v="1"/>
    <x v="1"/>
    <x v="19"/>
    <n v="40"/>
    <n v="600"/>
    <x v="10"/>
    <n v="24"/>
    <x v="9"/>
  </r>
  <r>
    <x v="720"/>
    <x v="6"/>
    <x v="3"/>
    <x v="4"/>
    <x v="13"/>
    <n v="16"/>
    <n v="176"/>
    <x v="11"/>
    <n v="21"/>
    <x v="6"/>
  </r>
  <r>
    <x v="721"/>
    <x v="6"/>
    <x v="3"/>
    <x v="0"/>
    <x v="4"/>
    <n v="16"/>
    <n v="192"/>
    <x v="2"/>
    <n v="21"/>
    <x v="2"/>
  </r>
  <r>
    <x v="722"/>
    <x v="6"/>
    <x v="3"/>
    <x v="3"/>
    <x v="18"/>
    <n v="16"/>
    <n v="288"/>
    <x v="10"/>
    <n v="12"/>
    <x v="8"/>
  </r>
  <r>
    <x v="723"/>
    <x v="6"/>
    <x v="1"/>
    <x v="2"/>
    <x v="8"/>
    <n v="40"/>
    <n v="800"/>
    <x v="0"/>
    <n v="8"/>
    <x v="2"/>
  </r>
  <r>
    <x v="724"/>
    <x v="6"/>
    <x v="4"/>
    <x v="4"/>
    <x v="7"/>
    <n v="150"/>
    <n v="1050"/>
    <x v="3"/>
    <n v="32"/>
    <x v="8"/>
  </r>
  <r>
    <x v="725"/>
    <x v="6"/>
    <x v="1"/>
    <x v="3"/>
    <x v="12"/>
    <n v="40"/>
    <n v="920"/>
    <x v="1"/>
    <n v="55"/>
    <x v="2"/>
  </r>
  <r>
    <x v="726"/>
    <x v="6"/>
    <x v="0"/>
    <x v="0"/>
    <x v="7"/>
    <n v="80"/>
    <n v="560"/>
    <x v="4"/>
    <n v="11"/>
    <x v="8"/>
  </r>
  <r>
    <x v="727"/>
    <x v="6"/>
    <x v="4"/>
    <x v="1"/>
    <x v="11"/>
    <n v="150"/>
    <n v="2400"/>
    <x v="6"/>
    <n v="120"/>
    <x v="2"/>
  </r>
  <r>
    <x v="728"/>
    <x v="6"/>
    <x v="2"/>
    <x v="1"/>
    <x v="0"/>
    <n v="230"/>
    <n v="1380"/>
    <x v="7"/>
    <n v="138"/>
    <x v="8"/>
  </r>
  <r>
    <x v="729"/>
    <x v="7"/>
    <x v="1"/>
    <x v="4"/>
    <x v="7"/>
    <n v="40"/>
    <n v="280"/>
    <x v="11"/>
    <n v="34"/>
    <x v="2"/>
  </r>
  <r>
    <x v="730"/>
    <x v="7"/>
    <x v="0"/>
    <x v="2"/>
    <x v="12"/>
    <n v="80"/>
    <n v="1840"/>
    <x v="6"/>
    <n v="92"/>
    <x v="8"/>
  </r>
  <r>
    <x v="731"/>
    <x v="7"/>
    <x v="0"/>
    <x v="3"/>
    <x v="11"/>
    <n v="80"/>
    <n v="1280"/>
    <x v="7"/>
    <n v="128"/>
    <x v="2"/>
  </r>
  <r>
    <x v="732"/>
    <x v="7"/>
    <x v="0"/>
    <x v="0"/>
    <x v="11"/>
    <n v="80"/>
    <n v="1280"/>
    <x v="3"/>
    <n v="38"/>
    <x v="8"/>
  </r>
  <r>
    <x v="733"/>
    <x v="7"/>
    <x v="0"/>
    <x v="4"/>
    <x v="2"/>
    <n v="80"/>
    <n v="1760"/>
    <x v="8"/>
    <n v="158"/>
    <x v="2"/>
  </r>
  <r>
    <x v="734"/>
    <x v="7"/>
    <x v="3"/>
    <x v="0"/>
    <x v="18"/>
    <n v="16"/>
    <n v="288"/>
    <x v="6"/>
    <n v="14"/>
    <x v="8"/>
  </r>
  <r>
    <x v="735"/>
    <x v="7"/>
    <x v="2"/>
    <x v="4"/>
    <x v="20"/>
    <n v="230"/>
    <n v="1150"/>
    <x v="11"/>
    <n v="138"/>
    <x v="2"/>
  </r>
  <r>
    <x v="736"/>
    <x v="7"/>
    <x v="4"/>
    <x v="4"/>
    <x v="7"/>
    <n v="150"/>
    <n v="1050"/>
    <x v="4"/>
    <n v="21"/>
    <x v="8"/>
  </r>
  <r>
    <x v="737"/>
    <x v="7"/>
    <x v="1"/>
    <x v="2"/>
    <x v="21"/>
    <n v="40"/>
    <n v="80"/>
    <x v="3"/>
    <n v="2"/>
    <x v="2"/>
  </r>
  <r>
    <x v="738"/>
    <x v="7"/>
    <x v="1"/>
    <x v="3"/>
    <x v="13"/>
    <n v="40"/>
    <n v="440"/>
    <x v="1"/>
    <n v="26"/>
    <x v="8"/>
  </r>
  <r>
    <x v="739"/>
    <x v="7"/>
    <x v="0"/>
    <x v="3"/>
    <x v="7"/>
    <n v="80"/>
    <n v="560"/>
    <x v="4"/>
    <n v="11"/>
    <x v="2"/>
  </r>
  <r>
    <x v="740"/>
    <x v="8"/>
    <x v="1"/>
    <x v="2"/>
    <x v="16"/>
    <n v="40"/>
    <n v="160"/>
    <x v="2"/>
    <n v="18"/>
    <x v="8"/>
  </r>
  <r>
    <x v="741"/>
    <x v="8"/>
    <x v="1"/>
    <x v="2"/>
    <x v="21"/>
    <n v="40"/>
    <n v="80"/>
    <x v="4"/>
    <n v="2"/>
    <x v="2"/>
  </r>
  <r>
    <x v="742"/>
    <x v="8"/>
    <x v="2"/>
    <x v="3"/>
    <x v="12"/>
    <n v="230"/>
    <n v="5290"/>
    <x v="1"/>
    <n v="317"/>
    <x v="8"/>
  </r>
  <r>
    <x v="743"/>
    <x v="8"/>
    <x v="0"/>
    <x v="4"/>
    <x v="9"/>
    <n v="80"/>
    <n v="1680"/>
    <x v="8"/>
    <n v="151"/>
    <x v="2"/>
  </r>
  <r>
    <x v="744"/>
    <x v="8"/>
    <x v="0"/>
    <x v="4"/>
    <x v="10"/>
    <n v="80"/>
    <n v="720"/>
    <x v="1"/>
    <n v="43"/>
    <x v="8"/>
  </r>
  <r>
    <x v="745"/>
    <x v="8"/>
    <x v="0"/>
    <x v="4"/>
    <x v="2"/>
    <n v="80"/>
    <n v="1760"/>
    <x v="2"/>
    <n v="194"/>
    <x v="2"/>
  </r>
  <r>
    <x v="746"/>
    <x v="9"/>
    <x v="2"/>
    <x v="2"/>
    <x v="19"/>
    <n v="230"/>
    <n v="3450"/>
    <x v="2"/>
    <n v="380"/>
    <x v="8"/>
  </r>
  <r>
    <x v="747"/>
    <x v="9"/>
    <x v="1"/>
    <x v="1"/>
    <x v="7"/>
    <n v="40"/>
    <n v="280"/>
    <x v="0"/>
    <n v="3"/>
    <x v="2"/>
  </r>
  <r>
    <x v="748"/>
    <x v="9"/>
    <x v="4"/>
    <x v="4"/>
    <x v="6"/>
    <n v="150"/>
    <n v="2550"/>
    <x v="4"/>
    <n v="51"/>
    <x v="8"/>
  </r>
  <r>
    <x v="749"/>
    <x v="9"/>
    <x v="4"/>
    <x v="1"/>
    <x v="2"/>
    <n v="150"/>
    <n v="3300"/>
    <x v="4"/>
    <n v="66"/>
    <x v="2"/>
  </r>
  <r>
    <x v="750"/>
    <x v="9"/>
    <x v="2"/>
    <x v="2"/>
    <x v="14"/>
    <n v="230"/>
    <n v="2300"/>
    <x v="4"/>
    <n v="46"/>
    <x v="8"/>
  </r>
  <r>
    <x v="751"/>
    <x v="9"/>
    <x v="1"/>
    <x v="4"/>
    <x v="9"/>
    <n v="40"/>
    <n v="840"/>
    <x v="0"/>
    <n v="8"/>
    <x v="2"/>
  </r>
  <r>
    <x v="752"/>
    <x v="9"/>
    <x v="2"/>
    <x v="2"/>
    <x v="20"/>
    <n v="230"/>
    <n v="1150"/>
    <x v="7"/>
    <n v="115"/>
    <x v="8"/>
  </r>
  <r>
    <x v="753"/>
    <x v="9"/>
    <x v="2"/>
    <x v="4"/>
    <x v="15"/>
    <n v="230"/>
    <n v="2990"/>
    <x v="1"/>
    <n v="179"/>
    <x v="2"/>
  </r>
  <r>
    <x v="754"/>
    <x v="9"/>
    <x v="4"/>
    <x v="0"/>
    <x v="12"/>
    <n v="150"/>
    <n v="3450"/>
    <x v="7"/>
    <n v="345"/>
    <x v="8"/>
  </r>
  <r>
    <x v="755"/>
    <x v="9"/>
    <x v="4"/>
    <x v="0"/>
    <x v="8"/>
    <n v="150"/>
    <n v="3000"/>
    <x v="3"/>
    <n v="90"/>
    <x v="2"/>
  </r>
  <r>
    <x v="756"/>
    <x v="10"/>
    <x v="2"/>
    <x v="0"/>
    <x v="17"/>
    <n v="230"/>
    <n v="690"/>
    <x v="2"/>
    <n v="76"/>
    <x v="8"/>
  </r>
  <r>
    <x v="757"/>
    <x v="10"/>
    <x v="4"/>
    <x v="1"/>
    <x v="11"/>
    <n v="150"/>
    <n v="2400"/>
    <x v="5"/>
    <n v="192"/>
    <x v="2"/>
  </r>
  <r>
    <x v="758"/>
    <x v="10"/>
    <x v="3"/>
    <x v="4"/>
    <x v="1"/>
    <n v="16"/>
    <n v="224"/>
    <x v="1"/>
    <n v="13"/>
    <x v="8"/>
  </r>
  <r>
    <x v="759"/>
    <x v="10"/>
    <x v="4"/>
    <x v="1"/>
    <x v="11"/>
    <n v="150"/>
    <n v="2400"/>
    <x v="3"/>
    <n v="72"/>
    <x v="2"/>
  </r>
  <r>
    <x v="760"/>
    <x v="10"/>
    <x v="3"/>
    <x v="4"/>
    <x v="5"/>
    <n v="16"/>
    <n v="304"/>
    <x v="4"/>
    <n v="6"/>
    <x v="8"/>
  </r>
  <r>
    <x v="761"/>
    <x v="10"/>
    <x v="0"/>
    <x v="4"/>
    <x v="0"/>
    <n v="80"/>
    <n v="480"/>
    <x v="8"/>
    <n v="43"/>
    <x v="2"/>
  </r>
  <r>
    <x v="762"/>
    <x v="10"/>
    <x v="0"/>
    <x v="4"/>
    <x v="10"/>
    <n v="80"/>
    <n v="720"/>
    <x v="9"/>
    <n v="50"/>
    <x v="8"/>
  </r>
  <r>
    <x v="763"/>
    <x v="10"/>
    <x v="4"/>
    <x v="1"/>
    <x v="8"/>
    <n v="150"/>
    <n v="3000"/>
    <x v="8"/>
    <n v="270"/>
    <x v="2"/>
  </r>
  <r>
    <x v="764"/>
    <x v="10"/>
    <x v="0"/>
    <x v="2"/>
    <x v="14"/>
    <n v="80"/>
    <n v="800"/>
    <x v="2"/>
    <n v="88"/>
    <x v="8"/>
  </r>
  <r>
    <x v="765"/>
    <x v="10"/>
    <x v="3"/>
    <x v="0"/>
    <x v="16"/>
    <n v="16"/>
    <n v="64"/>
    <x v="11"/>
    <n v="8"/>
    <x v="2"/>
  </r>
  <r>
    <x v="766"/>
    <x v="10"/>
    <x v="1"/>
    <x v="4"/>
    <x v="11"/>
    <n v="40"/>
    <n v="640"/>
    <x v="2"/>
    <n v="70"/>
    <x v="8"/>
  </r>
  <r>
    <x v="767"/>
    <x v="11"/>
    <x v="0"/>
    <x v="1"/>
    <x v="20"/>
    <n v="80"/>
    <n v="400"/>
    <x v="10"/>
    <n v="16"/>
    <x v="2"/>
  </r>
  <r>
    <x v="768"/>
    <x v="11"/>
    <x v="3"/>
    <x v="2"/>
    <x v="13"/>
    <n v="16"/>
    <n v="176"/>
    <x v="10"/>
    <n v="7"/>
    <x v="8"/>
  </r>
  <r>
    <x v="769"/>
    <x v="11"/>
    <x v="4"/>
    <x v="0"/>
    <x v="6"/>
    <n v="150"/>
    <n v="2550"/>
    <x v="11"/>
    <n v="306"/>
    <x v="2"/>
  </r>
  <r>
    <x v="770"/>
    <x v="11"/>
    <x v="2"/>
    <x v="1"/>
    <x v="5"/>
    <n v="230"/>
    <n v="4370"/>
    <x v="2"/>
    <n v="481"/>
    <x v="8"/>
  </r>
  <r>
    <x v="771"/>
    <x v="11"/>
    <x v="0"/>
    <x v="0"/>
    <x v="9"/>
    <n v="80"/>
    <n v="1680"/>
    <x v="10"/>
    <n v="67"/>
    <x v="2"/>
  </r>
  <r>
    <x v="772"/>
    <x v="11"/>
    <x v="2"/>
    <x v="1"/>
    <x v="7"/>
    <n v="230"/>
    <n v="1610"/>
    <x v="0"/>
    <n v="16"/>
    <x v="8"/>
  </r>
  <r>
    <x v="773"/>
    <x v="11"/>
    <x v="1"/>
    <x v="2"/>
    <x v="21"/>
    <n v="40"/>
    <n v="80"/>
    <x v="3"/>
    <n v="2"/>
    <x v="2"/>
  </r>
  <r>
    <x v="774"/>
    <x v="11"/>
    <x v="4"/>
    <x v="0"/>
    <x v="7"/>
    <n v="150"/>
    <n v="1050"/>
    <x v="4"/>
    <n v="21"/>
    <x v="8"/>
  </r>
  <r>
    <x v="775"/>
    <x v="12"/>
    <x v="0"/>
    <x v="2"/>
    <x v="11"/>
    <n v="80"/>
    <n v="1280"/>
    <x v="10"/>
    <n v="51"/>
    <x v="2"/>
  </r>
  <r>
    <x v="776"/>
    <x v="12"/>
    <x v="1"/>
    <x v="1"/>
    <x v="16"/>
    <n v="40"/>
    <n v="160"/>
    <x v="11"/>
    <n v="19"/>
    <x v="8"/>
  </r>
  <r>
    <x v="777"/>
    <x v="12"/>
    <x v="3"/>
    <x v="0"/>
    <x v="2"/>
    <n v="16"/>
    <n v="352"/>
    <x v="0"/>
    <n v="4"/>
    <x v="2"/>
  </r>
  <r>
    <x v="778"/>
    <x v="12"/>
    <x v="1"/>
    <x v="3"/>
    <x v="18"/>
    <n v="40"/>
    <n v="720"/>
    <x v="1"/>
    <n v="43"/>
    <x v="8"/>
  </r>
  <r>
    <x v="779"/>
    <x v="12"/>
    <x v="0"/>
    <x v="2"/>
    <x v="0"/>
    <n v="80"/>
    <n v="480"/>
    <x v="0"/>
    <n v="5"/>
    <x v="2"/>
  </r>
  <r>
    <x v="780"/>
    <x v="12"/>
    <x v="2"/>
    <x v="2"/>
    <x v="21"/>
    <n v="230"/>
    <n v="460"/>
    <x v="8"/>
    <n v="41"/>
    <x v="8"/>
  </r>
  <r>
    <x v="781"/>
    <x v="13"/>
    <x v="4"/>
    <x v="4"/>
    <x v="13"/>
    <n v="150"/>
    <n v="1650"/>
    <x v="8"/>
    <n v="148"/>
    <x v="2"/>
  </r>
  <r>
    <x v="782"/>
    <x v="13"/>
    <x v="4"/>
    <x v="3"/>
    <x v="19"/>
    <n v="150"/>
    <n v="2250"/>
    <x v="5"/>
    <n v="180"/>
    <x v="8"/>
  </r>
  <r>
    <x v="783"/>
    <x v="13"/>
    <x v="0"/>
    <x v="0"/>
    <x v="6"/>
    <n v="80"/>
    <n v="1360"/>
    <x v="8"/>
    <n v="122"/>
    <x v="2"/>
  </r>
  <r>
    <x v="784"/>
    <x v="13"/>
    <x v="4"/>
    <x v="4"/>
    <x v="15"/>
    <n v="150"/>
    <n v="1950"/>
    <x v="2"/>
    <n v="214"/>
    <x v="8"/>
  </r>
  <r>
    <x v="785"/>
    <x v="13"/>
    <x v="1"/>
    <x v="3"/>
    <x v="7"/>
    <n v="40"/>
    <n v="280"/>
    <x v="9"/>
    <n v="20"/>
    <x v="2"/>
  </r>
  <r>
    <x v="786"/>
    <x v="13"/>
    <x v="2"/>
    <x v="3"/>
    <x v="17"/>
    <n v="230"/>
    <n v="690"/>
    <x v="0"/>
    <n v="7"/>
    <x v="8"/>
  </r>
  <r>
    <x v="787"/>
    <x v="13"/>
    <x v="1"/>
    <x v="2"/>
    <x v="4"/>
    <n v="40"/>
    <n v="480"/>
    <x v="4"/>
    <n v="10"/>
    <x v="2"/>
  </r>
  <r>
    <x v="788"/>
    <x v="13"/>
    <x v="4"/>
    <x v="2"/>
    <x v="13"/>
    <n v="150"/>
    <n v="1650"/>
    <x v="2"/>
    <n v="182"/>
    <x v="8"/>
  </r>
  <r>
    <x v="789"/>
    <x v="13"/>
    <x v="1"/>
    <x v="1"/>
    <x v="9"/>
    <n v="40"/>
    <n v="840"/>
    <x v="3"/>
    <n v="25"/>
    <x v="2"/>
  </r>
  <r>
    <x v="790"/>
    <x v="13"/>
    <x v="4"/>
    <x v="0"/>
    <x v="2"/>
    <n v="150"/>
    <n v="3300"/>
    <x v="9"/>
    <n v="231"/>
    <x v="8"/>
  </r>
  <r>
    <x v="791"/>
    <x v="13"/>
    <x v="1"/>
    <x v="2"/>
    <x v="8"/>
    <n v="40"/>
    <n v="800"/>
    <x v="0"/>
    <n v="8"/>
    <x v="2"/>
  </r>
  <r>
    <x v="792"/>
    <x v="14"/>
    <x v="3"/>
    <x v="4"/>
    <x v="2"/>
    <n v="16"/>
    <n v="352"/>
    <x v="11"/>
    <n v="42"/>
    <x v="8"/>
  </r>
  <r>
    <x v="793"/>
    <x v="14"/>
    <x v="1"/>
    <x v="2"/>
    <x v="16"/>
    <n v="40"/>
    <n v="160"/>
    <x v="7"/>
    <n v="16"/>
    <x v="2"/>
  </r>
  <r>
    <x v="794"/>
    <x v="14"/>
    <x v="2"/>
    <x v="3"/>
    <x v="21"/>
    <n v="230"/>
    <n v="460"/>
    <x v="8"/>
    <n v="41"/>
    <x v="8"/>
  </r>
  <r>
    <x v="795"/>
    <x v="14"/>
    <x v="1"/>
    <x v="0"/>
    <x v="2"/>
    <n v="40"/>
    <n v="880"/>
    <x v="4"/>
    <n v="18"/>
    <x v="2"/>
  </r>
  <r>
    <x v="796"/>
    <x v="14"/>
    <x v="1"/>
    <x v="1"/>
    <x v="16"/>
    <n v="40"/>
    <n v="160"/>
    <x v="3"/>
    <n v="5"/>
    <x v="8"/>
  </r>
  <r>
    <x v="797"/>
    <x v="14"/>
    <x v="3"/>
    <x v="1"/>
    <x v="20"/>
    <n v="16"/>
    <n v="80"/>
    <x v="2"/>
    <n v="9"/>
    <x v="2"/>
  </r>
  <r>
    <x v="798"/>
    <x v="14"/>
    <x v="0"/>
    <x v="3"/>
    <x v="21"/>
    <n v="80"/>
    <n v="160"/>
    <x v="5"/>
    <n v="13"/>
    <x v="8"/>
  </r>
  <r>
    <x v="799"/>
    <x v="14"/>
    <x v="3"/>
    <x v="2"/>
    <x v="10"/>
    <n v="16"/>
    <n v="144"/>
    <x v="6"/>
    <n v="7"/>
    <x v="2"/>
  </r>
  <r>
    <x v="800"/>
    <x v="14"/>
    <x v="2"/>
    <x v="2"/>
    <x v="0"/>
    <n v="230"/>
    <n v="1380"/>
    <x v="6"/>
    <n v="69"/>
    <x v="8"/>
  </r>
  <r>
    <x v="801"/>
    <x v="14"/>
    <x v="4"/>
    <x v="3"/>
    <x v="2"/>
    <n v="150"/>
    <n v="3300"/>
    <x v="6"/>
    <n v="165"/>
    <x v="2"/>
  </r>
  <r>
    <x v="802"/>
    <x v="15"/>
    <x v="2"/>
    <x v="3"/>
    <x v="3"/>
    <n v="230"/>
    <n v="1840"/>
    <x v="0"/>
    <n v="18"/>
    <x v="8"/>
  </r>
  <r>
    <x v="803"/>
    <x v="15"/>
    <x v="4"/>
    <x v="0"/>
    <x v="2"/>
    <n v="150"/>
    <n v="3300"/>
    <x v="6"/>
    <n v="165"/>
    <x v="2"/>
  </r>
  <r>
    <x v="804"/>
    <x v="15"/>
    <x v="1"/>
    <x v="0"/>
    <x v="20"/>
    <n v="40"/>
    <n v="200"/>
    <x v="1"/>
    <n v="12"/>
    <x v="8"/>
  </r>
  <r>
    <x v="805"/>
    <x v="15"/>
    <x v="4"/>
    <x v="3"/>
    <x v="8"/>
    <n v="150"/>
    <n v="3000"/>
    <x v="7"/>
    <n v="300"/>
    <x v="2"/>
  </r>
  <r>
    <x v="806"/>
    <x v="15"/>
    <x v="0"/>
    <x v="3"/>
    <x v="2"/>
    <n v="80"/>
    <n v="1760"/>
    <x v="3"/>
    <n v="53"/>
    <x v="8"/>
  </r>
  <r>
    <x v="807"/>
    <x v="15"/>
    <x v="3"/>
    <x v="0"/>
    <x v="13"/>
    <n v="16"/>
    <n v="176"/>
    <x v="8"/>
    <n v="16"/>
    <x v="2"/>
  </r>
  <r>
    <x v="808"/>
    <x v="15"/>
    <x v="3"/>
    <x v="1"/>
    <x v="2"/>
    <n v="16"/>
    <n v="352"/>
    <x v="0"/>
    <n v="4"/>
    <x v="8"/>
  </r>
  <r>
    <x v="809"/>
    <x v="15"/>
    <x v="1"/>
    <x v="1"/>
    <x v="12"/>
    <n v="40"/>
    <n v="920"/>
    <x v="1"/>
    <n v="55"/>
    <x v="2"/>
  </r>
  <r>
    <x v="810"/>
    <x v="15"/>
    <x v="0"/>
    <x v="2"/>
    <x v="1"/>
    <n v="80"/>
    <n v="1120"/>
    <x v="7"/>
    <n v="112"/>
    <x v="8"/>
  </r>
  <r>
    <x v="811"/>
    <x v="15"/>
    <x v="1"/>
    <x v="0"/>
    <x v="18"/>
    <n v="40"/>
    <n v="720"/>
    <x v="1"/>
    <n v="43"/>
    <x v="2"/>
  </r>
  <r>
    <x v="812"/>
    <x v="16"/>
    <x v="4"/>
    <x v="3"/>
    <x v="7"/>
    <n v="150"/>
    <n v="1050"/>
    <x v="6"/>
    <n v="52"/>
    <x v="1"/>
  </r>
  <r>
    <x v="813"/>
    <x v="16"/>
    <x v="1"/>
    <x v="3"/>
    <x v="19"/>
    <n v="40"/>
    <n v="600"/>
    <x v="3"/>
    <n v="18"/>
    <x v="2"/>
  </r>
  <r>
    <x v="814"/>
    <x v="16"/>
    <x v="3"/>
    <x v="0"/>
    <x v="7"/>
    <n v="16"/>
    <n v="112"/>
    <x v="4"/>
    <n v="2"/>
    <x v="3"/>
  </r>
  <r>
    <x v="815"/>
    <x v="16"/>
    <x v="3"/>
    <x v="3"/>
    <x v="19"/>
    <n v="16"/>
    <n v="240"/>
    <x v="11"/>
    <n v="29"/>
    <x v="4"/>
  </r>
  <r>
    <x v="816"/>
    <x v="16"/>
    <x v="1"/>
    <x v="0"/>
    <x v="20"/>
    <n v="40"/>
    <n v="200"/>
    <x v="8"/>
    <n v="18"/>
    <x v="5"/>
  </r>
  <r>
    <x v="817"/>
    <x v="16"/>
    <x v="1"/>
    <x v="4"/>
    <x v="8"/>
    <n v="40"/>
    <n v="800"/>
    <x v="3"/>
    <n v="24"/>
    <x v="6"/>
  </r>
  <r>
    <x v="818"/>
    <x v="16"/>
    <x v="2"/>
    <x v="3"/>
    <x v="13"/>
    <n v="230"/>
    <n v="2530"/>
    <x v="11"/>
    <n v="304"/>
    <x v="7"/>
  </r>
  <r>
    <x v="819"/>
    <x v="16"/>
    <x v="3"/>
    <x v="4"/>
    <x v="6"/>
    <n v="16"/>
    <n v="272"/>
    <x v="5"/>
    <n v="22"/>
    <x v="8"/>
  </r>
  <r>
    <x v="820"/>
    <x v="17"/>
    <x v="3"/>
    <x v="0"/>
    <x v="18"/>
    <n v="16"/>
    <n v="288"/>
    <x v="2"/>
    <n v="32"/>
    <x v="9"/>
  </r>
  <r>
    <x v="821"/>
    <x v="17"/>
    <x v="2"/>
    <x v="3"/>
    <x v="21"/>
    <n v="230"/>
    <n v="460"/>
    <x v="5"/>
    <n v="37"/>
    <x v="10"/>
  </r>
  <r>
    <x v="822"/>
    <x v="17"/>
    <x v="3"/>
    <x v="2"/>
    <x v="6"/>
    <n v="16"/>
    <n v="272"/>
    <x v="6"/>
    <n v="14"/>
    <x v="11"/>
  </r>
  <r>
    <x v="823"/>
    <x v="17"/>
    <x v="0"/>
    <x v="3"/>
    <x v="11"/>
    <n v="80"/>
    <n v="1280"/>
    <x v="6"/>
    <n v="64"/>
    <x v="0"/>
  </r>
  <r>
    <x v="824"/>
    <x v="17"/>
    <x v="2"/>
    <x v="1"/>
    <x v="1"/>
    <n v="230"/>
    <n v="3220"/>
    <x v="6"/>
    <n v="161"/>
    <x v="1"/>
  </r>
  <r>
    <x v="825"/>
    <x v="17"/>
    <x v="1"/>
    <x v="2"/>
    <x v="15"/>
    <n v="40"/>
    <n v="520"/>
    <x v="4"/>
    <n v="10"/>
    <x v="2"/>
  </r>
  <r>
    <x v="826"/>
    <x v="17"/>
    <x v="2"/>
    <x v="1"/>
    <x v="7"/>
    <n v="230"/>
    <n v="1610"/>
    <x v="5"/>
    <n v="129"/>
    <x v="3"/>
  </r>
  <r>
    <x v="827"/>
    <x v="17"/>
    <x v="1"/>
    <x v="3"/>
    <x v="7"/>
    <n v="40"/>
    <n v="280"/>
    <x v="2"/>
    <n v="31"/>
    <x v="4"/>
  </r>
  <r>
    <x v="828"/>
    <x v="17"/>
    <x v="2"/>
    <x v="2"/>
    <x v="4"/>
    <n v="230"/>
    <n v="2760"/>
    <x v="1"/>
    <n v="166"/>
    <x v="5"/>
  </r>
  <r>
    <x v="829"/>
    <x v="17"/>
    <x v="1"/>
    <x v="0"/>
    <x v="5"/>
    <n v="40"/>
    <n v="760"/>
    <x v="10"/>
    <n v="30"/>
    <x v="1"/>
  </r>
  <r>
    <x v="830"/>
    <x v="18"/>
    <x v="2"/>
    <x v="2"/>
    <x v="8"/>
    <n v="230"/>
    <n v="4600"/>
    <x v="1"/>
    <n v="276"/>
    <x v="2"/>
  </r>
  <r>
    <x v="831"/>
    <x v="18"/>
    <x v="1"/>
    <x v="4"/>
    <x v="12"/>
    <n v="40"/>
    <n v="920"/>
    <x v="10"/>
    <n v="37"/>
    <x v="3"/>
  </r>
  <r>
    <x v="832"/>
    <x v="18"/>
    <x v="0"/>
    <x v="4"/>
    <x v="11"/>
    <n v="80"/>
    <n v="1280"/>
    <x v="6"/>
    <n v="64"/>
    <x v="4"/>
  </r>
  <r>
    <x v="833"/>
    <x v="18"/>
    <x v="4"/>
    <x v="1"/>
    <x v="12"/>
    <n v="150"/>
    <n v="3450"/>
    <x v="2"/>
    <n v="380"/>
    <x v="5"/>
  </r>
  <r>
    <x v="834"/>
    <x v="18"/>
    <x v="3"/>
    <x v="1"/>
    <x v="16"/>
    <n v="16"/>
    <n v="64"/>
    <x v="9"/>
    <n v="4"/>
    <x v="6"/>
  </r>
  <r>
    <x v="835"/>
    <x v="18"/>
    <x v="2"/>
    <x v="0"/>
    <x v="3"/>
    <n v="230"/>
    <n v="1840"/>
    <x v="3"/>
    <n v="55"/>
    <x v="7"/>
  </r>
  <r>
    <x v="836"/>
    <x v="18"/>
    <x v="0"/>
    <x v="1"/>
    <x v="6"/>
    <n v="80"/>
    <n v="1360"/>
    <x v="3"/>
    <n v="41"/>
    <x v="8"/>
  </r>
  <r>
    <x v="837"/>
    <x v="18"/>
    <x v="0"/>
    <x v="3"/>
    <x v="14"/>
    <n v="80"/>
    <n v="800"/>
    <x v="7"/>
    <n v="80"/>
    <x v="9"/>
  </r>
  <r>
    <x v="838"/>
    <x v="18"/>
    <x v="3"/>
    <x v="0"/>
    <x v="8"/>
    <n v="16"/>
    <n v="320"/>
    <x v="2"/>
    <n v="35"/>
    <x v="10"/>
  </r>
  <r>
    <x v="839"/>
    <x v="19"/>
    <x v="2"/>
    <x v="3"/>
    <x v="5"/>
    <n v="230"/>
    <n v="4370"/>
    <x v="1"/>
    <n v="262"/>
    <x v="11"/>
  </r>
  <r>
    <x v="840"/>
    <x v="19"/>
    <x v="1"/>
    <x v="2"/>
    <x v="18"/>
    <n v="40"/>
    <n v="720"/>
    <x v="3"/>
    <n v="22"/>
    <x v="0"/>
  </r>
  <r>
    <x v="841"/>
    <x v="19"/>
    <x v="0"/>
    <x v="1"/>
    <x v="11"/>
    <n v="80"/>
    <n v="1280"/>
    <x v="10"/>
    <n v="51"/>
    <x v="1"/>
  </r>
  <r>
    <x v="842"/>
    <x v="19"/>
    <x v="0"/>
    <x v="3"/>
    <x v="3"/>
    <n v="80"/>
    <n v="640"/>
    <x v="1"/>
    <n v="38"/>
    <x v="2"/>
  </r>
  <r>
    <x v="843"/>
    <x v="19"/>
    <x v="4"/>
    <x v="3"/>
    <x v="16"/>
    <n v="150"/>
    <n v="600"/>
    <x v="11"/>
    <n v="72"/>
    <x v="3"/>
  </r>
  <r>
    <x v="844"/>
    <x v="19"/>
    <x v="2"/>
    <x v="2"/>
    <x v="19"/>
    <n v="230"/>
    <n v="3450"/>
    <x v="10"/>
    <n v="138"/>
    <x v="4"/>
  </r>
  <r>
    <x v="845"/>
    <x v="20"/>
    <x v="3"/>
    <x v="1"/>
    <x v="7"/>
    <n v="16"/>
    <n v="112"/>
    <x v="5"/>
    <n v="9"/>
    <x v="5"/>
  </r>
  <r>
    <x v="846"/>
    <x v="20"/>
    <x v="1"/>
    <x v="0"/>
    <x v="18"/>
    <n v="40"/>
    <n v="720"/>
    <x v="2"/>
    <n v="79"/>
    <x v="1"/>
  </r>
  <r>
    <x v="847"/>
    <x v="20"/>
    <x v="1"/>
    <x v="2"/>
    <x v="16"/>
    <n v="40"/>
    <n v="160"/>
    <x v="1"/>
    <n v="10"/>
    <x v="2"/>
  </r>
  <r>
    <x v="848"/>
    <x v="20"/>
    <x v="1"/>
    <x v="4"/>
    <x v="11"/>
    <n v="40"/>
    <n v="640"/>
    <x v="8"/>
    <n v="58"/>
    <x v="3"/>
  </r>
  <r>
    <x v="849"/>
    <x v="20"/>
    <x v="1"/>
    <x v="1"/>
    <x v="18"/>
    <n v="40"/>
    <n v="720"/>
    <x v="5"/>
    <n v="58"/>
    <x v="4"/>
  </r>
  <r>
    <x v="850"/>
    <x v="20"/>
    <x v="1"/>
    <x v="0"/>
    <x v="10"/>
    <n v="40"/>
    <n v="360"/>
    <x v="0"/>
    <n v="4"/>
    <x v="5"/>
  </r>
  <r>
    <x v="851"/>
    <x v="20"/>
    <x v="2"/>
    <x v="3"/>
    <x v="11"/>
    <n v="230"/>
    <n v="3680"/>
    <x v="2"/>
    <n v="405"/>
    <x v="6"/>
  </r>
  <r>
    <x v="852"/>
    <x v="20"/>
    <x v="3"/>
    <x v="2"/>
    <x v="4"/>
    <n v="16"/>
    <n v="192"/>
    <x v="2"/>
    <n v="21"/>
    <x v="7"/>
  </r>
  <r>
    <x v="853"/>
    <x v="20"/>
    <x v="0"/>
    <x v="1"/>
    <x v="21"/>
    <n v="80"/>
    <n v="160"/>
    <x v="9"/>
    <n v="11"/>
    <x v="8"/>
  </r>
  <r>
    <x v="854"/>
    <x v="20"/>
    <x v="1"/>
    <x v="0"/>
    <x v="21"/>
    <n v="40"/>
    <n v="80"/>
    <x v="11"/>
    <n v="10"/>
    <x v="9"/>
  </r>
  <r>
    <x v="855"/>
    <x v="21"/>
    <x v="4"/>
    <x v="0"/>
    <x v="15"/>
    <n v="150"/>
    <n v="1950"/>
    <x v="6"/>
    <n v="98"/>
    <x v="10"/>
  </r>
  <r>
    <x v="856"/>
    <x v="21"/>
    <x v="0"/>
    <x v="0"/>
    <x v="1"/>
    <n v="80"/>
    <n v="1120"/>
    <x v="5"/>
    <n v="90"/>
    <x v="11"/>
  </r>
  <r>
    <x v="857"/>
    <x v="21"/>
    <x v="4"/>
    <x v="3"/>
    <x v="0"/>
    <n v="150"/>
    <n v="900"/>
    <x v="3"/>
    <n v="27"/>
    <x v="0"/>
  </r>
  <r>
    <x v="858"/>
    <x v="21"/>
    <x v="0"/>
    <x v="3"/>
    <x v="12"/>
    <n v="80"/>
    <n v="1840"/>
    <x v="2"/>
    <n v="202"/>
    <x v="1"/>
  </r>
  <r>
    <x v="859"/>
    <x v="21"/>
    <x v="0"/>
    <x v="3"/>
    <x v="9"/>
    <n v="80"/>
    <n v="1680"/>
    <x v="6"/>
    <n v="84"/>
    <x v="2"/>
  </r>
  <r>
    <x v="860"/>
    <x v="21"/>
    <x v="3"/>
    <x v="2"/>
    <x v="17"/>
    <n v="16"/>
    <n v="48"/>
    <x v="6"/>
    <n v="2"/>
    <x v="3"/>
  </r>
  <r>
    <x v="861"/>
    <x v="21"/>
    <x v="3"/>
    <x v="1"/>
    <x v="9"/>
    <n v="16"/>
    <n v="336"/>
    <x v="4"/>
    <n v="7"/>
    <x v="4"/>
  </r>
  <r>
    <x v="862"/>
    <x v="21"/>
    <x v="0"/>
    <x v="3"/>
    <x v="16"/>
    <n v="80"/>
    <n v="320"/>
    <x v="2"/>
    <n v="35"/>
    <x v="5"/>
  </r>
  <r>
    <x v="863"/>
    <x v="21"/>
    <x v="4"/>
    <x v="4"/>
    <x v="12"/>
    <n v="150"/>
    <n v="3450"/>
    <x v="5"/>
    <n v="276"/>
    <x v="1"/>
  </r>
  <r>
    <x v="864"/>
    <x v="21"/>
    <x v="3"/>
    <x v="4"/>
    <x v="12"/>
    <n v="16"/>
    <n v="368"/>
    <x v="0"/>
    <n v="4"/>
    <x v="2"/>
  </r>
  <r>
    <x v="865"/>
    <x v="21"/>
    <x v="1"/>
    <x v="3"/>
    <x v="2"/>
    <n v="40"/>
    <n v="880"/>
    <x v="0"/>
    <n v="9"/>
    <x v="3"/>
  </r>
  <r>
    <x v="866"/>
    <x v="22"/>
    <x v="4"/>
    <x v="0"/>
    <x v="3"/>
    <n v="150"/>
    <n v="1200"/>
    <x v="8"/>
    <n v="108"/>
    <x v="4"/>
  </r>
  <r>
    <x v="867"/>
    <x v="22"/>
    <x v="4"/>
    <x v="0"/>
    <x v="8"/>
    <n v="150"/>
    <n v="3000"/>
    <x v="0"/>
    <n v="30"/>
    <x v="5"/>
  </r>
  <r>
    <x v="868"/>
    <x v="22"/>
    <x v="2"/>
    <x v="1"/>
    <x v="2"/>
    <n v="230"/>
    <n v="5060"/>
    <x v="2"/>
    <n v="557"/>
    <x v="6"/>
  </r>
  <r>
    <x v="869"/>
    <x v="22"/>
    <x v="3"/>
    <x v="2"/>
    <x v="12"/>
    <n v="16"/>
    <n v="368"/>
    <x v="2"/>
    <n v="40"/>
    <x v="7"/>
  </r>
  <r>
    <x v="870"/>
    <x v="22"/>
    <x v="0"/>
    <x v="0"/>
    <x v="0"/>
    <n v="80"/>
    <n v="480"/>
    <x v="0"/>
    <n v="5"/>
    <x v="8"/>
  </r>
  <r>
    <x v="871"/>
    <x v="22"/>
    <x v="3"/>
    <x v="0"/>
    <x v="7"/>
    <n v="16"/>
    <n v="112"/>
    <x v="11"/>
    <n v="13"/>
    <x v="9"/>
  </r>
  <r>
    <x v="872"/>
    <x v="22"/>
    <x v="0"/>
    <x v="1"/>
    <x v="14"/>
    <n v="80"/>
    <n v="800"/>
    <x v="2"/>
    <n v="88"/>
    <x v="10"/>
  </r>
  <r>
    <x v="873"/>
    <x v="22"/>
    <x v="2"/>
    <x v="0"/>
    <x v="10"/>
    <n v="230"/>
    <n v="2070"/>
    <x v="9"/>
    <n v="145"/>
    <x v="11"/>
  </r>
  <r>
    <x v="874"/>
    <x v="23"/>
    <x v="1"/>
    <x v="1"/>
    <x v="4"/>
    <n v="40"/>
    <n v="480"/>
    <x v="7"/>
    <n v="48"/>
    <x v="0"/>
  </r>
  <r>
    <x v="875"/>
    <x v="23"/>
    <x v="3"/>
    <x v="4"/>
    <x v="6"/>
    <n v="16"/>
    <n v="272"/>
    <x v="7"/>
    <n v="27"/>
    <x v="1"/>
  </r>
  <r>
    <x v="876"/>
    <x v="23"/>
    <x v="4"/>
    <x v="2"/>
    <x v="2"/>
    <n v="150"/>
    <n v="3300"/>
    <x v="10"/>
    <n v="132"/>
    <x v="2"/>
  </r>
  <r>
    <x v="877"/>
    <x v="23"/>
    <x v="4"/>
    <x v="2"/>
    <x v="13"/>
    <n v="150"/>
    <n v="1650"/>
    <x v="6"/>
    <n v="82"/>
    <x v="3"/>
  </r>
  <r>
    <x v="878"/>
    <x v="23"/>
    <x v="0"/>
    <x v="4"/>
    <x v="10"/>
    <n v="80"/>
    <n v="720"/>
    <x v="4"/>
    <n v="14"/>
    <x v="4"/>
  </r>
  <r>
    <x v="879"/>
    <x v="23"/>
    <x v="0"/>
    <x v="4"/>
    <x v="15"/>
    <n v="80"/>
    <n v="1040"/>
    <x v="6"/>
    <n v="52"/>
    <x v="5"/>
  </r>
  <r>
    <x v="880"/>
    <x v="23"/>
    <x v="1"/>
    <x v="4"/>
    <x v="8"/>
    <n v="40"/>
    <n v="800"/>
    <x v="7"/>
    <n v="80"/>
    <x v="1"/>
  </r>
  <r>
    <x v="881"/>
    <x v="23"/>
    <x v="1"/>
    <x v="1"/>
    <x v="19"/>
    <n v="40"/>
    <n v="600"/>
    <x v="4"/>
    <n v="12"/>
    <x v="2"/>
  </r>
  <r>
    <x v="882"/>
    <x v="24"/>
    <x v="4"/>
    <x v="4"/>
    <x v="19"/>
    <n v="150"/>
    <n v="2250"/>
    <x v="9"/>
    <n v="158"/>
    <x v="3"/>
  </r>
  <r>
    <x v="883"/>
    <x v="24"/>
    <x v="0"/>
    <x v="4"/>
    <x v="11"/>
    <n v="80"/>
    <n v="1280"/>
    <x v="8"/>
    <n v="115"/>
    <x v="4"/>
  </r>
  <r>
    <x v="884"/>
    <x v="24"/>
    <x v="2"/>
    <x v="0"/>
    <x v="11"/>
    <n v="230"/>
    <n v="3680"/>
    <x v="9"/>
    <n v="258"/>
    <x v="5"/>
  </r>
  <r>
    <x v="885"/>
    <x v="24"/>
    <x v="0"/>
    <x v="1"/>
    <x v="1"/>
    <n v="80"/>
    <n v="1120"/>
    <x v="2"/>
    <n v="123"/>
    <x v="6"/>
  </r>
  <r>
    <x v="886"/>
    <x v="24"/>
    <x v="0"/>
    <x v="4"/>
    <x v="6"/>
    <n v="80"/>
    <n v="1360"/>
    <x v="9"/>
    <n v="95"/>
    <x v="7"/>
  </r>
  <r>
    <x v="887"/>
    <x v="24"/>
    <x v="0"/>
    <x v="2"/>
    <x v="11"/>
    <n v="80"/>
    <n v="1280"/>
    <x v="4"/>
    <n v="26"/>
    <x v="8"/>
  </r>
  <r>
    <x v="888"/>
    <x v="24"/>
    <x v="3"/>
    <x v="0"/>
    <x v="9"/>
    <n v="16"/>
    <n v="336"/>
    <x v="8"/>
    <n v="30"/>
    <x v="9"/>
  </r>
  <r>
    <x v="889"/>
    <x v="24"/>
    <x v="4"/>
    <x v="0"/>
    <x v="10"/>
    <n v="150"/>
    <n v="1350"/>
    <x v="7"/>
    <n v="135"/>
    <x v="10"/>
  </r>
  <r>
    <x v="890"/>
    <x v="24"/>
    <x v="4"/>
    <x v="3"/>
    <x v="17"/>
    <n v="150"/>
    <n v="450"/>
    <x v="0"/>
    <n v="4"/>
    <x v="11"/>
  </r>
  <r>
    <x v="891"/>
    <x v="25"/>
    <x v="0"/>
    <x v="1"/>
    <x v="1"/>
    <n v="80"/>
    <n v="1120"/>
    <x v="1"/>
    <n v="67"/>
    <x v="0"/>
  </r>
  <r>
    <x v="892"/>
    <x v="25"/>
    <x v="4"/>
    <x v="4"/>
    <x v="16"/>
    <n v="150"/>
    <n v="600"/>
    <x v="6"/>
    <n v="30"/>
    <x v="1"/>
  </r>
  <r>
    <x v="893"/>
    <x v="25"/>
    <x v="3"/>
    <x v="1"/>
    <x v="8"/>
    <n v="16"/>
    <n v="320"/>
    <x v="1"/>
    <n v="19"/>
    <x v="2"/>
  </r>
  <r>
    <x v="894"/>
    <x v="25"/>
    <x v="2"/>
    <x v="2"/>
    <x v="7"/>
    <n v="230"/>
    <n v="1610"/>
    <x v="0"/>
    <n v="16"/>
    <x v="3"/>
  </r>
  <r>
    <x v="895"/>
    <x v="25"/>
    <x v="0"/>
    <x v="1"/>
    <x v="10"/>
    <n v="80"/>
    <n v="720"/>
    <x v="3"/>
    <n v="22"/>
    <x v="4"/>
  </r>
  <r>
    <x v="896"/>
    <x v="25"/>
    <x v="1"/>
    <x v="3"/>
    <x v="16"/>
    <n v="40"/>
    <n v="160"/>
    <x v="6"/>
    <n v="8"/>
    <x v="5"/>
  </r>
  <r>
    <x v="897"/>
    <x v="25"/>
    <x v="0"/>
    <x v="0"/>
    <x v="0"/>
    <n v="80"/>
    <n v="480"/>
    <x v="9"/>
    <n v="34"/>
    <x v="1"/>
  </r>
  <r>
    <x v="898"/>
    <x v="25"/>
    <x v="3"/>
    <x v="2"/>
    <x v="3"/>
    <n v="16"/>
    <n v="128"/>
    <x v="3"/>
    <n v="4"/>
    <x v="2"/>
  </r>
  <r>
    <x v="899"/>
    <x v="25"/>
    <x v="3"/>
    <x v="0"/>
    <x v="14"/>
    <n v="16"/>
    <n v="160"/>
    <x v="5"/>
    <n v="13"/>
    <x v="3"/>
  </r>
  <r>
    <x v="900"/>
    <x v="25"/>
    <x v="3"/>
    <x v="3"/>
    <x v="2"/>
    <n v="16"/>
    <n v="352"/>
    <x v="3"/>
    <n v="11"/>
    <x v="4"/>
  </r>
  <r>
    <x v="901"/>
    <x v="25"/>
    <x v="0"/>
    <x v="3"/>
    <x v="13"/>
    <n v="80"/>
    <n v="880"/>
    <x v="0"/>
    <n v="9"/>
    <x v="5"/>
  </r>
  <r>
    <x v="902"/>
    <x v="25"/>
    <x v="3"/>
    <x v="3"/>
    <x v="7"/>
    <n v="16"/>
    <n v="112"/>
    <x v="5"/>
    <n v="9"/>
    <x v="6"/>
  </r>
  <r>
    <x v="903"/>
    <x v="26"/>
    <x v="3"/>
    <x v="2"/>
    <x v="13"/>
    <n v="16"/>
    <n v="176"/>
    <x v="11"/>
    <n v="21"/>
    <x v="7"/>
  </r>
  <r>
    <x v="904"/>
    <x v="26"/>
    <x v="1"/>
    <x v="4"/>
    <x v="7"/>
    <n v="40"/>
    <n v="280"/>
    <x v="6"/>
    <n v="14"/>
    <x v="8"/>
  </r>
  <r>
    <x v="905"/>
    <x v="26"/>
    <x v="4"/>
    <x v="2"/>
    <x v="10"/>
    <n v="150"/>
    <n v="1350"/>
    <x v="1"/>
    <n v="81"/>
    <x v="9"/>
  </r>
  <r>
    <x v="906"/>
    <x v="26"/>
    <x v="2"/>
    <x v="0"/>
    <x v="8"/>
    <n v="230"/>
    <n v="4600"/>
    <x v="10"/>
    <n v="184"/>
    <x v="10"/>
  </r>
  <r>
    <x v="907"/>
    <x v="26"/>
    <x v="4"/>
    <x v="2"/>
    <x v="10"/>
    <n v="150"/>
    <n v="1350"/>
    <x v="4"/>
    <n v="27"/>
    <x v="11"/>
  </r>
  <r>
    <x v="908"/>
    <x v="26"/>
    <x v="0"/>
    <x v="1"/>
    <x v="20"/>
    <n v="80"/>
    <n v="400"/>
    <x v="9"/>
    <n v="28"/>
    <x v="0"/>
  </r>
  <r>
    <x v="909"/>
    <x v="26"/>
    <x v="4"/>
    <x v="2"/>
    <x v="8"/>
    <n v="150"/>
    <n v="3000"/>
    <x v="10"/>
    <n v="120"/>
    <x v="1"/>
  </r>
  <r>
    <x v="910"/>
    <x v="26"/>
    <x v="4"/>
    <x v="3"/>
    <x v="19"/>
    <n v="150"/>
    <n v="2250"/>
    <x v="6"/>
    <n v="112"/>
    <x v="2"/>
  </r>
  <r>
    <x v="911"/>
    <x v="26"/>
    <x v="0"/>
    <x v="0"/>
    <x v="8"/>
    <n v="80"/>
    <n v="1600"/>
    <x v="0"/>
    <n v="16"/>
    <x v="3"/>
  </r>
  <r>
    <x v="912"/>
    <x v="27"/>
    <x v="2"/>
    <x v="1"/>
    <x v="4"/>
    <n v="230"/>
    <n v="2760"/>
    <x v="3"/>
    <n v="83"/>
    <x v="4"/>
  </r>
  <r>
    <x v="913"/>
    <x v="27"/>
    <x v="1"/>
    <x v="4"/>
    <x v="8"/>
    <n v="40"/>
    <n v="800"/>
    <x v="6"/>
    <n v="40"/>
    <x v="5"/>
  </r>
  <r>
    <x v="914"/>
    <x v="27"/>
    <x v="1"/>
    <x v="4"/>
    <x v="16"/>
    <n v="40"/>
    <n v="160"/>
    <x v="8"/>
    <n v="14"/>
    <x v="1"/>
  </r>
  <r>
    <x v="915"/>
    <x v="27"/>
    <x v="3"/>
    <x v="2"/>
    <x v="0"/>
    <n v="16"/>
    <n v="96"/>
    <x v="9"/>
    <n v="7"/>
    <x v="2"/>
  </r>
  <r>
    <x v="916"/>
    <x v="27"/>
    <x v="0"/>
    <x v="1"/>
    <x v="15"/>
    <n v="80"/>
    <n v="1040"/>
    <x v="1"/>
    <n v="62"/>
    <x v="3"/>
  </r>
  <r>
    <x v="917"/>
    <x v="27"/>
    <x v="4"/>
    <x v="0"/>
    <x v="16"/>
    <n v="150"/>
    <n v="600"/>
    <x v="7"/>
    <n v="60"/>
    <x v="4"/>
  </r>
  <r>
    <x v="918"/>
    <x v="27"/>
    <x v="4"/>
    <x v="3"/>
    <x v="10"/>
    <n v="150"/>
    <n v="1350"/>
    <x v="4"/>
    <n v="27"/>
    <x v="5"/>
  </r>
  <r>
    <x v="919"/>
    <x v="27"/>
    <x v="4"/>
    <x v="0"/>
    <x v="13"/>
    <n v="150"/>
    <n v="1650"/>
    <x v="6"/>
    <n v="82"/>
    <x v="6"/>
  </r>
  <r>
    <x v="920"/>
    <x v="27"/>
    <x v="3"/>
    <x v="2"/>
    <x v="0"/>
    <n v="16"/>
    <n v="96"/>
    <x v="1"/>
    <n v="6"/>
    <x v="7"/>
  </r>
  <r>
    <x v="921"/>
    <x v="28"/>
    <x v="2"/>
    <x v="2"/>
    <x v="1"/>
    <n v="230"/>
    <n v="3220"/>
    <x v="11"/>
    <n v="386"/>
    <x v="8"/>
  </r>
  <r>
    <x v="922"/>
    <x v="28"/>
    <x v="0"/>
    <x v="1"/>
    <x v="19"/>
    <n v="80"/>
    <n v="1200"/>
    <x v="11"/>
    <n v="144"/>
    <x v="9"/>
  </r>
  <r>
    <x v="923"/>
    <x v="28"/>
    <x v="2"/>
    <x v="3"/>
    <x v="6"/>
    <n v="230"/>
    <n v="3910"/>
    <x v="11"/>
    <n v="469"/>
    <x v="10"/>
  </r>
  <r>
    <x v="924"/>
    <x v="28"/>
    <x v="4"/>
    <x v="0"/>
    <x v="20"/>
    <n v="150"/>
    <n v="750"/>
    <x v="2"/>
    <n v="82"/>
    <x v="11"/>
  </r>
  <r>
    <x v="925"/>
    <x v="28"/>
    <x v="0"/>
    <x v="4"/>
    <x v="14"/>
    <n v="80"/>
    <n v="800"/>
    <x v="1"/>
    <n v="48"/>
    <x v="0"/>
  </r>
  <r>
    <x v="926"/>
    <x v="28"/>
    <x v="0"/>
    <x v="0"/>
    <x v="10"/>
    <n v="80"/>
    <n v="720"/>
    <x v="10"/>
    <n v="29"/>
    <x v="1"/>
  </r>
  <r>
    <x v="927"/>
    <x v="28"/>
    <x v="1"/>
    <x v="4"/>
    <x v="11"/>
    <n v="40"/>
    <n v="640"/>
    <x v="8"/>
    <n v="58"/>
    <x v="2"/>
  </r>
  <r>
    <x v="928"/>
    <x v="28"/>
    <x v="2"/>
    <x v="0"/>
    <x v="7"/>
    <n v="230"/>
    <n v="1610"/>
    <x v="5"/>
    <n v="129"/>
    <x v="3"/>
  </r>
  <r>
    <x v="929"/>
    <x v="28"/>
    <x v="0"/>
    <x v="3"/>
    <x v="6"/>
    <n v="80"/>
    <n v="1360"/>
    <x v="6"/>
    <n v="68"/>
    <x v="4"/>
  </r>
  <r>
    <x v="930"/>
    <x v="28"/>
    <x v="2"/>
    <x v="0"/>
    <x v="13"/>
    <n v="230"/>
    <n v="2530"/>
    <x v="4"/>
    <n v="51"/>
    <x v="5"/>
  </r>
  <r>
    <x v="931"/>
    <x v="29"/>
    <x v="1"/>
    <x v="0"/>
    <x v="19"/>
    <n v="40"/>
    <n v="600"/>
    <x v="1"/>
    <n v="36"/>
    <x v="1"/>
  </r>
  <r>
    <x v="932"/>
    <x v="30"/>
    <x v="2"/>
    <x v="0"/>
    <x v="7"/>
    <n v="230"/>
    <n v="1610"/>
    <x v="4"/>
    <n v="32"/>
    <x v="2"/>
  </r>
  <r>
    <x v="933"/>
    <x v="30"/>
    <x v="0"/>
    <x v="2"/>
    <x v="8"/>
    <n v="80"/>
    <n v="1600"/>
    <x v="9"/>
    <n v="112"/>
    <x v="3"/>
  </r>
  <r>
    <x v="934"/>
    <x v="30"/>
    <x v="0"/>
    <x v="1"/>
    <x v="17"/>
    <n v="80"/>
    <n v="240"/>
    <x v="4"/>
    <n v="5"/>
    <x v="4"/>
  </r>
  <r>
    <x v="935"/>
    <x v="30"/>
    <x v="4"/>
    <x v="2"/>
    <x v="21"/>
    <n v="150"/>
    <n v="300"/>
    <x v="4"/>
    <n v="6"/>
    <x v="5"/>
  </r>
  <r>
    <x v="936"/>
    <x v="30"/>
    <x v="4"/>
    <x v="2"/>
    <x v="2"/>
    <n v="150"/>
    <n v="3300"/>
    <x v="8"/>
    <n v="297"/>
    <x v="6"/>
  </r>
  <r>
    <x v="937"/>
    <x v="30"/>
    <x v="2"/>
    <x v="0"/>
    <x v="20"/>
    <n v="230"/>
    <n v="1150"/>
    <x v="7"/>
    <n v="115"/>
    <x v="7"/>
  </r>
  <r>
    <x v="938"/>
    <x v="30"/>
    <x v="3"/>
    <x v="4"/>
    <x v="4"/>
    <n v="16"/>
    <n v="192"/>
    <x v="10"/>
    <n v="8"/>
    <x v="8"/>
  </r>
  <r>
    <x v="939"/>
    <x v="30"/>
    <x v="1"/>
    <x v="3"/>
    <x v="0"/>
    <n v="40"/>
    <n v="240"/>
    <x v="9"/>
    <n v="17"/>
    <x v="9"/>
  </r>
  <r>
    <x v="940"/>
    <x v="30"/>
    <x v="3"/>
    <x v="4"/>
    <x v="19"/>
    <n v="16"/>
    <n v="240"/>
    <x v="0"/>
    <n v="2"/>
    <x v="10"/>
  </r>
  <r>
    <x v="941"/>
    <x v="0"/>
    <x v="4"/>
    <x v="4"/>
    <x v="15"/>
    <n v="150"/>
    <n v="1950"/>
    <x v="2"/>
    <n v="214"/>
    <x v="11"/>
  </r>
  <r>
    <x v="942"/>
    <x v="0"/>
    <x v="1"/>
    <x v="1"/>
    <x v="3"/>
    <n v="40"/>
    <n v="320"/>
    <x v="8"/>
    <n v="29"/>
    <x v="0"/>
  </r>
  <r>
    <x v="943"/>
    <x v="0"/>
    <x v="1"/>
    <x v="3"/>
    <x v="7"/>
    <n v="40"/>
    <n v="280"/>
    <x v="9"/>
    <n v="20"/>
    <x v="1"/>
  </r>
  <r>
    <x v="944"/>
    <x v="0"/>
    <x v="1"/>
    <x v="1"/>
    <x v="18"/>
    <n v="40"/>
    <n v="720"/>
    <x v="5"/>
    <n v="58"/>
    <x v="2"/>
  </r>
  <r>
    <x v="945"/>
    <x v="0"/>
    <x v="2"/>
    <x v="3"/>
    <x v="5"/>
    <n v="230"/>
    <n v="4370"/>
    <x v="1"/>
    <n v="262"/>
    <x v="3"/>
  </r>
  <r>
    <x v="946"/>
    <x v="0"/>
    <x v="4"/>
    <x v="0"/>
    <x v="16"/>
    <n v="150"/>
    <n v="600"/>
    <x v="7"/>
    <n v="60"/>
    <x v="4"/>
  </r>
  <r>
    <x v="947"/>
    <x v="1"/>
    <x v="0"/>
    <x v="4"/>
    <x v="10"/>
    <n v="80"/>
    <n v="720"/>
    <x v="1"/>
    <n v="43"/>
    <x v="5"/>
  </r>
  <r>
    <x v="948"/>
    <x v="1"/>
    <x v="0"/>
    <x v="2"/>
    <x v="11"/>
    <n v="80"/>
    <n v="1280"/>
    <x v="4"/>
    <n v="26"/>
    <x v="1"/>
  </r>
  <r>
    <x v="949"/>
    <x v="1"/>
    <x v="2"/>
    <x v="1"/>
    <x v="19"/>
    <n v="230"/>
    <n v="3450"/>
    <x v="8"/>
    <n v="310"/>
    <x v="2"/>
  </r>
  <r>
    <x v="950"/>
    <x v="1"/>
    <x v="3"/>
    <x v="4"/>
    <x v="19"/>
    <n v="16"/>
    <n v="240"/>
    <x v="0"/>
    <n v="2"/>
    <x v="3"/>
  </r>
  <r>
    <x v="951"/>
    <x v="1"/>
    <x v="2"/>
    <x v="0"/>
    <x v="7"/>
    <n v="230"/>
    <n v="1610"/>
    <x v="4"/>
    <n v="32"/>
    <x v="4"/>
  </r>
  <r>
    <x v="952"/>
    <x v="1"/>
    <x v="3"/>
    <x v="2"/>
    <x v="12"/>
    <n v="16"/>
    <n v="368"/>
    <x v="2"/>
    <n v="40"/>
    <x v="5"/>
  </r>
  <r>
    <x v="953"/>
    <x v="1"/>
    <x v="1"/>
    <x v="4"/>
    <x v="8"/>
    <n v="40"/>
    <n v="800"/>
    <x v="6"/>
    <n v="40"/>
    <x v="6"/>
  </r>
  <r>
    <x v="954"/>
    <x v="2"/>
    <x v="2"/>
    <x v="1"/>
    <x v="10"/>
    <n v="230"/>
    <n v="2070"/>
    <x v="3"/>
    <n v="62"/>
    <x v="7"/>
  </r>
  <r>
    <x v="955"/>
    <x v="2"/>
    <x v="1"/>
    <x v="3"/>
    <x v="12"/>
    <n v="40"/>
    <n v="920"/>
    <x v="1"/>
    <n v="55"/>
    <x v="8"/>
  </r>
  <r>
    <x v="956"/>
    <x v="2"/>
    <x v="1"/>
    <x v="3"/>
    <x v="16"/>
    <n v="40"/>
    <n v="160"/>
    <x v="6"/>
    <n v="8"/>
    <x v="9"/>
  </r>
  <r>
    <x v="957"/>
    <x v="2"/>
    <x v="4"/>
    <x v="0"/>
    <x v="15"/>
    <n v="150"/>
    <n v="1950"/>
    <x v="6"/>
    <n v="98"/>
    <x v="10"/>
  </r>
  <r>
    <x v="958"/>
    <x v="2"/>
    <x v="2"/>
    <x v="1"/>
    <x v="7"/>
    <n v="230"/>
    <n v="1610"/>
    <x v="0"/>
    <n v="16"/>
    <x v="11"/>
  </r>
  <r>
    <x v="959"/>
    <x v="2"/>
    <x v="2"/>
    <x v="1"/>
    <x v="7"/>
    <n v="230"/>
    <n v="1610"/>
    <x v="5"/>
    <n v="129"/>
    <x v="0"/>
  </r>
  <r>
    <x v="960"/>
    <x v="2"/>
    <x v="2"/>
    <x v="2"/>
    <x v="19"/>
    <n v="230"/>
    <n v="3450"/>
    <x v="10"/>
    <n v="138"/>
    <x v="1"/>
  </r>
  <r>
    <x v="961"/>
    <x v="2"/>
    <x v="1"/>
    <x v="3"/>
    <x v="19"/>
    <n v="40"/>
    <n v="600"/>
    <x v="3"/>
    <n v="18"/>
    <x v="2"/>
  </r>
  <r>
    <x v="962"/>
    <x v="2"/>
    <x v="1"/>
    <x v="2"/>
    <x v="21"/>
    <n v="40"/>
    <n v="80"/>
    <x v="3"/>
    <n v="2"/>
    <x v="3"/>
  </r>
  <r>
    <x v="963"/>
    <x v="2"/>
    <x v="4"/>
    <x v="2"/>
    <x v="21"/>
    <n v="150"/>
    <n v="300"/>
    <x v="4"/>
    <n v="6"/>
    <x v="4"/>
  </r>
  <r>
    <x v="964"/>
    <x v="3"/>
    <x v="2"/>
    <x v="0"/>
    <x v="17"/>
    <n v="230"/>
    <n v="690"/>
    <x v="2"/>
    <n v="76"/>
    <x v="5"/>
  </r>
  <r>
    <x v="965"/>
    <x v="3"/>
    <x v="1"/>
    <x v="2"/>
    <x v="16"/>
    <n v="40"/>
    <n v="160"/>
    <x v="1"/>
    <n v="10"/>
    <x v="1"/>
  </r>
  <r>
    <x v="966"/>
    <x v="3"/>
    <x v="1"/>
    <x v="3"/>
    <x v="15"/>
    <n v="40"/>
    <n v="520"/>
    <x v="1"/>
    <n v="31"/>
    <x v="2"/>
  </r>
  <r>
    <x v="967"/>
    <x v="3"/>
    <x v="3"/>
    <x v="3"/>
    <x v="19"/>
    <n v="16"/>
    <n v="240"/>
    <x v="11"/>
    <n v="29"/>
    <x v="3"/>
  </r>
  <r>
    <x v="968"/>
    <x v="3"/>
    <x v="0"/>
    <x v="0"/>
    <x v="1"/>
    <n v="80"/>
    <n v="1120"/>
    <x v="5"/>
    <n v="90"/>
    <x v="4"/>
  </r>
  <r>
    <x v="969"/>
    <x v="3"/>
    <x v="3"/>
    <x v="0"/>
    <x v="7"/>
    <n v="16"/>
    <n v="112"/>
    <x v="5"/>
    <n v="9"/>
    <x v="5"/>
  </r>
  <r>
    <x v="970"/>
    <x v="3"/>
    <x v="4"/>
    <x v="1"/>
    <x v="15"/>
    <n v="150"/>
    <n v="1950"/>
    <x v="4"/>
    <n v="39"/>
    <x v="6"/>
  </r>
  <r>
    <x v="971"/>
    <x v="3"/>
    <x v="4"/>
    <x v="2"/>
    <x v="10"/>
    <n v="150"/>
    <n v="1350"/>
    <x v="4"/>
    <n v="27"/>
    <x v="7"/>
  </r>
  <r>
    <x v="972"/>
    <x v="3"/>
    <x v="1"/>
    <x v="0"/>
    <x v="10"/>
    <n v="40"/>
    <n v="360"/>
    <x v="0"/>
    <n v="4"/>
    <x v="8"/>
  </r>
  <r>
    <x v="973"/>
    <x v="4"/>
    <x v="0"/>
    <x v="4"/>
    <x v="10"/>
    <n v="80"/>
    <n v="720"/>
    <x v="9"/>
    <n v="50"/>
    <x v="9"/>
  </r>
  <r>
    <x v="974"/>
    <x v="4"/>
    <x v="2"/>
    <x v="1"/>
    <x v="2"/>
    <n v="230"/>
    <n v="5060"/>
    <x v="2"/>
    <n v="557"/>
    <x v="10"/>
  </r>
  <r>
    <x v="975"/>
    <x v="4"/>
    <x v="4"/>
    <x v="1"/>
    <x v="19"/>
    <n v="150"/>
    <n v="2250"/>
    <x v="4"/>
    <n v="45"/>
    <x v="11"/>
  </r>
  <r>
    <x v="976"/>
    <x v="4"/>
    <x v="2"/>
    <x v="4"/>
    <x v="20"/>
    <n v="230"/>
    <n v="1150"/>
    <x v="11"/>
    <n v="138"/>
    <x v="0"/>
  </r>
  <r>
    <x v="977"/>
    <x v="4"/>
    <x v="1"/>
    <x v="2"/>
    <x v="8"/>
    <n v="40"/>
    <n v="800"/>
    <x v="0"/>
    <n v="8"/>
    <x v="1"/>
  </r>
  <r>
    <x v="978"/>
    <x v="4"/>
    <x v="1"/>
    <x v="0"/>
    <x v="12"/>
    <n v="40"/>
    <n v="920"/>
    <x v="3"/>
    <n v="28"/>
    <x v="2"/>
  </r>
  <r>
    <x v="979"/>
    <x v="4"/>
    <x v="0"/>
    <x v="4"/>
    <x v="11"/>
    <n v="80"/>
    <n v="1280"/>
    <x v="6"/>
    <n v="64"/>
    <x v="3"/>
  </r>
  <r>
    <x v="980"/>
    <x v="4"/>
    <x v="2"/>
    <x v="2"/>
    <x v="18"/>
    <n v="230"/>
    <n v="4140"/>
    <x v="0"/>
    <n v="41"/>
    <x v="4"/>
  </r>
  <r>
    <x v="981"/>
    <x v="4"/>
    <x v="1"/>
    <x v="4"/>
    <x v="12"/>
    <n v="40"/>
    <n v="920"/>
    <x v="6"/>
    <n v="46"/>
    <x v="5"/>
  </r>
  <r>
    <x v="982"/>
    <x v="4"/>
    <x v="3"/>
    <x v="3"/>
    <x v="20"/>
    <n v="16"/>
    <n v="80"/>
    <x v="8"/>
    <n v="7"/>
    <x v="1"/>
  </r>
  <r>
    <x v="983"/>
    <x v="4"/>
    <x v="1"/>
    <x v="0"/>
    <x v="2"/>
    <n v="40"/>
    <n v="880"/>
    <x v="4"/>
    <n v="18"/>
    <x v="2"/>
  </r>
  <r>
    <x v="984"/>
    <x v="5"/>
    <x v="4"/>
    <x v="0"/>
    <x v="12"/>
    <n v="150"/>
    <n v="3450"/>
    <x v="7"/>
    <n v="345"/>
    <x v="3"/>
  </r>
  <r>
    <x v="985"/>
    <x v="5"/>
    <x v="2"/>
    <x v="1"/>
    <x v="2"/>
    <n v="230"/>
    <n v="5060"/>
    <x v="10"/>
    <n v="202"/>
    <x v="4"/>
  </r>
  <r>
    <x v="986"/>
    <x v="5"/>
    <x v="0"/>
    <x v="3"/>
    <x v="11"/>
    <n v="80"/>
    <n v="1280"/>
    <x v="9"/>
    <n v="90"/>
    <x v="5"/>
  </r>
  <r>
    <x v="987"/>
    <x v="5"/>
    <x v="4"/>
    <x v="2"/>
    <x v="2"/>
    <n v="150"/>
    <n v="3300"/>
    <x v="8"/>
    <n v="297"/>
    <x v="6"/>
  </r>
  <r>
    <x v="988"/>
    <x v="5"/>
    <x v="0"/>
    <x v="2"/>
    <x v="20"/>
    <n v="80"/>
    <n v="400"/>
    <x v="8"/>
    <n v="36"/>
    <x v="7"/>
  </r>
  <r>
    <x v="989"/>
    <x v="5"/>
    <x v="0"/>
    <x v="3"/>
    <x v="11"/>
    <n v="80"/>
    <n v="1280"/>
    <x v="7"/>
    <n v="128"/>
    <x v="8"/>
  </r>
  <r>
    <x v="990"/>
    <x v="5"/>
    <x v="4"/>
    <x v="1"/>
    <x v="12"/>
    <n v="150"/>
    <n v="3450"/>
    <x v="2"/>
    <n v="380"/>
    <x v="9"/>
  </r>
  <r>
    <x v="991"/>
    <x v="5"/>
    <x v="3"/>
    <x v="1"/>
    <x v="16"/>
    <n v="16"/>
    <n v="64"/>
    <x v="8"/>
    <n v="6"/>
    <x v="10"/>
  </r>
  <r>
    <x v="992"/>
    <x v="5"/>
    <x v="3"/>
    <x v="1"/>
    <x v="16"/>
    <n v="16"/>
    <n v="64"/>
    <x v="9"/>
    <n v="4"/>
    <x v="11"/>
  </r>
  <r>
    <x v="993"/>
    <x v="5"/>
    <x v="3"/>
    <x v="0"/>
    <x v="11"/>
    <n v="16"/>
    <n v="256"/>
    <x v="3"/>
    <n v="8"/>
    <x v="0"/>
  </r>
  <r>
    <x v="994"/>
    <x v="5"/>
    <x v="1"/>
    <x v="3"/>
    <x v="18"/>
    <n v="40"/>
    <n v="720"/>
    <x v="10"/>
    <n v="29"/>
    <x v="1"/>
  </r>
  <r>
    <x v="995"/>
    <x v="5"/>
    <x v="0"/>
    <x v="3"/>
    <x v="9"/>
    <n v="80"/>
    <n v="1680"/>
    <x v="4"/>
    <n v="34"/>
    <x v="2"/>
  </r>
  <r>
    <x v="996"/>
    <x v="5"/>
    <x v="0"/>
    <x v="4"/>
    <x v="14"/>
    <n v="80"/>
    <n v="800"/>
    <x v="1"/>
    <n v="48"/>
    <x v="3"/>
  </r>
  <r>
    <x v="997"/>
    <x v="5"/>
    <x v="2"/>
    <x v="2"/>
    <x v="7"/>
    <n v="230"/>
    <n v="1610"/>
    <x v="0"/>
    <n v="16"/>
    <x v="4"/>
  </r>
  <r>
    <x v="998"/>
    <x v="6"/>
    <x v="3"/>
    <x v="4"/>
    <x v="13"/>
    <n v="16"/>
    <n v="176"/>
    <x v="11"/>
    <n v="21"/>
    <x v="5"/>
  </r>
  <r>
    <x v="999"/>
    <x v="6"/>
    <x v="0"/>
    <x v="3"/>
    <x v="14"/>
    <n v="80"/>
    <n v="800"/>
    <x v="7"/>
    <n v="80"/>
    <x v="1"/>
  </r>
  <r>
    <x v="1000"/>
    <x v="6"/>
    <x v="1"/>
    <x v="1"/>
    <x v="12"/>
    <n v="40"/>
    <n v="920"/>
    <x v="1"/>
    <n v="55"/>
    <x v="2"/>
  </r>
  <r>
    <x v="1001"/>
    <x v="6"/>
    <x v="4"/>
    <x v="4"/>
    <x v="7"/>
    <n v="150"/>
    <n v="1050"/>
    <x v="4"/>
    <n v="21"/>
    <x v="3"/>
  </r>
  <r>
    <x v="1002"/>
    <x v="6"/>
    <x v="0"/>
    <x v="0"/>
    <x v="6"/>
    <n v="80"/>
    <n v="1360"/>
    <x v="9"/>
    <n v="95"/>
    <x v="4"/>
  </r>
  <r>
    <x v="1003"/>
    <x v="6"/>
    <x v="4"/>
    <x v="1"/>
    <x v="8"/>
    <n v="150"/>
    <n v="3000"/>
    <x v="8"/>
    <n v="270"/>
    <x v="5"/>
  </r>
  <r>
    <x v="1004"/>
    <x v="6"/>
    <x v="2"/>
    <x v="3"/>
    <x v="12"/>
    <n v="230"/>
    <n v="5290"/>
    <x v="1"/>
    <n v="317"/>
    <x v="6"/>
  </r>
  <r>
    <x v="1005"/>
    <x v="6"/>
    <x v="0"/>
    <x v="1"/>
    <x v="11"/>
    <n v="80"/>
    <n v="1280"/>
    <x v="10"/>
    <n v="51"/>
    <x v="7"/>
  </r>
  <r>
    <x v="1006"/>
    <x v="6"/>
    <x v="2"/>
    <x v="4"/>
    <x v="2"/>
    <n v="230"/>
    <n v="5060"/>
    <x v="7"/>
    <n v="506"/>
    <x v="8"/>
  </r>
  <r>
    <x v="1007"/>
    <x v="6"/>
    <x v="2"/>
    <x v="2"/>
    <x v="19"/>
    <n v="230"/>
    <n v="3450"/>
    <x v="2"/>
    <n v="380"/>
    <x v="9"/>
  </r>
  <r>
    <x v="1008"/>
    <x v="6"/>
    <x v="1"/>
    <x v="1"/>
    <x v="19"/>
    <n v="40"/>
    <n v="600"/>
    <x v="10"/>
    <n v="24"/>
    <x v="10"/>
  </r>
  <r>
    <x v="1009"/>
    <x v="6"/>
    <x v="0"/>
    <x v="1"/>
    <x v="21"/>
    <n v="80"/>
    <n v="160"/>
    <x v="9"/>
    <n v="11"/>
    <x v="11"/>
  </r>
  <r>
    <x v="1010"/>
    <x v="7"/>
    <x v="4"/>
    <x v="0"/>
    <x v="2"/>
    <n v="150"/>
    <n v="3300"/>
    <x v="6"/>
    <n v="165"/>
    <x v="0"/>
  </r>
  <r>
    <x v="1011"/>
    <x v="7"/>
    <x v="1"/>
    <x v="4"/>
    <x v="8"/>
    <n v="40"/>
    <n v="800"/>
    <x v="9"/>
    <n v="56"/>
    <x v="1"/>
  </r>
  <r>
    <x v="1012"/>
    <x v="7"/>
    <x v="2"/>
    <x v="3"/>
    <x v="21"/>
    <n v="230"/>
    <n v="460"/>
    <x v="8"/>
    <n v="41"/>
    <x v="2"/>
  </r>
  <r>
    <x v="1013"/>
    <x v="7"/>
    <x v="1"/>
    <x v="3"/>
    <x v="7"/>
    <n v="40"/>
    <n v="280"/>
    <x v="2"/>
    <n v="31"/>
    <x v="3"/>
  </r>
  <r>
    <x v="1014"/>
    <x v="7"/>
    <x v="0"/>
    <x v="3"/>
    <x v="7"/>
    <n v="80"/>
    <n v="560"/>
    <x v="9"/>
    <n v="39"/>
    <x v="4"/>
  </r>
  <r>
    <x v="1015"/>
    <x v="7"/>
    <x v="1"/>
    <x v="3"/>
    <x v="10"/>
    <n v="40"/>
    <n v="360"/>
    <x v="1"/>
    <n v="22"/>
    <x v="5"/>
  </r>
  <r>
    <x v="1016"/>
    <x v="7"/>
    <x v="1"/>
    <x v="0"/>
    <x v="18"/>
    <n v="40"/>
    <n v="720"/>
    <x v="2"/>
    <n v="79"/>
    <x v="1"/>
  </r>
  <r>
    <x v="1017"/>
    <x v="7"/>
    <x v="2"/>
    <x v="0"/>
    <x v="8"/>
    <n v="230"/>
    <n v="4600"/>
    <x v="10"/>
    <n v="184"/>
    <x v="2"/>
  </r>
  <r>
    <x v="1018"/>
    <x v="7"/>
    <x v="0"/>
    <x v="2"/>
    <x v="12"/>
    <n v="80"/>
    <n v="1840"/>
    <x v="6"/>
    <n v="92"/>
    <x v="3"/>
  </r>
  <r>
    <x v="1019"/>
    <x v="7"/>
    <x v="4"/>
    <x v="4"/>
    <x v="13"/>
    <n v="150"/>
    <n v="1650"/>
    <x v="8"/>
    <n v="148"/>
    <x v="4"/>
  </r>
  <r>
    <x v="1020"/>
    <x v="7"/>
    <x v="4"/>
    <x v="0"/>
    <x v="6"/>
    <n v="150"/>
    <n v="2550"/>
    <x v="11"/>
    <n v="306"/>
    <x v="5"/>
  </r>
  <r>
    <x v="1021"/>
    <x v="7"/>
    <x v="2"/>
    <x v="4"/>
    <x v="21"/>
    <n v="230"/>
    <n v="460"/>
    <x v="5"/>
    <n v="37"/>
    <x v="6"/>
  </r>
  <r>
    <x v="1022"/>
    <x v="7"/>
    <x v="0"/>
    <x v="2"/>
    <x v="14"/>
    <n v="80"/>
    <n v="800"/>
    <x v="2"/>
    <n v="88"/>
    <x v="7"/>
  </r>
  <r>
    <x v="1023"/>
    <x v="8"/>
    <x v="3"/>
    <x v="3"/>
    <x v="2"/>
    <n v="16"/>
    <n v="352"/>
    <x v="3"/>
    <n v="11"/>
    <x v="8"/>
  </r>
  <r>
    <x v="1024"/>
    <x v="8"/>
    <x v="3"/>
    <x v="2"/>
    <x v="10"/>
    <n v="16"/>
    <n v="144"/>
    <x v="6"/>
    <n v="7"/>
    <x v="9"/>
  </r>
  <r>
    <x v="1025"/>
    <x v="8"/>
    <x v="1"/>
    <x v="2"/>
    <x v="16"/>
    <n v="40"/>
    <n v="160"/>
    <x v="7"/>
    <n v="16"/>
    <x v="10"/>
  </r>
  <r>
    <x v="1026"/>
    <x v="8"/>
    <x v="0"/>
    <x v="4"/>
    <x v="10"/>
    <n v="80"/>
    <n v="720"/>
    <x v="4"/>
    <n v="14"/>
    <x v="11"/>
  </r>
  <r>
    <x v="1027"/>
    <x v="8"/>
    <x v="2"/>
    <x v="2"/>
    <x v="0"/>
    <n v="230"/>
    <n v="1380"/>
    <x v="6"/>
    <n v="69"/>
    <x v="0"/>
  </r>
  <r>
    <x v="1028"/>
    <x v="8"/>
    <x v="0"/>
    <x v="3"/>
    <x v="1"/>
    <n v="80"/>
    <n v="1120"/>
    <x v="6"/>
    <n v="56"/>
    <x v="1"/>
  </r>
  <r>
    <x v="1029"/>
    <x v="8"/>
    <x v="3"/>
    <x v="4"/>
    <x v="6"/>
    <n v="16"/>
    <n v="272"/>
    <x v="5"/>
    <n v="22"/>
    <x v="2"/>
  </r>
  <r>
    <x v="1030"/>
    <x v="8"/>
    <x v="4"/>
    <x v="1"/>
    <x v="2"/>
    <n v="150"/>
    <n v="3300"/>
    <x v="4"/>
    <n v="66"/>
    <x v="3"/>
  </r>
  <r>
    <x v="1031"/>
    <x v="8"/>
    <x v="1"/>
    <x v="4"/>
    <x v="6"/>
    <n v="40"/>
    <n v="680"/>
    <x v="4"/>
    <n v="14"/>
    <x v="4"/>
  </r>
  <r>
    <x v="1032"/>
    <x v="8"/>
    <x v="0"/>
    <x v="4"/>
    <x v="6"/>
    <n v="80"/>
    <n v="1360"/>
    <x v="9"/>
    <n v="95"/>
    <x v="5"/>
  </r>
  <r>
    <x v="1033"/>
    <x v="8"/>
    <x v="4"/>
    <x v="3"/>
    <x v="16"/>
    <n v="150"/>
    <n v="600"/>
    <x v="11"/>
    <n v="72"/>
    <x v="1"/>
  </r>
  <r>
    <x v="1034"/>
    <x v="8"/>
    <x v="3"/>
    <x v="3"/>
    <x v="1"/>
    <n v="16"/>
    <n v="224"/>
    <x v="11"/>
    <n v="27"/>
    <x v="2"/>
  </r>
  <r>
    <x v="1035"/>
    <x v="8"/>
    <x v="3"/>
    <x v="0"/>
    <x v="18"/>
    <n v="16"/>
    <n v="288"/>
    <x v="2"/>
    <n v="32"/>
    <x v="3"/>
  </r>
  <r>
    <x v="1036"/>
    <x v="8"/>
    <x v="0"/>
    <x v="4"/>
    <x v="2"/>
    <n v="80"/>
    <n v="1760"/>
    <x v="8"/>
    <n v="158"/>
    <x v="4"/>
  </r>
  <r>
    <x v="1037"/>
    <x v="8"/>
    <x v="2"/>
    <x v="1"/>
    <x v="4"/>
    <n v="230"/>
    <n v="2760"/>
    <x v="3"/>
    <n v="83"/>
    <x v="5"/>
  </r>
  <r>
    <x v="1038"/>
    <x v="8"/>
    <x v="1"/>
    <x v="1"/>
    <x v="4"/>
    <n v="40"/>
    <n v="480"/>
    <x v="7"/>
    <n v="48"/>
    <x v="6"/>
  </r>
  <r>
    <x v="1039"/>
    <x v="9"/>
    <x v="1"/>
    <x v="4"/>
    <x v="7"/>
    <n v="40"/>
    <n v="280"/>
    <x v="11"/>
    <n v="34"/>
    <x v="7"/>
  </r>
  <r>
    <x v="1040"/>
    <x v="9"/>
    <x v="0"/>
    <x v="0"/>
    <x v="4"/>
    <n v="80"/>
    <n v="960"/>
    <x v="10"/>
    <n v="38"/>
    <x v="8"/>
  </r>
  <r>
    <x v="1041"/>
    <x v="9"/>
    <x v="3"/>
    <x v="4"/>
    <x v="6"/>
    <n v="16"/>
    <n v="272"/>
    <x v="7"/>
    <n v="27"/>
    <x v="9"/>
  </r>
  <r>
    <x v="1042"/>
    <x v="9"/>
    <x v="2"/>
    <x v="1"/>
    <x v="0"/>
    <n v="230"/>
    <n v="1380"/>
    <x v="7"/>
    <n v="138"/>
    <x v="10"/>
  </r>
  <r>
    <x v="1043"/>
    <x v="9"/>
    <x v="1"/>
    <x v="0"/>
    <x v="13"/>
    <n v="40"/>
    <n v="440"/>
    <x v="10"/>
    <n v="18"/>
    <x v="11"/>
  </r>
  <r>
    <x v="1044"/>
    <x v="9"/>
    <x v="3"/>
    <x v="3"/>
    <x v="14"/>
    <n v="16"/>
    <n v="160"/>
    <x v="10"/>
    <n v="6"/>
    <x v="0"/>
  </r>
  <r>
    <x v="1045"/>
    <x v="9"/>
    <x v="0"/>
    <x v="0"/>
    <x v="0"/>
    <n v="80"/>
    <n v="480"/>
    <x v="9"/>
    <n v="34"/>
    <x v="1"/>
  </r>
  <r>
    <x v="1046"/>
    <x v="9"/>
    <x v="1"/>
    <x v="3"/>
    <x v="13"/>
    <n v="40"/>
    <n v="440"/>
    <x v="8"/>
    <n v="40"/>
    <x v="2"/>
  </r>
  <r>
    <x v="1047"/>
    <x v="9"/>
    <x v="0"/>
    <x v="4"/>
    <x v="11"/>
    <n v="80"/>
    <n v="1280"/>
    <x v="8"/>
    <n v="115"/>
    <x v="3"/>
  </r>
  <r>
    <x v="1048"/>
    <x v="9"/>
    <x v="1"/>
    <x v="3"/>
    <x v="15"/>
    <n v="40"/>
    <n v="520"/>
    <x v="8"/>
    <n v="47"/>
    <x v="4"/>
  </r>
  <r>
    <x v="1049"/>
    <x v="9"/>
    <x v="2"/>
    <x v="0"/>
    <x v="20"/>
    <n v="230"/>
    <n v="1150"/>
    <x v="7"/>
    <n v="115"/>
    <x v="5"/>
  </r>
  <r>
    <x v="1050"/>
    <x v="10"/>
    <x v="1"/>
    <x v="4"/>
    <x v="7"/>
    <n v="40"/>
    <n v="280"/>
    <x v="6"/>
    <n v="14"/>
    <x v="1"/>
  </r>
  <r>
    <x v="1051"/>
    <x v="10"/>
    <x v="0"/>
    <x v="2"/>
    <x v="1"/>
    <n v="80"/>
    <n v="1120"/>
    <x v="7"/>
    <n v="112"/>
    <x v="2"/>
  </r>
  <r>
    <x v="1052"/>
    <x v="10"/>
    <x v="3"/>
    <x v="4"/>
    <x v="4"/>
    <n v="16"/>
    <n v="192"/>
    <x v="10"/>
    <n v="8"/>
    <x v="3"/>
  </r>
  <r>
    <x v="1053"/>
    <x v="10"/>
    <x v="2"/>
    <x v="2"/>
    <x v="1"/>
    <n v="230"/>
    <n v="3220"/>
    <x v="3"/>
    <n v="97"/>
    <x v="4"/>
  </r>
  <r>
    <x v="1054"/>
    <x v="10"/>
    <x v="0"/>
    <x v="4"/>
    <x v="9"/>
    <n v="80"/>
    <n v="1680"/>
    <x v="8"/>
    <n v="151"/>
    <x v="5"/>
  </r>
  <r>
    <x v="1055"/>
    <x v="10"/>
    <x v="2"/>
    <x v="2"/>
    <x v="20"/>
    <n v="230"/>
    <n v="1150"/>
    <x v="7"/>
    <n v="115"/>
    <x v="6"/>
  </r>
  <r>
    <x v="1056"/>
    <x v="10"/>
    <x v="1"/>
    <x v="4"/>
    <x v="11"/>
    <n v="40"/>
    <n v="640"/>
    <x v="8"/>
    <n v="58"/>
    <x v="7"/>
  </r>
  <r>
    <x v="1057"/>
    <x v="10"/>
    <x v="4"/>
    <x v="1"/>
    <x v="19"/>
    <n v="150"/>
    <n v="2250"/>
    <x v="11"/>
    <n v="270"/>
    <x v="8"/>
  </r>
  <r>
    <x v="1058"/>
    <x v="10"/>
    <x v="3"/>
    <x v="4"/>
    <x v="12"/>
    <n v="16"/>
    <n v="368"/>
    <x v="0"/>
    <n v="4"/>
    <x v="9"/>
  </r>
  <r>
    <x v="1059"/>
    <x v="10"/>
    <x v="3"/>
    <x v="1"/>
    <x v="2"/>
    <n v="16"/>
    <n v="352"/>
    <x v="10"/>
    <n v="14"/>
    <x v="10"/>
  </r>
  <r>
    <x v="1060"/>
    <x v="10"/>
    <x v="0"/>
    <x v="0"/>
    <x v="8"/>
    <n v="80"/>
    <n v="1600"/>
    <x v="0"/>
    <n v="16"/>
    <x v="11"/>
  </r>
  <r>
    <x v="1061"/>
    <x v="10"/>
    <x v="1"/>
    <x v="3"/>
    <x v="0"/>
    <n v="40"/>
    <n v="240"/>
    <x v="9"/>
    <n v="17"/>
    <x v="0"/>
  </r>
  <r>
    <x v="1062"/>
    <x v="11"/>
    <x v="4"/>
    <x v="1"/>
    <x v="14"/>
    <n v="150"/>
    <n v="1500"/>
    <x v="0"/>
    <n v="15"/>
    <x v="1"/>
  </r>
  <r>
    <x v="1063"/>
    <x v="11"/>
    <x v="0"/>
    <x v="3"/>
    <x v="6"/>
    <n v="80"/>
    <n v="1360"/>
    <x v="6"/>
    <n v="68"/>
    <x v="2"/>
  </r>
  <r>
    <x v="1064"/>
    <x v="11"/>
    <x v="4"/>
    <x v="0"/>
    <x v="15"/>
    <n v="150"/>
    <n v="1950"/>
    <x v="6"/>
    <n v="98"/>
    <x v="3"/>
  </r>
  <r>
    <x v="1065"/>
    <x v="11"/>
    <x v="2"/>
    <x v="3"/>
    <x v="3"/>
    <n v="230"/>
    <n v="1840"/>
    <x v="6"/>
    <n v="92"/>
    <x v="4"/>
  </r>
  <r>
    <x v="1066"/>
    <x v="11"/>
    <x v="3"/>
    <x v="0"/>
    <x v="14"/>
    <n v="16"/>
    <n v="160"/>
    <x v="5"/>
    <n v="13"/>
    <x v="5"/>
  </r>
  <r>
    <x v="1067"/>
    <x v="11"/>
    <x v="1"/>
    <x v="1"/>
    <x v="16"/>
    <n v="40"/>
    <n v="160"/>
    <x v="1"/>
    <n v="10"/>
    <x v="1"/>
  </r>
  <r>
    <x v="1068"/>
    <x v="11"/>
    <x v="1"/>
    <x v="4"/>
    <x v="18"/>
    <n v="40"/>
    <n v="720"/>
    <x v="1"/>
    <n v="43"/>
    <x v="2"/>
  </r>
  <r>
    <x v="1069"/>
    <x v="11"/>
    <x v="4"/>
    <x v="3"/>
    <x v="19"/>
    <n v="150"/>
    <n v="2250"/>
    <x v="6"/>
    <n v="112"/>
    <x v="3"/>
  </r>
  <r>
    <x v="1070"/>
    <x v="11"/>
    <x v="4"/>
    <x v="3"/>
    <x v="17"/>
    <n v="150"/>
    <n v="450"/>
    <x v="0"/>
    <n v="4"/>
    <x v="4"/>
  </r>
  <r>
    <x v="1071"/>
    <x v="11"/>
    <x v="3"/>
    <x v="0"/>
    <x v="4"/>
    <n v="16"/>
    <n v="192"/>
    <x v="2"/>
    <n v="21"/>
    <x v="5"/>
  </r>
  <r>
    <x v="1072"/>
    <x v="12"/>
    <x v="0"/>
    <x v="4"/>
    <x v="6"/>
    <n v="80"/>
    <n v="1360"/>
    <x v="9"/>
    <n v="95"/>
    <x v="6"/>
  </r>
  <r>
    <x v="1073"/>
    <x v="12"/>
    <x v="2"/>
    <x v="0"/>
    <x v="17"/>
    <n v="230"/>
    <n v="690"/>
    <x v="1"/>
    <n v="41"/>
    <x v="7"/>
  </r>
  <r>
    <x v="1074"/>
    <x v="12"/>
    <x v="0"/>
    <x v="2"/>
    <x v="8"/>
    <n v="80"/>
    <n v="1600"/>
    <x v="9"/>
    <n v="112"/>
    <x v="8"/>
  </r>
  <r>
    <x v="1075"/>
    <x v="12"/>
    <x v="2"/>
    <x v="1"/>
    <x v="1"/>
    <n v="230"/>
    <n v="3220"/>
    <x v="6"/>
    <n v="161"/>
    <x v="9"/>
  </r>
  <r>
    <x v="1076"/>
    <x v="12"/>
    <x v="1"/>
    <x v="4"/>
    <x v="11"/>
    <n v="40"/>
    <n v="640"/>
    <x v="8"/>
    <n v="58"/>
    <x v="10"/>
  </r>
  <r>
    <x v="1077"/>
    <x v="12"/>
    <x v="3"/>
    <x v="1"/>
    <x v="7"/>
    <n v="16"/>
    <n v="112"/>
    <x v="5"/>
    <n v="9"/>
    <x v="11"/>
  </r>
  <r>
    <x v="1078"/>
    <x v="12"/>
    <x v="1"/>
    <x v="1"/>
    <x v="5"/>
    <n v="40"/>
    <n v="760"/>
    <x v="7"/>
    <n v="76"/>
    <x v="0"/>
  </r>
  <r>
    <x v="1079"/>
    <x v="12"/>
    <x v="2"/>
    <x v="3"/>
    <x v="7"/>
    <n v="230"/>
    <n v="1610"/>
    <x v="1"/>
    <n v="97"/>
    <x v="1"/>
  </r>
  <r>
    <x v="1080"/>
    <x v="12"/>
    <x v="1"/>
    <x v="4"/>
    <x v="8"/>
    <n v="40"/>
    <n v="800"/>
    <x v="3"/>
    <n v="24"/>
    <x v="2"/>
  </r>
  <r>
    <x v="1081"/>
    <x v="12"/>
    <x v="3"/>
    <x v="2"/>
    <x v="13"/>
    <n v="16"/>
    <n v="176"/>
    <x v="11"/>
    <n v="21"/>
    <x v="3"/>
  </r>
  <r>
    <x v="1082"/>
    <x v="12"/>
    <x v="0"/>
    <x v="4"/>
    <x v="11"/>
    <n v="80"/>
    <n v="1280"/>
    <x v="8"/>
    <n v="115"/>
    <x v="4"/>
  </r>
  <r>
    <x v="1083"/>
    <x v="12"/>
    <x v="3"/>
    <x v="0"/>
    <x v="9"/>
    <n v="16"/>
    <n v="336"/>
    <x v="8"/>
    <n v="30"/>
    <x v="5"/>
  </r>
  <r>
    <x v="1084"/>
    <x v="12"/>
    <x v="3"/>
    <x v="0"/>
    <x v="2"/>
    <n v="16"/>
    <n v="352"/>
    <x v="0"/>
    <n v="4"/>
    <x v="1"/>
  </r>
  <r>
    <x v="1085"/>
    <x v="12"/>
    <x v="2"/>
    <x v="3"/>
    <x v="12"/>
    <n v="230"/>
    <n v="5290"/>
    <x v="1"/>
    <n v="317"/>
    <x v="2"/>
  </r>
  <r>
    <x v="1086"/>
    <x v="12"/>
    <x v="4"/>
    <x v="0"/>
    <x v="10"/>
    <n v="150"/>
    <n v="1350"/>
    <x v="7"/>
    <n v="135"/>
    <x v="3"/>
  </r>
  <r>
    <x v="1087"/>
    <x v="12"/>
    <x v="4"/>
    <x v="2"/>
    <x v="10"/>
    <n v="150"/>
    <n v="1350"/>
    <x v="1"/>
    <n v="81"/>
    <x v="4"/>
  </r>
  <r>
    <x v="1088"/>
    <x v="13"/>
    <x v="2"/>
    <x v="0"/>
    <x v="10"/>
    <n v="230"/>
    <n v="2070"/>
    <x v="9"/>
    <n v="145"/>
    <x v="5"/>
  </r>
  <r>
    <x v="1089"/>
    <x v="13"/>
    <x v="0"/>
    <x v="2"/>
    <x v="14"/>
    <n v="80"/>
    <n v="800"/>
    <x v="5"/>
    <n v="64"/>
    <x v="6"/>
  </r>
  <r>
    <x v="1090"/>
    <x v="13"/>
    <x v="3"/>
    <x v="2"/>
    <x v="12"/>
    <n v="16"/>
    <n v="368"/>
    <x v="2"/>
    <n v="40"/>
    <x v="7"/>
  </r>
  <r>
    <x v="1091"/>
    <x v="13"/>
    <x v="0"/>
    <x v="3"/>
    <x v="2"/>
    <n v="80"/>
    <n v="1760"/>
    <x v="3"/>
    <n v="53"/>
    <x v="8"/>
  </r>
  <r>
    <x v="1092"/>
    <x v="13"/>
    <x v="0"/>
    <x v="3"/>
    <x v="16"/>
    <n v="80"/>
    <n v="320"/>
    <x v="2"/>
    <n v="35"/>
    <x v="9"/>
  </r>
  <r>
    <x v="1093"/>
    <x v="13"/>
    <x v="3"/>
    <x v="0"/>
    <x v="2"/>
    <n v="16"/>
    <n v="352"/>
    <x v="1"/>
    <n v="21"/>
    <x v="10"/>
  </r>
  <r>
    <x v="1094"/>
    <x v="13"/>
    <x v="1"/>
    <x v="1"/>
    <x v="19"/>
    <n v="40"/>
    <n v="600"/>
    <x v="4"/>
    <n v="12"/>
    <x v="11"/>
  </r>
  <r>
    <x v="1095"/>
    <x v="13"/>
    <x v="1"/>
    <x v="4"/>
    <x v="7"/>
    <n v="40"/>
    <n v="280"/>
    <x v="10"/>
    <n v="11"/>
    <x v="0"/>
  </r>
  <r>
    <x v="1096"/>
    <x v="13"/>
    <x v="3"/>
    <x v="4"/>
    <x v="21"/>
    <n v="16"/>
    <n v="32"/>
    <x v="10"/>
    <n v="1"/>
    <x v="1"/>
  </r>
  <r>
    <x v="1097"/>
    <x v="13"/>
    <x v="0"/>
    <x v="3"/>
    <x v="7"/>
    <n v="80"/>
    <n v="560"/>
    <x v="4"/>
    <n v="11"/>
    <x v="2"/>
  </r>
  <r>
    <x v="1098"/>
    <x v="14"/>
    <x v="3"/>
    <x v="4"/>
    <x v="2"/>
    <n v="16"/>
    <n v="352"/>
    <x v="11"/>
    <n v="42"/>
    <x v="3"/>
  </r>
  <r>
    <x v="1099"/>
    <x v="14"/>
    <x v="1"/>
    <x v="1"/>
    <x v="9"/>
    <n v="40"/>
    <n v="840"/>
    <x v="3"/>
    <n v="25"/>
    <x v="4"/>
  </r>
  <r>
    <x v="1100"/>
    <x v="14"/>
    <x v="0"/>
    <x v="0"/>
    <x v="0"/>
    <n v="80"/>
    <n v="480"/>
    <x v="0"/>
    <n v="5"/>
    <x v="5"/>
  </r>
  <r>
    <x v="1101"/>
    <x v="14"/>
    <x v="0"/>
    <x v="4"/>
    <x v="15"/>
    <n v="80"/>
    <n v="1040"/>
    <x v="6"/>
    <n v="52"/>
    <x v="1"/>
  </r>
  <r>
    <x v="1102"/>
    <x v="14"/>
    <x v="0"/>
    <x v="3"/>
    <x v="13"/>
    <n v="80"/>
    <n v="880"/>
    <x v="0"/>
    <n v="9"/>
    <x v="2"/>
  </r>
  <r>
    <x v="1103"/>
    <x v="14"/>
    <x v="1"/>
    <x v="0"/>
    <x v="18"/>
    <n v="40"/>
    <n v="720"/>
    <x v="1"/>
    <n v="43"/>
    <x v="3"/>
  </r>
  <r>
    <x v="1104"/>
    <x v="14"/>
    <x v="4"/>
    <x v="3"/>
    <x v="7"/>
    <n v="150"/>
    <n v="1050"/>
    <x v="6"/>
    <n v="52"/>
    <x v="4"/>
  </r>
  <r>
    <x v="1105"/>
    <x v="14"/>
    <x v="1"/>
    <x v="0"/>
    <x v="21"/>
    <n v="40"/>
    <n v="80"/>
    <x v="11"/>
    <n v="10"/>
    <x v="5"/>
  </r>
  <r>
    <x v="1106"/>
    <x v="14"/>
    <x v="0"/>
    <x v="1"/>
    <x v="1"/>
    <n v="80"/>
    <n v="1120"/>
    <x v="1"/>
    <n v="67"/>
    <x v="6"/>
  </r>
  <r>
    <x v="1107"/>
    <x v="14"/>
    <x v="4"/>
    <x v="4"/>
    <x v="7"/>
    <n v="150"/>
    <n v="1050"/>
    <x v="3"/>
    <n v="32"/>
    <x v="7"/>
  </r>
  <r>
    <x v="1108"/>
    <x v="14"/>
    <x v="3"/>
    <x v="3"/>
    <x v="14"/>
    <n v="16"/>
    <n v="160"/>
    <x v="0"/>
    <n v="2"/>
    <x v="8"/>
  </r>
  <r>
    <x v="1109"/>
    <x v="15"/>
    <x v="1"/>
    <x v="1"/>
    <x v="7"/>
    <n v="40"/>
    <n v="280"/>
    <x v="0"/>
    <n v="3"/>
    <x v="9"/>
  </r>
  <r>
    <x v="1110"/>
    <x v="15"/>
    <x v="3"/>
    <x v="3"/>
    <x v="7"/>
    <n v="16"/>
    <n v="112"/>
    <x v="5"/>
    <n v="9"/>
    <x v="10"/>
  </r>
  <r>
    <x v="1111"/>
    <x v="15"/>
    <x v="4"/>
    <x v="2"/>
    <x v="19"/>
    <n v="150"/>
    <n v="2250"/>
    <x v="6"/>
    <n v="112"/>
    <x v="11"/>
  </r>
  <r>
    <x v="1112"/>
    <x v="15"/>
    <x v="0"/>
    <x v="0"/>
    <x v="7"/>
    <n v="80"/>
    <n v="560"/>
    <x v="4"/>
    <n v="11"/>
    <x v="0"/>
  </r>
  <r>
    <x v="1113"/>
    <x v="15"/>
    <x v="1"/>
    <x v="2"/>
    <x v="0"/>
    <n v="40"/>
    <n v="240"/>
    <x v="1"/>
    <n v="14"/>
    <x v="1"/>
  </r>
  <r>
    <x v="1114"/>
    <x v="15"/>
    <x v="2"/>
    <x v="0"/>
    <x v="17"/>
    <n v="230"/>
    <n v="690"/>
    <x v="1"/>
    <n v="41"/>
    <x v="2"/>
  </r>
  <r>
    <x v="1115"/>
    <x v="15"/>
    <x v="4"/>
    <x v="2"/>
    <x v="8"/>
    <n v="150"/>
    <n v="3000"/>
    <x v="10"/>
    <n v="120"/>
    <x v="3"/>
  </r>
  <r>
    <x v="1116"/>
    <x v="15"/>
    <x v="2"/>
    <x v="2"/>
    <x v="8"/>
    <n v="230"/>
    <n v="4600"/>
    <x v="1"/>
    <n v="276"/>
    <x v="4"/>
  </r>
  <r>
    <x v="1117"/>
    <x v="15"/>
    <x v="3"/>
    <x v="2"/>
    <x v="1"/>
    <n v="16"/>
    <n v="224"/>
    <x v="0"/>
    <n v="2"/>
    <x v="5"/>
  </r>
  <r>
    <x v="1118"/>
    <x v="15"/>
    <x v="4"/>
    <x v="2"/>
    <x v="8"/>
    <n v="150"/>
    <n v="3000"/>
    <x v="10"/>
    <n v="120"/>
    <x v="1"/>
  </r>
  <r>
    <x v="1119"/>
    <x v="15"/>
    <x v="0"/>
    <x v="0"/>
    <x v="6"/>
    <n v="80"/>
    <n v="1360"/>
    <x v="8"/>
    <n v="122"/>
    <x v="2"/>
  </r>
  <r>
    <x v="1120"/>
    <x v="16"/>
    <x v="4"/>
    <x v="2"/>
    <x v="8"/>
    <n v="150"/>
    <n v="3000"/>
    <x v="11"/>
    <n v="360"/>
    <x v="3"/>
  </r>
  <r>
    <x v="1121"/>
    <x v="16"/>
    <x v="3"/>
    <x v="2"/>
    <x v="13"/>
    <n v="16"/>
    <n v="176"/>
    <x v="10"/>
    <n v="7"/>
    <x v="4"/>
  </r>
  <r>
    <x v="1122"/>
    <x v="16"/>
    <x v="2"/>
    <x v="4"/>
    <x v="7"/>
    <n v="230"/>
    <n v="1610"/>
    <x v="6"/>
    <n v="80"/>
    <x v="5"/>
  </r>
  <r>
    <x v="1123"/>
    <x v="16"/>
    <x v="1"/>
    <x v="1"/>
    <x v="1"/>
    <n v="40"/>
    <n v="560"/>
    <x v="1"/>
    <n v="34"/>
    <x v="6"/>
  </r>
  <r>
    <x v="1124"/>
    <x v="16"/>
    <x v="0"/>
    <x v="1"/>
    <x v="15"/>
    <n v="80"/>
    <n v="1040"/>
    <x v="1"/>
    <n v="62"/>
    <x v="7"/>
  </r>
  <r>
    <x v="1125"/>
    <x v="16"/>
    <x v="3"/>
    <x v="2"/>
    <x v="6"/>
    <n v="16"/>
    <n v="272"/>
    <x v="6"/>
    <n v="14"/>
    <x v="8"/>
  </r>
  <r>
    <x v="1126"/>
    <x v="16"/>
    <x v="2"/>
    <x v="2"/>
    <x v="4"/>
    <n v="230"/>
    <n v="2760"/>
    <x v="3"/>
    <n v="83"/>
    <x v="9"/>
  </r>
  <r>
    <x v="1127"/>
    <x v="16"/>
    <x v="1"/>
    <x v="1"/>
    <x v="16"/>
    <n v="40"/>
    <n v="160"/>
    <x v="11"/>
    <n v="19"/>
    <x v="10"/>
  </r>
  <r>
    <x v="1128"/>
    <x v="16"/>
    <x v="3"/>
    <x v="0"/>
    <x v="8"/>
    <n v="16"/>
    <n v="320"/>
    <x v="0"/>
    <n v="3"/>
    <x v="11"/>
  </r>
  <r>
    <x v="1129"/>
    <x v="16"/>
    <x v="0"/>
    <x v="3"/>
    <x v="3"/>
    <n v="80"/>
    <n v="640"/>
    <x v="1"/>
    <n v="38"/>
    <x v="0"/>
  </r>
  <r>
    <x v="1130"/>
    <x v="16"/>
    <x v="0"/>
    <x v="0"/>
    <x v="18"/>
    <n v="80"/>
    <n v="1440"/>
    <x v="4"/>
    <n v="29"/>
    <x v="1"/>
  </r>
  <r>
    <x v="1131"/>
    <x v="16"/>
    <x v="3"/>
    <x v="2"/>
    <x v="0"/>
    <n v="16"/>
    <n v="96"/>
    <x v="1"/>
    <n v="6"/>
    <x v="2"/>
  </r>
  <r>
    <x v="1132"/>
    <x v="16"/>
    <x v="0"/>
    <x v="0"/>
    <x v="10"/>
    <n v="80"/>
    <n v="720"/>
    <x v="10"/>
    <n v="29"/>
    <x v="3"/>
  </r>
  <r>
    <x v="1133"/>
    <x v="17"/>
    <x v="0"/>
    <x v="2"/>
    <x v="3"/>
    <n v="80"/>
    <n v="640"/>
    <x v="4"/>
    <n v="13"/>
    <x v="4"/>
  </r>
  <r>
    <x v="1134"/>
    <x v="17"/>
    <x v="4"/>
    <x v="3"/>
    <x v="0"/>
    <n v="150"/>
    <n v="900"/>
    <x v="3"/>
    <n v="27"/>
    <x v="5"/>
  </r>
  <r>
    <x v="1135"/>
    <x v="17"/>
    <x v="3"/>
    <x v="3"/>
    <x v="1"/>
    <n v="16"/>
    <n v="224"/>
    <x v="11"/>
    <n v="27"/>
    <x v="1"/>
  </r>
  <r>
    <x v="1136"/>
    <x v="17"/>
    <x v="0"/>
    <x v="2"/>
    <x v="0"/>
    <n v="80"/>
    <n v="480"/>
    <x v="8"/>
    <n v="43"/>
    <x v="2"/>
  </r>
  <r>
    <x v="1137"/>
    <x v="17"/>
    <x v="1"/>
    <x v="4"/>
    <x v="12"/>
    <n v="40"/>
    <n v="920"/>
    <x v="10"/>
    <n v="37"/>
    <x v="3"/>
  </r>
  <r>
    <x v="1138"/>
    <x v="17"/>
    <x v="1"/>
    <x v="2"/>
    <x v="4"/>
    <n v="40"/>
    <n v="480"/>
    <x v="4"/>
    <n v="10"/>
    <x v="4"/>
  </r>
  <r>
    <x v="1139"/>
    <x v="17"/>
    <x v="1"/>
    <x v="3"/>
    <x v="2"/>
    <n v="40"/>
    <n v="880"/>
    <x v="0"/>
    <n v="9"/>
    <x v="5"/>
  </r>
  <r>
    <x v="1140"/>
    <x v="17"/>
    <x v="4"/>
    <x v="3"/>
    <x v="0"/>
    <n v="150"/>
    <n v="900"/>
    <x v="3"/>
    <n v="27"/>
    <x v="6"/>
  </r>
  <r>
    <x v="1141"/>
    <x v="17"/>
    <x v="3"/>
    <x v="4"/>
    <x v="5"/>
    <n v="16"/>
    <n v="304"/>
    <x v="4"/>
    <n v="6"/>
    <x v="7"/>
  </r>
  <r>
    <x v="1142"/>
    <x v="17"/>
    <x v="1"/>
    <x v="2"/>
    <x v="21"/>
    <n v="40"/>
    <n v="80"/>
    <x v="4"/>
    <n v="2"/>
    <x v="8"/>
  </r>
  <r>
    <x v="1143"/>
    <x v="18"/>
    <x v="1"/>
    <x v="3"/>
    <x v="2"/>
    <n v="40"/>
    <n v="880"/>
    <x v="0"/>
    <n v="9"/>
    <x v="9"/>
  </r>
  <r>
    <x v="1144"/>
    <x v="18"/>
    <x v="2"/>
    <x v="3"/>
    <x v="17"/>
    <n v="230"/>
    <n v="690"/>
    <x v="0"/>
    <n v="7"/>
    <x v="10"/>
  </r>
  <r>
    <x v="1145"/>
    <x v="18"/>
    <x v="1"/>
    <x v="3"/>
    <x v="12"/>
    <n v="40"/>
    <n v="920"/>
    <x v="1"/>
    <n v="55"/>
    <x v="11"/>
  </r>
  <r>
    <x v="1146"/>
    <x v="18"/>
    <x v="1"/>
    <x v="4"/>
    <x v="20"/>
    <n v="40"/>
    <n v="200"/>
    <x v="3"/>
    <n v="6"/>
    <x v="0"/>
  </r>
  <r>
    <x v="1147"/>
    <x v="18"/>
    <x v="0"/>
    <x v="0"/>
    <x v="3"/>
    <n v="80"/>
    <n v="640"/>
    <x v="5"/>
    <n v="51"/>
    <x v="1"/>
  </r>
  <r>
    <x v="1148"/>
    <x v="18"/>
    <x v="1"/>
    <x v="2"/>
    <x v="18"/>
    <n v="40"/>
    <n v="720"/>
    <x v="3"/>
    <n v="22"/>
    <x v="2"/>
  </r>
  <r>
    <x v="1149"/>
    <x v="18"/>
    <x v="1"/>
    <x v="4"/>
    <x v="8"/>
    <n v="40"/>
    <n v="800"/>
    <x v="7"/>
    <n v="80"/>
    <x v="3"/>
  </r>
  <r>
    <x v="1150"/>
    <x v="18"/>
    <x v="1"/>
    <x v="2"/>
    <x v="21"/>
    <n v="40"/>
    <n v="80"/>
    <x v="3"/>
    <n v="2"/>
    <x v="4"/>
  </r>
  <r>
    <x v="1151"/>
    <x v="18"/>
    <x v="2"/>
    <x v="0"/>
    <x v="19"/>
    <n v="230"/>
    <n v="3450"/>
    <x v="6"/>
    <n v="172"/>
    <x v="5"/>
  </r>
  <r>
    <x v="1152"/>
    <x v="18"/>
    <x v="4"/>
    <x v="3"/>
    <x v="19"/>
    <n v="150"/>
    <n v="2250"/>
    <x v="5"/>
    <n v="180"/>
    <x v="1"/>
  </r>
  <r>
    <x v="1153"/>
    <x v="18"/>
    <x v="4"/>
    <x v="3"/>
    <x v="2"/>
    <n v="150"/>
    <n v="3300"/>
    <x v="6"/>
    <n v="165"/>
    <x v="2"/>
  </r>
  <r>
    <x v="1154"/>
    <x v="18"/>
    <x v="2"/>
    <x v="1"/>
    <x v="5"/>
    <n v="230"/>
    <n v="4370"/>
    <x v="2"/>
    <n v="481"/>
    <x v="3"/>
  </r>
  <r>
    <x v="1155"/>
    <x v="18"/>
    <x v="0"/>
    <x v="1"/>
    <x v="14"/>
    <n v="80"/>
    <n v="800"/>
    <x v="2"/>
    <n v="88"/>
    <x v="4"/>
  </r>
  <r>
    <x v="1156"/>
    <x v="18"/>
    <x v="1"/>
    <x v="3"/>
    <x v="18"/>
    <n v="40"/>
    <n v="720"/>
    <x v="1"/>
    <n v="43"/>
    <x v="5"/>
  </r>
  <r>
    <x v="1157"/>
    <x v="18"/>
    <x v="0"/>
    <x v="3"/>
    <x v="11"/>
    <n v="80"/>
    <n v="1280"/>
    <x v="6"/>
    <n v="64"/>
    <x v="6"/>
  </r>
  <r>
    <x v="1158"/>
    <x v="18"/>
    <x v="4"/>
    <x v="4"/>
    <x v="6"/>
    <n v="150"/>
    <n v="2550"/>
    <x v="4"/>
    <n v="51"/>
    <x v="7"/>
  </r>
  <r>
    <x v="1159"/>
    <x v="19"/>
    <x v="2"/>
    <x v="0"/>
    <x v="3"/>
    <n v="230"/>
    <n v="1840"/>
    <x v="3"/>
    <n v="55"/>
    <x v="8"/>
  </r>
  <r>
    <x v="1160"/>
    <x v="19"/>
    <x v="0"/>
    <x v="3"/>
    <x v="13"/>
    <n v="80"/>
    <n v="880"/>
    <x v="0"/>
    <n v="9"/>
    <x v="9"/>
  </r>
  <r>
    <x v="1161"/>
    <x v="19"/>
    <x v="1"/>
    <x v="0"/>
    <x v="20"/>
    <n v="40"/>
    <n v="200"/>
    <x v="1"/>
    <n v="12"/>
    <x v="10"/>
  </r>
  <r>
    <x v="1162"/>
    <x v="19"/>
    <x v="1"/>
    <x v="4"/>
    <x v="13"/>
    <n v="40"/>
    <n v="440"/>
    <x v="6"/>
    <n v="22"/>
    <x v="11"/>
  </r>
  <r>
    <x v="1163"/>
    <x v="19"/>
    <x v="4"/>
    <x v="3"/>
    <x v="8"/>
    <n v="150"/>
    <n v="3000"/>
    <x v="7"/>
    <n v="300"/>
    <x v="0"/>
  </r>
  <r>
    <x v="1164"/>
    <x v="19"/>
    <x v="4"/>
    <x v="2"/>
    <x v="13"/>
    <n v="150"/>
    <n v="1650"/>
    <x v="2"/>
    <n v="182"/>
    <x v="1"/>
  </r>
  <r>
    <x v="1165"/>
    <x v="19"/>
    <x v="0"/>
    <x v="3"/>
    <x v="21"/>
    <n v="80"/>
    <n v="160"/>
    <x v="5"/>
    <n v="13"/>
    <x v="2"/>
  </r>
  <r>
    <x v="1166"/>
    <x v="19"/>
    <x v="4"/>
    <x v="1"/>
    <x v="11"/>
    <n v="150"/>
    <n v="2400"/>
    <x v="5"/>
    <n v="192"/>
    <x v="3"/>
  </r>
  <r>
    <x v="1167"/>
    <x v="19"/>
    <x v="3"/>
    <x v="0"/>
    <x v="8"/>
    <n v="16"/>
    <n v="320"/>
    <x v="2"/>
    <n v="35"/>
    <x v="4"/>
  </r>
  <r>
    <x v="1168"/>
    <x v="19"/>
    <x v="2"/>
    <x v="2"/>
    <x v="21"/>
    <n v="230"/>
    <n v="460"/>
    <x v="8"/>
    <n v="41"/>
    <x v="5"/>
  </r>
  <r>
    <x v="1169"/>
    <x v="19"/>
    <x v="4"/>
    <x v="0"/>
    <x v="8"/>
    <n v="150"/>
    <n v="3000"/>
    <x v="10"/>
    <n v="120"/>
    <x v="1"/>
  </r>
  <r>
    <x v="1170"/>
    <x v="19"/>
    <x v="4"/>
    <x v="0"/>
    <x v="2"/>
    <n v="150"/>
    <n v="3300"/>
    <x v="9"/>
    <n v="231"/>
    <x v="2"/>
  </r>
  <r>
    <x v="1171"/>
    <x v="19"/>
    <x v="4"/>
    <x v="2"/>
    <x v="2"/>
    <n v="150"/>
    <n v="3300"/>
    <x v="10"/>
    <n v="132"/>
    <x v="3"/>
  </r>
  <r>
    <x v="1172"/>
    <x v="19"/>
    <x v="1"/>
    <x v="0"/>
    <x v="12"/>
    <n v="40"/>
    <n v="920"/>
    <x v="9"/>
    <n v="64"/>
    <x v="4"/>
  </r>
  <r>
    <x v="1173"/>
    <x v="20"/>
    <x v="3"/>
    <x v="2"/>
    <x v="13"/>
    <n v="16"/>
    <n v="176"/>
    <x v="10"/>
    <n v="7"/>
    <x v="5"/>
  </r>
  <r>
    <x v="1174"/>
    <x v="20"/>
    <x v="2"/>
    <x v="1"/>
    <x v="13"/>
    <n v="230"/>
    <n v="2530"/>
    <x v="7"/>
    <n v="253"/>
    <x v="6"/>
  </r>
  <r>
    <x v="1175"/>
    <x v="20"/>
    <x v="2"/>
    <x v="0"/>
    <x v="7"/>
    <n v="230"/>
    <n v="1610"/>
    <x v="5"/>
    <n v="129"/>
    <x v="7"/>
  </r>
  <r>
    <x v="1176"/>
    <x v="20"/>
    <x v="4"/>
    <x v="1"/>
    <x v="15"/>
    <n v="150"/>
    <n v="1950"/>
    <x v="5"/>
    <n v="156"/>
    <x v="8"/>
  </r>
  <r>
    <x v="1177"/>
    <x v="20"/>
    <x v="2"/>
    <x v="3"/>
    <x v="11"/>
    <n v="230"/>
    <n v="3680"/>
    <x v="2"/>
    <n v="405"/>
    <x v="9"/>
  </r>
  <r>
    <x v="1178"/>
    <x v="20"/>
    <x v="2"/>
    <x v="4"/>
    <x v="8"/>
    <n v="230"/>
    <n v="4600"/>
    <x v="8"/>
    <n v="414"/>
    <x v="10"/>
  </r>
  <r>
    <x v="1179"/>
    <x v="20"/>
    <x v="1"/>
    <x v="2"/>
    <x v="8"/>
    <n v="40"/>
    <n v="800"/>
    <x v="0"/>
    <n v="8"/>
    <x v="11"/>
  </r>
  <r>
    <x v="1180"/>
    <x v="20"/>
    <x v="0"/>
    <x v="0"/>
    <x v="8"/>
    <n v="80"/>
    <n v="1600"/>
    <x v="0"/>
    <n v="16"/>
    <x v="0"/>
  </r>
  <r>
    <x v="1181"/>
    <x v="20"/>
    <x v="4"/>
    <x v="0"/>
    <x v="20"/>
    <n v="150"/>
    <n v="750"/>
    <x v="2"/>
    <n v="82"/>
    <x v="1"/>
  </r>
  <r>
    <x v="1182"/>
    <x v="21"/>
    <x v="1"/>
    <x v="2"/>
    <x v="16"/>
    <n v="40"/>
    <n v="160"/>
    <x v="2"/>
    <n v="18"/>
    <x v="2"/>
  </r>
  <r>
    <x v="1183"/>
    <x v="21"/>
    <x v="3"/>
    <x v="0"/>
    <x v="7"/>
    <n v="16"/>
    <n v="112"/>
    <x v="11"/>
    <n v="13"/>
    <x v="3"/>
  </r>
  <r>
    <x v="1184"/>
    <x v="21"/>
    <x v="3"/>
    <x v="1"/>
    <x v="2"/>
    <n v="16"/>
    <n v="352"/>
    <x v="0"/>
    <n v="4"/>
    <x v="4"/>
  </r>
  <r>
    <x v="1185"/>
    <x v="21"/>
    <x v="1"/>
    <x v="3"/>
    <x v="19"/>
    <n v="40"/>
    <n v="600"/>
    <x v="3"/>
    <n v="18"/>
    <x v="5"/>
  </r>
  <r>
    <x v="1186"/>
    <x v="21"/>
    <x v="0"/>
    <x v="1"/>
    <x v="1"/>
    <n v="80"/>
    <n v="1120"/>
    <x v="2"/>
    <n v="123"/>
    <x v="1"/>
  </r>
  <r>
    <x v="1187"/>
    <x v="21"/>
    <x v="3"/>
    <x v="1"/>
    <x v="19"/>
    <n v="16"/>
    <n v="240"/>
    <x v="4"/>
    <n v="5"/>
    <x v="2"/>
  </r>
  <r>
    <x v="1188"/>
    <x v="22"/>
    <x v="0"/>
    <x v="3"/>
    <x v="5"/>
    <n v="80"/>
    <n v="1520"/>
    <x v="4"/>
    <n v="30"/>
    <x v="3"/>
  </r>
  <r>
    <x v="1189"/>
    <x v="22"/>
    <x v="1"/>
    <x v="4"/>
    <x v="8"/>
    <n v="40"/>
    <n v="800"/>
    <x v="6"/>
    <n v="40"/>
    <x v="4"/>
  </r>
  <r>
    <x v="1190"/>
    <x v="22"/>
    <x v="1"/>
    <x v="3"/>
    <x v="13"/>
    <n v="40"/>
    <n v="440"/>
    <x v="1"/>
    <n v="26"/>
    <x v="5"/>
  </r>
  <r>
    <x v="1191"/>
    <x v="22"/>
    <x v="4"/>
    <x v="2"/>
    <x v="13"/>
    <n v="150"/>
    <n v="1650"/>
    <x v="6"/>
    <n v="82"/>
    <x v="6"/>
  </r>
  <r>
    <x v="1192"/>
    <x v="22"/>
    <x v="0"/>
    <x v="3"/>
    <x v="12"/>
    <n v="80"/>
    <n v="1840"/>
    <x v="2"/>
    <n v="202"/>
    <x v="7"/>
  </r>
  <r>
    <x v="1193"/>
    <x v="22"/>
    <x v="0"/>
    <x v="0"/>
    <x v="3"/>
    <n v="80"/>
    <n v="640"/>
    <x v="8"/>
    <n v="58"/>
    <x v="8"/>
  </r>
  <r>
    <x v="1194"/>
    <x v="22"/>
    <x v="1"/>
    <x v="3"/>
    <x v="10"/>
    <n v="40"/>
    <n v="360"/>
    <x v="1"/>
    <n v="22"/>
    <x v="9"/>
  </r>
  <r>
    <x v="1195"/>
    <x v="22"/>
    <x v="2"/>
    <x v="4"/>
    <x v="15"/>
    <n v="230"/>
    <n v="2990"/>
    <x v="1"/>
    <n v="179"/>
    <x v="10"/>
  </r>
  <r>
    <x v="1196"/>
    <x v="22"/>
    <x v="1"/>
    <x v="3"/>
    <x v="2"/>
    <n v="40"/>
    <n v="880"/>
    <x v="0"/>
    <n v="9"/>
    <x v="11"/>
  </r>
  <r>
    <x v="1197"/>
    <x v="22"/>
    <x v="3"/>
    <x v="4"/>
    <x v="1"/>
    <n v="16"/>
    <n v="224"/>
    <x v="1"/>
    <n v="13"/>
    <x v="0"/>
  </r>
  <r>
    <x v="1198"/>
    <x v="23"/>
    <x v="0"/>
    <x v="1"/>
    <x v="20"/>
    <n v="80"/>
    <n v="400"/>
    <x v="10"/>
    <n v="16"/>
    <x v="1"/>
  </r>
  <r>
    <x v="1199"/>
    <x v="23"/>
    <x v="4"/>
    <x v="4"/>
    <x v="18"/>
    <n v="150"/>
    <n v="2700"/>
    <x v="11"/>
    <n v="324"/>
    <x v="2"/>
  </r>
  <r>
    <x v="1200"/>
    <x v="23"/>
    <x v="2"/>
    <x v="2"/>
    <x v="1"/>
    <n v="230"/>
    <n v="3220"/>
    <x v="11"/>
    <n v="386"/>
    <x v="3"/>
  </r>
  <r>
    <x v="1201"/>
    <x v="23"/>
    <x v="2"/>
    <x v="4"/>
    <x v="8"/>
    <n v="230"/>
    <n v="4600"/>
    <x v="2"/>
    <n v="506"/>
    <x v="4"/>
  </r>
  <r>
    <x v="1202"/>
    <x v="23"/>
    <x v="3"/>
    <x v="4"/>
    <x v="17"/>
    <n v="16"/>
    <n v="48"/>
    <x v="3"/>
    <n v="1"/>
    <x v="5"/>
  </r>
  <r>
    <x v="1203"/>
    <x v="23"/>
    <x v="2"/>
    <x v="2"/>
    <x v="8"/>
    <n v="230"/>
    <n v="4600"/>
    <x v="1"/>
    <n v="276"/>
    <x v="1"/>
  </r>
  <r>
    <x v="1204"/>
    <x v="23"/>
    <x v="0"/>
    <x v="4"/>
    <x v="10"/>
    <n v="80"/>
    <n v="720"/>
    <x v="4"/>
    <n v="14"/>
    <x v="2"/>
  </r>
  <r>
    <x v="1205"/>
    <x v="23"/>
    <x v="3"/>
    <x v="3"/>
    <x v="2"/>
    <n v="16"/>
    <n v="352"/>
    <x v="3"/>
    <n v="11"/>
    <x v="3"/>
  </r>
  <r>
    <x v="1206"/>
    <x v="23"/>
    <x v="0"/>
    <x v="1"/>
    <x v="19"/>
    <n v="80"/>
    <n v="1200"/>
    <x v="11"/>
    <n v="144"/>
    <x v="4"/>
  </r>
  <r>
    <x v="1207"/>
    <x v="23"/>
    <x v="4"/>
    <x v="0"/>
    <x v="13"/>
    <n v="150"/>
    <n v="1650"/>
    <x v="6"/>
    <n v="82"/>
    <x v="5"/>
  </r>
  <r>
    <x v="1208"/>
    <x v="23"/>
    <x v="2"/>
    <x v="3"/>
    <x v="13"/>
    <n v="230"/>
    <n v="2530"/>
    <x v="11"/>
    <n v="304"/>
    <x v="6"/>
  </r>
  <r>
    <x v="1209"/>
    <x v="23"/>
    <x v="4"/>
    <x v="0"/>
    <x v="8"/>
    <n v="150"/>
    <n v="3000"/>
    <x v="0"/>
    <n v="30"/>
    <x v="7"/>
  </r>
  <r>
    <x v="1210"/>
    <x v="23"/>
    <x v="1"/>
    <x v="2"/>
    <x v="13"/>
    <n v="40"/>
    <n v="440"/>
    <x v="11"/>
    <n v="53"/>
    <x v="8"/>
  </r>
  <r>
    <x v="1211"/>
    <x v="24"/>
    <x v="2"/>
    <x v="2"/>
    <x v="4"/>
    <n v="230"/>
    <n v="2760"/>
    <x v="1"/>
    <n v="166"/>
    <x v="9"/>
  </r>
  <r>
    <x v="1212"/>
    <x v="24"/>
    <x v="1"/>
    <x v="0"/>
    <x v="19"/>
    <n v="40"/>
    <n v="600"/>
    <x v="1"/>
    <n v="36"/>
    <x v="10"/>
  </r>
  <r>
    <x v="1213"/>
    <x v="24"/>
    <x v="1"/>
    <x v="3"/>
    <x v="15"/>
    <n v="40"/>
    <n v="520"/>
    <x v="8"/>
    <n v="47"/>
    <x v="11"/>
  </r>
  <r>
    <x v="1214"/>
    <x v="24"/>
    <x v="1"/>
    <x v="4"/>
    <x v="16"/>
    <n v="40"/>
    <n v="160"/>
    <x v="8"/>
    <n v="14"/>
    <x v="0"/>
  </r>
  <r>
    <x v="1215"/>
    <x v="24"/>
    <x v="2"/>
    <x v="3"/>
    <x v="18"/>
    <n v="230"/>
    <n v="4140"/>
    <x v="0"/>
    <n v="41"/>
    <x v="1"/>
  </r>
  <r>
    <x v="1216"/>
    <x v="24"/>
    <x v="3"/>
    <x v="0"/>
    <x v="7"/>
    <n v="16"/>
    <n v="112"/>
    <x v="4"/>
    <n v="2"/>
    <x v="2"/>
  </r>
  <r>
    <x v="1217"/>
    <x v="24"/>
    <x v="3"/>
    <x v="2"/>
    <x v="0"/>
    <n v="16"/>
    <n v="96"/>
    <x v="9"/>
    <n v="7"/>
    <x v="3"/>
  </r>
  <r>
    <x v="1218"/>
    <x v="24"/>
    <x v="2"/>
    <x v="3"/>
    <x v="3"/>
    <n v="230"/>
    <n v="1840"/>
    <x v="6"/>
    <n v="92"/>
    <x v="4"/>
  </r>
  <r>
    <x v="1219"/>
    <x v="24"/>
    <x v="3"/>
    <x v="2"/>
    <x v="4"/>
    <n v="16"/>
    <n v="192"/>
    <x v="2"/>
    <n v="21"/>
    <x v="5"/>
  </r>
  <r>
    <x v="1220"/>
    <x v="24"/>
    <x v="2"/>
    <x v="0"/>
    <x v="13"/>
    <n v="230"/>
    <n v="2530"/>
    <x v="4"/>
    <n v="51"/>
    <x v="1"/>
  </r>
  <r>
    <x v="1221"/>
    <x v="24"/>
    <x v="3"/>
    <x v="2"/>
    <x v="17"/>
    <n v="16"/>
    <n v="48"/>
    <x v="6"/>
    <n v="2"/>
    <x v="2"/>
  </r>
  <r>
    <x v="1222"/>
    <x v="25"/>
    <x v="4"/>
    <x v="1"/>
    <x v="11"/>
    <n v="150"/>
    <n v="2400"/>
    <x v="6"/>
    <n v="120"/>
    <x v="3"/>
  </r>
  <r>
    <x v="1223"/>
    <x v="25"/>
    <x v="2"/>
    <x v="3"/>
    <x v="3"/>
    <n v="230"/>
    <n v="1840"/>
    <x v="0"/>
    <n v="18"/>
    <x v="4"/>
  </r>
  <r>
    <x v="1224"/>
    <x v="25"/>
    <x v="0"/>
    <x v="2"/>
    <x v="11"/>
    <n v="80"/>
    <n v="1280"/>
    <x v="10"/>
    <n v="51"/>
    <x v="5"/>
  </r>
  <r>
    <x v="1225"/>
    <x v="25"/>
    <x v="3"/>
    <x v="3"/>
    <x v="18"/>
    <n v="16"/>
    <n v="288"/>
    <x v="10"/>
    <n v="12"/>
    <x v="6"/>
  </r>
  <r>
    <x v="1226"/>
    <x v="25"/>
    <x v="1"/>
    <x v="4"/>
    <x v="1"/>
    <n v="40"/>
    <n v="560"/>
    <x v="2"/>
    <n v="62"/>
    <x v="7"/>
  </r>
  <r>
    <x v="1227"/>
    <x v="25"/>
    <x v="3"/>
    <x v="1"/>
    <x v="9"/>
    <n v="16"/>
    <n v="336"/>
    <x v="4"/>
    <n v="7"/>
    <x v="8"/>
  </r>
  <r>
    <x v="1228"/>
    <x v="25"/>
    <x v="3"/>
    <x v="1"/>
    <x v="7"/>
    <n v="16"/>
    <n v="112"/>
    <x v="5"/>
    <n v="9"/>
    <x v="9"/>
  </r>
  <r>
    <x v="1229"/>
    <x v="25"/>
    <x v="0"/>
    <x v="2"/>
    <x v="7"/>
    <n v="80"/>
    <n v="560"/>
    <x v="6"/>
    <n v="28"/>
    <x v="10"/>
  </r>
  <r>
    <x v="1230"/>
    <x v="25"/>
    <x v="1"/>
    <x v="4"/>
    <x v="11"/>
    <n v="40"/>
    <n v="640"/>
    <x v="8"/>
    <n v="58"/>
    <x v="11"/>
  </r>
  <r>
    <x v="1231"/>
    <x v="25"/>
    <x v="2"/>
    <x v="4"/>
    <x v="2"/>
    <n v="230"/>
    <n v="5060"/>
    <x v="7"/>
    <n v="506"/>
    <x v="0"/>
  </r>
  <r>
    <x v="1232"/>
    <x v="25"/>
    <x v="1"/>
    <x v="1"/>
    <x v="16"/>
    <n v="40"/>
    <n v="160"/>
    <x v="3"/>
    <n v="5"/>
    <x v="1"/>
  </r>
  <r>
    <x v="1233"/>
    <x v="25"/>
    <x v="2"/>
    <x v="4"/>
    <x v="17"/>
    <n v="230"/>
    <n v="690"/>
    <x v="7"/>
    <n v="69"/>
    <x v="2"/>
  </r>
  <r>
    <x v="1234"/>
    <x v="25"/>
    <x v="0"/>
    <x v="1"/>
    <x v="1"/>
    <n v="80"/>
    <n v="1120"/>
    <x v="2"/>
    <n v="123"/>
    <x v="3"/>
  </r>
  <r>
    <x v="1235"/>
    <x v="26"/>
    <x v="1"/>
    <x v="4"/>
    <x v="9"/>
    <n v="40"/>
    <n v="840"/>
    <x v="0"/>
    <n v="8"/>
    <x v="4"/>
  </r>
  <r>
    <x v="1236"/>
    <x v="26"/>
    <x v="3"/>
    <x v="1"/>
    <x v="8"/>
    <n v="16"/>
    <n v="320"/>
    <x v="1"/>
    <n v="19"/>
    <x v="5"/>
  </r>
  <r>
    <x v="1237"/>
    <x v="26"/>
    <x v="0"/>
    <x v="4"/>
    <x v="2"/>
    <n v="80"/>
    <n v="1760"/>
    <x v="2"/>
    <n v="194"/>
    <x v="1"/>
  </r>
  <r>
    <x v="1238"/>
    <x v="26"/>
    <x v="1"/>
    <x v="0"/>
    <x v="7"/>
    <n v="40"/>
    <n v="280"/>
    <x v="7"/>
    <n v="28"/>
    <x v="2"/>
  </r>
  <r>
    <x v="1239"/>
    <x v="26"/>
    <x v="4"/>
    <x v="1"/>
    <x v="11"/>
    <n v="150"/>
    <n v="2400"/>
    <x v="6"/>
    <n v="120"/>
    <x v="3"/>
  </r>
  <r>
    <x v="1240"/>
    <x v="26"/>
    <x v="2"/>
    <x v="1"/>
    <x v="7"/>
    <n v="230"/>
    <n v="1610"/>
    <x v="6"/>
    <n v="80"/>
    <x v="4"/>
  </r>
  <r>
    <x v="1241"/>
    <x v="26"/>
    <x v="4"/>
    <x v="0"/>
    <x v="8"/>
    <n v="150"/>
    <n v="3000"/>
    <x v="3"/>
    <n v="90"/>
    <x v="5"/>
  </r>
  <r>
    <x v="1242"/>
    <x v="26"/>
    <x v="4"/>
    <x v="1"/>
    <x v="11"/>
    <n v="150"/>
    <n v="2400"/>
    <x v="3"/>
    <n v="72"/>
    <x v="6"/>
  </r>
  <r>
    <x v="1243"/>
    <x v="26"/>
    <x v="3"/>
    <x v="3"/>
    <x v="14"/>
    <n v="16"/>
    <n v="160"/>
    <x v="10"/>
    <n v="6"/>
    <x v="7"/>
  </r>
  <r>
    <x v="1244"/>
    <x v="26"/>
    <x v="0"/>
    <x v="4"/>
    <x v="0"/>
    <n v="80"/>
    <n v="480"/>
    <x v="8"/>
    <n v="43"/>
    <x v="8"/>
  </r>
  <r>
    <x v="1245"/>
    <x v="26"/>
    <x v="0"/>
    <x v="0"/>
    <x v="6"/>
    <n v="80"/>
    <n v="1360"/>
    <x v="8"/>
    <n v="122"/>
    <x v="9"/>
  </r>
  <r>
    <x v="1246"/>
    <x v="26"/>
    <x v="1"/>
    <x v="0"/>
    <x v="5"/>
    <n v="40"/>
    <n v="760"/>
    <x v="10"/>
    <n v="30"/>
    <x v="10"/>
  </r>
  <r>
    <x v="1247"/>
    <x v="26"/>
    <x v="1"/>
    <x v="4"/>
    <x v="11"/>
    <n v="40"/>
    <n v="640"/>
    <x v="8"/>
    <n v="58"/>
    <x v="11"/>
  </r>
  <r>
    <x v="1248"/>
    <x v="26"/>
    <x v="3"/>
    <x v="0"/>
    <x v="16"/>
    <n v="16"/>
    <n v="64"/>
    <x v="11"/>
    <n v="8"/>
    <x v="0"/>
  </r>
  <r>
    <x v="1249"/>
    <x v="26"/>
    <x v="4"/>
    <x v="3"/>
    <x v="10"/>
    <n v="150"/>
    <n v="1350"/>
    <x v="4"/>
    <n v="27"/>
    <x v="1"/>
  </r>
  <r>
    <x v="1250"/>
    <x v="26"/>
    <x v="3"/>
    <x v="0"/>
    <x v="13"/>
    <n v="16"/>
    <n v="176"/>
    <x v="8"/>
    <n v="16"/>
    <x v="2"/>
  </r>
  <r>
    <x v="1251"/>
    <x v="26"/>
    <x v="0"/>
    <x v="1"/>
    <x v="6"/>
    <n v="80"/>
    <n v="1360"/>
    <x v="3"/>
    <n v="41"/>
    <x v="3"/>
  </r>
  <r>
    <x v="1252"/>
    <x v="27"/>
    <x v="4"/>
    <x v="0"/>
    <x v="17"/>
    <n v="150"/>
    <n v="450"/>
    <x v="3"/>
    <n v="14"/>
    <x v="4"/>
  </r>
  <r>
    <x v="1253"/>
    <x v="27"/>
    <x v="2"/>
    <x v="3"/>
    <x v="21"/>
    <n v="230"/>
    <n v="460"/>
    <x v="5"/>
    <n v="37"/>
    <x v="5"/>
  </r>
  <r>
    <x v="1254"/>
    <x v="27"/>
    <x v="2"/>
    <x v="3"/>
    <x v="6"/>
    <n v="230"/>
    <n v="3910"/>
    <x v="11"/>
    <n v="469"/>
    <x v="1"/>
  </r>
  <r>
    <x v="1255"/>
    <x v="27"/>
    <x v="4"/>
    <x v="1"/>
    <x v="21"/>
    <n v="150"/>
    <n v="300"/>
    <x v="8"/>
    <n v="27"/>
    <x v="2"/>
  </r>
  <r>
    <x v="1256"/>
    <x v="27"/>
    <x v="1"/>
    <x v="3"/>
    <x v="18"/>
    <n v="40"/>
    <n v="720"/>
    <x v="1"/>
    <n v="43"/>
    <x v="3"/>
  </r>
  <r>
    <x v="1257"/>
    <x v="27"/>
    <x v="4"/>
    <x v="2"/>
    <x v="18"/>
    <n v="150"/>
    <n v="2700"/>
    <x v="1"/>
    <n v="162"/>
    <x v="4"/>
  </r>
  <r>
    <x v="1258"/>
    <x v="27"/>
    <x v="1"/>
    <x v="1"/>
    <x v="4"/>
    <n v="40"/>
    <n v="480"/>
    <x v="7"/>
    <n v="48"/>
    <x v="5"/>
  </r>
  <r>
    <x v="1259"/>
    <x v="27"/>
    <x v="0"/>
    <x v="0"/>
    <x v="9"/>
    <n v="80"/>
    <n v="1680"/>
    <x v="10"/>
    <n v="67"/>
    <x v="6"/>
  </r>
  <r>
    <x v="1260"/>
    <x v="27"/>
    <x v="1"/>
    <x v="4"/>
    <x v="17"/>
    <n v="40"/>
    <n v="120"/>
    <x v="3"/>
    <n v="4"/>
    <x v="7"/>
  </r>
  <r>
    <x v="1261"/>
    <x v="27"/>
    <x v="0"/>
    <x v="4"/>
    <x v="2"/>
    <n v="80"/>
    <n v="1760"/>
    <x v="7"/>
    <n v="176"/>
    <x v="8"/>
  </r>
  <r>
    <x v="1262"/>
    <x v="27"/>
    <x v="1"/>
    <x v="4"/>
    <x v="11"/>
    <n v="40"/>
    <n v="640"/>
    <x v="2"/>
    <n v="70"/>
    <x v="9"/>
  </r>
  <r>
    <x v="1263"/>
    <x v="27"/>
    <x v="3"/>
    <x v="0"/>
    <x v="13"/>
    <n v="16"/>
    <n v="176"/>
    <x v="8"/>
    <n v="16"/>
    <x v="10"/>
  </r>
  <r>
    <x v="1264"/>
    <x v="28"/>
    <x v="0"/>
    <x v="2"/>
    <x v="14"/>
    <n v="80"/>
    <n v="800"/>
    <x v="5"/>
    <n v="64"/>
    <x v="11"/>
  </r>
  <r>
    <x v="1265"/>
    <x v="28"/>
    <x v="3"/>
    <x v="2"/>
    <x v="4"/>
    <n v="16"/>
    <n v="192"/>
    <x v="3"/>
    <n v="6"/>
    <x v="0"/>
  </r>
  <r>
    <x v="1266"/>
    <x v="28"/>
    <x v="4"/>
    <x v="0"/>
    <x v="3"/>
    <n v="150"/>
    <n v="1200"/>
    <x v="8"/>
    <n v="108"/>
    <x v="1"/>
  </r>
  <r>
    <x v="1267"/>
    <x v="28"/>
    <x v="1"/>
    <x v="4"/>
    <x v="14"/>
    <n v="40"/>
    <n v="400"/>
    <x v="3"/>
    <n v="12"/>
    <x v="2"/>
  </r>
  <r>
    <x v="1268"/>
    <x v="28"/>
    <x v="4"/>
    <x v="0"/>
    <x v="7"/>
    <n v="150"/>
    <n v="1050"/>
    <x v="4"/>
    <n v="21"/>
    <x v="3"/>
  </r>
  <r>
    <x v="1269"/>
    <x v="28"/>
    <x v="3"/>
    <x v="2"/>
    <x v="0"/>
    <n v="16"/>
    <n v="96"/>
    <x v="0"/>
    <n v="1"/>
    <x v="4"/>
  </r>
  <r>
    <x v="1270"/>
    <x v="28"/>
    <x v="0"/>
    <x v="3"/>
    <x v="19"/>
    <n v="80"/>
    <n v="1200"/>
    <x v="5"/>
    <n v="96"/>
    <x v="5"/>
  </r>
  <r>
    <x v="1271"/>
    <x v="28"/>
    <x v="3"/>
    <x v="4"/>
    <x v="15"/>
    <n v="16"/>
    <n v="208"/>
    <x v="9"/>
    <n v="15"/>
    <x v="1"/>
  </r>
  <r>
    <x v="1272"/>
    <x v="28"/>
    <x v="2"/>
    <x v="3"/>
    <x v="5"/>
    <n v="230"/>
    <n v="4370"/>
    <x v="1"/>
    <n v="262"/>
    <x v="2"/>
  </r>
  <r>
    <x v="1273"/>
    <x v="28"/>
    <x v="0"/>
    <x v="3"/>
    <x v="9"/>
    <n v="80"/>
    <n v="1680"/>
    <x v="6"/>
    <n v="84"/>
    <x v="3"/>
  </r>
  <r>
    <x v="1274"/>
    <x v="28"/>
    <x v="0"/>
    <x v="1"/>
    <x v="20"/>
    <n v="80"/>
    <n v="400"/>
    <x v="9"/>
    <n v="28"/>
    <x v="4"/>
  </r>
  <r>
    <x v="1275"/>
    <x v="28"/>
    <x v="3"/>
    <x v="2"/>
    <x v="3"/>
    <n v="16"/>
    <n v="128"/>
    <x v="3"/>
    <n v="4"/>
    <x v="5"/>
  </r>
  <r>
    <x v="1276"/>
    <x v="28"/>
    <x v="3"/>
    <x v="2"/>
    <x v="4"/>
    <n v="16"/>
    <n v="192"/>
    <x v="2"/>
    <n v="21"/>
    <x v="6"/>
  </r>
  <r>
    <x v="1277"/>
    <x v="28"/>
    <x v="0"/>
    <x v="3"/>
    <x v="2"/>
    <n v="80"/>
    <n v="1760"/>
    <x v="3"/>
    <n v="53"/>
    <x v="7"/>
  </r>
  <r>
    <x v="1278"/>
    <x v="28"/>
    <x v="1"/>
    <x v="0"/>
    <x v="20"/>
    <n v="40"/>
    <n v="200"/>
    <x v="8"/>
    <n v="18"/>
    <x v="8"/>
  </r>
  <r>
    <x v="1279"/>
    <x v="29"/>
    <x v="4"/>
    <x v="1"/>
    <x v="12"/>
    <n v="150"/>
    <n v="3450"/>
    <x v="2"/>
    <n v="380"/>
    <x v="9"/>
  </r>
  <r>
    <x v="1280"/>
    <x v="29"/>
    <x v="0"/>
    <x v="0"/>
    <x v="11"/>
    <n v="80"/>
    <n v="1280"/>
    <x v="3"/>
    <n v="38"/>
    <x v="10"/>
  </r>
  <r>
    <x v="1281"/>
    <x v="29"/>
    <x v="4"/>
    <x v="4"/>
    <x v="19"/>
    <n v="150"/>
    <n v="2250"/>
    <x v="9"/>
    <n v="158"/>
    <x v="11"/>
  </r>
  <r>
    <x v="1282"/>
    <x v="29"/>
    <x v="1"/>
    <x v="0"/>
    <x v="8"/>
    <n v="40"/>
    <n v="800"/>
    <x v="10"/>
    <n v="32"/>
    <x v="0"/>
  </r>
  <r>
    <x v="1283"/>
    <x v="29"/>
    <x v="2"/>
    <x v="2"/>
    <x v="14"/>
    <n v="230"/>
    <n v="2300"/>
    <x v="4"/>
    <n v="46"/>
    <x v="1"/>
  </r>
  <r>
    <x v="1284"/>
    <x v="29"/>
    <x v="0"/>
    <x v="1"/>
    <x v="10"/>
    <n v="80"/>
    <n v="720"/>
    <x v="3"/>
    <n v="22"/>
    <x v="2"/>
  </r>
  <r>
    <x v="1285"/>
    <x v="29"/>
    <x v="2"/>
    <x v="0"/>
    <x v="11"/>
    <n v="230"/>
    <n v="3680"/>
    <x v="9"/>
    <n v="258"/>
    <x v="3"/>
  </r>
  <r>
    <x v="1286"/>
    <x v="29"/>
    <x v="0"/>
    <x v="1"/>
    <x v="9"/>
    <n v="80"/>
    <n v="1680"/>
    <x v="10"/>
    <n v="67"/>
    <x v="4"/>
  </r>
  <r>
    <x v="1287"/>
    <x v="29"/>
    <x v="0"/>
    <x v="1"/>
    <x v="10"/>
    <n v="80"/>
    <n v="720"/>
    <x v="3"/>
    <n v="22"/>
    <x v="5"/>
  </r>
  <r>
    <x v="1288"/>
    <x v="29"/>
    <x v="1"/>
    <x v="1"/>
    <x v="16"/>
    <n v="40"/>
    <n v="160"/>
    <x v="11"/>
    <n v="19"/>
    <x v="1"/>
  </r>
  <r>
    <x v="1289"/>
    <x v="29"/>
    <x v="2"/>
    <x v="2"/>
    <x v="20"/>
    <n v="230"/>
    <n v="1150"/>
    <x v="0"/>
    <n v="12"/>
    <x v="2"/>
  </r>
  <r>
    <x v="1290"/>
    <x v="29"/>
    <x v="3"/>
    <x v="0"/>
    <x v="18"/>
    <n v="16"/>
    <n v="288"/>
    <x v="6"/>
    <n v="14"/>
    <x v="3"/>
  </r>
  <r>
    <x v="1291"/>
    <x v="30"/>
    <x v="0"/>
    <x v="2"/>
    <x v="0"/>
    <n v="80"/>
    <n v="480"/>
    <x v="0"/>
    <n v="5"/>
    <x v="4"/>
  </r>
  <r>
    <x v="1292"/>
    <x v="30"/>
    <x v="4"/>
    <x v="4"/>
    <x v="16"/>
    <n v="150"/>
    <n v="600"/>
    <x v="6"/>
    <n v="30"/>
    <x v="5"/>
  </r>
  <r>
    <x v="1293"/>
    <x v="30"/>
    <x v="2"/>
    <x v="4"/>
    <x v="9"/>
    <n v="230"/>
    <n v="4830"/>
    <x v="6"/>
    <n v="242"/>
    <x v="6"/>
  </r>
  <r>
    <x v="1294"/>
    <x v="30"/>
    <x v="4"/>
    <x v="0"/>
    <x v="16"/>
    <n v="150"/>
    <n v="600"/>
    <x v="1"/>
    <n v="36"/>
    <x v="7"/>
  </r>
  <r>
    <x v="1295"/>
    <x v="30"/>
    <x v="0"/>
    <x v="1"/>
    <x v="21"/>
    <n v="80"/>
    <n v="160"/>
    <x v="10"/>
    <n v="6"/>
    <x v="8"/>
  </r>
  <r>
    <x v="1296"/>
    <x v="30"/>
    <x v="3"/>
    <x v="1"/>
    <x v="20"/>
    <n v="16"/>
    <n v="80"/>
    <x v="2"/>
    <n v="9"/>
    <x v="9"/>
  </r>
  <r>
    <x v="1297"/>
    <x v="30"/>
    <x v="4"/>
    <x v="4"/>
    <x v="12"/>
    <n v="150"/>
    <n v="3450"/>
    <x v="5"/>
    <n v="276"/>
    <x v="10"/>
  </r>
  <r>
    <x v="1298"/>
    <x v="30"/>
    <x v="0"/>
    <x v="1"/>
    <x v="17"/>
    <n v="80"/>
    <n v="240"/>
    <x v="4"/>
    <n v="5"/>
    <x v="11"/>
  </r>
  <r>
    <x v="1299"/>
    <x v="30"/>
    <x v="2"/>
    <x v="4"/>
    <x v="6"/>
    <n v="230"/>
    <n v="3910"/>
    <x v="2"/>
    <n v="430"/>
    <x v="0"/>
  </r>
  <r>
    <x v="1300"/>
    <x v="30"/>
    <x v="1"/>
    <x v="2"/>
    <x v="13"/>
    <n v="40"/>
    <n v="440"/>
    <x v="6"/>
    <n v="22"/>
    <x v="1"/>
  </r>
  <r>
    <x v="1301"/>
    <x v="30"/>
    <x v="2"/>
    <x v="0"/>
    <x v="7"/>
    <n v="230"/>
    <n v="1610"/>
    <x v="4"/>
    <n v="32"/>
    <x v="2"/>
  </r>
  <r>
    <x v="1302"/>
    <x v="30"/>
    <x v="1"/>
    <x v="2"/>
    <x v="15"/>
    <n v="40"/>
    <n v="520"/>
    <x v="4"/>
    <n v="1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694217-BBC2-4197-9C6E-D931F3C3D9C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4:H11" firstHeaderRow="1" firstDataRow="2" firstDataCol="1"/>
  <pivotFields count="10">
    <pivotField showAll="0"/>
    <pivotField numFmtId="14" showAll="0"/>
    <pivotField axis="axisCol" showAll="0">
      <items count="6">
        <item x="3"/>
        <item x="2"/>
        <item x="0"/>
        <item x="4"/>
        <item x="1"/>
        <item t="default"/>
      </items>
    </pivotField>
    <pivotField axis="axisRow" showAll="0">
      <items count="6">
        <item x="4"/>
        <item x="0"/>
        <item x="2"/>
        <item x="1"/>
        <item x="3"/>
        <item t="default"/>
      </items>
    </pivotField>
    <pivotField showAll="0"/>
    <pivotField showAll="0"/>
    <pivotField dataField="1" showAll="0"/>
    <pivotField showAll="0"/>
    <pivotField showAll="0"/>
    <pivotField showAll="0"/>
  </pivotFields>
  <rowFields count="1">
    <field x="3"/>
  </rowFields>
  <rowItems count="6">
    <i>
      <x/>
    </i>
    <i>
      <x v="1"/>
    </i>
    <i>
      <x v="2"/>
    </i>
    <i>
      <x v="3"/>
    </i>
    <i>
      <x v="4"/>
    </i>
    <i t="grand">
      <x/>
    </i>
  </rowItems>
  <colFields count="1">
    <field x="2"/>
  </colFields>
  <colItems count="6">
    <i>
      <x/>
    </i>
    <i>
      <x v="1"/>
    </i>
    <i>
      <x v="2"/>
    </i>
    <i>
      <x v="3"/>
    </i>
    <i>
      <x v="4"/>
    </i>
    <i t="grand">
      <x/>
    </i>
  </colItems>
  <dataFields count="1">
    <dataField name="Sum of Total_Sales" fld="6"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24" format="10" series="1">
      <pivotArea type="data" outline="0" fieldPosition="0">
        <references count="2">
          <reference field="4294967294" count="1" selected="0">
            <x v="0"/>
          </reference>
          <reference field="2" count="1" selected="0">
            <x v="0"/>
          </reference>
        </references>
      </pivotArea>
    </chartFormat>
    <chartFormat chart="24" format="11" series="1">
      <pivotArea type="data" outline="0" fieldPosition="0">
        <references count="2">
          <reference field="4294967294" count="1" selected="0">
            <x v="0"/>
          </reference>
          <reference field="2" count="1" selected="0">
            <x v="1"/>
          </reference>
        </references>
      </pivotArea>
    </chartFormat>
    <chartFormat chart="24" format="12" series="1">
      <pivotArea type="data" outline="0" fieldPosition="0">
        <references count="2">
          <reference field="4294967294" count="1" selected="0">
            <x v="0"/>
          </reference>
          <reference field="2" count="1" selected="0">
            <x v="2"/>
          </reference>
        </references>
      </pivotArea>
    </chartFormat>
    <chartFormat chart="24" format="13" series="1">
      <pivotArea type="data" outline="0" fieldPosition="0">
        <references count="2">
          <reference field="4294967294" count="1" selected="0">
            <x v="0"/>
          </reference>
          <reference field="2" count="1" selected="0">
            <x v="3"/>
          </reference>
        </references>
      </pivotArea>
    </chartFormat>
    <chartFormat chart="24"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C9901F5-1570-4FA9-B6A9-90571FA638F7}"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7" firstHeaderRow="1" firstDataRow="1" firstDataCol="1"/>
  <pivotFields count="10">
    <pivotField dataField="1" showAll="0"/>
    <pivotField numFmtId="14" showAll="0"/>
    <pivotField showAll="0"/>
    <pivotField showAll="0"/>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Count of Ord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949663-0C60-49E7-B8A2-AD79F4C5ADF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2:J18" firstHeaderRow="1" firstDataRow="1" firstDataCol="1"/>
  <pivotFields count="10">
    <pivotField showAll="0"/>
    <pivotField numFmtId="14" showAll="0"/>
    <pivotField showAll="0"/>
    <pivotField axis="axisRow" showAll="0">
      <items count="6">
        <item x="4"/>
        <item x="0"/>
        <item x="2"/>
        <item x="1"/>
        <item x="3"/>
        <item t="default"/>
      </items>
    </pivotField>
    <pivotField showAll="0"/>
    <pivotField showAll="0"/>
    <pivotField showAll="0"/>
    <pivotField showAll="0"/>
    <pivotField showAll="0"/>
    <pivotField showAll="0"/>
  </pivotFields>
  <rowFields count="1">
    <field x="3"/>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BA95127-8A6E-4181-8204-D0F4880C016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2:G18" firstHeaderRow="1" firstDataRow="1" firstDataCol="1"/>
  <pivotFields count="10">
    <pivotField showAll="0"/>
    <pivotField numFmtId="14" showAll="0"/>
    <pivotField axis="axisRow" showAll="0">
      <items count="6">
        <item x="3"/>
        <item x="2"/>
        <item x="0"/>
        <item x="4"/>
        <item x="1"/>
        <item t="default"/>
      </items>
    </pivotField>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F561821-C54A-4825-9B92-EAA081C73FC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2:D25" firstHeaderRow="1" firstDataRow="1" firstDataCol="1"/>
  <pivotFields count="10">
    <pivotField showAll="0"/>
    <pivotField numFmtId="14" showAll="0"/>
    <pivotField showAll="0">
      <items count="6">
        <item x="3"/>
        <item x="2"/>
        <item x="0"/>
        <item x="4"/>
        <item x="1"/>
        <item t="default"/>
      </items>
    </pivotField>
    <pivotField showAll="0"/>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s>
  <rowFields count="1">
    <field x="9"/>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593CCF-26C3-4F9F-A118-60CFA0C61F5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7" firstHeaderRow="1" firstDataRow="1" firstDataCol="1"/>
  <pivotFields count="10">
    <pivotField showAll="0"/>
    <pivotField numFmtId="14" showAll="0"/>
    <pivotField showAll="0"/>
    <pivotField showAll="0"/>
    <pivotField showAll="0"/>
    <pivotField showAll="0"/>
    <pivotField showAll="0"/>
    <pivotField dataField="1" multipleItemSelectionAllowed="1" showAll="0">
      <items count="13">
        <item x="0"/>
        <item x="4"/>
        <item x="3"/>
        <item x="10"/>
        <item x="6"/>
        <item h="1" x="1"/>
        <item h="1" x="9"/>
        <item h="1" x="5"/>
        <item h="1" x="8"/>
        <item h="1" x="7"/>
        <item h="1" x="2"/>
        <item h="1" x="11"/>
        <item t="default"/>
      </items>
    </pivotField>
    <pivotField showAll="0"/>
    <pivotField axis="axisRow" showAll="0">
      <items count="13">
        <item x="5"/>
        <item x="3"/>
        <item x="6"/>
        <item x="8"/>
        <item x="10"/>
        <item x="9"/>
        <item x="7"/>
        <item x="11"/>
        <item x="2"/>
        <item x="0"/>
        <item x="1"/>
        <item x="4"/>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Commission"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3E2A1B-9C49-4FFB-A13D-62E8A52F3BE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4:C10" firstHeaderRow="1" firstDataRow="1" firstDataCol="1"/>
  <pivotFields count="10">
    <pivotField showAll="0"/>
    <pivotField numFmtId="14" showAll="0"/>
    <pivotField showAll="0"/>
    <pivotField axis="axisRow" showAll="0">
      <items count="6">
        <item x="4"/>
        <item x="0"/>
        <item x="2"/>
        <item x="1"/>
        <item x="3"/>
        <item t="default"/>
      </items>
    </pivotField>
    <pivotField showAll="0"/>
    <pivotField showAll="0"/>
    <pivotField dataField="1" showAll="0"/>
    <pivotField showAll="0"/>
    <pivotField showAll="0"/>
    <pivotField showAll="0"/>
  </pivotFields>
  <rowFields count="1">
    <field x="3"/>
  </rowFields>
  <rowItems count="6">
    <i>
      <x/>
    </i>
    <i>
      <x v="1"/>
    </i>
    <i>
      <x v="2"/>
    </i>
    <i>
      <x v="3"/>
    </i>
    <i>
      <x v="4"/>
    </i>
    <i t="grand">
      <x/>
    </i>
  </rowItems>
  <colItems count="1">
    <i/>
  </colItems>
  <dataFields count="1">
    <dataField name="Sum of Total_Sales" fld="6"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3" count="1" selected="0">
            <x v="0"/>
          </reference>
        </references>
      </pivotArea>
    </chartFormat>
    <chartFormat chart="4" format="14">
      <pivotArea type="data" outline="0" fieldPosition="0">
        <references count="2">
          <reference field="4294967294" count="1" selected="0">
            <x v="0"/>
          </reference>
          <reference field="3" count="1" selected="0">
            <x v="1"/>
          </reference>
        </references>
      </pivotArea>
    </chartFormat>
    <chartFormat chart="4" format="15">
      <pivotArea type="data" outline="0" fieldPosition="0">
        <references count="2">
          <reference field="4294967294" count="1" selected="0">
            <x v="0"/>
          </reference>
          <reference field="3" count="1" selected="0">
            <x v="2"/>
          </reference>
        </references>
      </pivotArea>
    </chartFormat>
    <chartFormat chart="4" format="16">
      <pivotArea type="data" outline="0" fieldPosition="0">
        <references count="2">
          <reference field="4294967294" count="1" selected="0">
            <x v="0"/>
          </reference>
          <reference field="3" count="1" selected="0">
            <x v="3"/>
          </reference>
        </references>
      </pivotArea>
    </chartFormat>
    <chartFormat chart="4"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9F6D09-3A68-4463-8C30-E32DA7CDCA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C36" firstHeaderRow="1" firstDataRow="1" firstDataCol="1"/>
  <pivotFields count="10">
    <pivotField showAll="0">
      <items count="1304">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89"/>
        <item x="1290"/>
        <item x="1291"/>
        <item x="1292"/>
        <item x="1293"/>
        <item x="1294"/>
        <item x="1295"/>
        <item x="1296"/>
        <item x="1297"/>
        <item x="1298"/>
        <item x="12"/>
        <item x="129"/>
        <item x="1299"/>
        <item x="1300"/>
        <item x="1301"/>
        <item x="1302"/>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showAll="0"/>
    <pivotField dataField="1" showAll="0"/>
    <pivotField showAll="0"/>
    <pivotField showAll="0"/>
    <pivotField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_Sales"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A2E8C7-7941-46E4-976D-E6C9AD3DC7A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C10" firstHeaderRow="1" firstDataRow="1" firstDataCol="1"/>
  <pivotFields count="10">
    <pivotField showAll="0"/>
    <pivotField numFmtId="14" showAll="0"/>
    <pivotField axis="axisRow" showAll="0">
      <items count="6">
        <item x="3"/>
        <item x="2"/>
        <item x="0"/>
        <item x="4"/>
        <item x="1"/>
        <item t="default"/>
      </items>
    </pivotField>
    <pivotField showAll="0"/>
    <pivotField showAll="0"/>
    <pivotField showAll="0"/>
    <pivotField dataField="1" showAll="0"/>
    <pivotField showAll="0"/>
    <pivotField showAll="0"/>
    <pivotField showAll="0">
      <items count="13">
        <item x="5"/>
        <item x="3"/>
        <item x="6"/>
        <item x="8"/>
        <item x="10"/>
        <item x="9"/>
        <item x="7"/>
        <item x="11"/>
        <item x="2"/>
        <item x="0"/>
        <item x="1"/>
        <item x="4"/>
        <item t="default"/>
      </items>
    </pivotField>
  </pivotFields>
  <rowFields count="1">
    <field x="2"/>
  </rowFields>
  <rowItems count="6">
    <i>
      <x/>
    </i>
    <i>
      <x v="1"/>
    </i>
    <i>
      <x v="2"/>
    </i>
    <i>
      <x v="3"/>
    </i>
    <i>
      <x v="4"/>
    </i>
    <i t="grand">
      <x/>
    </i>
  </rowItems>
  <colItems count="1">
    <i/>
  </colItems>
  <dataFields count="1">
    <dataField name="Sum of Total_Sal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4F94D2-CD59-46C8-AC6E-01C2B01E357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4:H11" firstHeaderRow="1" firstDataRow="2" firstDataCol="1"/>
  <pivotFields count="10">
    <pivotField showAll="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Col" showAll="0">
      <items count="6">
        <item x="3"/>
        <item x="2"/>
        <item x="0"/>
        <item x="4"/>
        <item x="1"/>
        <item t="default"/>
      </items>
    </pivotField>
    <pivotField axis="axisRow" showAll="0">
      <items count="6">
        <item x="4"/>
        <item x="0"/>
        <item x="2"/>
        <item x="1"/>
        <item x="3"/>
        <item t="default"/>
      </items>
    </pivotField>
    <pivotField dataField="1" showAll="0">
      <items count="23">
        <item x="21"/>
        <item x="17"/>
        <item x="16"/>
        <item x="20"/>
        <item x="0"/>
        <item x="7"/>
        <item x="3"/>
        <item x="10"/>
        <item x="14"/>
        <item x="13"/>
        <item x="4"/>
        <item x="15"/>
        <item x="1"/>
        <item x="19"/>
        <item x="11"/>
        <item x="6"/>
        <item x="18"/>
        <item x="5"/>
        <item x="8"/>
        <item x="9"/>
        <item x="2"/>
        <item x="12"/>
        <item t="default"/>
      </items>
    </pivotField>
    <pivotField showAll="0"/>
    <pivotField showAll="0"/>
    <pivotField showAll="0"/>
    <pivotField showAll="0"/>
    <pivotField showAll="0"/>
  </pivotFields>
  <rowFields count="1">
    <field x="3"/>
  </rowFields>
  <rowItems count="6">
    <i>
      <x/>
    </i>
    <i>
      <x v="1"/>
    </i>
    <i>
      <x v="2"/>
    </i>
    <i>
      <x v="3"/>
    </i>
    <i>
      <x v="4"/>
    </i>
    <i t="grand">
      <x/>
    </i>
  </rowItems>
  <colFields count="1">
    <field x="2"/>
  </colFields>
  <colItems count="6">
    <i>
      <x/>
    </i>
    <i>
      <x v="1"/>
    </i>
    <i>
      <x v="2"/>
    </i>
    <i>
      <x v="3"/>
    </i>
    <i>
      <x v="4"/>
    </i>
    <i t="grand">
      <x/>
    </i>
  </colItems>
  <dataFields count="1">
    <dataField name="Sum of Quantity" fld="4"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10" format="10" series="1">
      <pivotArea type="data" outline="0" fieldPosition="0">
        <references count="2">
          <reference field="4294967294" count="1" selected="0">
            <x v="0"/>
          </reference>
          <reference field="2" count="1" selected="0">
            <x v="0"/>
          </reference>
        </references>
      </pivotArea>
    </chartFormat>
    <chartFormat chart="10" format="11" series="1">
      <pivotArea type="data" outline="0" fieldPosition="0">
        <references count="2">
          <reference field="4294967294" count="1" selected="0">
            <x v="0"/>
          </reference>
          <reference field="2" count="1" selected="0">
            <x v="1"/>
          </reference>
        </references>
      </pivotArea>
    </chartFormat>
    <chartFormat chart="10" format="12" series="1">
      <pivotArea type="data" outline="0" fieldPosition="0">
        <references count="2">
          <reference field="4294967294" count="1" selected="0">
            <x v="0"/>
          </reference>
          <reference field="2" count="1" selected="0">
            <x v="2"/>
          </reference>
        </references>
      </pivotArea>
    </chartFormat>
    <chartFormat chart="10" format="13" series="1">
      <pivotArea type="data" outline="0" fieldPosition="0">
        <references count="2">
          <reference field="4294967294" count="1" selected="0">
            <x v="0"/>
          </reference>
          <reference field="2" count="1" selected="0">
            <x v="3"/>
          </reference>
        </references>
      </pivotArea>
    </chartFormat>
    <chartFormat chart="10"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A4AF4A-7358-4C45-81BB-E3EE907EA41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C10" firstHeaderRow="1" firstDataRow="1" firstDataCol="1"/>
  <pivotFields count="10">
    <pivotField showAll="0"/>
    <pivotField numFmtId="14" showAll="0"/>
    <pivotField axis="axisRow" showAll="0">
      <items count="6">
        <item x="3"/>
        <item x="2"/>
        <item x="0"/>
        <item x="4"/>
        <item x="1"/>
        <item t="default"/>
      </items>
    </pivotField>
    <pivotField showAll="0"/>
    <pivotField dataField="1"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Quantity"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211A76-A419-473C-94EA-09FF62A1D57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H11" firstHeaderRow="1" firstDataRow="2" firstDataCol="1"/>
  <pivotFields count="10">
    <pivotField showAll="0"/>
    <pivotField numFmtId="14" showAll="0"/>
    <pivotField axis="axisRow" showAll="0">
      <items count="6">
        <item x="3"/>
        <item x="2"/>
        <item x="0"/>
        <item x="4"/>
        <item x="1"/>
        <item t="default"/>
      </items>
    </pivotField>
    <pivotField axis="axisCol" showAll="0">
      <items count="6">
        <item x="4"/>
        <item x="0"/>
        <item x="2"/>
        <item x="1"/>
        <item x="3"/>
        <item t="default"/>
      </items>
    </pivotField>
    <pivotField showAll="0"/>
    <pivotField showAll="0"/>
    <pivotField showAll="0"/>
    <pivotField dataField="1" showAll="0"/>
    <pivotField showAll="0"/>
    <pivotField showAll="0"/>
  </pivotFields>
  <rowFields count="1">
    <field x="2"/>
  </rowFields>
  <rowItems count="6">
    <i>
      <x/>
    </i>
    <i>
      <x v="1"/>
    </i>
    <i>
      <x v="2"/>
    </i>
    <i>
      <x v="3"/>
    </i>
    <i>
      <x v="4"/>
    </i>
    <i t="grand">
      <x/>
    </i>
  </rowItems>
  <colFields count="1">
    <field x="3"/>
  </colFields>
  <colItems count="6">
    <i>
      <x/>
    </i>
    <i>
      <x v="1"/>
    </i>
    <i>
      <x v="2"/>
    </i>
    <i>
      <x v="3"/>
    </i>
    <i>
      <x v="4"/>
    </i>
    <i t="grand">
      <x/>
    </i>
  </colItems>
  <dataFields count="1">
    <dataField name="Sum of Commission" fld="7"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AD9DAC-B41F-4613-8F5D-1E60C41B4C9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4:O11" firstHeaderRow="1" firstDataRow="2" firstDataCol="1"/>
  <pivotFields count="10">
    <pivotField showAll="0"/>
    <pivotField numFmtId="14" showAll="0"/>
    <pivotField showAll="0"/>
    <pivotField axis="axisRow" showAll="0">
      <items count="6">
        <item x="4"/>
        <item x="0"/>
        <item x="2"/>
        <item x="1"/>
        <item x="3"/>
        <item t="default"/>
      </items>
    </pivotField>
    <pivotField showAll="0"/>
    <pivotField showAll="0"/>
    <pivotField dataField="1" showAll="0"/>
    <pivotField showAll="0"/>
    <pivotField showAll="0"/>
    <pivotField axis="axisCol" showAll="0">
      <items count="13">
        <item x="5"/>
        <item x="3"/>
        <item x="6"/>
        <item x="8"/>
        <item x="10"/>
        <item x="9"/>
        <item x="7"/>
        <item x="11"/>
        <item x="2"/>
        <item x="0"/>
        <item x="1"/>
        <item x="4"/>
        <item t="default"/>
      </items>
    </pivotField>
  </pivotFields>
  <rowFields count="1">
    <field x="3"/>
  </rowFields>
  <rowItems count="6">
    <i>
      <x/>
    </i>
    <i>
      <x v="1"/>
    </i>
    <i>
      <x v="2"/>
    </i>
    <i>
      <x v="3"/>
    </i>
    <i>
      <x v="4"/>
    </i>
    <i t="grand">
      <x/>
    </i>
  </rowItems>
  <colFields count="1">
    <field x="9"/>
  </colFields>
  <colItems count="13">
    <i>
      <x/>
    </i>
    <i>
      <x v="1"/>
    </i>
    <i>
      <x v="2"/>
    </i>
    <i>
      <x v="3"/>
    </i>
    <i>
      <x v="4"/>
    </i>
    <i>
      <x v="5"/>
    </i>
    <i>
      <x v="6"/>
    </i>
    <i>
      <x v="7"/>
    </i>
    <i>
      <x v="8"/>
    </i>
    <i>
      <x v="9"/>
    </i>
    <i>
      <x v="10"/>
    </i>
    <i>
      <x v="11"/>
    </i>
    <i t="grand">
      <x/>
    </i>
  </colItems>
  <dataFields count="1">
    <dataField name="Sum of Total_Sales" fld="6" baseField="0" baseItem="0"/>
  </dataFields>
  <chartFormats count="96">
    <chartFormat chart="6" format="1" series="1">
      <pivotArea type="data" outline="0" fieldPosition="0">
        <references count="1">
          <reference field="9" count="1" selected="0">
            <x v="1"/>
          </reference>
        </references>
      </pivotArea>
    </chartFormat>
    <chartFormat chart="6" format="2" series="1">
      <pivotArea type="data" outline="0" fieldPosition="0">
        <references count="1">
          <reference field="9" count="1" selected="0">
            <x v="2"/>
          </reference>
        </references>
      </pivotArea>
    </chartFormat>
    <chartFormat chart="6" format="3" series="1">
      <pivotArea type="data" outline="0" fieldPosition="0">
        <references count="1">
          <reference field="9" count="1" selected="0">
            <x v="3"/>
          </reference>
        </references>
      </pivotArea>
    </chartFormat>
    <chartFormat chart="6" format="4" series="1">
      <pivotArea type="data" outline="0" fieldPosition="0">
        <references count="1">
          <reference field="9" count="1" selected="0">
            <x v="4"/>
          </reference>
        </references>
      </pivotArea>
    </chartFormat>
    <chartFormat chart="6" format="5" series="1">
      <pivotArea type="data" outline="0" fieldPosition="0">
        <references count="1">
          <reference field="9" count="1" selected="0">
            <x v="5"/>
          </reference>
        </references>
      </pivotArea>
    </chartFormat>
    <chartFormat chart="6" format="6" series="1">
      <pivotArea type="data" outline="0" fieldPosition="0">
        <references count="1">
          <reference field="9" count="1" selected="0">
            <x v="6"/>
          </reference>
        </references>
      </pivotArea>
    </chartFormat>
    <chartFormat chart="6" format="7" series="1">
      <pivotArea type="data" outline="0" fieldPosition="0">
        <references count="1">
          <reference field="9" count="1" selected="0">
            <x v="7"/>
          </reference>
        </references>
      </pivotArea>
    </chartFormat>
    <chartFormat chart="6" format="8" series="1">
      <pivotArea type="data" outline="0" fieldPosition="0">
        <references count="1">
          <reference field="9" count="1" selected="0">
            <x v="8"/>
          </reference>
        </references>
      </pivotArea>
    </chartFormat>
    <chartFormat chart="6" format="9" series="1">
      <pivotArea type="data" outline="0" fieldPosition="0">
        <references count="1">
          <reference field="9" count="1" selected="0">
            <x v="9"/>
          </reference>
        </references>
      </pivotArea>
    </chartFormat>
    <chartFormat chart="6" format="10" series="1">
      <pivotArea type="data" outline="0" fieldPosition="0">
        <references count="1">
          <reference field="9" count="1" selected="0">
            <x v="10"/>
          </reference>
        </references>
      </pivotArea>
    </chartFormat>
    <chartFormat chart="6" format="11" series="1">
      <pivotArea type="data" outline="0" fieldPosition="0">
        <references count="1">
          <reference field="9" count="1" selected="0">
            <x v="11"/>
          </reference>
        </references>
      </pivotArea>
    </chartFormat>
    <chartFormat chart="6" format="12" series="1">
      <pivotArea type="data" outline="0" fieldPosition="0">
        <references count="1">
          <reference field="9" count="1" selected="0">
            <x v="0"/>
          </reference>
        </references>
      </pivotArea>
    </chartFormat>
    <chartFormat chart="9" format="0" series="1">
      <pivotArea type="data" outline="0" fieldPosition="0">
        <references count="2">
          <reference field="4294967294" count="1" selected="0">
            <x v="0"/>
          </reference>
          <reference field="9" count="1" selected="0">
            <x v="0"/>
          </reference>
        </references>
      </pivotArea>
    </chartFormat>
    <chartFormat chart="9" format="1" series="1">
      <pivotArea type="data" outline="0" fieldPosition="0">
        <references count="2">
          <reference field="4294967294" count="1" selected="0">
            <x v="0"/>
          </reference>
          <reference field="9" count="1" selected="0">
            <x v="1"/>
          </reference>
        </references>
      </pivotArea>
    </chartFormat>
    <chartFormat chart="9" format="2" series="1">
      <pivotArea type="data" outline="0" fieldPosition="0">
        <references count="2">
          <reference field="4294967294" count="1" selected="0">
            <x v="0"/>
          </reference>
          <reference field="9" count="1" selected="0">
            <x v="2"/>
          </reference>
        </references>
      </pivotArea>
    </chartFormat>
    <chartFormat chart="9" format="3" series="1">
      <pivotArea type="data" outline="0" fieldPosition="0">
        <references count="2">
          <reference field="4294967294" count="1" selected="0">
            <x v="0"/>
          </reference>
          <reference field="9" count="1" selected="0">
            <x v="3"/>
          </reference>
        </references>
      </pivotArea>
    </chartFormat>
    <chartFormat chart="9" format="4" series="1">
      <pivotArea type="data" outline="0" fieldPosition="0">
        <references count="2">
          <reference field="4294967294" count="1" selected="0">
            <x v="0"/>
          </reference>
          <reference field="9" count="1" selected="0">
            <x v="4"/>
          </reference>
        </references>
      </pivotArea>
    </chartFormat>
    <chartFormat chart="9" format="5" series="1">
      <pivotArea type="data" outline="0" fieldPosition="0">
        <references count="2">
          <reference field="4294967294" count="1" selected="0">
            <x v="0"/>
          </reference>
          <reference field="9" count="1" selected="0">
            <x v="5"/>
          </reference>
        </references>
      </pivotArea>
    </chartFormat>
    <chartFormat chart="9" format="6" series="1">
      <pivotArea type="data" outline="0" fieldPosition="0">
        <references count="2">
          <reference field="4294967294" count="1" selected="0">
            <x v="0"/>
          </reference>
          <reference field="9" count="1" selected="0">
            <x v="6"/>
          </reference>
        </references>
      </pivotArea>
    </chartFormat>
    <chartFormat chart="9" format="7" series="1">
      <pivotArea type="data" outline="0" fieldPosition="0">
        <references count="2">
          <reference field="4294967294" count="1" selected="0">
            <x v="0"/>
          </reference>
          <reference field="9" count="1" selected="0">
            <x v="7"/>
          </reference>
        </references>
      </pivotArea>
    </chartFormat>
    <chartFormat chart="9" format="8" series="1">
      <pivotArea type="data" outline="0" fieldPosition="0">
        <references count="2">
          <reference field="4294967294" count="1" selected="0">
            <x v="0"/>
          </reference>
          <reference field="9" count="1" selected="0">
            <x v="8"/>
          </reference>
        </references>
      </pivotArea>
    </chartFormat>
    <chartFormat chart="9" format="9" series="1">
      <pivotArea type="data" outline="0" fieldPosition="0">
        <references count="2">
          <reference field="4294967294" count="1" selected="0">
            <x v="0"/>
          </reference>
          <reference field="9" count="1" selected="0">
            <x v="9"/>
          </reference>
        </references>
      </pivotArea>
    </chartFormat>
    <chartFormat chart="9" format="10" series="1">
      <pivotArea type="data" outline="0" fieldPosition="0">
        <references count="2">
          <reference field="4294967294" count="1" selected="0">
            <x v="0"/>
          </reference>
          <reference field="9" count="1" selected="0">
            <x v="10"/>
          </reference>
        </references>
      </pivotArea>
    </chartFormat>
    <chartFormat chart="9" format="11" series="1">
      <pivotArea type="data" outline="0" fieldPosition="0">
        <references count="2">
          <reference field="4294967294" count="1" selected="0">
            <x v="0"/>
          </reference>
          <reference field="9" count="1" selected="0">
            <x v="11"/>
          </reference>
        </references>
      </pivotArea>
    </chartFormat>
    <chartFormat chart="6" format="13" series="1">
      <pivotArea type="data" outline="0" fieldPosition="0">
        <references count="2">
          <reference field="4294967294" count="1" selected="0">
            <x v="0"/>
          </reference>
          <reference field="9" count="1" selected="0">
            <x v="0"/>
          </reference>
        </references>
      </pivotArea>
    </chartFormat>
    <chartFormat chart="6" format="14" series="1">
      <pivotArea type="data" outline="0" fieldPosition="0">
        <references count="2">
          <reference field="4294967294" count="1" selected="0">
            <x v="0"/>
          </reference>
          <reference field="9" count="1" selected="0">
            <x v="1"/>
          </reference>
        </references>
      </pivotArea>
    </chartFormat>
    <chartFormat chart="6" format="15" series="1">
      <pivotArea type="data" outline="0" fieldPosition="0">
        <references count="2">
          <reference field="4294967294" count="1" selected="0">
            <x v="0"/>
          </reference>
          <reference field="9" count="1" selected="0">
            <x v="2"/>
          </reference>
        </references>
      </pivotArea>
    </chartFormat>
    <chartFormat chart="6" format="16" series="1">
      <pivotArea type="data" outline="0" fieldPosition="0">
        <references count="2">
          <reference field="4294967294" count="1" selected="0">
            <x v="0"/>
          </reference>
          <reference field="9" count="1" selected="0">
            <x v="3"/>
          </reference>
        </references>
      </pivotArea>
    </chartFormat>
    <chartFormat chart="6" format="17" series="1">
      <pivotArea type="data" outline="0" fieldPosition="0">
        <references count="2">
          <reference field="4294967294" count="1" selected="0">
            <x v="0"/>
          </reference>
          <reference field="9" count="1" selected="0">
            <x v="4"/>
          </reference>
        </references>
      </pivotArea>
    </chartFormat>
    <chartFormat chart="6" format="18" series="1">
      <pivotArea type="data" outline="0" fieldPosition="0">
        <references count="2">
          <reference field="4294967294" count="1" selected="0">
            <x v="0"/>
          </reference>
          <reference field="9" count="1" selected="0">
            <x v="5"/>
          </reference>
        </references>
      </pivotArea>
    </chartFormat>
    <chartFormat chart="6" format="19" series="1">
      <pivotArea type="data" outline="0" fieldPosition="0">
        <references count="2">
          <reference field="4294967294" count="1" selected="0">
            <x v="0"/>
          </reference>
          <reference field="9" count="1" selected="0">
            <x v="6"/>
          </reference>
        </references>
      </pivotArea>
    </chartFormat>
    <chartFormat chart="6" format="20" series="1">
      <pivotArea type="data" outline="0" fieldPosition="0">
        <references count="2">
          <reference field="4294967294" count="1" selected="0">
            <x v="0"/>
          </reference>
          <reference field="9" count="1" selected="0">
            <x v="7"/>
          </reference>
        </references>
      </pivotArea>
    </chartFormat>
    <chartFormat chart="6" format="21" series="1">
      <pivotArea type="data" outline="0" fieldPosition="0">
        <references count="2">
          <reference field="4294967294" count="1" selected="0">
            <x v="0"/>
          </reference>
          <reference field="9" count="1" selected="0">
            <x v="8"/>
          </reference>
        </references>
      </pivotArea>
    </chartFormat>
    <chartFormat chart="6" format="22" series="1">
      <pivotArea type="data" outline="0" fieldPosition="0">
        <references count="2">
          <reference field="4294967294" count="1" selected="0">
            <x v="0"/>
          </reference>
          <reference field="9" count="1" selected="0">
            <x v="9"/>
          </reference>
        </references>
      </pivotArea>
    </chartFormat>
    <chartFormat chart="6" format="23" series="1">
      <pivotArea type="data" outline="0" fieldPosition="0">
        <references count="2">
          <reference field="4294967294" count="1" selected="0">
            <x v="0"/>
          </reference>
          <reference field="9" count="1" selected="0">
            <x v="10"/>
          </reference>
        </references>
      </pivotArea>
    </chartFormat>
    <chartFormat chart="6" format="24" series="1">
      <pivotArea type="data" outline="0" fieldPosition="0">
        <references count="2">
          <reference field="4294967294" count="1" selected="0">
            <x v="0"/>
          </reference>
          <reference field="9" count="1" selected="0">
            <x v="11"/>
          </reference>
        </references>
      </pivotArea>
    </chartFormat>
    <chartFormat chart="6" format="25">
      <pivotArea type="data" outline="0" fieldPosition="0">
        <references count="3">
          <reference field="4294967294" count="1" selected="0">
            <x v="0"/>
          </reference>
          <reference field="3" count="1" selected="0">
            <x v="0"/>
          </reference>
          <reference field="9" count="1" selected="0">
            <x v="0"/>
          </reference>
        </references>
      </pivotArea>
    </chartFormat>
    <chartFormat chart="6" format="26">
      <pivotArea type="data" outline="0" fieldPosition="0">
        <references count="3">
          <reference field="4294967294" count="1" selected="0">
            <x v="0"/>
          </reference>
          <reference field="3" count="1" selected="0">
            <x v="1"/>
          </reference>
          <reference field="9" count="1" selected="0">
            <x v="0"/>
          </reference>
        </references>
      </pivotArea>
    </chartFormat>
    <chartFormat chart="6" format="27">
      <pivotArea type="data" outline="0" fieldPosition="0">
        <references count="3">
          <reference field="4294967294" count="1" selected="0">
            <x v="0"/>
          </reference>
          <reference field="3" count="1" selected="0">
            <x v="2"/>
          </reference>
          <reference field="9" count="1" selected="0">
            <x v="0"/>
          </reference>
        </references>
      </pivotArea>
    </chartFormat>
    <chartFormat chart="6" format="28">
      <pivotArea type="data" outline="0" fieldPosition="0">
        <references count="3">
          <reference field="4294967294" count="1" selected="0">
            <x v="0"/>
          </reference>
          <reference field="3" count="1" selected="0">
            <x v="3"/>
          </reference>
          <reference field="9" count="1" selected="0">
            <x v="0"/>
          </reference>
        </references>
      </pivotArea>
    </chartFormat>
    <chartFormat chart="6" format="29">
      <pivotArea type="data" outline="0" fieldPosition="0">
        <references count="3">
          <reference field="4294967294" count="1" selected="0">
            <x v="0"/>
          </reference>
          <reference field="3" count="1" selected="0">
            <x v="4"/>
          </reference>
          <reference field="9" count="1" selected="0">
            <x v="0"/>
          </reference>
        </references>
      </pivotArea>
    </chartFormat>
    <chartFormat chart="6" format="30">
      <pivotArea type="data" outline="0" fieldPosition="0">
        <references count="3">
          <reference field="4294967294" count="1" selected="0">
            <x v="0"/>
          </reference>
          <reference field="3" count="1" selected="0">
            <x v="0"/>
          </reference>
          <reference field="9" count="1" selected="0">
            <x v="1"/>
          </reference>
        </references>
      </pivotArea>
    </chartFormat>
    <chartFormat chart="6" format="31">
      <pivotArea type="data" outline="0" fieldPosition="0">
        <references count="3">
          <reference field="4294967294" count="1" selected="0">
            <x v="0"/>
          </reference>
          <reference field="3" count="1" selected="0">
            <x v="1"/>
          </reference>
          <reference field="9" count="1" selected="0">
            <x v="1"/>
          </reference>
        </references>
      </pivotArea>
    </chartFormat>
    <chartFormat chart="6" format="32">
      <pivotArea type="data" outline="0" fieldPosition="0">
        <references count="3">
          <reference field="4294967294" count="1" selected="0">
            <x v="0"/>
          </reference>
          <reference field="3" count="1" selected="0">
            <x v="2"/>
          </reference>
          <reference field="9" count="1" selected="0">
            <x v="1"/>
          </reference>
        </references>
      </pivotArea>
    </chartFormat>
    <chartFormat chart="6" format="33">
      <pivotArea type="data" outline="0" fieldPosition="0">
        <references count="3">
          <reference field="4294967294" count="1" selected="0">
            <x v="0"/>
          </reference>
          <reference field="3" count="1" selected="0">
            <x v="3"/>
          </reference>
          <reference field="9" count="1" selected="0">
            <x v="1"/>
          </reference>
        </references>
      </pivotArea>
    </chartFormat>
    <chartFormat chart="6" format="34">
      <pivotArea type="data" outline="0" fieldPosition="0">
        <references count="3">
          <reference field="4294967294" count="1" selected="0">
            <x v="0"/>
          </reference>
          <reference field="3" count="1" selected="0">
            <x v="4"/>
          </reference>
          <reference field="9" count="1" selected="0">
            <x v="1"/>
          </reference>
        </references>
      </pivotArea>
    </chartFormat>
    <chartFormat chart="6" format="35">
      <pivotArea type="data" outline="0" fieldPosition="0">
        <references count="3">
          <reference field="4294967294" count="1" selected="0">
            <x v="0"/>
          </reference>
          <reference field="3" count="1" selected="0">
            <x v="0"/>
          </reference>
          <reference field="9" count="1" selected="0">
            <x v="2"/>
          </reference>
        </references>
      </pivotArea>
    </chartFormat>
    <chartFormat chart="6" format="36">
      <pivotArea type="data" outline="0" fieldPosition="0">
        <references count="3">
          <reference field="4294967294" count="1" selected="0">
            <x v="0"/>
          </reference>
          <reference field="3" count="1" selected="0">
            <x v="1"/>
          </reference>
          <reference field="9" count="1" selected="0">
            <x v="2"/>
          </reference>
        </references>
      </pivotArea>
    </chartFormat>
    <chartFormat chart="6" format="37">
      <pivotArea type="data" outline="0" fieldPosition="0">
        <references count="3">
          <reference field="4294967294" count="1" selected="0">
            <x v="0"/>
          </reference>
          <reference field="3" count="1" selected="0">
            <x v="2"/>
          </reference>
          <reference field="9" count="1" selected="0">
            <x v="2"/>
          </reference>
        </references>
      </pivotArea>
    </chartFormat>
    <chartFormat chart="6" format="38">
      <pivotArea type="data" outline="0" fieldPosition="0">
        <references count="3">
          <reference field="4294967294" count="1" selected="0">
            <x v="0"/>
          </reference>
          <reference field="3" count="1" selected="0">
            <x v="3"/>
          </reference>
          <reference field="9" count="1" selected="0">
            <x v="2"/>
          </reference>
        </references>
      </pivotArea>
    </chartFormat>
    <chartFormat chart="6" format="39">
      <pivotArea type="data" outline="0" fieldPosition="0">
        <references count="3">
          <reference field="4294967294" count="1" selected="0">
            <x v="0"/>
          </reference>
          <reference field="3" count="1" selected="0">
            <x v="4"/>
          </reference>
          <reference field="9" count="1" selected="0">
            <x v="2"/>
          </reference>
        </references>
      </pivotArea>
    </chartFormat>
    <chartFormat chart="6" format="40">
      <pivotArea type="data" outline="0" fieldPosition="0">
        <references count="3">
          <reference field="4294967294" count="1" selected="0">
            <x v="0"/>
          </reference>
          <reference field="3" count="1" selected="0">
            <x v="0"/>
          </reference>
          <reference field="9" count="1" selected="0">
            <x v="3"/>
          </reference>
        </references>
      </pivotArea>
    </chartFormat>
    <chartFormat chart="6" format="41">
      <pivotArea type="data" outline="0" fieldPosition="0">
        <references count="3">
          <reference field="4294967294" count="1" selected="0">
            <x v="0"/>
          </reference>
          <reference field="3" count="1" selected="0">
            <x v="1"/>
          </reference>
          <reference field="9" count="1" selected="0">
            <x v="3"/>
          </reference>
        </references>
      </pivotArea>
    </chartFormat>
    <chartFormat chart="6" format="42">
      <pivotArea type="data" outline="0" fieldPosition="0">
        <references count="3">
          <reference field="4294967294" count="1" selected="0">
            <x v="0"/>
          </reference>
          <reference field="3" count="1" selected="0">
            <x v="2"/>
          </reference>
          <reference field="9" count="1" selected="0">
            <x v="3"/>
          </reference>
        </references>
      </pivotArea>
    </chartFormat>
    <chartFormat chart="6" format="43">
      <pivotArea type="data" outline="0" fieldPosition="0">
        <references count="3">
          <reference field="4294967294" count="1" selected="0">
            <x v="0"/>
          </reference>
          <reference field="3" count="1" selected="0">
            <x v="3"/>
          </reference>
          <reference field="9" count="1" selected="0">
            <x v="3"/>
          </reference>
        </references>
      </pivotArea>
    </chartFormat>
    <chartFormat chart="6" format="44">
      <pivotArea type="data" outline="0" fieldPosition="0">
        <references count="3">
          <reference field="4294967294" count="1" selected="0">
            <x v="0"/>
          </reference>
          <reference field="3" count="1" selected="0">
            <x v="4"/>
          </reference>
          <reference field="9" count="1" selected="0">
            <x v="3"/>
          </reference>
        </references>
      </pivotArea>
    </chartFormat>
    <chartFormat chart="6" format="45">
      <pivotArea type="data" outline="0" fieldPosition="0">
        <references count="3">
          <reference field="4294967294" count="1" selected="0">
            <x v="0"/>
          </reference>
          <reference field="3" count="1" selected="0">
            <x v="0"/>
          </reference>
          <reference field="9" count="1" selected="0">
            <x v="4"/>
          </reference>
        </references>
      </pivotArea>
    </chartFormat>
    <chartFormat chart="6" format="46">
      <pivotArea type="data" outline="0" fieldPosition="0">
        <references count="3">
          <reference field="4294967294" count="1" selected="0">
            <x v="0"/>
          </reference>
          <reference field="3" count="1" selected="0">
            <x v="1"/>
          </reference>
          <reference field="9" count="1" selected="0">
            <x v="4"/>
          </reference>
        </references>
      </pivotArea>
    </chartFormat>
    <chartFormat chart="6" format="47">
      <pivotArea type="data" outline="0" fieldPosition="0">
        <references count="3">
          <reference field="4294967294" count="1" selected="0">
            <x v="0"/>
          </reference>
          <reference field="3" count="1" selected="0">
            <x v="2"/>
          </reference>
          <reference field="9" count="1" selected="0">
            <x v="4"/>
          </reference>
        </references>
      </pivotArea>
    </chartFormat>
    <chartFormat chart="6" format="48">
      <pivotArea type="data" outline="0" fieldPosition="0">
        <references count="3">
          <reference field="4294967294" count="1" selected="0">
            <x v="0"/>
          </reference>
          <reference field="3" count="1" selected="0">
            <x v="3"/>
          </reference>
          <reference field="9" count="1" selected="0">
            <x v="4"/>
          </reference>
        </references>
      </pivotArea>
    </chartFormat>
    <chartFormat chart="6" format="49">
      <pivotArea type="data" outline="0" fieldPosition="0">
        <references count="3">
          <reference field="4294967294" count="1" selected="0">
            <x v="0"/>
          </reference>
          <reference field="3" count="1" selected="0">
            <x v="4"/>
          </reference>
          <reference field="9" count="1" selected="0">
            <x v="4"/>
          </reference>
        </references>
      </pivotArea>
    </chartFormat>
    <chartFormat chart="6" format="50">
      <pivotArea type="data" outline="0" fieldPosition="0">
        <references count="3">
          <reference field="4294967294" count="1" selected="0">
            <x v="0"/>
          </reference>
          <reference field="3" count="1" selected="0">
            <x v="0"/>
          </reference>
          <reference field="9" count="1" selected="0">
            <x v="5"/>
          </reference>
        </references>
      </pivotArea>
    </chartFormat>
    <chartFormat chart="6" format="51">
      <pivotArea type="data" outline="0" fieldPosition="0">
        <references count="3">
          <reference field="4294967294" count="1" selected="0">
            <x v="0"/>
          </reference>
          <reference field="3" count="1" selected="0">
            <x v="1"/>
          </reference>
          <reference field="9" count="1" selected="0">
            <x v="5"/>
          </reference>
        </references>
      </pivotArea>
    </chartFormat>
    <chartFormat chart="6" format="52">
      <pivotArea type="data" outline="0" fieldPosition="0">
        <references count="3">
          <reference field="4294967294" count="1" selected="0">
            <x v="0"/>
          </reference>
          <reference field="3" count="1" selected="0">
            <x v="2"/>
          </reference>
          <reference field="9" count="1" selected="0">
            <x v="5"/>
          </reference>
        </references>
      </pivotArea>
    </chartFormat>
    <chartFormat chart="6" format="53">
      <pivotArea type="data" outline="0" fieldPosition="0">
        <references count="3">
          <reference field="4294967294" count="1" selected="0">
            <x v="0"/>
          </reference>
          <reference field="3" count="1" selected="0">
            <x v="3"/>
          </reference>
          <reference field="9" count="1" selected="0">
            <x v="5"/>
          </reference>
        </references>
      </pivotArea>
    </chartFormat>
    <chartFormat chart="6" format="54">
      <pivotArea type="data" outline="0" fieldPosition="0">
        <references count="3">
          <reference field="4294967294" count="1" selected="0">
            <x v="0"/>
          </reference>
          <reference field="3" count="1" selected="0">
            <x v="4"/>
          </reference>
          <reference field="9" count="1" selected="0">
            <x v="5"/>
          </reference>
        </references>
      </pivotArea>
    </chartFormat>
    <chartFormat chart="6" format="55">
      <pivotArea type="data" outline="0" fieldPosition="0">
        <references count="3">
          <reference field="4294967294" count="1" selected="0">
            <x v="0"/>
          </reference>
          <reference field="3" count="1" selected="0">
            <x v="0"/>
          </reference>
          <reference field="9" count="1" selected="0">
            <x v="6"/>
          </reference>
        </references>
      </pivotArea>
    </chartFormat>
    <chartFormat chart="6" format="56">
      <pivotArea type="data" outline="0" fieldPosition="0">
        <references count="3">
          <reference field="4294967294" count="1" selected="0">
            <x v="0"/>
          </reference>
          <reference field="3" count="1" selected="0">
            <x v="1"/>
          </reference>
          <reference field="9" count="1" selected="0">
            <x v="6"/>
          </reference>
        </references>
      </pivotArea>
    </chartFormat>
    <chartFormat chart="6" format="57">
      <pivotArea type="data" outline="0" fieldPosition="0">
        <references count="3">
          <reference field="4294967294" count="1" selected="0">
            <x v="0"/>
          </reference>
          <reference field="3" count="1" selected="0">
            <x v="2"/>
          </reference>
          <reference field="9" count="1" selected="0">
            <x v="6"/>
          </reference>
        </references>
      </pivotArea>
    </chartFormat>
    <chartFormat chart="6" format="58">
      <pivotArea type="data" outline="0" fieldPosition="0">
        <references count="3">
          <reference field="4294967294" count="1" selected="0">
            <x v="0"/>
          </reference>
          <reference field="3" count="1" selected="0">
            <x v="3"/>
          </reference>
          <reference field="9" count="1" selected="0">
            <x v="6"/>
          </reference>
        </references>
      </pivotArea>
    </chartFormat>
    <chartFormat chart="6" format="59">
      <pivotArea type="data" outline="0" fieldPosition="0">
        <references count="3">
          <reference field="4294967294" count="1" selected="0">
            <x v="0"/>
          </reference>
          <reference field="3" count="1" selected="0">
            <x v="4"/>
          </reference>
          <reference field="9" count="1" selected="0">
            <x v="6"/>
          </reference>
        </references>
      </pivotArea>
    </chartFormat>
    <chartFormat chart="6" format="60">
      <pivotArea type="data" outline="0" fieldPosition="0">
        <references count="3">
          <reference field="4294967294" count="1" selected="0">
            <x v="0"/>
          </reference>
          <reference field="3" count="1" selected="0">
            <x v="0"/>
          </reference>
          <reference field="9" count="1" selected="0">
            <x v="7"/>
          </reference>
        </references>
      </pivotArea>
    </chartFormat>
    <chartFormat chart="6" format="61">
      <pivotArea type="data" outline="0" fieldPosition="0">
        <references count="3">
          <reference field="4294967294" count="1" selected="0">
            <x v="0"/>
          </reference>
          <reference field="3" count="1" selected="0">
            <x v="1"/>
          </reference>
          <reference field="9" count="1" selected="0">
            <x v="7"/>
          </reference>
        </references>
      </pivotArea>
    </chartFormat>
    <chartFormat chart="6" format="62">
      <pivotArea type="data" outline="0" fieldPosition="0">
        <references count="3">
          <reference field="4294967294" count="1" selected="0">
            <x v="0"/>
          </reference>
          <reference field="3" count="1" selected="0">
            <x v="2"/>
          </reference>
          <reference field="9" count="1" selected="0">
            <x v="7"/>
          </reference>
        </references>
      </pivotArea>
    </chartFormat>
    <chartFormat chart="6" format="63">
      <pivotArea type="data" outline="0" fieldPosition="0">
        <references count="3">
          <reference field="4294967294" count="1" selected="0">
            <x v="0"/>
          </reference>
          <reference field="3" count="1" selected="0">
            <x v="3"/>
          </reference>
          <reference field="9" count="1" selected="0">
            <x v="7"/>
          </reference>
        </references>
      </pivotArea>
    </chartFormat>
    <chartFormat chart="6" format="64">
      <pivotArea type="data" outline="0" fieldPosition="0">
        <references count="3">
          <reference field="4294967294" count="1" selected="0">
            <x v="0"/>
          </reference>
          <reference field="3" count="1" selected="0">
            <x v="4"/>
          </reference>
          <reference field="9" count="1" selected="0">
            <x v="7"/>
          </reference>
        </references>
      </pivotArea>
    </chartFormat>
    <chartFormat chart="6" format="65">
      <pivotArea type="data" outline="0" fieldPosition="0">
        <references count="3">
          <reference field="4294967294" count="1" selected="0">
            <x v="0"/>
          </reference>
          <reference field="3" count="1" selected="0">
            <x v="0"/>
          </reference>
          <reference field="9" count="1" selected="0">
            <x v="8"/>
          </reference>
        </references>
      </pivotArea>
    </chartFormat>
    <chartFormat chart="6" format="66">
      <pivotArea type="data" outline="0" fieldPosition="0">
        <references count="3">
          <reference field="4294967294" count="1" selected="0">
            <x v="0"/>
          </reference>
          <reference field="3" count="1" selected="0">
            <x v="1"/>
          </reference>
          <reference field="9" count="1" selected="0">
            <x v="8"/>
          </reference>
        </references>
      </pivotArea>
    </chartFormat>
    <chartFormat chart="6" format="67">
      <pivotArea type="data" outline="0" fieldPosition="0">
        <references count="3">
          <reference field="4294967294" count="1" selected="0">
            <x v="0"/>
          </reference>
          <reference field="3" count="1" selected="0">
            <x v="2"/>
          </reference>
          <reference field="9" count="1" selected="0">
            <x v="8"/>
          </reference>
        </references>
      </pivotArea>
    </chartFormat>
    <chartFormat chart="6" format="68">
      <pivotArea type="data" outline="0" fieldPosition="0">
        <references count="3">
          <reference field="4294967294" count="1" selected="0">
            <x v="0"/>
          </reference>
          <reference field="3" count="1" selected="0">
            <x v="3"/>
          </reference>
          <reference field="9" count="1" selected="0">
            <x v="8"/>
          </reference>
        </references>
      </pivotArea>
    </chartFormat>
    <chartFormat chart="6" format="69">
      <pivotArea type="data" outline="0" fieldPosition="0">
        <references count="3">
          <reference field="4294967294" count="1" selected="0">
            <x v="0"/>
          </reference>
          <reference field="3" count="1" selected="0">
            <x v="4"/>
          </reference>
          <reference field="9" count="1" selected="0">
            <x v="8"/>
          </reference>
        </references>
      </pivotArea>
    </chartFormat>
    <chartFormat chart="6" format="70">
      <pivotArea type="data" outline="0" fieldPosition="0">
        <references count="3">
          <reference field="4294967294" count="1" selected="0">
            <x v="0"/>
          </reference>
          <reference field="3" count="1" selected="0">
            <x v="0"/>
          </reference>
          <reference field="9" count="1" selected="0">
            <x v="9"/>
          </reference>
        </references>
      </pivotArea>
    </chartFormat>
    <chartFormat chart="6" format="71">
      <pivotArea type="data" outline="0" fieldPosition="0">
        <references count="3">
          <reference field="4294967294" count="1" selected="0">
            <x v="0"/>
          </reference>
          <reference field="3" count="1" selected="0">
            <x v="1"/>
          </reference>
          <reference field="9" count="1" selected="0">
            <x v="9"/>
          </reference>
        </references>
      </pivotArea>
    </chartFormat>
    <chartFormat chart="6" format="72">
      <pivotArea type="data" outline="0" fieldPosition="0">
        <references count="3">
          <reference field="4294967294" count="1" selected="0">
            <x v="0"/>
          </reference>
          <reference field="3" count="1" selected="0">
            <x v="2"/>
          </reference>
          <reference field="9" count="1" selected="0">
            <x v="9"/>
          </reference>
        </references>
      </pivotArea>
    </chartFormat>
    <chartFormat chart="6" format="73">
      <pivotArea type="data" outline="0" fieldPosition="0">
        <references count="3">
          <reference field="4294967294" count="1" selected="0">
            <x v="0"/>
          </reference>
          <reference field="3" count="1" selected="0">
            <x v="3"/>
          </reference>
          <reference field="9" count="1" selected="0">
            <x v="9"/>
          </reference>
        </references>
      </pivotArea>
    </chartFormat>
    <chartFormat chart="6" format="74">
      <pivotArea type="data" outline="0" fieldPosition="0">
        <references count="3">
          <reference field="4294967294" count="1" selected="0">
            <x v="0"/>
          </reference>
          <reference field="3" count="1" selected="0">
            <x v="4"/>
          </reference>
          <reference field="9" count="1" selected="0">
            <x v="9"/>
          </reference>
        </references>
      </pivotArea>
    </chartFormat>
    <chartFormat chart="6" format="75">
      <pivotArea type="data" outline="0" fieldPosition="0">
        <references count="3">
          <reference field="4294967294" count="1" selected="0">
            <x v="0"/>
          </reference>
          <reference field="3" count="1" selected="0">
            <x v="0"/>
          </reference>
          <reference field="9" count="1" selected="0">
            <x v="10"/>
          </reference>
        </references>
      </pivotArea>
    </chartFormat>
    <chartFormat chart="6" format="76">
      <pivotArea type="data" outline="0" fieldPosition="0">
        <references count="3">
          <reference field="4294967294" count="1" selected="0">
            <x v="0"/>
          </reference>
          <reference field="3" count="1" selected="0">
            <x v="1"/>
          </reference>
          <reference field="9" count="1" selected="0">
            <x v="10"/>
          </reference>
        </references>
      </pivotArea>
    </chartFormat>
    <chartFormat chart="6" format="77">
      <pivotArea type="data" outline="0" fieldPosition="0">
        <references count="3">
          <reference field="4294967294" count="1" selected="0">
            <x v="0"/>
          </reference>
          <reference field="3" count="1" selected="0">
            <x v="2"/>
          </reference>
          <reference field="9" count="1" selected="0">
            <x v="10"/>
          </reference>
        </references>
      </pivotArea>
    </chartFormat>
    <chartFormat chart="6" format="78">
      <pivotArea type="data" outline="0" fieldPosition="0">
        <references count="3">
          <reference field="4294967294" count="1" selected="0">
            <x v="0"/>
          </reference>
          <reference field="3" count="1" selected="0">
            <x v="3"/>
          </reference>
          <reference field="9" count="1" selected="0">
            <x v="10"/>
          </reference>
        </references>
      </pivotArea>
    </chartFormat>
    <chartFormat chart="6" format="79">
      <pivotArea type="data" outline="0" fieldPosition="0">
        <references count="3">
          <reference field="4294967294" count="1" selected="0">
            <x v="0"/>
          </reference>
          <reference field="3" count="1" selected="0">
            <x v="4"/>
          </reference>
          <reference field="9" count="1" selected="0">
            <x v="10"/>
          </reference>
        </references>
      </pivotArea>
    </chartFormat>
    <chartFormat chart="6" format="80">
      <pivotArea type="data" outline="0" fieldPosition="0">
        <references count="3">
          <reference field="4294967294" count="1" selected="0">
            <x v="0"/>
          </reference>
          <reference field="3" count="1" selected="0">
            <x v="0"/>
          </reference>
          <reference field="9" count="1" selected="0">
            <x v="11"/>
          </reference>
        </references>
      </pivotArea>
    </chartFormat>
    <chartFormat chart="6" format="81">
      <pivotArea type="data" outline="0" fieldPosition="0">
        <references count="3">
          <reference field="4294967294" count="1" selected="0">
            <x v="0"/>
          </reference>
          <reference field="3" count="1" selected="0">
            <x v="1"/>
          </reference>
          <reference field="9" count="1" selected="0">
            <x v="11"/>
          </reference>
        </references>
      </pivotArea>
    </chartFormat>
    <chartFormat chart="6" format="82">
      <pivotArea type="data" outline="0" fieldPosition="0">
        <references count="3">
          <reference field="4294967294" count="1" selected="0">
            <x v="0"/>
          </reference>
          <reference field="3" count="1" selected="0">
            <x v="2"/>
          </reference>
          <reference field="9" count="1" selected="0">
            <x v="11"/>
          </reference>
        </references>
      </pivotArea>
    </chartFormat>
    <chartFormat chart="6" format="83">
      <pivotArea type="data" outline="0" fieldPosition="0">
        <references count="3">
          <reference field="4294967294" count="1" selected="0">
            <x v="0"/>
          </reference>
          <reference field="3" count="1" selected="0">
            <x v="3"/>
          </reference>
          <reference field="9" count="1" selected="0">
            <x v="11"/>
          </reference>
        </references>
      </pivotArea>
    </chartFormat>
    <chartFormat chart="6" format="84">
      <pivotArea type="data" outline="0" fieldPosition="0">
        <references count="3">
          <reference field="4294967294" count="1" selected="0">
            <x v="0"/>
          </reference>
          <reference field="3" count="1" selected="0">
            <x v="4"/>
          </reference>
          <reference field="9"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FF3CA952-1A55-4EE1-84D8-00F008CEB398}" autoFormatId="16" applyNumberFormats="0" applyBorderFormats="0" applyFontFormats="0" applyPatternFormats="0" applyAlignmentFormats="0" applyWidthHeightFormats="0">
  <queryTableRefresh nextId="11">
    <queryTableFields count="10">
      <queryTableField id="1" name="Order_id" tableColumnId="1"/>
      <queryTableField id="2" name="Date" tableColumnId="2"/>
      <queryTableField id="3" name="Item" tableColumnId="3"/>
      <queryTableField id="4" name="Sales Rep" tableColumnId="4"/>
      <queryTableField id="5" name="Quantity" tableColumnId="5"/>
      <queryTableField id="6" name="Price" tableColumnId="6"/>
      <queryTableField id="7" name="Total_Sales" tableColumnId="7"/>
      <queryTableField id="8" name="Commission" tableColumnId="8"/>
      <queryTableField id="9" name="Total_Commission" tableColumnId="9"/>
      <queryTableField id="10" name="Stat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A72B80D-1952-4907-8F98-381FB7F00403}" sourceName="State">
  <pivotTables>
    <pivotTable tabId="4" name="PivotTable2"/>
  </pivotTables>
  <data>
    <tabular pivotCacheId="566596370">
      <items count="12">
        <i x="5" s="1"/>
        <i x="3" s="1"/>
        <i x="6" s="1"/>
        <i x="8" s="1"/>
        <i x="10" s="1"/>
        <i x="9" s="1"/>
        <i x="7" s="1"/>
        <i x="11" s="1"/>
        <i x="2"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210718E-9A14-4AC8-B011-838E68411E0B}" sourceName="Item">
  <pivotTables>
    <pivotTable tabId="5" name="PivotTable3"/>
  </pivotTables>
  <data>
    <tabular pivotCacheId="566596370">
      <items count="5">
        <i x="3" s="1"/>
        <i x="2"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6DE23283-8163-4BFF-88DA-8C05B75A40C5}" cache="Slicer_State" caption="St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8DF6F4EF-B7FB-4CBC-8934-5253A70E1207}" cache="Slicer_Item" caption="Item"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E5E7548C-70C5-4F12-9004-FAE514AA33AE}" cache="Slicer_State" caption="State"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9CBA5E-84FA-4D51-92BD-26D3644FC8AB}" name="Query1" displayName="Query1" ref="A1:G1304" totalsRowShown="0">
  <autoFilter ref="A1:G1304" xr:uid="{899CBA5E-84FA-4D51-92BD-26D3644FC8AB}"/>
  <tableColumns count="7">
    <tableColumn id="1" xr3:uid="{8BFC7695-6207-4B22-B8D4-216B3262B38E}" name="Date"/>
    <tableColumn id="2" xr3:uid="{D808BB4D-F6DF-45A5-BBF0-1756D2E75CB8}" name="Item"/>
    <tableColumn id="3" xr3:uid="{236DBB14-9D78-4E8B-B31B-AF11A3B2BCC7}" name="Sales Rep"/>
    <tableColumn id="4" xr3:uid="{D886AD5C-F0E4-46BD-8E7C-C8B39560A11E}" name="Quantity"/>
    <tableColumn id="5" xr3:uid="{11D1E4DB-DF22-4279-A8D6-E5DA2E4775AC}" name="Price"/>
    <tableColumn id="6" xr3:uid="{7D0D3C9C-8A5F-4764-8BD8-E739C846B1BF}" name="Commission"/>
    <tableColumn id="8" xr3:uid="{AC4624CB-B8F5-48BA-8000-D598E2AB67C8}" name="Stat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C9A3B8-0A61-472E-A395-D74E68D6B440}" name="TBL" displayName="TBL" ref="A1:J1304" tableType="queryTable" totalsRowShown="0">
  <autoFilter ref="A1:J1304" xr:uid="{19C9A3B8-0A61-472E-A395-D74E68D6B440}"/>
  <tableColumns count="10">
    <tableColumn id="1" xr3:uid="{D845FEC0-80C0-47A7-B006-B676C53EE98A}" uniqueName="1" name="Order_id" queryTableFieldId="1" dataDxfId="4"/>
    <tableColumn id="2" xr3:uid="{574B507F-E7A2-45CC-B585-899C0D568A1A}" uniqueName="2" name="Date" queryTableFieldId="2" dataDxfId="3"/>
    <tableColumn id="3" xr3:uid="{D2896203-9B56-4B03-8704-4F54A3409A56}" uniqueName="3" name="Item" queryTableFieldId="3" dataDxfId="2"/>
    <tableColumn id="4" xr3:uid="{F12E6C4C-FF3B-4140-A1BD-7E8D2AC23162}" uniqueName="4" name="Sales Rep" queryTableFieldId="4" dataDxfId="1"/>
    <tableColumn id="5" xr3:uid="{97A6859D-2312-4B72-B020-B784681F2EE0}" uniqueName="5" name="Quantity" queryTableFieldId="5"/>
    <tableColumn id="6" xr3:uid="{85219804-E43A-4570-9DE5-A0D582A3329E}" uniqueName="6" name="Price" queryTableFieldId="6"/>
    <tableColumn id="7" xr3:uid="{FCD8AE60-A42F-4EAD-9164-C854D8731D82}" uniqueName="7" name="Total_Sales" queryTableFieldId="7"/>
    <tableColumn id="8" xr3:uid="{76CD049F-E5FC-4E3D-92B4-156D3DE4BD43}" uniqueName="8" name="Commission" queryTableFieldId="8"/>
    <tableColumn id="9" xr3:uid="{D9845D2E-362F-40E0-8A25-D1C1A29E35DB}" uniqueName="9" name="Total_Commission" queryTableFieldId="9"/>
    <tableColumn id="10" xr3:uid="{39BB5748-1E5A-4590-A883-328304346A82}" uniqueName="10" name="State"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CF34B-A86F-4D7B-A4AA-F7183AF967E5}">
  <dimension ref="A1:G1304"/>
  <sheetViews>
    <sheetView workbookViewId="0">
      <selection activeCell="L18" sqref="L18"/>
    </sheetView>
  </sheetViews>
  <sheetFormatPr defaultRowHeight="14.4" x14ac:dyDescent="0.3"/>
  <cols>
    <col min="1" max="1" width="10.44140625" bestFit="1" customWidth="1"/>
    <col min="2" max="2" width="12" bestFit="1" customWidth="1"/>
    <col min="3" max="3" width="11.6640625" bestFit="1" customWidth="1"/>
    <col min="4" max="4" width="11" bestFit="1" customWidth="1"/>
    <col min="5" max="5" width="7.6640625" bestFit="1" customWidth="1"/>
    <col min="6" max="6" width="14.109375" bestFit="1" customWidth="1"/>
    <col min="7" max="7" width="13.109375" bestFit="1" customWidth="1"/>
  </cols>
  <sheetData>
    <row r="1" spans="1:7" x14ac:dyDescent="0.3">
      <c r="A1" t="s">
        <v>0</v>
      </c>
      <c r="B1" t="s">
        <v>1</v>
      </c>
      <c r="C1" t="s">
        <v>2</v>
      </c>
      <c r="D1" t="s">
        <v>3</v>
      </c>
      <c r="E1" t="s">
        <v>4</v>
      </c>
      <c r="F1" t="s">
        <v>5</v>
      </c>
      <c r="G1" t="s">
        <v>6</v>
      </c>
    </row>
    <row r="2" spans="1:7" x14ac:dyDescent="0.3">
      <c r="A2">
        <v>43282</v>
      </c>
      <c r="B2" t="s">
        <v>7</v>
      </c>
      <c r="C2" t="s">
        <v>8</v>
      </c>
      <c r="D2">
        <v>6</v>
      </c>
      <c r="E2">
        <v>80</v>
      </c>
      <c r="F2">
        <v>0.01</v>
      </c>
      <c r="G2" t="s">
        <v>9</v>
      </c>
    </row>
    <row r="3" spans="1:7" x14ac:dyDescent="0.3">
      <c r="A3">
        <v>43282</v>
      </c>
      <c r="B3" t="s">
        <v>10</v>
      </c>
      <c r="C3" t="s">
        <v>11</v>
      </c>
      <c r="D3">
        <v>14</v>
      </c>
      <c r="E3">
        <v>40</v>
      </c>
      <c r="F3">
        <v>0.06</v>
      </c>
      <c r="G3" t="s">
        <v>12</v>
      </c>
    </row>
    <row r="4" spans="1:7" x14ac:dyDescent="0.3">
      <c r="A4">
        <v>43282</v>
      </c>
      <c r="B4" t="s">
        <v>13</v>
      </c>
      <c r="C4" t="s">
        <v>11</v>
      </c>
      <c r="D4">
        <v>22</v>
      </c>
      <c r="E4">
        <v>230</v>
      </c>
      <c r="F4">
        <v>0.11</v>
      </c>
      <c r="G4" t="s">
        <v>14</v>
      </c>
    </row>
    <row r="5" spans="1:7" x14ac:dyDescent="0.3">
      <c r="A5">
        <v>43282</v>
      </c>
      <c r="B5" t="s">
        <v>13</v>
      </c>
      <c r="C5" t="s">
        <v>8</v>
      </c>
      <c r="D5">
        <v>8</v>
      </c>
      <c r="E5">
        <v>230</v>
      </c>
      <c r="F5">
        <v>0.03</v>
      </c>
      <c r="G5" t="s">
        <v>15</v>
      </c>
    </row>
    <row r="6" spans="1:7" x14ac:dyDescent="0.3">
      <c r="A6">
        <v>43282</v>
      </c>
      <c r="B6" t="s">
        <v>13</v>
      </c>
      <c r="C6" t="s">
        <v>16</v>
      </c>
      <c r="D6">
        <v>12</v>
      </c>
      <c r="E6">
        <v>230</v>
      </c>
      <c r="F6">
        <v>0.03</v>
      </c>
      <c r="G6" t="s">
        <v>17</v>
      </c>
    </row>
    <row r="7" spans="1:7" x14ac:dyDescent="0.3">
      <c r="A7">
        <v>43282</v>
      </c>
      <c r="B7" t="s">
        <v>7</v>
      </c>
      <c r="C7" t="s">
        <v>18</v>
      </c>
      <c r="D7">
        <v>19</v>
      </c>
      <c r="E7">
        <v>80</v>
      </c>
      <c r="F7">
        <v>0.02</v>
      </c>
      <c r="G7" t="s">
        <v>19</v>
      </c>
    </row>
    <row r="8" spans="1:7" x14ac:dyDescent="0.3">
      <c r="A8">
        <v>43282</v>
      </c>
      <c r="B8" t="s">
        <v>20</v>
      </c>
      <c r="C8" t="s">
        <v>21</v>
      </c>
      <c r="D8">
        <v>17</v>
      </c>
      <c r="E8">
        <v>16</v>
      </c>
      <c r="F8">
        <v>0.08</v>
      </c>
      <c r="G8" t="s">
        <v>22</v>
      </c>
    </row>
    <row r="9" spans="1:7" x14ac:dyDescent="0.3">
      <c r="A9">
        <v>43282</v>
      </c>
      <c r="B9" t="s">
        <v>23</v>
      </c>
      <c r="C9" t="s">
        <v>18</v>
      </c>
      <c r="D9">
        <v>7</v>
      </c>
      <c r="E9">
        <v>150</v>
      </c>
      <c r="F9">
        <v>0.05</v>
      </c>
      <c r="G9" t="s">
        <v>24</v>
      </c>
    </row>
    <row r="10" spans="1:7" x14ac:dyDescent="0.3">
      <c r="A10">
        <v>43282</v>
      </c>
      <c r="B10" t="s">
        <v>23</v>
      </c>
      <c r="C10" t="s">
        <v>18</v>
      </c>
      <c r="D10">
        <v>20</v>
      </c>
      <c r="E10">
        <v>150</v>
      </c>
      <c r="F10">
        <v>0.1</v>
      </c>
      <c r="G10" t="s">
        <v>25</v>
      </c>
    </row>
    <row r="11" spans="1:7" x14ac:dyDescent="0.3">
      <c r="A11">
        <v>43282</v>
      </c>
      <c r="B11" t="s">
        <v>20</v>
      </c>
      <c r="C11" t="s">
        <v>8</v>
      </c>
      <c r="D11">
        <v>21</v>
      </c>
      <c r="E11">
        <v>16</v>
      </c>
      <c r="F11">
        <v>0.09</v>
      </c>
      <c r="G11" t="s">
        <v>26</v>
      </c>
    </row>
    <row r="12" spans="1:7" x14ac:dyDescent="0.3">
      <c r="A12">
        <v>43282</v>
      </c>
      <c r="B12" t="s">
        <v>13</v>
      </c>
      <c r="C12" t="s">
        <v>11</v>
      </c>
      <c r="D12">
        <v>7</v>
      </c>
      <c r="E12">
        <v>230</v>
      </c>
      <c r="F12">
        <v>0.01</v>
      </c>
      <c r="G12" t="s">
        <v>27</v>
      </c>
    </row>
    <row r="13" spans="1:7" x14ac:dyDescent="0.3">
      <c r="A13">
        <v>43283</v>
      </c>
      <c r="B13" t="s">
        <v>7</v>
      </c>
      <c r="C13" t="s">
        <v>18</v>
      </c>
      <c r="D13">
        <v>7</v>
      </c>
      <c r="E13">
        <v>80</v>
      </c>
      <c r="F13">
        <v>7.0000000000000007E-2</v>
      </c>
      <c r="G13" t="s">
        <v>28</v>
      </c>
    </row>
    <row r="14" spans="1:7" x14ac:dyDescent="0.3">
      <c r="A14">
        <v>43283</v>
      </c>
      <c r="B14" t="s">
        <v>7</v>
      </c>
      <c r="C14" t="s">
        <v>21</v>
      </c>
      <c r="D14">
        <v>9</v>
      </c>
      <c r="E14">
        <v>80</v>
      </c>
      <c r="F14">
        <v>0.02</v>
      </c>
      <c r="G14" t="s">
        <v>9</v>
      </c>
    </row>
    <row r="15" spans="1:7" x14ac:dyDescent="0.3">
      <c r="A15">
        <v>43283</v>
      </c>
      <c r="B15" t="s">
        <v>10</v>
      </c>
      <c r="C15" t="s">
        <v>21</v>
      </c>
      <c r="D15">
        <v>16</v>
      </c>
      <c r="E15">
        <v>40</v>
      </c>
      <c r="F15">
        <v>0.09</v>
      </c>
      <c r="G15" t="s">
        <v>12</v>
      </c>
    </row>
    <row r="16" spans="1:7" x14ac:dyDescent="0.3">
      <c r="A16">
        <v>43283</v>
      </c>
      <c r="B16" t="s">
        <v>23</v>
      </c>
      <c r="C16" t="s">
        <v>11</v>
      </c>
      <c r="D16">
        <v>23</v>
      </c>
      <c r="E16">
        <v>150</v>
      </c>
      <c r="F16">
        <v>0.11</v>
      </c>
      <c r="G16" t="s">
        <v>14</v>
      </c>
    </row>
    <row r="17" spans="1:7" x14ac:dyDescent="0.3">
      <c r="A17">
        <v>43283</v>
      </c>
      <c r="B17" t="s">
        <v>20</v>
      </c>
      <c r="C17" t="s">
        <v>18</v>
      </c>
      <c r="D17">
        <v>22</v>
      </c>
      <c r="E17">
        <v>16</v>
      </c>
      <c r="F17">
        <v>0.03</v>
      </c>
      <c r="G17" t="s">
        <v>15</v>
      </c>
    </row>
    <row r="18" spans="1:7" x14ac:dyDescent="0.3">
      <c r="A18">
        <v>43283</v>
      </c>
      <c r="B18" t="s">
        <v>10</v>
      </c>
      <c r="C18" t="s">
        <v>18</v>
      </c>
      <c r="D18">
        <v>23</v>
      </c>
      <c r="E18">
        <v>40</v>
      </c>
      <c r="F18">
        <v>0.06</v>
      </c>
      <c r="G18" t="s">
        <v>17</v>
      </c>
    </row>
    <row r="19" spans="1:7" x14ac:dyDescent="0.3">
      <c r="A19">
        <v>43283</v>
      </c>
      <c r="B19" t="s">
        <v>7</v>
      </c>
      <c r="C19" t="s">
        <v>8</v>
      </c>
      <c r="D19">
        <v>20</v>
      </c>
      <c r="E19">
        <v>80</v>
      </c>
      <c r="F19">
        <v>0.01</v>
      </c>
      <c r="G19" t="s">
        <v>19</v>
      </c>
    </row>
    <row r="20" spans="1:7" x14ac:dyDescent="0.3">
      <c r="A20">
        <v>43284</v>
      </c>
      <c r="B20" t="s">
        <v>7</v>
      </c>
      <c r="C20" t="s">
        <v>18</v>
      </c>
      <c r="D20">
        <v>11</v>
      </c>
      <c r="E20">
        <v>80</v>
      </c>
      <c r="F20">
        <v>0.01</v>
      </c>
      <c r="G20" t="s">
        <v>22</v>
      </c>
    </row>
    <row r="21" spans="1:7" x14ac:dyDescent="0.3">
      <c r="A21">
        <v>43284</v>
      </c>
      <c r="B21" t="s">
        <v>10</v>
      </c>
      <c r="C21" t="s">
        <v>18</v>
      </c>
      <c r="D21">
        <v>9</v>
      </c>
      <c r="E21">
        <v>40</v>
      </c>
      <c r="F21">
        <v>0.06</v>
      </c>
      <c r="G21" t="s">
        <v>24</v>
      </c>
    </row>
    <row r="22" spans="1:7" x14ac:dyDescent="0.3">
      <c r="A22">
        <v>43284</v>
      </c>
      <c r="B22" t="s">
        <v>7</v>
      </c>
      <c r="C22" t="s">
        <v>21</v>
      </c>
      <c r="D22">
        <v>16</v>
      </c>
      <c r="E22">
        <v>80</v>
      </c>
      <c r="F22">
        <v>0.09</v>
      </c>
      <c r="G22" t="s">
        <v>25</v>
      </c>
    </row>
    <row r="23" spans="1:7" x14ac:dyDescent="0.3">
      <c r="A23">
        <v>43284</v>
      </c>
      <c r="B23" t="s">
        <v>7</v>
      </c>
      <c r="C23" t="s">
        <v>16</v>
      </c>
      <c r="D23">
        <v>10</v>
      </c>
      <c r="E23">
        <v>80</v>
      </c>
      <c r="F23">
        <v>0.08</v>
      </c>
      <c r="G23" t="s">
        <v>26</v>
      </c>
    </row>
    <row r="24" spans="1:7" x14ac:dyDescent="0.3">
      <c r="A24">
        <v>43284</v>
      </c>
      <c r="B24" t="s">
        <v>20</v>
      </c>
      <c r="C24" t="s">
        <v>16</v>
      </c>
      <c r="D24">
        <v>12</v>
      </c>
      <c r="E24">
        <v>16</v>
      </c>
      <c r="F24">
        <v>0.11</v>
      </c>
      <c r="G24" t="s">
        <v>27</v>
      </c>
    </row>
    <row r="25" spans="1:7" x14ac:dyDescent="0.3">
      <c r="A25">
        <v>43284</v>
      </c>
      <c r="B25" t="s">
        <v>23</v>
      </c>
      <c r="C25" t="s">
        <v>18</v>
      </c>
      <c r="D25">
        <v>6</v>
      </c>
      <c r="E25">
        <v>150</v>
      </c>
      <c r="F25">
        <v>0.03</v>
      </c>
      <c r="G25" t="s">
        <v>28</v>
      </c>
    </row>
    <row r="26" spans="1:7" x14ac:dyDescent="0.3">
      <c r="A26">
        <v>43284</v>
      </c>
      <c r="B26" t="s">
        <v>20</v>
      </c>
      <c r="C26" t="s">
        <v>16</v>
      </c>
      <c r="D26">
        <v>11</v>
      </c>
      <c r="E26">
        <v>16</v>
      </c>
      <c r="F26">
        <v>0.04</v>
      </c>
      <c r="G26" t="s">
        <v>9</v>
      </c>
    </row>
    <row r="27" spans="1:7" x14ac:dyDescent="0.3">
      <c r="A27">
        <v>43284</v>
      </c>
      <c r="B27" t="s">
        <v>7</v>
      </c>
      <c r="C27" t="s">
        <v>18</v>
      </c>
      <c r="D27">
        <v>22</v>
      </c>
      <c r="E27">
        <v>80</v>
      </c>
      <c r="F27">
        <v>0.03</v>
      </c>
      <c r="G27" t="s">
        <v>12</v>
      </c>
    </row>
    <row r="28" spans="1:7" x14ac:dyDescent="0.3">
      <c r="A28">
        <v>43284</v>
      </c>
      <c r="B28" t="s">
        <v>20</v>
      </c>
      <c r="C28" t="s">
        <v>11</v>
      </c>
      <c r="D28">
        <v>7</v>
      </c>
      <c r="E28">
        <v>16</v>
      </c>
      <c r="F28">
        <v>0.08</v>
      </c>
      <c r="G28" t="s">
        <v>14</v>
      </c>
    </row>
    <row r="29" spans="1:7" x14ac:dyDescent="0.3">
      <c r="A29">
        <v>43284</v>
      </c>
      <c r="B29" t="s">
        <v>10</v>
      </c>
      <c r="C29" t="s">
        <v>18</v>
      </c>
      <c r="D29">
        <v>13</v>
      </c>
      <c r="E29">
        <v>40</v>
      </c>
      <c r="F29">
        <v>0.09</v>
      </c>
      <c r="G29" t="s">
        <v>15</v>
      </c>
    </row>
    <row r="30" spans="1:7" x14ac:dyDescent="0.3">
      <c r="A30">
        <v>43284</v>
      </c>
      <c r="B30" t="s">
        <v>13</v>
      </c>
      <c r="C30" t="s">
        <v>18</v>
      </c>
      <c r="D30">
        <v>8</v>
      </c>
      <c r="E30">
        <v>230</v>
      </c>
      <c r="F30">
        <v>0.05</v>
      </c>
      <c r="G30" t="s">
        <v>17</v>
      </c>
    </row>
    <row r="31" spans="1:7" x14ac:dyDescent="0.3">
      <c r="A31">
        <v>43284</v>
      </c>
      <c r="B31" t="s">
        <v>20</v>
      </c>
      <c r="C31" t="s">
        <v>18</v>
      </c>
      <c r="D31">
        <v>14</v>
      </c>
      <c r="E31">
        <v>16</v>
      </c>
      <c r="F31">
        <v>0.12</v>
      </c>
      <c r="G31" t="s">
        <v>19</v>
      </c>
    </row>
    <row r="32" spans="1:7" x14ac:dyDescent="0.3">
      <c r="A32">
        <v>43284</v>
      </c>
      <c r="B32" t="s">
        <v>10</v>
      </c>
      <c r="C32" t="s">
        <v>21</v>
      </c>
      <c r="D32">
        <v>16</v>
      </c>
      <c r="E32">
        <v>40</v>
      </c>
      <c r="F32">
        <v>0.09</v>
      </c>
      <c r="G32" t="s">
        <v>22</v>
      </c>
    </row>
    <row r="33" spans="1:7" x14ac:dyDescent="0.3">
      <c r="A33">
        <v>43285</v>
      </c>
      <c r="B33" t="s">
        <v>23</v>
      </c>
      <c r="C33" t="s">
        <v>11</v>
      </c>
      <c r="D33">
        <v>16</v>
      </c>
      <c r="E33">
        <v>150</v>
      </c>
      <c r="F33">
        <v>0.05</v>
      </c>
      <c r="G33" t="s">
        <v>24</v>
      </c>
    </row>
    <row r="34" spans="1:7" x14ac:dyDescent="0.3">
      <c r="A34">
        <v>43285</v>
      </c>
      <c r="B34" t="s">
        <v>10</v>
      </c>
      <c r="C34" t="s">
        <v>11</v>
      </c>
      <c r="D34">
        <v>12</v>
      </c>
      <c r="E34">
        <v>40</v>
      </c>
      <c r="F34">
        <v>0.1</v>
      </c>
      <c r="G34" t="s">
        <v>25</v>
      </c>
    </row>
    <row r="35" spans="1:7" x14ac:dyDescent="0.3">
      <c r="A35">
        <v>43285</v>
      </c>
      <c r="B35" t="s">
        <v>7</v>
      </c>
      <c r="C35" t="s">
        <v>21</v>
      </c>
      <c r="D35">
        <v>17</v>
      </c>
      <c r="E35">
        <v>80</v>
      </c>
      <c r="F35">
        <v>7.0000000000000007E-2</v>
      </c>
      <c r="G35" t="s">
        <v>26</v>
      </c>
    </row>
    <row r="36" spans="1:7" x14ac:dyDescent="0.3">
      <c r="A36">
        <v>43285</v>
      </c>
      <c r="B36" t="s">
        <v>13</v>
      </c>
      <c r="C36" t="s">
        <v>18</v>
      </c>
      <c r="D36">
        <v>19</v>
      </c>
      <c r="E36">
        <v>230</v>
      </c>
      <c r="F36">
        <v>0.06</v>
      </c>
      <c r="G36" t="s">
        <v>27</v>
      </c>
    </row>
    <row r="37" spans="1:7" x14ac:dyDescent="0.3">
      <c r="A37">
        <v>43285</v>
      </c>
      <c r="B37" t="s">
        <v>13</v>
      </c>
      <c r="C37" t="s">
        <v>21</v>
      </c>
      <c r="D37">
        <v>22</v>
      </c>
      <c r="E37">
        <v>230</v>
      </c>
      <c r="F37">
        <v>0.1</v>
      </c>
      <c r="G37" t="s">
        <v>28</v>
      </c>
    </row>
    <row r="38" spans="1:7" x14ac:dyDescent="0.3">
      <c r="A38">
        <v>43285</v>
      </c>
      <c r="B38" t="s">
        <v>10</v>
      </c>
      <c r="C38" t="s">
        <v>18</v>
      </c>
      <c r="D38">
        <v>22</v>
      </c>
      <c r="E38">
        <v>40</v>
      </c>
      <c r="F38">
        <v>0.01</v>
      </c>
      <c r="G38" t="s">
        <v>9</v>
      </c>
    </row>
    <row r="39" spans="1:7" x14ac:dyDescent="0.3">
      <c r="A39">
        <v>43285</v>
      </c>
      <c r="B39" t="s">
        <v>20</v>
      </c>
      <c r="C39" t="s">
        <v>18</v>
      </c>
      <c r="D39">
        <v>10</v>
      </c>
      <c r="E39">
        <v>16</v>
      </c>
      <c r="F39">
        <v>0.04</v>
      </c>
      <c r="G39" t="s">
        <v>12</v>
      </c>
    </row>
    <row r="40" spans="1:7" x14ac:dyDescent="0.3">
      <c r="A40">
        <v>43285</v>
      </c>
      <c r="B40" t="s">
        <v>10</v>
      </c>
      <c r="C40" t="s">
        <v>11</v>
      </c>
      <c r="D40">
        <v>4</v>
      </c>
      <c r="E40">
        <v>40</v>
      </c>
      <c r="F40">
        <v>0.12</v>
      </c>
      <c r="G40" t="s">
        <v>14</v>
      </c>
    </row>
    <row r="41" spans="1:7" x14ac:dyDescent="0.3">
      <c r="A41">
        <v>43285</v>
      </c>
      <c r="B41" t="s">
        <v>10</v>
      </c>
      <c r="C41" t="s">
        <v>21</v>
      </c>
      <c r="D41">
        <v>20</v>
      </c>
      <c r="E41">
        <v>40</v>
      </c>
      <c r="F41">
        <v>0.05</v>
      </c>
      <c r="G41" t="s">
        <v>15</v>
      </c>
    </row>
    <row r="42" spans="1:7" x14ac:dyDescent="0.3">
      <c r="A42">
        <v>43286</v>
      </c>
      <c r="B42" t="s">
        <v>13</v>
      </c>
      <c r="C42" t="s">
        <v>18</v>
      </c>
      <c r="D42">
        <v>23</v>
      </c>
      <c r="E42">
        <v>230</v>
      </c>
      <c r="F42">
        <v>0.06</v>
      </c>
      <c r="G42" t="s">
        <v>17</v>
      </c>
    </row>
    <row r="43" spans="1:7" x14ac:dyDescent="0.3">
      <c r="A43">
        <v>43286</v>
      </c>
      <c r="B43" t="s">
        <v>10</v>
      </c>
      <c r="C43" t="s">
        <v>16</v>
      </c>
      <c r="D43">
        <v>20</v>
      </c>
      <c r="E43">
        <v>40</v>
      </c>
      <c r="F43">
        <v>0.01</v>
      </c>
      <c r="G43" t="s">
        <v>19</v>
      </c>
    </row>
    <row r="44" spans="1:7" x14ac:dyDescent="0.3">
      <c r="A44">
        <v>43286</v>
      </c>
      <c r="B44" t="s">
        <v>23</v>
      </c>
      <c r="C44" t="s">
        <v>16</v>
      </c>
      <c r="D44">
        <v>20</v>
      </c>
      <c r="E44">
        <v>150</v>
      </c>
      <c r="F44">
        <v>0.04</v>
      </c>
      <c r="G44" t="s">
        <v>22</v>
      </c>
    </row>
    <row r="45" spans="1:7" x14ac:dyDescent="0.3">
      <c r="A45">
        <v>43286</v>
      </c>
      <c r="B45" t="s">
        <v>7</v>
      </c>
      <c r="C45" t="s">
        <v>11</v>
      </c>
      <c r="D45">
        <v>9</v>
      </c>
      <c r="E45">
        <v>80</v>
      </c>
      <c r="F45">
        <v>0.03</v>
      </c>
      <c r="G45" t="s">
        <v>24</v>
      </c>
    </row>
    <row r="46" spans="1:7" x14ac:dyDescent="0.3">
      <c r="A46">
        <v>43286</v>
      </c>
      <c r="B46" t="s">
        <v>13</v>
      </c>
      <c r="C46" t="s">
        <v>8</v>
      </c>
      <c r="D46">
        <v>7</v>
      </c>
      <c r="E46">
        <v>230</v>
      </c>
      <c r="F46">
        <v>0.02</v>
      </c>
      <c r="G46" t="s">
        <v>25</v>
      </c>
    </row>
    <row r="47" spans="1:7" x14ac:dyDescent="0.3">
      <c r="A47">
        <v>43286</v>
      </c>
      <c r="B47" t="s">
        <v>13</v>
      </c>
      <c r="C47" t="s">
        <v>8</v>
      </c>
      <c r="D47">
        <v>3</v>
      </c>
      <c r="E47">
        <v>230</v>
      </c>
      <c r="F47">
        <v>0.06</v>
      </c>
      <c r="G47" t="s">
        <v>26</v>
      </c>
    </row>
    <row r="48" spans="1:7" x14ac:dyDescent="0.3">
      <c r="A48">
        <v>43286</v>
      </c>
      <c r="B48" t="s">
        <v>23</v>
      </c>
      <c r="C48" t="s">
        <v>8</v>
      </c>
      <c r="D48">
        <v>13</v>
      </c>
      <c r="E48">
        <v>150</v>
      </c>
      <c r="F48">
        <v>0.05</v>
      </c>
      <c r="G48" t="s">
        <v>27</v>
      </c>
    </row>
    <row r="49" spans="1:7" x14ac:dyDescent="0.3">
      <c r="A49">
        <v>43286</v>
      </c>
      <c r="B49" t="s">
        <v>7</v>
      </c>
      <c r="C49" t="s">
        <v>8</v>
      </c>
      <c r="D49">
        <v>17</v>
      </c>
      <c r="E49">
        <v>80</v>
      </c>
      <c r="F49">
        <v>0.09</v>
      </c>
      <c r="G49" t="s">
        <v>28</v>
      </c>
    </row>
    <row r="50" spans="1:7" x14ac:dyDescent="0.3">
      <c r="A50">
        <v>43287</v>
      </c>
      <c r="B50" t="s">
        <v>10</v>
      </c>
      <c r="C50" t="s">
        <v>18</v>
      </c>
      <c r="D50">
        <v>18</v>
      </c>
      <c r="E50">
        <v>40</v>
      </c>
      <c r="F50">
        <v>0.06</v>
      </c>
      <c r="G50" t="s">
        <v>9</v>
      </c>
    </row>
    <row r="51" spans="1:7" x14ac:dyDescent="0.3">
      <c r="A51">
        <v>43287</v>
      </c>
      <c r="B51" t="s">
        <v>20</v>
      </c>
      <c r="C51" t="s">
        <v>16</v>
      </c>
      <c r="D51">
        <v>23</v>
      </c>
      <c r="E51">
        <v>16</v>
      </c>
      <c r="F51">
        <v>0.11</v>
      </c>
      <c r="G51" t="s">
        <v>12</v>
      </c>
    </row>
    <row r="52" spans="1:7" x14ac:dyDescent="0.3">
      <c r="A52">
        <v>43287</v>
      </c>
      <c r="B52" t="s">
        <v>13</v>
      </c>
      <c r="C52" t="s">
        <v>16</v>
      </c>
      <c r="D52">
        <v>20</v>
      </c>
      <c r="E52">
        <v>230</v>
      </c>
      <c r="F52">
        <v>0.06</v>
      </c>
      <c r="G52" t="s">
        <v>14</v>
      </c>
    </row>
    <row r="53" spans="1:7" x14ac:dyDescent="0.3">
      <c r="A53">
        <v>43287</v>
      </c>
      <c r="B53" t="s">
        <v>20</v>
      </c>
      <c r="C53" t="s">
        <v>8</v>
      </c>
      <c r="D53">
        <v>11</v>
      </c>
      <c r="E53">
        <v>16</v>
      </c>
      <c r="F53">
        <v>0.09</v>
      </c>
      <c r="G53" t="s">
        <v>15</v>
      </c>
    </row>
    <row r="54" spans="1:7" x14ac:dyDescent="0.3">
      <c r="A54">
        <v>43287</v>
      </c>
      <c r="B54" t="s">
        <v>23</v>
      </c>
      <c r="C54" t="s">
        <v>21</v>
      </c>
      <c r="D54">
        <v>15</v>
      </c>
      <c r="E54">
        <v>150</v>
      </c>
      <c r="F54">
        <v>7.0000000000000007E-2</v>
      </c>
      <c r="G54" t="s">
        <v>17</v>
      </c>
    </row>
    <row r="55" spans="1:7" x14ac:dyDescent="0.3">
      <c r="A55">
        <v>43287</v>
      </c>
      <c r="B55" t="s">
        <v>13</v>
      </c>
      <c r="C55" t="s">
        <v>11</v>
      </c>
      <c r="D55">
        <v>6</v>
      </c>
      <c r="E55">
        <v>230</v>
      </c>
      <c r="F55">
        <v>0.1</v>
      </c>
      <c r="G55" t="s">
        <v>19</v>
      </c>
    </row>
    <row r="56" spans="1:7" x14ac:dyDescent="0.3">
      <c r="A56">
        <v>43287</v>
      </c>
      <c r="B56" t="s">
        <v>10</v>
      </c>
      <c r="C56" t="s">
        <v>8</v>
      </c>
      <c r="D56">
        <v>22</v>
      </c>
      <c r="E56">
        <v>40</v>
      </c>
      <c r="F56">
        <v>0.02</v>
      </c>
      <c r="G56" t="s">
        <v>22</v>
      </c>
    </row>
    <row r="57" spans="1:7" x14ac:dyDescent="0.3">
      <c r="A57">
        <v>43287</v>
      </c>
      <c r="B57" t="s">
        <v>10</v>
      </c>
      <c r="C57" t="s">
        <v>8</v>
      </c>
      <c r="D57">
        <v>15</v>
      </c>
      <c r="E57">
        <v>40</v>
      </c>
      <c r="F57">
        <v>0.06</v>
      </c>
      <c r="G57" t="s">
        <v>24</v>
      </c>
    </row>
    <row r="58" spans="1:7" x14ac:dyDescent="0.3">
      <c r="A58">
        <v>43287</v>
      </c>
      <c r="B58" t="s">
        <v>20</v>
      </c>
      <c r="C58" t="s">
        <v>16</v>
      </c>
      <c r="D58">
        <v>12</v>
      </c>
      <c r="E58">
        <v>16</v>
      </c>
      <c r="F58">
        <v>0.03</v>
      </c>
      <c r="G58" t="s">
        <v>25</v>
      </c>
    </row>
    <row r="59" spans="1:7" x14ac:dyDescent="0.3">
      <c r="A59">
        <v>43287</v>
      </c>
      <c r="B59" t="s">
        <v>20</v>
      </c>
      <c r="C59" t="s">
        <v>21</v>
      </c>
      <c r="D59">
        <v>22</v>
      </c>
      <c r="E59">
        <v>16</v>
      </c>
      <c r="F59">
        <v>0.12</v>
      </c>
      <c r="G59" t="s">
        <v>26</v>
      </c>
    </row>
    <row r="60" spans="1:7" x14ac:dyDescent="0.3">
      <c r="A60">
        <v>43287</v>
      </c>
      <c r="B60" t="s">
        <v>7</v>
      </c>
      <c r="C60" t="s">
        <v>8</v>
      </c>
      <c r="D60">
        <v>21</v>
      </c>
      <c r="E60">
        <v>80</v>
      </c>
      <c r="F60">
        <v>0.04</v>
      </c>
      <c r="G60" t="s">
        <v>27</v>
      </c>
    </row>
    <row r="61" spans="1:7" x14ac:dyDescent="0.3">
      <c r="A61">
        <v>43287</v>
      </c>
      <c r="B61" t="s">
        <v>23</v>
      </c>
      <c r="C61" t="s">
        <v>8</v>
      </c>
      <c r="D61">
        <v>22</v>
      </c>
      <c r="E61">
        <v>150</v>
      </c>
      <c r="F61">
        <v>0.05</v>
      </c>
      <c r="G61" t="s">
        <v>28</v>
      </c>
    </row>
    <row r="62" spans="1:7" x14ac:dyDescent="0.3">
      <c r="A62">
        <v>43287</v>
      </c>
      <c r="B62" t="s">
        <v>7</v>
      </c>
      <c r="C62" t="s">
        <v>21</v>
      </c>
      <c r="D62">
        <v>21</v>
      </c>
      <c r="E62">
        <v>80</v>
      </c>
      <c r="F62">
        <v>0.09</v>
      </c>
      <c r="G62" t="s">
        <v>9</v>
      </c>
    </row>
    <row r="63" spans="1:7" x14ac:dyDescent="0.3">
      <c r="A63">
        <v>43287</v>
      </c>
      <c r="B63" t="s">
        <v>7</v>
      </c>
      <c r="C63" t="s">
        <v>18</v>
      </c>
      <c r="D63">
        <v>10</v>
      </c>
      <c r="E63">
        <v>80</v>
      </c>
      <c r="F63">
        <v>0.1</v>
      </c>
      <c r="G63" t="s">
        <v>12</v>
      </c>
    </row>
    <row r="64" spans="1:7" x14ac:dyDescent="0.3">
      <c r="A64">
        <v>43287</v>
      </c>
      <c r="B64" t="s">
        <v>13</v>
      </c>
      <c r="C64" t="s">
        <v>11</v>
      </c>
      <c r="D64">
        <v>15</v>
      </c>
      <c r="E64">
        <v>230</v>
      </c>
      <c r="F64">
        <v>0.09</v>
      </c>
      <c r="G64" t="s">
        <v>14</v>
      </c>
    </row>
    <row r="65" spans="1:7" x14ac:dyDescent="0.3">
      <c r="A65">
        <v>43288</v>
      </c>
      <c r="B65" t="s">
        <v>7</v>
      </c>
      <c r="C65" t="s">
        <v>8</v>
      </c>
      <c r="D65">
        <v>14</v>
      </c>
      <c r="E65">
        <v>80</v>
      </c>
      <c r="F65">
        <v>0.08</v>
      </c>
      <c r="G65" t="s">
        <v>15</v>
      </c>
    </row>
    <row r="66" spans="1:7" x14ac:dyDescent="0.3">
      <c r="A66">
        <v>43288</v>
      </c>
      <c r="B66" t="s">
        <v>7</v>
      </c>
      <c r="C66" t="s">
        <v>21</v>
      </c>
      <c r="D66">
        <v>10</v>
      </c>
      <c r="E66">
        <v>80</v>
      </c>
      <c r="F66">
        <v>0.06</v>
      </c>
      <c r="G66" t="s">
        <v>17</v>
      </c>
    </row>
    <row r="67" spans="1:7" x14ac:dyDescent="0.3">
      <c r="A67">
        <v>43288</v>
      </c>
      <c r="B67" t="s">
        <v>23</v>
      </c>
      <c r="C67" t="s">
        <v>8</v>
      </c>
      <c r="D67">
        <v>5</v>
      </c>
      <c r="E67">
        <v>150</v>
      </c>
      <c r="F67">
        <v>0.11</v>
      </c>
      <c r="G67" t="s">
        <v>19</v>
      </c>
    </row>
    <row r="68" spans="1:7" x14ac:dyDescent="0.3">
      <c r="A68">
        <v>43288</v>
      </c>
      <c r="B68" t="s">
        <v>13</v>
      </c>
      <c r="C68" t="s">
        <v>18</v>
      </c>
      <c r="D68">
        <v>3</v>
      </c>
      <c r="E68">
        <v>230</v>
      </c>
      <c r="F68">
        <v>0.01</v>
      </c>
      <c r="G68" t="s">
        <v>22</v>
      </c>
    </row>
    <row r="69" spans="1:7" x14ac:dyDescent="0.3">
      <c r="A69">
        <v>43288</v>
      </c>
      <c r="B69" t="s">
        <v>10</v>
      </c>
      <c r="C69" t="s">
        <v>18</v>
      </c>
      <c r="D69">
        <v>4</v>
      </c>
      <c r="E69">
        <v>40</v>
      </c>
      <c r="F69">
        <v>0.05</v>
      </c>
      <c r="G69" t="s">
        <v>24</v>
      </c>
    </row>
    <row r="70" spans="1:7" x14ac:dyDescent="0.3">
      <c r="A70">
        <v>43288</v>
      </c>
      <c r="B70" t="s">
        <v>23</v>
      </c>
      <c r="C70" t="s">
        <v>16</v>
      </c>
      <c r="D70">
        <v>18</v>
      </c>
      <c r="E70">
        <v>150</v>
      </c>
      <c r="F70">
        <v>0.06</v>
      </c>
      <c r="G70" t="s">
        <v>25</v>
      </c>
    </row>
    <row r="71" spans="1:7" x14ac:dyDescent="0.3">
      <c r="A71">
        <v>43288</v>
      </c>
      <c r="B71" t="s">
        <v>10</v>
      </c>
      <c r="C71" t="s">
        <v>21</v>
      </c>
      <c r="D71">
        <v>20</v>
      </c>
      <c r="E71">
        <v>40</v>
      </c>
      <c r="F71">
        <v>0.1</v>
      </c>
      <c r="G71" t="s">
        <v>26</v>
      </c>
    </row>
    <row r="72" spans="1:7" x14ac:dyDescent="0.3">
      <c r="A72">
        <v>43288</v>
      </c>
      <c r="B72" t="s">
        <v>7</v>
      </c>
      <c r="C72" t="s">
        <v>18</v>
      </c>
      <c r="D72">
        <v>16</v>
      </c>
      <c r="E72">
        <v>80</v>
      </c>
      <c r="F72">
        <v>0.05</v>
      </c>
      <c r="G72" t="s">
        <v>9</v>
      </c>
    </row>
    <row r="73" spans="1:7" x14ac:dyDescent="0.3">
      <c r="A73">
        <v>43288</v>
      </c>
      <c r="B73" t="s">
        <v>10</v>
      </c>
      <c r="C73" t="s">
        <v>16</v>
      </c>
      <c r="D73">
        <v>4</v>
      </c>
      <c r="E73">
        <v>40</v>
      </c>
      <c r="F73">
        <v>0.06</v>
      </c>
      <c r="G73" t="s">
        <v>12</v>
      </c>
    </row>
    <row r="74" spans="1:7" x14ac:dyDescent="0.3">
      <c r="A74">
        <v>43288</v>
      </c>
      <c r="B74" t="s">
        <v>10</v>
      </c>
      <c r="C74" t="s">
        <v>11</v>
      </c>
      <c r="D74">
        <v>4</v>
      </c>
      <c r="E74">
        <v>40</v>
      </c>
      <c r="F74">
        <v>0.03</v>
      </c>
      <c r="G74" t="s">
        <v>14</v>
      </c>
    </row>
    <row r="75" spans="1:7" x14ac:dyDescent="0.3">
      <c r="A75">
        <v>43288</v>
      </c>
      <c r="B75" t="s">
        <v>10</v>
      </c>
      <c r="C75" t="s">
        <v>11</v>
      </c>
      <c r="D75">
        <v>15</v>
      </c>
      <c r="E75">
        <v>40</v>
      </c>
      <c r="F75">
        <v>0.02</v>
      </c>
      <c r="G75" t="s">
        <v>15</v>
      </c>
    </row>
    <row r="76" spans="1:7" x14ac:dyDescent="0.3">
      <c r="A76">
        <v>43288</v>
      </c>
      <c r="B76" t="s">
        <v>10</v>
      </c>
      <c r="C76" t="s">
        <v>16</v>
      </c>
      <c r="D76">
        <v>20</v>
      </c>
      <c r="E76">
        <v>40</v>
      </c>
      <c r="F76">
        <v>0.01</v>
      </c>
      <c r="G76" t="s">
        <v>17</v>
      </c>
    </row>
    <row r="77" spans="1:7" x14ac:dyDescent="0.3">
      <c r="A77">
        <v>43288</v>
      </c>
      <c r="B77" t="s">
        <v>20</v>
      </c>
      <c r="C77" t="s">
        <v>21</v>
      </c>
      <c r="D77">
        <v>14</v>
      </c>
      <c r="E77">
        <v>16</v>
      </c>
      <c r="F77">
        <v>0.06</v>
      </c>
      <c r="G77" t="s">
        <v>19</v>
      </c>
    </row>
    <row r="78" spans="1:7" x14ac:dyDescent="0.3">
      <c r="A78">
        <v>43289</v>
      </c>
      <c r="B78" t="s">
        <v>23</v>
      </c>
      <c r="C78" t="s">
        <v>16</v>
      </c>
      <c r="D78">
        <v>11</v>
      </c>
      <c r="E78">
        <v>150</v>
      </c>
      <c r="F78">
        <v>0.11</v>
      </c>
      <c r="G78" t="s">
        <v>22</v>
      </c>
    </row>
    <row r="79" spans="1:7" x14ac:dyDescent="0.3">
      <c r="A79">
        <v>43289</v>
      </c>
      <c r="B79" t="s">
        <v>23</v>
      </c>
      <c r="C79" t="s">
        <v>16</v>
      </c>
      <c r="D79">
        <v>9</v>
      </c>
      <c r="E79">
        <v>150</v>
      </c>
      <c r="F79">
        <v>0.02</v>
      </c>
      <c r="G79" t="s">
        <v>24</v>
      </c>
    </row>
    <row r="80" spans="1:7" x14ac:dyDescent="0.3">
      <c r="A80">
        <v>43289</v>
      </c>
      <c r="B80" t="s">
        <v>20</v>
      </c>
      <c r="C80" t="s">
        <v>21</v>
      </c>
      <c r="D80">
        <v>11</v>
      </c>
      <c r="E80">
        <v>16</v>
      </c>
      <c r="F80">
        <v>0.12</v>
      </c>
      <c r="G80" t="s">
        <v>25</v>
      </c>
    </row>
    <row r="81" spans="1:7" x14ac:dyDescent="0.3">
      <c r="A81">
        <v>43289</v>
      </c>
      <c r="B81" t="s">
        <v>10</v>
      </c>
      <c r="C81" t="s">
        <v>16</v>
      </c>
      <c r="D81">
        <v>13</v>
      </c>
      <c r="E81">
        <v>40</v>
      </c>
      <c r="F81">
        <v>0.02</v>
      </c>
      <c r="G81" t="s">
        <v>26</v>
      </c>
    </row>
    <row r="82" spans="1:7" x14ac:dyDescent="0.3">
      <c r="A82">
        <v>43289</v>
      </c>
      <c r="B82" t="s">
        <v>10</v>
      </c>
      <c r="C82" t="s">
        <v>16</v>
      </c>
      <c r="D82">
        <v>4</v>
      </c>
      <c r="E82">
        <v>40</v>
      </c>
      <c r="F82">
        <v>0.1</v>
      </c>
      <c r="G82" t="s">
        <v>27</v>
      </c>
    </row>
    <row r="83" spans="1:7" x14ac:dyDescent="0.3">
      <c r="A83">
        <v>43289</v>
      </c>
      <c r="B83" t="s">
        <v>13</v>
      </c>
      <c r="C83" t="s">
        <v>8</v>
      </c>
      <c r="D83">
        <v>3</v>
      </c>
      <c r="E83">
        <v>230</v>
      </c>
      <c r="F83">
        <v>0.11</v>
      </c>
      <c r="G83" t="s">
        <v>28</v>
      </c>
    </row>
    <row r="84" spans="1:7" x14ac:dyDescent="0.3">
      <c r="A84">
        <v>43289</v>
      </c>
      <c r="B84" t="s">
        <v>7</v>
      </c>
      <c r="C84" t="s">
        <v>16</v>
      </c>
      <c r="D84">
        <v>6</v>
      </c>
      <c r="E84">
        <v>80</v>
      </c>
      <c r="F84">
        <v>0.09</v>
      </c>
      <c r="G84" t="s">
        <v>9</v>
      </c>
    </row>
    <row r="85" spans="1:7" x14ac:dyDescent="0.3">
      <c r="A85">
        <v>43289</v>
      </c>
      <c r="B85" t="s">
        <v>23</v>
      </c>
      <c r="C85" t="s">
        <v>8</v>
      </c>
      <c r="D85">
        <v>9</v>
      </c>
      <c r="E85">
        <v>150</v>
      </c>
      <c r="F85">
        <v>0.1</v>
      </c>
      <c r="G85" t="s">
        <v>12</v>
      </c>
    </row>
    <row r="86" spans="1:7" x14ac:dyDescent="0.3">
      <c r="A86">
        <v>43289</v>
      </c>
      <c r="B86" t="s">
        <v>7</v>
      </c>
      <c r="C86" t="s">
        <v>11</v>
      </c>
      <c r="D86">
        <v>14</v>
      </c>
      <c r="E86">
        <v>80</v>
      </c>
      <c r="F86">
        <v>0.11</v>
      </c>
      <c r="G86" t="s">
        <v>14</v>
      </c>
    </row>
    <row r="87" spans="1:7" x14ac:dyDescent="0.3">
      <c r="A87">
        <v>43289</v>
      </c>
      <c r="B87" t="s">
        <v>7</v>
      </c>
      <c r="C87" t="s">
        <v>8</v>
      </c>
      <c r="D87">
        <v>18</v>
      </c>
      <c r="E87">
        <v>80</v>
      </c>
      <c r="F87">
        <v>0.02</v>
      </c>
      <c r="G87" t="s">
        <v>15</v>
      </c>
    </row>
    <row r="88" spans="1:7" x14ac:dyDescent="0.3">
      <c r="A88">
        <v>43289</v>
      </c>
      <c r="B88" t="s">
        <v>10</v>
      </c>
      <c r="C88" t="s">
        <v>8</v>
      </c>
      <c r="D88">
        <v>20</v>
      </c>
      <c r="E88">
        <v>40</v>
      </c>
      <c r="F88">
        <v>0.04</v>
      </c>
      <c r="G88" t="s">
        <v>17</v>
      </c>
    </row>
    <row r="89" spans="1:7" x14ac:dyDescent="0.3">
      <c r="A89">
        <v>43290</v>
      </c>
      <c r="B89" t="s">
        <v>20</v>
      </c>
      <c r="C89" t="s">
        <v>16</v>
      </c>
      <c r="D89">
        <v>8</v>
      </c>
      <c r="E89">
        <v>16</v>
      </c>
      <c r="F89">
        <v>0.03</v>
      </c>
      <c r="G89" t="s">
        <v>19</v>
      </c>
    </row>
    <row r="90" spans="1:7" x14ac:dyDescent="0.3">
      <c r="A90">
        <v>43290</v>
      </c>
      <c r="B90" t="s">
        <v>7</v>
      </c>
      <c r="C90" t="s">
        <v>11</v>
      </c>
      <c r="D90">
        <v>14</v>
      </c>
      <c r="E90">
        <v>80</v>
      </c>
      <c r="F90">
        <v>0.06</v>
      </c>
      <c r="G90" t="s">
        <v>22</v>
      </c>
    </row>
    <row r="91" spans="1:7" x14ac:dyDescent="0.3">
      <c r="A91">
        <v>43290</v>
      </c>
      <c r="B91" t="s">
        <v>23</v>
      </c>
      <c r="C91" t="s">
        <v>8</v>
      </c>
      <c r="D91">
        <v>20</v>
      </c>
      <c r="E91">
        <v>150</v>
      </c>
      <c r="F91">
        <v>0.01</v>
      </c>
      <c r="G91" t="s">
        <v>24</v>
      </c>
    </row>
    <row r="92" spans="1:7" x14ac:dyDescent="0.3">
      <c r="A92">
        <v>43290</v>
      </c>
      <c r="B92" t="s">
        <v>10</v>
      </c>
      <c r="C92" t="s">
        <v>18</v>
      </c>
      <c r="D92">
        <v>15</v>
      </c>
      <c r="E92">
        <v>40</v>
      </c>
      <c r="F92">
        <v>0.03</v>
      </c>
      <c r="G92" t="s">
        <v>25</v>
      </c>
    </row>
    <row r="93" spans="1:7" x14ac:dyDescent="0.3">
      <c r="A93">
        <v>43290</v>
      </c>
      <c r="B93" t="s">
        <v>10</v>
      </c>
      <c r="C93" t="s">
        <v>11</v>
      </c>
      <c r="D93">
        <v>18</v>
      </c>
      <c r="E93">
        <v>40</v>
      </c>
      <c r="F93">
        <v>0.08</v>
      </c>
      <c r="G93" t="s">
        <v>26</v>
      </c>
    </row>
    <row r="94" spans="1:7" x14ac:dyDescent="0.3">
      <c r="A94">
        <v>43290</v>
      </c>
      <c r="B94" t="s">
        <v>10</v>
      </c>
      <c r="C94" t="s">
        <v>21</v>
      </c>
      <c r="D94">
        <v>11</v>
      </c>
      <c r="E94">
        <v>40</v>
      </c>
      <c r="F94">
        <v>0.05</v>
      </c>
      <c r="G94" t="s">
        <v>27</v>
      </c>
    </row>
    <row r="95" spans="1:7" x14ac:dyDescent="0.3">
      <c r="A95">
        <v>43291</v>
      </c>
      <c r="B95" t="s">
        <v>10</v>
      </c>
      <c r="C95" t="s">
        <v>21</v>
      </c>
      <c r="D95">
        <v>23</v>
      </c>
      <c r="E95">
        <v>40</v>
      </c>
      <c r="F95">
        <v>0.04</v>
      </c>
      <c r="G95" t="s">
        <v>28</v>
      </c>
    </row>
    <row r="96" spans="1:7" x14ac:dyDescent="0.3">
      <c r="A96">
        <v>43291</v>
      </c>
      <c r="B96" t="s">
        <v>20</v>
      </c>
      <c r="C96" t="s">
        <v>21</v>
      </c>
      <c r="D96">
        <v>17</v>
      </c>
      <c r="E96">
        <v>16</v>
      </c>
      <c r="F96">
        <v>0.1</v>
      </c>
      <c r="G96" t="s">
        <v>9</v>
      </c>
    </row>
    <row r="97" spans="1:7" x14ac:dyDescent="0.3">
      <c r="A97">
        <v>43291</v>
      </c>
      <c r="B97" t="s">
        <v>20</v>
      </c>
      <c r="C97" t="s">
        <v>11</v>
      </c>
      <c r="D97">
        <v>4</v>
      </c>
      <c r="E97">
        <v>16</v>
      </c>
      <c r="F97">
        <v>7.0000000000000007E-2</v>
      </c>
      <c r="G97" t="s">
        <v>12</v>
      </c>
    </row>
    <row r="98" spans="1:7" x14ac:dyDescent="0.3">
      <c r="A98">
        <v>43291</v>
      </c>
      <c r="B98" t="s">
        <v>7</v>
      </c>
      <c r="C98" t="s">
        <v>16</v>
      </c>
      <c r="D98">
        <v>23</v>
      </c>
      <c r="E98">
        <v>80</v>
      </c>
      <c r="F98">
        <v>0.05</v>
      </c>
      <c r="G98" t="s">
        <v>14</v>
      </c>
    </row>
    <row r="99" spans="1:7" x14ac:dyDescent="0.3">
      <c r="A99">
        <v>43291</v>
      </c>
      <c r="B99" t="s">
        <v>13</v>
      </c>
      <c r="C99" t="s">
        <v>16</v>
      </c>
      <c r="D99">
        <v>10</v>
      </c>
      <c r="E99">
        <v>230</v>
      </c>
      <c r="F99">
        <v>0.02</v>
      </c>
      <c r="G99" t="s">
        <v>15</v>
      </c>
    </row>
    <row r="100" spans="1:7" x14ac:dyDescent="0.3">
      <c r="A100">
        <v>43291</v>
      </c>
      <c r="B100" t="s">
        <v>20</v>
      </c>
      <c r="C100" t="s">
        <v>16</v>
      </c>
      <c r="D100">
        <v>14</v>
      </c>
      <c r="E100">
        <v>16</v>
      </c>
      <c r="F100">
        <v>0.01</v>
      </c>
      <c r="G100" t="s">
        <v>17</v>
      </c>
    </row>
    <row r="101" spans="1:7" x14ac:dyDescent="0.3">
      <c r="A101">
        <v>43291</v>
      </c>
      <c r="B101" t="s">
        <v>10</v>
      </c>
      <c r="C101" t="s">
        <v>11</v>
      </c>
      <c r="D101">
        <v>19</v>
      </c>
      <c r="E101">
        <v>40</v>
      </c>
      <c r="F101">
        <v>0.1</v>
      </c>
      <c r="G101" t="s">
        <v>19</v>
      </c>
    </row>
    <row r="102" spans="1:7" x14ac:dyDescent="0.3">
      <c r="A102">
        <v>43291</v>
      </c>
      <c r="B102" t="s">
        <v>7</v>
      </c>
      <c r="C102" t="s">
        <v>21</v>
      </c>
      <c r="D102">
        <v>22</v>
      </c>
      <c r="E102">
        <v>80</v>
      </c>
      <c r="F102">
        <v>0.09</v>
      </c>
      <c r="G102" t="s">
        <v>22</v>
      </c>
    </row>
    <row r="103" spans="1:7" x14ac:dyDescent="0.3">
      <c r="A103">
        <v>43291</v>
      </c>
      <c r="B103" t="s">
        <v>20</v>
      </c>
      <c r="C103" t="s">
        <v>8</v>
      </c>
      <c r="D103">
        <v>18</v>
      </c>
      <c r="E103">
        <v>16</v>
      </c>
      <c r="F103">
        <v>0.05</v>
      </c>
      <c r="G103" t="s">
        <v>24</v>
      </c>
    </row>
    <row r="104" spans="1:7" x14ac:dyDescent="0.3">
      <c r="A104">
        <v>43291</v>
      </c>
      <c r="B104" t="s">
        <v>10</v>
      </c>
      <c r="C104" t="s">
        <v>8</v>
      </c>
      <c r="D104">
        <v>18</v>
      </c>
      <c r="E104">
        <v>40</v>
      </c>
      <c r="F104">
        <v>0.11</v>
      </c>
      <c r="G104" t="s">
        <v>25</v>
      </c>
    </row>
    <row r="105" spans="1:7" x14ac:dyDescent="0.3">
      <c r="A105">
        <v>43291</v>
      </c>
      <c r="B105" t="s">
        <v>10</v>
      </c>
      <c r="C105" t="s">
        <v>21</v>
      </c>
      <c r="D105">
        <v>21</v>
      </c>
      <c r="E105">
        <v>40</v>
      </c>
      <c r="F105">
        <v>0.01</v>
      </c>
      <c r="G105" t="s">
        <v>26</v>
      </c>
    </row>
    <row r="106" spans="1:7" x14ac:dyDescent="0.3">
      <c r="A106">
        <v>43291</v>
      </c>
      <c r="B106" t="s">
        <v>7</v>
      </c>
      <c r="C106" t="s">
        <v>8</v>
      </c>
      <c r="D106">
        <v>6</v>
      </c>
      <c r="E106">
        <v>80</v>
      </c>
      <c r="F106">
        <v>7.0000000000000007E-2</v>
      </c>
      <c r="G106" t="s">
        <v>27</v>
      </c>
    </row>
    <row r="107" spans="1:7" x14ac:dyDescent="0.3">
      <c r="A107">
        <v>43291</v>
      </c>
      <c r="B107" t="s">
        <v>23</v>
      </c>
      <c r="C107" t="s">
        <v>21</v>
      </c>
      <c r="D107">
        <v>17</v>
      </c>
      <c r="E107">
        <v>150</v>
      </c>
      <c r="F107">
        <v>0.02</v>
      </c>
      <c r="G107" t="s">
        <v>28</v>
      </c>
    </row>
    <row r="108" spans="1:7" x14ac:dyDescent="0.3">
      <c r="A108">
        <v>43291</v>
      </c>
      <c r="B108" t="s">
        <v>7</v>
      </c>
      <c r="C108" t="s">
        <v>16</v>
      </c>
      <c r="D108">
        <v>16</v>
      </c>
      <c r="E108">
        <v>80</v>
      </c>
      <c r="F108">
        <v>0.02</v>
      </c>
      <c r="G108" t="s">
        <v>9</v>
      </c>
    </row>
    <row r="109" spans="1:7" x14ac:dyDescent="0.3">
      <c r="A109">
        <v>43291</v>
      </c>
      <c r="B109" t="s">
        <v>10</v>
      </c>
      <c r="C109" t="s">
        <v>11</v>
      </c>
      <c r="D109">
        <v>15</v>
      </c>
      <c r="E109">
        <v>40</v>
      </c>
      <c r="F109">
        <v>0.04</v>
      </c>
      <c r="G109" t="s">
        <v>12</v>
      </c>
    </row>
    <row r="110" spans="1:7" x14ac:dyDescent="0.3">
      <c r="A110">
        <v>43291</v>
      </c>
      <c r="B110" t="s">
        <v>13</v>
      </c>
      <c r="C110" t="s">
        <v>18</v>
      </c>
      <c r="D110">
        <v>2</v>
      </c>
      <c r="E110">
        <v>230</v>
      </c>
      <c r="F110">
        <v>0.08</v>
      </c>
      <c r="G110" t="s">
        <v>14</v>
      </c>
    </row>
    <row r="111" spans="1:7" x14ac:dyDescent="0.3">
      <c r="A111">
        <v>43291</v>
      </c>
      <c r="B111" t="s">
        <v>10</v>
      </c>
      <c r="C111" t="s">
        <v>21</v>
      </c>
      <c r="D111">
        <v>3</v>
      </c>
      <c r="E111">
        <v>40</v>
      </c>
      <c r="F111">
        <v>0.03</v>
      </c>
      <c r="G111" t="s">
        <v>15</v>
      </c>
    </row>
    <row r="112" spans="1:7" x14ac:dyDescent="0.3">
      <c r="A112">
        <v>43291</v>
      </c>
      <c r="B112" t="s">
        <v>13</v>
      </c>
      <c r="C112" t="s">
        <v>21</v>
      </c>
      <c r="D112">
        <v>21</v>
      </c>
      <c r="E112">
        <v>230</v>
      </c>
      <c r="F112">
        <v>0.05</v>
      </c>
      <c r="G112" t="s">
        <v>17</v>
      </c>
    </row>
    <row r="113" spans="1:7" x14ac:dyDescent="0.3">
      <c r="A113">
        <v>43291</v>
      </c>
      <c r="B113" t="s">
        <v>23</v>
      </c>
      <c r="C113" t="s">
        <v>8</v>
      </c>
      <c r="D113">
        <v>11</v>
      </c>
      <c r="E113">
        <v>150</v>
      </c>
      <c r="F113">
        <v>0.05</v>
      </c>
      <c r="G113" t="s">
        <v>19</v>
      </c>
    </row>
    <row r="114" spans="1:7" x14ac:dyDescent="0.3">
      <c r="A114">
        <v>43292</v>
      </c>
      <c r="B114" t="s">
        <v>23</v>
      </c>
      <c r="C114" t="s">
        <v>11</v>
      </c>
      <c r="D114">
        <v>15</v>
      </c>
      <c r="E114">
        <v>150</v>
      </c>
      <c r="F114">
        <v>0.02</v>
      </c>
      <c r="G114" t="s">
        <v>22</v>
      </c>
    </row>
    <row r="115" spans="1:7" x14ac:dyDescent="0.3">
      <c r="A115">
        <v>43292</v>
      </c>
      <c r="B115" t="s">
        <v>7</v>
      </c>
      <c r="C115" t="s">
        <v>18</v>
      </c>
      <c r="D115">
        <v>16</v>
      </c>
      <c r="E115">
        <v>80</v>
      </c>
      <c r="F115">
        <v>0.1</v>
      </c>
      <c r="G115" t="s">
        <v>24</v>
      </c>
    </row>
    <row r="116" spans="1:7" x14ac:dyDescent="0.3">
      <c r="A116">
        <v>43292</v>
      </c>
      <c r="B116" t="s">
        <v>13</v>
      </c>
      <c r="C116" t="s">
        <v>21</v>
      </c>
      <c r="D116">
        <v>17</v>
      </c>
      <c r="E116">
        <v>230</v>
      </c>
      <c r="F116">
        <v>0.11</v>
      </c>
      <c r="G116" t="s">
        <v>25</v>
      </c>
    </row>
    <row r="117" spans="1:7" x14ac:dyDescent="0.3">
      <c r="A117">
        <v>43292</v>
      </c>
      <c r="B117" t="s">
        <v>10</v>
      </c>
      <c r="C117" t="s">
        <v>21</v>
      </c>
      <c r="D117">
        <v>16</v>
      </c>
      <c r="E117">
        <v>40</v>
      </c>
      <c r="F117">
        <v>0.11</v>
      </c>
      <c r="G117" t="s">
        <v>26</v>
      </c>
    </row>
    <row r="118" spans="1:7" x14ac:dyDescent="0.3">
      <c r="A118">
        <v>43292</v>
      </c>
      <c r="B118" t="s">
        <v>7</v>
      </c>
      <c r="C118" t="s">
        <v>18</v>
      </c>
      <c r="D118">
        <v>2</v>
      </c>
      <c r="E118">
        <v>80</v>
      </c>
      <c r="F118">
        <v>0.08</v>
      </c>
      <c r="G118" t="s">
        <v>27</v>
      </c>
    </row>
    <row r="119" spans="1:7" x14ac:dyDescent="0.3">
      <c r="A119">
        <v>43292</v>
      </c>
      <c r="B119" t="s">
        <v>23</v>
      </c>
      <c r="C119" t="s">
        <v>11</v>
      </c>
      <c r="D119">
        <v>22</v>
      </c>
      <c r="E119">
        <v>150</v>
      </c>
      <c r="F119">
        <v>0.02</v>
      </c>
      <c r="G119" t="s">
        <v>28</v>
      </c>
    </row>
    <row r="120" spans="1:7" x14ac:dyDescent="0.3">
      <c r="A120">
        <v>43292</v>
      </c>
      <c r="B120" t="s">
        <v>7</v>
      </c>
      <c r="C120" t="s">
        <v>8</v>
      </c>
      <c r="D120">
        <v>16</v>
      </c>
      <c r="E120">
        <v>80</v>
      </c>
      <c r="F120">
        <v>0.03</v>
      </c>
      <c r="G120" t="s">
        <v>9</v>
      </c>
    </row>
    <row r="121" spans="1:7" x14ac:dyDescent="0.3">
      <c r="A121">
        <v>43293</v>
      </c>
      <c r="B121" t="s">
        <v>20</v>
      </c>
      <c r="C121" t="s">
        <v>8</v>
      </c>
      <c r="D121">
        <v>20</v>
      </c>
      <c r="E121">
        <v>16</v>
      </c>
      <c r="F121">
        <v>0.11</v>
      </c>
      <c r="G121" t="s">
        <v>12</v>
      </c>
    </row>
    <row r="122" spans="1:7" x14ac:dyDescent="0.3">
      <c r="A122">
        <v>43293</v>
      </c>
      <c r="B122" t="s">
        <v>7</v>
      </c>
      <c r="C122" t="s">
        <v>21</v>
      </c>
      <c r="D122">
        <v>9</v>
      </c>
      <c r="E122">
        <v>80</v>
      </c>
      <c r="F122">
        <v>7.0000000000000007E-2</v>
      </c>
      <c r="G122" t="s">
        <v>14</v>
      </c>
    </row>
    <row r="123" spans="1:7" x14ac:dyDescent="0.3">
      <c r="A123">
        <v>43293</v>
      </c>
      <c r="B123" t="s">
        <v>13</v>
      </c>
      <c r="C123" t="s">
        <v>21</v>
      </c>
      <c r="D123">
        <v>5</v>
      </c>
      <c r="E123">
        <v>230</v>
      </c>
      <c r="F123">
        <v>0.12</v>
      </c>
      <c r="G123" t="s">
        <v>15</v>
      </c>
    </row>
    <row r="124" spans="1:7" x14ac:dyDescent="0.3">
      <c r="A124">
        <v>43293</v>
      </c>
      <c r="B124" t="s">
        <v>20</v>
      </c>
      <c r="C124" t="s">
        <v>8</v>
      </c>
      <c r="D124">
        <v>20</v>
      </c>
      <c r="E124">
        <v>16</v>
      </c>
      <c r="F124">
        <v>0.01</v>
      </c>
      <c r="G124" t="s">
        <v>17</v>
      </c>
    </row>
    <row r="125" spans="1:7" x14ac:dyDescent="0.3">
      <c r="A125">
        <v>43293</v>
      </c>
      <c r="B125" t="s">
        <v>20</v>
      </c>
      <c r="C125" t="s">
        <v>8</v>
      </c>
      <c r="D125">
        <v>16</v>
      </c>
      <c r="E125">
        <v>16</v>
      </c>
      <c r="F125">
        <v>0.03</v>
      </c>
      <c r="G125" t="s">
        <v>19</v>
      </c>
    </row>
    <row r="126" spans="1:7" x14ac:dyDescent="0.3">
      <c r="A126">
        <v>43293</v>
      </c>
      <c r="B126" t="s">
        <v>23</v>
      </c>
      <c r="C126" t="s">
        <v>18</v>
      </c>
      <c r="D126">
        <v>15</v>
      </c>
      <c r="E126">
        <v>150</v>
      </c>
      <c r="F126">
        <v>0.05</v>
      </c>
      <c r="G126" t="s">
        <v>22</v>
      </c>
    </row>
    <row r="127" spans="1:7" x14ac:dyDescent="0.3">
      <c r="A127">
        <v>43293</v>
      </c>
      <c r="B127" t="s">
        <v>13</v>
      </c>
      <c r="C127" t="s">
        <v>11</v>
      </c>
      <c r="D127">
        <v>19</v>
      </c>
      <c r="E127">
        <v>230</v>
      </c>
      <c r="F127">
        <v>0.11</v>
      </c>
      <c r="G127" t="s">
        <v>24</v>
      </c>
    </row>
    <row r="128" spans="1:7" x14ac:dyDescent="0.3">
      <c r="A128">
        <v>43294</v>
      </c>
      <c r="B128" t="s">
        <v>23</v>
      </c>
      <c r="C128" t="s">
        <v>16</v>
      </c>
      <c r="D128">
        <v>2</v>
      </c>
      <c r="E128">
        <v>150</v>
      </c>
      <c r="F128">
        <v>0.02</v>
      </c>
      <c r="G128" t="s">
        <v>25</v>
      </c>
    </row>
    <row r="129" spans="1:7" x14ac:dyDescent="0.3">
      <c r="A129">
        <v>43294</v>
      </c>
      <c r="B129" t="s">
        <v>7</v>
      </c>
      <c r="C129" t="s">
        <v>21</v>
      </c>
      <c r="D129">
        <v>16</v>
      </c>
      <c r="E129">
        <v>80</v>
      </c>
      <c r="F129">
        <v>0.05</v>
      </c>
      <c r="G129" t="s">
        <v>26</v>
      </c>
    </row>
    <row r="130" spans="1:7" x14ac:dyDescent="0.3">
      <c r="A130">
        <v>43294</v>
      </c>
      <c r="B130" t="s">
        <v>10</v>
      </c>
      <c r="C130" t="s">
        <v>16</v>
      </c>
      <c r="D130">
        <v>2</v>
      </c>
      <c r="E130">
        <v>40</v>
      </c>
      <c r="F130">
        <v>0.03</v>
      </c>
      <c r="G130" t="s">
        <v>27</v>
      </c>
    </row>
    <row r="131" spans="1:7" x14ac:dyDescent="0.3">
      <c r="A131">
        <v>43294</v>
      </c>
      <c r="B131" t="s">
        <v>7</v>
      </c>
      <c r="C131" t="s">
        <v>11</v>
      </c>
      <c r="D131">
        <v>5</v>
      </c>
      <c r="E131">
        <v>80</v>
      </c>
      <c r="F131">
        <v>0.04</v>
      </c>
      <c r="G131" t="s">
        <v>28</v>
      </c>
    </row>
    <row r="132" spans="1:7" x14ac:dyDescent="0.3">
      <c r="A132">
        <v>43294</v>
      </c>
      <c r="B132" t="s">
        <v>13</v>
      </c>
      <c r="C132" t="s">
        <v>18</v>
      </c>
      <c r="D132">
        <v>17</v>
      </c>
      <c r="E132">
        <v>230</v>
      </c>
      <c r="F132">
        <v>0.12</v>
      </c>
      <c r="G132" t="s">
        <v>9</v>
      </c>
    </row>
    <row r="133" spans="1:7" x14ac:dyDescent="0.3">
      <c r="A133">
        <v>43294</v>
      </c>
      <c r="B133" t="s">
        <v>7</v>
      </c>
      <c r="C133" t="s">
        <v>8</v>
      </c>
      <c r="D133">
        <v>8</v>
      </c>
      <c r="E133">
        <v>80</v>
      </c>
      <c r="F133">
        <v>0.08</v>
      </c>
      <c r="G133" t="s">
        <v>12</v>
      </c>
    </row>
    <row r="134" spans="1:7" x14ac:dyDescent="0.3">
      <c r="A134">
        <v>43294</v>
      </c>
      <c r="B134" t="s">
        <v>10</v>
      </c>
      <c r="C134" t="s">
        <v>11</v>
      </c>
      <c r="D134">
        <v>4</v>
      </c>
      <c r="E134">
        <v>40</v>
      </c>
      <c r="F134">
        <v>0.06</v>
      </c>
      <c r="G134" t="s">
        <v>14</v>
      </c>
    </row>
    <row r="135" spans="1:7" x14ac:dyDescent="0.3">
      <c r="A135">
        <v>43294</v>
      </c>
      <c r="B135" t="s">
        <v>20</v>
      </c>
      <c r="C135" t="s">
        <v>16</v>
      </c>
      <c r="D135">
        <v>17</v>
      </c>
      <c r="E135">
        <v>16</v>
      </c>
      <c r="F135">
        <v>0.05</v>
      </c>
      <c r="G135" t="s">
        <v>15</v>
      </c>
    </row>
    <row r="136" spans="1:7" x14ac:dyDescent="0.3">
      <c r="A136">
        <v>43294</v>
      </c>
      <c r="B136" t="s">
        <v>13</v>
      </c>
      <c r="C136" t="s">
        <v>18</v>
      </c>
      <c r="D136">
        <v>8</v>
      </c>
      <c r="E136">
        <v>230</v>
      </c>
      <c r="F136">
        <v>0.01</v>
      </c>
      <c r="G136" t="s">
        <v>17</v>
      </c>
    </row>
    <row r="137" spans="1:7" x14ac:dyDescent="0.3">
      <c r="A137">
        <v>43294</v>
      </c>
      <c r="B137" t="s">
        <v>20</v>
      </c>
      <c r="C137" t="s">
        <v>21</v>
      </c>
      <c r="D137">
        <v>19</v>
      </c>
      <c r="E137">
        <v>16</v>
      </c>
      <c r="F137">
        <v>0.02</v>
      </c>
      <c r="G137" t="s">
        <v>19</v>
      </c>
    </row>
    <row r="138" spans="1:7" x14ac:dyDescent="0.3">
      <c r="A138">
        <v>43295</v>
      </c>
      <c r="B138" t="s">
        <v>10</v>
      </c>
      <c r="C138" t="s">
        <v>8</v>
      </c>
      <c r="D138">
        <v>18</v>
      </c>
      <c r="E138">
        <v>40</v>
      </c>
      <c r="F138">
        <v>0.06</v>
      </c>
      <c r="G138" t="s">
        <v>22</v>
      </c>
    </row>
    <row r="139" spans="1:7" x14ac:dyDescent="0.3">
      <c r="A139">
        <v>43295</v>
      </c>
      <c r="B139" t="s">
        <v>23</v>
      </c>
      <c r="C139" t="s">
        <v>21</v>
      </c>
      <c r="D139">
        <v>23</v>
      </c>
      <c r="E139">
        <v>150</v>
      </c>
      <c r="F139">
        <v>0.08</v>
      </c>
      <c r="G139" t="s">
        <v>24</v>
      </c>
    </row>
    <row r="140" spans="1:7" x14ac:dyDescent="0.3">
      <c r="A140">
        <v>43295</v>
      </c>
      <c r="B140" t="s">
        <v>13</v>
      </c>
      <c r="C140" t="s">
        <v>8</v>
      </c>
      <c r="D140">
        <v>5</v>
      </c>
      <c r="E140">
        <v>230</v>
      </c>
      <c r="F140">
        <v>0.1</v>
      </c>
      <c r="G140" t="s">
        <v>25</v>
      </c>
    </row>
    <row r="141" spans="1:7" x14ac:dyDescent="0.3">
      <c r="A141">
        <v>43295</v>
      </c>
      <c r="B141" t="s">
        <v>7</v>
      </c>
      <c r="C141" t="s">
        <v>18</v>
      </c>
      <c r="D141">
        <v>21</v>
      </c>
      <c r="E141">
        <v>80</v>
      </c>
      <c r="F141">
        <v>0.02</v>
      </c>
      <c r="G141" t="s">
        <v>26</v>
      </c>
    </row>
    <row r="142" spans="1:7" x14ac:dyDescent="0.3">
      <c r="A142">
        <v>43295</v>
      </c>
      <c r="B142" t="s">
        <v>20</v>
      </c>
      <c r="C142" t="s">
        <v>16</v>
      </c>
      <c r="D142">
        <v>6</v>
      </c>
      <c r="E142">
        <v>16</v>
      </c>
      <c r="F142">
        <v>7.0000000000000007E-2</v>
      </c>
      <c r="G142" t="s">
        <v>9</v>
      </c>
    </row>
    <row r="143" spans="1:7" x14ac:dyDescent="0.3">
      <c r="A143">
        <v>43295</v>
      </c>
      <c r="B143" t="s">
        <v>10</v>
      </c>
      <c r="C143" t="s">
        <v>8</v>
      </c>
      <c r="D143">
        <v>9</v>
      </c>
      <c r="E143">
        <v>40</v>
      </c>
      <c r="F143">
        <v>0.01</v>
      </c>
      <c r="G143" t="s">
        <v>12</v>
      </c>
    </row>
    <row r="144" spans="1:7" x14ac:dyDescent="0.3">
      <c r="A144">
        <v>43295</v>
      </c>
      <c r="B144" t="s">
        <v>13</v>
      </c>
      <c r="C144" t="s">
        <v>11</v>
      </c>
      <c r="D144">
        <v>9</v>
      </c>
      <c r="E144">
        <v>230</v>
      </c>
      <c r="F144">
        <v>0.03</v>
      </c>
      <c r="G144" t="s">
        <v>14</v>
      </c>
    </row>
    <row r="145" spans="1:7" x14ac:dyDescent="0.3">
      <c r="A145">
        <v>43295</v>
      </c>
      <c r="B145" t="s">
        <v>13</v>
      </c>
      <c r="C145" t="s">
        <v>16</v>
      </c>
      <c r="D145">
        <v>5</v>
      </c>
      <c r="E145">
        <v>230</v>
      </c>
      <c r="F145">
        <v>0.1</v>
      </c>
      <c r="G145" t="s">
        <v>15</v>
      </c>
    </row>
    <row r="146" spans="1:7" x14ac:dyDescent="0.3">
      <c r="A146">
        <v>43295</v>
      </c>
      <c r="B146" t="s">
        <v>10</v>
      </c>
      <c r="C146" t="s">
        <v>18</v>
      </c>
      <c r="D146">
        <v>7</v>
      </c>
      <c r="E146">
        <v>40</v>
      </c>
      <c r="F146">
        <v>0.11</v>
      </c>
      <c r="G146" t="s">
        <v>17</v>
      </c>
    </row>
    <row r="147" spans="1:7" x14ac:dyDescent="0.3">
      <c r="A147">
        <v>43295</v>
      </c>
      <c r="B147" t="s">
        <v>13</v>
      </c>
      <c r="C147" t="s">
        <v>8</v>
      </c>
      <c r="D147">
        <v>20</v>
      </c>
      <c r="E147">
        <v>230</v>
      </c>
      <c r="F147">
        <v>0.04</v>
      </c>
      <c r="G147" t="s">
        <v>19</v>
      </c>
    </row>
    <row r="148" spans="1:7" x14ac:dyDescent="0.3">
      <c r="A148">
        <v>43295</v>
      </c>
      <c r="B148" t="s">
        <v>23</v>
      </c>
      <c r="C148" t="s">
        <v>8</v>
      </c>
      <c r="D148">
        <v>22</v>
      </c>
      <c r="E148">
        <v>150</v>
      </c>
      <c r="F148">
        <v>7.0000000000000007E-2</v>
      </c>
      <c r="G148" t="s">
        <v>22</v>
      </c>
    </row>
    <row r="149" spans="1:7" x14ac:dyDescent="0.3">
      <c r="A149">
        <v>43296</v>
      </c>
      <c r="B149" t="s">
        <v>13</v>
      </c>
      <c r="C149" t="s">
        <v>16</v>
      </c>
      <c r="D149">
        <v>6</v>
      </c>
      <c r="E149">
        <v>230</v>
      </c>
      <c r="F149">
        <v>0.05</v>
      </c>
      <c r="G149" t="s">
        <v>24</v>
      </c>
    </row>
    <row r="150" spans="1:7" x14ac:dyDescent="0.3">
      <c r="A150">
        <v>43296</v>
      </c>
      <c r="B150" t="s">
        <v>13</v>
      </c>
      <c r="C150" t="s">
        <v>16</v>
      </c>
      <c r="D150">
        <v>15</v>
      </c>
      <c r="E150">
        <v>230</v>
      </c>
      <c r="F150">
        <v>0.11</v>
      </c>
      <c r="G150" t="s">
        <v>25</v>
      </c>
    </row>
    <row r="151" spans="1:7" x14ac:dyDescent="0.3">
      <c r="A151">
        <v>43296</v>
      </c>
      <c r="B151" t="s">
        <v>10</v>
      </c>
      <c r="C151" t="s">
        <v>11</v>
      </c>
      <c r="D151">
        <v>8</v>
      </c>
      <c r="E151">
        <v>40</v>
      </c>
      <c r="F151">
        <v>0.09</v>
      </c>
      <c r="G151" t="s">
        <v>26</v>
      </c>
    </row>
    <row r="152" spans="1:7" x14ac:dyDescent="0.3">
      <c r="A152">
        <v>43296</v>
      </c>
      <c r="B152" t="s">
        <v>10</v>
      </c>
      <c r="C152" t="s">
        <v>8</v>
      </c>
      <c r="D152">
        <v>5</v>
      </c>
      <c r="E152">
        <v>40</v>
      </c>
      <c r="F152">
        <v>0.06</v>
      </c>
      <c r="G152" t="s">
        <v>27</v>
      </c>
    </row>
    <row r="153" spans="1:7" x14ac:dyDescent="0.3">
      <c r="A153">
        <v>43296</v>
      </c>
      <c r="B153" t="s">
        <v>7</v>
      </c>
      <c r="C153" t="s">
        <v>21</v>
      </c>
      <c r="D153">
        <v>6</v>
      </c>
      <c r="E153">
        <v>80</v>
      </c>
      <c r="F153">
        <v>0.09</v>
      </c>
      <c r="G153" t="s">
        <v>28</v>
      </c>
    </row>
    <row r="154" spans="1:7" x14ac:dyDescent="0.3">
      <c r="A154">
        <v>43296</v>
      </c>
      <c r="B154" t="s">
        <v>10</v>
      </c>
      <c r="C154" t="s">
        <v>18</v>
      </c>
      <c r="D154">
        <v>22</v>
      </c>
      <c r="E154">
        <v>40</v>
      </c>
      <c r="F154">
        <v>0.01</v>
      </c>
      <c r="G154" t="s">
        <v>9</v>
      </c>
    </row>
    <row r="155" spans="1:7" x14ac:dyDescent="0.3">
      <c r="A155">
        <v>43296</v>
      </c>
      <c r="B155" t="s">
        <v>20</v>
      </c>
      <c r="C155" t="s">
        <v>8</v>
      </c>
      <c r="D155">
        <v>7</v>
      </c>
      <c r="E155">
        <v>16</v>
      </c>
      <c r="F155">
        <v>0.08</v>
      </c>
      <c r="G155" t="s">
        <v>12</v>
      </c>
    </row>
    <row r="156" spans="1:7" x14ac:dyDescent="0.3">
      <c r="A156">
        <v>43296</v>
      </c>
      <c r="B156" t="s">
        <v>23</v>
      </c>
      <c r="C156" t="s">
        <v>16</v>
      </c>
      <c r="D156">
        <v>22</v>
      </c>
      <c r="E156">
        <v>150</v>
      </c>
      <c r="F156">
        <v>0.04</v>
      </c>
      <c r="G156" t="s">
        <v>14</v>
      </c>
    </row>
    <row r="157" spans="1:7" x14ac:dyDescent="0.3">
      <c r="A157">
        <v>43296</v>
      </c>
      <c r="B157" t="s">
        <v>20</v>
      </c>
      <c r="C157" t="s">
        <v>18</v>
      </c>
      <c r="D157">
        <v>15</v>
      </c>
      <c r="E157">
        <v>16</v>
      </c>
      <c r="F157">
        <v>0.12</v>
      </c>
      <c r="G157" t="s">
        <v>15</v>
      </c>
    </row>
    <row r="158" spans="1:7" x14ac:dyDescent="0.3">
      <c r="A158">
        <v>43296</v>
      </c>
      <c r="B158" t="s">
        <v>7</v>
      </c>
      <c r="C158" t="s">
        <v>16</v>
      </c>
      <c r="D158">
        <v>20</v>
      </c>
      <c r="E158">
        <v>80</v>
      </c>
      <c r="F158">
        <v>7.0000000000000007E-2</v>
      </c>
      <c r="G158" t="s">
        <v>17</v>
      </c>
    </row>
    <row r="159" spans="1:7" x14ac:dyDescent="0.3">
      <c r="A159">
        <v>43296</v>
      </c>
      <c r="B159" t="s">
        <v>7</v>
      </c>
      <c r="C159" t="s">
        <v>16</v>
      </c>
      <c r="D159">
        <v>7</v>
      </c>
      <c r="E159">
        <v>80</v>
      </c>
      <c r="F159">
        <v>0.05</v>
      </c>
      <c r="G159" t="s">
        <v>19</v>
      </c>
    </row>
    <row r="160" spans="1:7" x14ac:dyDescent="0.3">
      <c r="A160">
        <v>43296</v>
      </c>
      <c r="B160" t="s">
        <v>7</v>
      </c>
      <c r="C160" t="s">
        <v>11</v>
      </c>
      <c r="D160">
        <v>10</v>
      </c>
      <c r="E160">
        <v>80</v>
      </c>
      <c r="F160">
        <v>0.11</v>
      </c>
      <c r="G160" t="s">
        <v>22</v>
      </c>
    </row>
    <row r="161" spans="1:7" x14ac:dyDescent="0.3">
      <c r="A161">
        <v>43296</v>
      </c>
      <c r="B161" t="s">
        <v>7</v>
      </c>
      <c r="C161" t="s">
        <v>11</v>
      </c>
      <c r="D161">
        <v>2</v>
      </c>
      <c r="E161">
        <v>80</v>
      </c>
      <c r="F161">
        <v>7.0000000000000007E-2</v>
      </c>
      <c r="G161" t="s">
        <v>24</v>
      </c>
    </row>
    <row r="162" spans="1:7" x14ac:dyDescent="0.3">
      <c r="A162">
        <v>43296</v>
      </c>
      <c r="B162" t="s">
        <v>20</v>
      </c>
      <c r="C162" t="s">
        <v>21</v>
      </c>
      <c r="D162">
        <v>23</v>
      </c>
      <c r="E162">
        <v>16</v>
      </c>
      <c r="F162">
        <v>0.01</v>
      </c>
      <c r="G162" t="s">
        <v>25</v>
      </c>
    </row>
    <row r="163" spans="1:7" x14ac:dyDescent="0.3">
      <c r="A163">
        <v>43296</v>
      </c>
      <c r="B163" t="s">
        <v>13</v>
      </c>
      <c r="C163" t="s">
        <v>11</v>
      </c>
      <c r="D163">
        <v>12</v>
      </c>
      <c r="E163">
        <v>230</v>
      </c>
      <c r="F163">
        <v>0.03</v>
      </c>
      <c r="G163" t="s">
        <v>26</v>
      </c>
    </row>
    <row r="164" spans="1:7" x14ac:dyDescent="0.3">
      <c r="A164">
        <v>43297</v>
      </c>
      <c r="B164" t="s">
        <v>13</v>
      </c>
      <c r="C164" t="s">
        <v>8</v>
      </c>
      <c r="D164">
        <v>7</v>
      </c>
      <c r="E164">
        <v>230</v>
      </c>
      <c r="F164">
        <v>0.08</v>
      </c>
      <c r="G164" t="s">
        <v>27</v>
      </c>
    </row>
    <row r="165" spans="1:7" x14ac:dyDescent="0.3">
      <c r="A165">
        <v>43297</v>
      </c>
      <c r="B165" t="s">
        <v>10</v>
      </c>
      <c r="C165" t="s">
        <v>18</v>
      </c>
      <c r="D165">
        <v>11</v>
      </c>
      <c r="E165">
        <v>40</v>
      </c>
      <c r="F165">
        <v>0.06</v>
      </c>
      <c r="G165" t="s">
        <v>28</v>
      </c>
    </row>
    <row r="166" spans="1:7" x14ac:dyDescent="0.3">
      <c r="A166">
        <v>43297</v>
      </c>
      <c r="B166" t="s">
        <v>13</v>
      </c>
      <c r="C166" t="s">
        <v>11</v>
      </c>
      <c r="D166">
        <v>7</v>
      </c>
      <c r="E166">
        <v>230</v>
      </c>
      <c r="F166">
        <v>0.08</v>
      </c>
      <c r="G166" t="s">
        <v>9</v>
      </c>
    </row>
    <row r="167" spans="1:7" x14ac:dyDescent="0.3">
      <c r="A167">
        <v>43297</v>
      </c>
      <c r="B167" t="s">
        <v>7</v>
      </c>
      <c r="C167" t="s">
        <v>8</v>
      </c>
      <c r="D167">
        <v>8</v>
      </c>
      <c r="E167">
        <v>80</v>
      </c>
      <c r="F167">
        <v>0.09</v>
      </c>
      <c r="G167" t="s">
        <v>12</v>
      </c>
    </row>
    <row r="168" spans="1:7" x14ac:dyDescent="0.3">
      <c r="A168">
        <v>43297</v>
      </c>
      <c r="B168" t="s">
        <v>7</v>
      </c>
      <c r="C168" t="s">
        <v>18</v>
      </c>
      <c r="D168">
        <v>16</v>
      </c>
      <c r="E168">
        <v>80</v>
      </c>
      <c r="F168">
        <v>7.0000000000000007E-2</v>
      </c>
      <c r="G168" t="s">
        <v>14</v>
      </c>
    </row>
    <row r="169" spans="1:7" x14ac:dyDescent="0.3">
      <c r="A169">
        <v>43297</v>
      </c>
      <c r="B169" t="s">
        <v>7</v>
      </c>
      <c r="C169" t="s">
        <v>16</v>
      </c>
      <c r="D169">
        <v>16</v>
      </c>
      <c r="E169">
        <v>80</v>
      </c>
      <c r="F169">
        <v>0.04</v>
      </c>
      <c r="G169" t="s">
        <v>15</v>
      </c>
    </row>
    <row r="170" spans="1:7" x14ac:dyDescent="0.3">
      <c r="A170">
        <v>43297</v>
      </c>
      <c r="B170" t="s">
        <v>20</v>
      </c>
      <c r="C170" t="s">
        <v>16</v>
      </c>
      <c r="D170">
        <v>9</v>
      </c>
      <c r="E170">
        <v>16</v>
      </c>
      <c r="F170">
        <v>0.05</v>
      </c>
      <c r="G170" t="s">
        <v>17</v>
      </c>
    </row>
    <row r="171" spans="1:7" x14ac:dyDescent="0.3">
      <c r="A171">
        <v>43297</v>
      </c>
      <c r="B171" t="s">
        <v>23</v>
      </c>
      <c r="C171" t="s">
        <v>21</v>
      </c>
      <c r="D171">
        <v>11</v>
      </c>
      <c r="E171">
        <v>150</v>
      </c>
      <c r="F171">
        <v>0.09</v>
      </c>
      <c r="G171" t="s">
        <v>19</v>
      </c>
    </row>
    <row r="172" spans="1:7" x14ac:dyDescent="0.3">
      <c r="A172">
        <v>43297</v>
      </c>
      <c r="B172" t="s">
        <v>20</v>
      </c>
      <c r="C172" t="s">
        <v>8</v>
      </c>
      <c r="D172">
        <v>4</v>
      </c>
      <c r="E172">
        <v>16</v>
      </c>
      <c r="F172">
        <v>0.12</v>
      </c>
      <c r="G172" t="s">
        <v>22</v>
      </c>
    </row>
    <row r="173" spans="1:7" x14ac:dyDescent="0.3">
      <c r="A173">
        <v>43297</v>
      </c>
      <c r="B173" t="s">
        <v>10</v>
      </c>
      <c r="C173" t="s">
        <v>18</v>
      </c>
      <c r="D173">
        <v>15</v>
      </c>
      <c r="E173">
        <v>40</v>
      </c>
      <c r="F173">
        <v>0.03</v>
      </c>
      <c r="G173" t="s">
        <v>24</v>
      </c>
    </row>
    <row r="174" spans="1:7" x14ac:dyDescent="0.3">
      <c r="A174">
        <v>43297</v>
      </c>
      <c r="B174" t="s">
        <v>10</v>
      </c>
      <c r="C174" t="s">
        <v>21</v>
      </c>
      <c r="D174">
        <v>20</v>
      </c>
      <c r="E174">
        <v>40</v>
      </c>
      <c r="F174">
        <v>0.03</v>
      </c>
      <c r="G174" t="s">
        <v>25</v>
      </c>
    </row>
    <row r="175" spans="1:7" x14ac:dyDescent="0.3">
      <c r="A175">
        <v>43298</v>
      </c>
      <c r="B175" t="s">
        <v>23</v>
      </c>
      <c r="C175" t="s">
        <v>16</v>
      </c>
      <c r="D175">
        <v>9</v>
      </c>
      <c r="E175">
        <v>150</v>
      </c>
      <c r="F175">
        <v>0.06</v>
      </c>
      <c r="G175" t="s">
        <v>26</v>
      </c>
    </row>
    <row r="176" spans="1:7" x14ac:dyDescent="0.3">
      <c r="A176">
        <v>43298</v>
      </c>
      <c r="B176" t="s">
        <v>10</v>
      </c>
      <c r="C176" t="s">
        <v>11</v>
      </c>
      <c r="D176">
        <v>23</v>
      </c>
      <c r="E176">
        <v>40</v>
      </c>
      <c r="F176">
        <v>0.06</v>
      </c>
      <c r="G176" t="s">
        <v>27</v>
      </c>
    </row>
    <row r="177" spans="1:7" x14ac:dyDescent="0.3">
      <c r="A177">
        <v>43298</v>
      </c>
      <c r="B177" t="s">
        <v>7</v>
      </c>
      <c r="C177" t="s">
        <v>21</v>
      </c>
      <c r="D177">
        <v>13</v>
      </c>
      <c r="E177">
        <v>80</v>
      </c>
      <c r="F177">
        <v>0.05</v>
      </c>
      <c r="G177" t="s">
        <v>28</v>
      </c>
    </row>
    <row r="178" spans="1:7" x14ac:dyDescent="0.3">
      <c r="A178">
        <v>43298</v>
      </c>
      <c r="B178" t="s">
        <v>20</v>
      </c>
      <c r="C178" t="s">
        <v>8</v>
      </c>
      <c r="D178">
        <v>22</v>
      </c>
      <c r="E178">
        <v>16</v>
      </c>
      <c r="F178">
        <v>0.01</v>
      </c>
      <c r="G178" t="s">
        <v>9</v>
      </c>
    </row>
    <row r="179" spans="1:7" x14ac:dyDescent="0.3">
      <c r="A179">
        <v>43298</v>
      </c>
      <c r="B179" t="s">
        <v>10</v>
      </c>
      <c r="C179" t="s">
        <v>8</v>
      </c>
      <c r="D179">
        <v>19</v>
      </c>
      <c r="E179">
        <v>40</v>
      </c>
      <c r="F179">
        <v>0.04</v>
      </c>
      <c r="G179" t="s">
        <v>12</v>
      </c>
    </row>
    <row r="180" spans="1:7" x14ac:dyDescent="0.3">
      <c r="A180">
        <v>43298</v>
      </c>
      <c r="B180" t="s">
        <v>7</v>
      </c>
      <c r="C180" t="s">
        <v>18</v>
      </c>
      <c r="D180">
        <v>4</v>
      </c>
      <c r="E180">
        <v>80</v>
      </c>
      <c r="F180">
        <v>0.11</v>
      </c>
      <c r="G180" t="s">
        <v>14</v>
      </c>
    </row>
    <row r="181" spans="1:7" x14ac:dyDescent="0.3">
      <c r="A181">
        <v>43298</v>
      </c>
      <c r="B181" t="s">
        <v>20</v>
      </c>
      <c r="C181" t="s">
        <v>8</v>
      </c>
      <c r="D181">
        <v>12</v>
      </c>
      <c r="E181">
        <v>16</v>
      </c>
      <c r="F181">
        <v>0.11</v>
      </c>
      <c r="G181" t="s">
        <v>15</v>
      </c>
    </row>
    <row r="182" spans="1:7" x14ac:dyDescent="0.3">
      <c r="A182">
        <v>43298</v>
      </c>
      <c r="B182" t="s">
        <v>23</v>
      </c>
      <c r="C182" t="s">
        <v>11</v>
      </c>
      <c r="D182">
        <v>16</v>
      </c>
      <c r="E182">
        <v>150</v>
      </c>
      <c r="F182">
        <v>0.08</v>
      </c>
      <c r="G182" t="s">
        <v>17</v>
      </c>
    </row>
    <row r="183" spans="1:7" x14ac:dyDescent="0.3">
      <c r="A183">
        <v>43298</v>
      </c>
      <c r="B183" t="s">
        <v>7</v>
      </c>
      <c r="C183" t="s">
        <v>8</v>
      </c>
      <c r="D183">
        <v>7</v>
      </c>
      <c r="E183">
        <v>80</v>
      </c>
      <c r="F183">
        <v>0.02</v>
      </c>
      <c r="G183" t="s">
        <v>19</v>
      </c>
    </row>
    <row r="184" spans="1:7" x14ac:dyDescent="0.3">
      <c r="A184">
        <v>43298</v>
      </c>
      <c r="B184" t="s">
        <v>10</v>
      </c>
      <c r="C184" t="s">
        <v>21</v>
      </c>
      <c r="D184">
        <v>20</v>
      </c>
      <c r="E184">
        <v>40</v>
      </c>
      <c r="F184">
        <v>7.0000000000000007E-2</v>
      </c>
      <c r="G184" t="s">
        <v>22</v>
      </c>
    </row>
    <row r="185" spans="1:7" x14ac:dyDescent="0.3">
      <c r="A185">
        <v>43298</v>
      </c>
      <c r="B185" t="s">
        <v>7</v>
      </c>
      <c r="C185" t="s">
        <v>11</v>
      </c>
      <c r="D185">
        <v>15</v>
      </c>
      <c r="E185">
        <v>80</v>
      </c>
      <c r="F185">
        <v>0.12</v>
      </c>
      <c r="G185" t="s">
        <v>24</v>
      </c>
    </row>
    <row r="186" spans="1:7" x14ac:dyDescent="0.3">
      <c r="A186">
        <v>43298</v>
      </c>
      <c r="B186" t="s">
        <v>10</v>
      </c>
      <c r="C186" t="s">
        <v>8</v>
      </c>
      <c r="D186">
        <v>5</v>
      </c>
      <c r="E186">
        <v>40</v>
      </c>
      <c r="F186">
        <v>0.09</v>
      </c>
      <c r="G186" t="s">
        <v>25</v>
      </c>
    </row>
    <row r="187" spans="1:7" x14ac:dyDescent="0.3">
      <c r="A187">
        <v>43298</v>
      </c>
      <c r="B187" t="s">
        <v>20</v>
      </c>
      <c r="C187" t="s">
        <v>21</v>
      </c>
      <c r="D187">
        <v>12</v>
      </c>
      <c r="E187">
        <v>16</v>
      </c>
      <c r="F187">
        <v>0.04</v>
      </c>
      <c r="G187" t="s">
        <v>26</v>
      </c>
    </row>
    <row r="188" spans="1:7" x14ac:dyDescent="0.3">
      <c r="A188">
        <v>43299</v>
      </c>
      <c r="B188" t="s">
        <v>23</v>
      </c>
      <c r="C188" t="s">
        <v>18</v>
      </c>
      <c r="D188">
        <v>3</v>
      </c>
      <c r="E188">
        <v>150</v>
      </c>
      <c r="F188">
        <v>0.01</v>
      </c>
      <c r="G188" t="s">
        <v>27</v>
      </c>
    </row>
    <row r="189" spans="1:7" x14ac:dyDescent="0.3">
      <c r="A189">
        <v>43299</v>
      </c>
      <c r="B189" t="s">
        <v>10</v>
      </c>
      <c r="C189" t="s">
        <v>21</v>
      </c>
      <c r="D189">
        <v>7</v>
      </c>
      <c r="E189">
        <v>40</v>
      </c>
      <c r="F189">
        <v>0.12</v>
      </c>
      <c r="G189" t="s">
        <v>28</v>
      </c>
    </row>
    <row r="190" spans="1:7" x14ac:dyDescent="0.3">
      <c r="A190">
        <v>43299</v>
      </c>
      <c r="B190" t="s">
        <v>7</v>
      </c>
      <c r="C190" t="s">
        <v>11</v>
      </c>
      <c r="D190">
        <v>2</v>
      </c>
      <c r="E190">
        <v>80</v>
      </c>
      <c r="F190">
        <v>0.04</v>
      </c>
      <c r="G190" t="s">
        <v>9</v>
      </c>
    </row>
    <row r="191" spans="1:7" x14ac:dyDescent="0.3">
      <c r="A191">
        <v>43299</v>
      </c>
      <c r="B191" t="s">
        <v>10</v>
      </c>
      <c r="C191" t="s">
        <v>18</v>
      </c>
      <c r="D191">
        <v>6</v>
      </c>
      <c r="E191">
        <v>40</v>
      </c>
      <c r="F191">
        <v>7.0000000000000007E-2</v>
      </c>
      <c r="G191" t="s">
        <v>12</v>
      </c>
    </row>
    <row r="192" spans="1:7" x14ac:dyDescent="0.3">
      <c r="A192">
        <v>43299</v>
      </c>
      <c r="B192" t="s">
        <v>20</v>
      </c>
      <c r="C192" t="s">
        <v>16</v>
      </c>
      <c r="D192">
        <v>6</v>
      </c>
      <c r="E192">
        <v>16</v>
      </c>
      <c r="F192">
        <v>0.06</v>
      </c>
      <c r="G192" t="s">
        <v>14</v>
      </c>
    </row>
    <row r="193" spans="1:7" x14ac:dyDescent="0.3">
      <c r="A193">
        <v>43299</v>
      </c>
      <c r="B193" t="s">
        <v>20</v>
      </c>
      <c r="C193" t="s">
        <v>8</v>
      </c>
      <c r="D193">
        <v>7</v>
      </c>
      <c r="E193">
        <v>16</v>
      </c>
      <c r="F193">
        <v>0.02</v>
      </c>
      <c r="G193" t="s">
        <v>15</v>
      </c>
    </row>
    <row r="194" spans="1:7" x14ac:dyDescent="0.3">
      <c r="A194">
        <v>43299</v>
      </c>
      <c r="B194" t="s">
        <v>20</v>
      </c>
      <c r="C194" t="s">
        <v>11</v>
      </c>
      <c r="D194">
        <v>20</v>
      </c>
      <c r="E194">
        <v>16</v>
      </c>
      <c r="F194">
        <v>0.06</v>
      </c>
      <c r="G194" t="s">
        <v>17</v>
      </c>
    </row>
    <row r="195" spans="1:7" x14ac:dyDescent="0.3">
      <c r="A195">
        <v>43299</v>
      </c>
      <c r="B195" t="s">
        <v>20</v>
      </c>
      <c r="C195" t="s">
        <v>11</v>
      </c>
      <c r="D195">
        <v>21</v>
      </c>
      <c r="E195">
        <v>16</v>
      </c>
      <c r="F195">
        <v>0.02</v>
      </c>
      <c r="G195" t="s">
        <v>19</v>
      </c>
    </row>
    <row r="196" spans="1:7" x14ac:dyDescent="0.3">
      <c r="A196">
        <v>43299</v>
      </c>
      <c r="B196" t="s">
        <v>7</v>
      </c>
      <c r="C196" t="s">
        <v>18</v>
      </c>
      <c r="D196">
        <v>21</v>
      </c>
      <c r="E196">
        <v>80</v>
      </c>
      <c r="F196">
        <v>0.05</v>
      </c>
      <c r="G196" t="s">
        <v>22</v>
      </c>
    </row>
    <row r="197" spans="1:7" x14ac:dyDescent="0.3">
      <c r="A197">
        <v>43299</v>
      </c>
      <c r="B197" t="s">
        <v>20</v>
      </c>
      <c r="C197" t="s">
        <v>18</v>
      </c>
      <c r="D197">
        <v>10</v>
      </c>
      <c r="E197">
        <v>16</v>
      </c>
      <c r="F197">
        <v>0.01</v>
      </c>
      <c r="G197" t="s">
        <v>24</v>
      </c>
    </row>
    <row r="198" spans="1:7" x14ac:dyDescent="0.3">
      <c r="A198">
        <v>43300</v>
      </c>
      <c r="B198" t="s">
        <v>13</v>
      </c>
      <c r="C198" t="s">
        <v>18</v>
      </c>
      <c r="D198">
        <v>2</v>
      </c>
      <c r="E198">
        <v>230</v>
      </c>
      <c r="F198">
        <v>0.09</v>
      </c>
      <c r="G198" t="s">
        <v>25</v>
      </c>
    </row>
    <row r="199" spans="1:7" x14ac:dyDescent="0.3">
      <c r="A199">
        <v>43300</v>
      </c>
      <c r="B199" t="s">
        <v>23</v>
      </c>
      <c r="C199" t="s">
        <v>8</v>
      </c>
      <c r="D199">
        <v>20</v>
      </c>
      <c r="E199">
        <v>150</v>
      </c>
      <c r="F199">
        <v>0.03</v>
      </c>
      <c r="G199" t="s">
        <v>26</v>
      </c>
    </row>
    <row r="200" spans="1:7" x14ac:dyDescent="0.3">
      <c r="A200">
        <v>43300</v>
      </c>
      <c r="B200" t="s">
        <v>10</v>
      </c>
      <c r="C200" t="s">
        <v>8</v>
      </c>
      <c r="D200">
        <v>23</v>
      </c>
      <c r="E200">
        <v>40</v>
      </c>
      <c r="F200">
        <v>0.03</v>
      </c>
      <c r="G200" t="s">
        <v>27</v>
      </c>
    </row>
    <row r="201" spans="1:7" x14ac:dyDescent="0.3">
      <c r="A201">
        <v>43300</v>
      </c>
      <c r="B201" t="s">
        <v>7</v>
      </c>
      <c r="C201" t="s">
        <v>18</v>
      </c>
      <c r="D201">
        <v>17</v>
      </c>
      <c r="E201">
        <v>80</v>
      </c>
      <c r="F201">
        <v>0.05</v>
      </c>
      <c r="G201" t="s">
        <v>28</v>
      </c>
    </row>
    <row r="202" spans="1:7" x14ac:dyDescent="0.3">
      <c r="A202">
        <v>43300</v>
      </c>
      <c r="B202" t="s">
        <v>13</v>
      </c>
      <c r="C202" t="s">
        <v>18</v>
      </c>
      <c r="D202">
        <v>11</v>
      </c>
      <c r="E202">
        <v>230</v>
      </c>
      <c r="F202">
        <v>0.12</v>
      </c>
      <c r="G202" t="s">
        <v>9</v>
      </c>
    </row>
    <row r="203" spans="1:7" x14ac:dyDescent="0.3">
      <c r="A203">
        <v>43300</v>
      </c>
      <c r="B203" t="s">
        <v>23</v>
      </c>
      <c r="C203" t="s">
        <v>11</v>
      </c>
      <c r="D203">
        <v>10</v>
      </c>
      <c r="E203">
        <v>150</v>
      </c>
      <c r="F203">
        <v>0.01</v>
      </c>
      <c r="G203" t="s">
        <v>12</v>
      </c>
    </row>
    <row r="204" spans="1:7" x14ac:dyDescent="0.3">
      <c r="A204">
        <v>43300</v>
      </c>
      <c r="B204" t="s">
        <v>7</v>
      </c>
      <c r="C204" t="s">
        <v>11</v>
      </c>
      <c r="D204">
        <v>17</v>
      </c>
      <c r="E204">
        <v>80</v>
      </c>
      <c r="F204">
        <v>0.03</v>
      </c>
      <c r="G204" t="s">
        <v>14</v>
      </c>
    </row>
    <row r="205" spans="1:7" x14ac:dyDescent="0.3">
      <c r="A205">
        <v>43301</v>
      </c>
      <c r="B205" t="s">
        <v>13</v>
      </c>
      <c r="C205" t="s">
        <v>8</v>
      </c>
      <c r="D205">
        <v>9</v>
      </c>
      <c r="E205">
        <v>230</v>
      </c>
      <c r="F205">
        <v>7.0000000000000007E-2</v>
      </c>
      <c r="G205" t="s">
        <v>15</v>
      </c>
    </row>
    <row r="206" spans="1:7" x14ac:dyDescent="0.3">
      <c r="A206">
        <v>43301</v>
      </c>
      <c r="B206" t="s">
        <v>13</v>
      </c>
      <c r="C206" t="s">
        <v>8</v>
      </c>
      <c r="D206">
        <v>11</v>
      </c>
      <c r="E206">
        <v>230</v>
      </c>
      <c r="F206">
        <v>0.02</v>
      </c>
      <c r="G206" t="s">
        <v>17</v>
      </c>
    </row>
    <row r="207" spans="1:7" x14ac:dyDescent="0.3">
      <c r="A207">
        <v>43301</v>
      </c>
      <c r="B207" t="s">
        <v>10</v>
      </c>
      <c r="C207" t="s">
        <v>16</v>
      </c>
      <c r="D207">
        <v>2</v>
      </c>
      <c r="E207">
        <v>40</v>
      </c>
      <c r="F207">
        <v>0.02</v>
      </c>
      <c r="G207" t="s">
        <v>19</v>
      </c>
    </row>
    <row r="208" spans="1:7" x14ac:dyDescent="0.3">
      <c r="A208">
        <v>43301</v>
      </c>
      <c r="B208" t="s">
        <v>13</v>
      </c>
      <c r="C208" t="s">
        <v>21</v>
      </c>
      <c r="D208">
        <v>3</v>
      </c>
      <c r="E208">
        <v>230</v>
      </c>
      <c r="F208">
        <v>0.1</v>
      </c>
      <c r="G208" t="s">
        <v>22</v>
      </c>
    </row>
    <row r="209" spans="1:7" x14ac:dyDescent="0.3">
      <c r="A209">
        <v>43301</v>
      </c>
      <c r="B209" t="s">
        <v>10</v>
      </c>
      <c r="C209" t="s">
        <v>21</v>
      </c>
      <c r="D209">
        <v>7</v>
      </c>
      <c r="E209">
        <v>40</v>
      </c>
      <c r="F209">
        <v>0.05</v>
      </c>
      <c r="G209" t="s">
        <v>24</v>
      </c>
    </row>
    <row r="210" spans="1:7" x14ac:dyDescent="0.3">
      <c r="A210">
        <v>43301</v>
      </c>
      <c r="B210" t="s">
        <v>23</v>
      </c>
      <c r="C210" t="s">
        <v>11</v>
      </c>
      <c r="D210">
        <v>20</v>
      </c>
      <c r="E210">
        <v>150</v>
      </c>
      <c r="F210">
        <v>0.09</v>
      </c>
      <c r="G210" t="s">
        <v>25</v>
      </c>
    </row>
    <row r="211" spans="1:7" x14ac:dyDescent="0.3">
      <c r="A211">
        <v>43301</v>
      </c>
      <c r="B211" t="s">
        <v>10</v>
      </c>
      <c r="C211" t="s">
        <v>16</v>
      </c>
      <c r="D211">
        <v>4</v>
      </c>
      <c r="E211">
        <v>40</v>
      </c>
      <c r="F211">
        <v>0.11</v>
      </c>
      <c r="G211" t="s">
        <v>26</v>
      </c>
    </row>
    <row r="212" spans="1:7" x14ac:dyDescent="0.3">
      <c r="A212">
        <v>43302</v>
      </c>
      <c r="B212" t="s">
        <v>13</v>
      </c>
      <c r="C212" t="s">
        <v>16</v>
      </c>
      <c r="D212">
        <v>2</v>
      </c>
      <c r="E212">
        <v>230</v>
      </c>
      <c r="F212">
        <v>0.09</v>
      </c>
      <c r="G212" t="s">
        <v>9</v>
      </c>
    </row>
    <row r="213" spans="1:7" x14ac:dyDescent="0.3">
      <c r="A213">
        <v>43302</v>
      </c>
      <c r="B213" t="s">
        <v>10</v>
      </c>
      <c r="C213" t="s">
        <v>11</v>
      </c>
      <c r="D213">
        <v>7</v>
      </c>
      <c r="E213">
        <v>40</v>
      </c>
      <c r="F213">
        <v>0.01</v>
      </c>
      <c r="G213" t="s">
        <v>12</v>
      </c>
    </row>
    <row r="214" spans="1:7" x14ac:dyDescent="0.3">
      <c r="A214">
        <v>43302</v>
      </c>
      <c r="B214" t="s">
        <v>10</v>
      </c>
      <c r="C214" t="s">
        <v>8</v>
      </c>
      <c r="D214">
        <v>2</v>
      </c>
      <c r="E214">
        <v>40</v>
      </c>
      <c r="F214">
        <v>0.12</v>
      </c>
      <c r="G214" t="s">
        <v>14</v>
      </c>
    </row>
    <row r="215" spans="1:7" x14ac:dyDescent="0.3">
      <c r="A215">
        <v>43302</v>
      </c>
      <c r="B215" t="s">
        <v>7</v>
      </c>
      <c r="C215" t="s">
        <v>11</v>
      </c>
      <c r="D215">
        <v>3</v>
      </c>
      <c r="E215">
        <v>80</v>
      </c>
      <c r="F215">
        <v>0.02</v>
      </c>
      <c r="G215" t="s">
        <v>15</v>
      </c>
    </row>
    <row r="216" spans="1:7" x14ac:dyDescent="0.3">
      <c r="A216">
        <v>43302</v>
      </c>
      <c r="B216" t="s">
        <v>20</v>
      </c>
      <c r="C216" t="s">
        <v>8</v>
      </c>
      <c r="D216">
        <v>18</v>
      </c>
      <c r="E216">
        <v>16</v>
      </c>
      <c r="F216">
        <v>0.11</v>
      </c>
      <c r="G216" t="s">
        <v>17</v>
      </c>
    </row>
    <row r="217" spans="1:7" x14ac:dyDescent="0.3">
      <c r="A217">
        <v>43302</v>
      </c>
      <c r="B217" t="s">
        <v>7</v>
      </c>
      <c r="C217" t="s">
        <v>11</v>
      </c>
      <c r="D217">
        <v>5</v>
      </c>
      <c r="E217">
        <v>80</v>
      </c>
      <c r="F217">
        <v>7.0000000000000007E-2</v>
      </c>
      <c r="G217" t="s">
        <v>19</v>
      </c>
    </row>
    <row r="218" spans="1:7" x14ac:dyDescent="0.3">
      <c r="A218">
        <v>43302</v>
      </c>
      <c r="B218" t="s">
        <v>20</v>
      </c>
      <c r="C218" t="s">
        <v>16</v>
      </c>
      <c r="D218">
        <v>3</v>
      </c>
      <c r="E218">
        <v>16</v>
      </c>
      <c r="F218">
        <v>0.05</v>
      </c>
      <c r="G218" t="s">
        <v>22</v>
      </c>
    </row>
    <row r="219" spans="1:7" x14ac:dyDescent="0.3">
      <c r="A219">
        <v>43302</v>
      </c>
      <c r="B219" t="s">
        <v>7</v>
      </c>
      <c r="C219" t="s">
        <v>18</v>
      </c>
      <c r="D219">
        <v>7</v>
      </c>
      <c r="E219">
        <v>80</v>
      </c>
      <c r="F219">
        <v>0.02</v>
      </c>
      <c r="G219" t="s">
        <v>24</v>
      </c>
    </row>
    <row r="220" spans="1:7" x14ac:dyDescent="0.3">
      <c r="A220">
        <v>43302</v>
      </c>
      <c r="B220" t="s">
        <v>23</v>
      </c>
      <c r="C220" t="s">
        <v>18</v>
      </c>
      <c r="D220">
        <v>15</v>
      </c>
      <c r="E220">
        <v>150</v>
      </c>
      <c r="F220">
        <v>0.08</v>
      </c>
      <c r="G220" t="s">
        <v>25</v>
      </c>
    </row>
    <row r="221" spans="1:7" x14ac:dyDescent="0.3">
      <c r="A221">
        <v>43302</v>
      </c>
      <c r="B221" t="s">
        <v>7</v>
      </c>
      <c r="C221" t="s">
        <v>16</v>
      </c>
      <c r="D221">
        <v>10</v>
      </c>
      <c r="E221">
        <v>80</v>
      </c>
      <c r="F221">
        <v>0.11</v>
      </c>
      <c r="G221" t="s">
        <v>26</v>
      </c>
    </row>
    <row r="222" spans="1:7" x14ac:dyDescent="0.3">
      <c r="A222">
        <v>43302</v>
      </c>
      <c r="B222" t="s">
        <v>13</v>
      </c>
      <c r="C222" t="s">
        <v>21</v>
      </c>
      <c r="D222">
        <v>13</v>
      </c>
      <c r="E222">
        <v>230</v>
      </c>
      <c r="F222">
        <v>0.06</v>
      </c>
      <c r="G222" t="s">
        <v>27</v>
      </c>
    </row>
    <row r="223" spans="1:7" x14ac:dyDescent="0.3">
      <c r="A223">
        <v>43302</v>
      </c>
      <c r="B223" t="s">
        <v>10</v>
      </c>
      <c r="C223" t="s">
        <v>8</v>
      </c>
      <c r="D223">
        <v>7</v>
      </c>
      <c r="E223">
        <v>40</v>
      </c>
      <c r="F223">
        <v>0.1</v>
      </c>
      <c r="G223" t="s">
        <v>28</v>
      </c>
    </row>
    <row r="224" spans="1:7" x14ac:dyDescent="0.3">
      <c r="A224">
        <v>43302</v>
      </c>
      <c r="B224" t="s">
        <v>20</v>
      </c>
      <c r="C224" t="s">
        <v>16</v>
      </c>
      <c r="D224">
        <v>6</v>
      </c>
      <c r="E224">
        <v>16</v>
      </c>
      <c r="F224">
        <v>0.01</v>
      </c>
      <c r="G224" t="s">
        <v>9</v>
      </c>
    </row>
    <row r="225" spans="1:7" x14ac:dyDescent="0.3">
      <c r="A225">
        <v>43303</v>
      </c>
      <c r="B225" t="s">
        <v>10</v>
      </c>
      <c r="C225" t="s">
        <v>16</v>
      </c>
      <c r="D225">
        <v>11</v>
      </c>
      <c r="E225">
        <v>40</v>
      </c>
      <c r="F225">
        <v>0.05</v>
      </c>
      <c r="G225" t="s">
        <v>12</v>
      </c>
    </row>
    <row r="226" spans="1:7" x14ac:dyDescent="0.3">
      <c r="A226">
        <v>43303</v>
      </c>
      <c r="B226" t="s">
        <v>7</v>
      </c>
      <c r="C226" t="s">
        <v>18</v>
      </c>
      <c r="D226">
        <v>8</v>
      </c>
      <c r="E226">
        <v>80</v>
      </c>
      <c r="F226">
        <v>0.06</v>
      </c>
      <c r="G226" t="s">
        <v>14</v>
      </c>
    </row>
    <row r="227" spans="1:7" x14ac:dyDescent="0.3">
      <c r="A227">
        <v>43303</v>
      </c>
      <c r="B227" t="s">
        <v>7</v>
      </c>
      <c r="C227" t="s">
        <v>8</v>
      </c>
      <c r="D227">
        <v>9</v>
      </c>
      <c r="E227">
        <v>80</v>
      </c>
      <c r="F227">
        <v>0.04</v>
      </c>
      <c r="G227" t="s">
        <v>15</v>
      </c>
    </row>
    <row r="228" spans="1:7" x14ac:dyDescent="0.3">
      <c r="A228">
        <v>43303</v>
      </c>
      <c r="B228" t="s">
        <v>10</v>
      </c>
      <c r="C228" t="s">
        <v>21</v>
      </c>
      <c r="D228">
        <v>4</v>
      </c>
      <c r="E228">
        <v>40</v>
      </c>
      <c r="F228">
        <v>0.09</v>
      </c>
      <c r="G228" t="s">
        <v>17</v>
      </c>
    </row>
    <row r="229" spans="1:7" x14ac:dyDescent="0.3">
      <c r="A229">
        <v>43303</v>
      </c>
      <c r="B229" t="s">
        <v>7</v>
      </c>
      <c r="C229" t="s">
        <v>11</v>
      </c>
      <c r="D229">
        <v>13</v>
      </c>
      <c r="E229">
        <v>80</v>
      </c>
      <c r="F229">
        <v>0.06</v>
      </c>
      <c r="G229" t="s">
        <v>19</v>
      </c>
    </row>
    <row r="230" spans="1:7" x14ac:dyDescent="0.3">
      <c r="A230">
        <v>43303</v>
      </c>
      <c r="B230" t="s">
        <v>23</v>
      </c>
      <c r="C230" t="s">
        <v>21</v>
      </c>
      <c r="D230">
        <v>4</v>
      </c>
      <c r="E230">
        <v>150</v>
      </c>
      <c r="F230">
        <v>0.05</v>
      </c>
      <c r="G230" t="s">
        <v>22</v>
      </c>
    </row>
    <row r="231" spans="1:7" x14ac:dyDescent="0.3">
      <c r="A231">
        <v>43303</v>
      </c>
      <c r="B231" t="s">
        <v>13</v>
      </c>
      <c r="C231" t="s">
        <v>16</v>
      </c>
      <c r="D231">
        <v>14</v>
      </c>
      <c r="E231">
        <v>230</v>
      </c>
      <c r="F231">
        <v>0.12</v>
      </c>
      <c r="G231" t="s">
        <v>24</v>
      </c>
    </row>
    <row r="232" spans="1:7" x14ac:dyDescent="0.3">
      <c r="A232">
        <v>43303</v>
      </c>
      <c r="B232" t="s">
        <v>23</v>
      </c>
      <c r="C232" t="s">
        <v>21</v>
      </c>
      <c r="D232">
        <v>13</v>
      </c>
      <c r="E232">
        <v>150</v>
      </c>
      <c r="F232">
        <v>0.11</v>
      </c>
      <c r="G232" t="s">
        <v>25</v>
      </c>
    </row>
    <row r="233" spans="1:7" x14ac:dyDescent="0.3">
      <c r="A233">
        <v>43303</v>
      </c>
      <c r="B233" t="s">
        <v>23</v>
      </c>
      <c r="C233" t="s">
        <v>11</v>
      </c>
      <c r="D233">
        <v>16</v>
      </c>
      <c r="E233">
        <v>150</v>
      </c>
      <c r="F233">
        <v>0.03</v>
      </c>
      <c r="G233" t="s">
        <v>26</v>
      </c>
    </row>
    <row r="234" spans="1:7" x14ac:dyDescent="0.3">
      <c r="A234">
        <v>43303</v>
      </c>
      <c r="B234" t="s">
        <v>20</v>
      </c>
      <c r="C234" t="s">
        <v>8</v>
      </c>
      <c r="D234">
        <v>7</v>
      </c>
      <c r="E234">
        <v>16</v>
      </c>
      <c r="F234">
        <v>0.12</v>
      </c>
      <c r="G234" t="s">
        <v>27</v>
      </c>
    </row>
    <row r="235" spans="1:7" x14ac:dyDescent="0.3">
      <c r="A235">
        <v>43303</v>
      </c>
      <c r="B235" t="s">
        <v>23</v>
      </c>
      <c r="C235" t="s">
        <v>18</v>
      </c>
      <c r="D235">
        <v>9</v>
      </c>
      <c r="E235">
        <v>150</v>
      </c>
      <c r="F235">
        <v>0.02</v>
      </c>
      <c r="G235" t="s">
        <v>28</v>
      </c>
    </row>
    <row r="236" spans="1:7" x14ac:dyDescent="0.3">
      <c r="A236">
        <v>43303</v>
      </c>
      <c r="B236" t="s">
        <v>20</v>
      </c>
      <c r="C236" t="s">
        <v>8</v>
      </c>
      <c r="D236">
        <v>10</v>
      </c>
      <c r="E236">
        <v>16</v>
      </c>
      <c r="F236">
        <v>0.08</v>
      </c>
      <c r="G236" t="s">
        <v>9</v>
      </c>
    </row>
    <row r="237" spans="1:7" x14ac:dyDescent="0.3">
      <c r="A237">
        <v>43303</v>
      </c>
      <c r="B237" t="s">
        <v>7</v>
      </c>
      <c r="C237" t="s">
        <v>18</v>
      </c>
      <c r="D237">
        <v>15</v>
      </c>
      <c r="E237">
        <v>80</v>
      </c>
      <c r="F237">
        <v>0.08</v>
      </c>
      <c r="G237" t="s">
        <v>12</v>
      </c>
    </row>
    <row r="238" spans="1:7" x14ac:dyDescent="0.3">
      <c r="A238">
        <v>43303</v>
      </c>
      <c r="B238" t="s">
        <v>7</v>
      </c>
      <c r="C238" t="s">
        <v>21</v>
      </c>
      <c r="D238">
        <v>9</v>
      </c>
      <c r="E238">
        <v>80</v>
      </c>
      <c r="F238">
        <v>0.06</v>
      </c>
      <c r="G238" t="s">
        <v>14</v>
      </c>
    </row>
    <row r="239" spans="1:7" x14ac:dyDescent="0.3">
      <c r="A239">
        <v>43304</v>
      </c>
      <c r="B239" t="s">
        <v>20</v>
      </c>
      <c r="C239" t="s">
        <v>18</v>
      </c>
      <c r="D239">
        <v>7</v>
      </c>
      <c r="E239">
        <v>16</v>
      </c>
      <c r="F239">
        <v>0.08</v>
      </c>
      <c r="G239" t="s">
        <v>15</v>
      </c>
    </row>
    <row r="240" spans="1:7" x14ac:dyDescent="0.3">
      <c r="A240">
        <v>43304</v>
      </c>
      <c r="B240" t="s">
        <v>23</v>
      </c>
      <c r="C240" t="s">
        <v>21</v>
      </c>
      <c r="D240">
        <v>7</v>
      </c>
      <c r="E240">
        <v>150</v>
      </c>
      <c r="F240">
        <v>0.03</v>
      </c>
      <c r="G240" t="s">
        <v>17</v>
      </c>
    </row>
    <row r="241" spans="1:7" x14ac:dyDescent="0.3">
      <c r="A241">
        <v>43304</v>
      </c>
      <c r="B241" t="s">
        <v>13</v>
      </c>
      <c r="C241" t="s">
        <v>18</v>
      </c>
      <c r="D241">
        <v>16</v>
      </c>
      <c r="E241">
        <v>230</v>
      </c>
      <c r="F241">
        <v>0.11</v>
      </c>
      <c r="G241" t="s">
        <v>19</v>
      </c>
    </row>
    <row r="242" spans="1:7" x14ac:dyDescent="0.3">
      <c r="A242">
        <v>43304</v>
      </c>
      <c r="B242" t="s">
        <v>20</v>
      </c>
      <c r="C242" t="s">
        <v>18</v>
      </c>
      <c r="D242">
        <v>18</v>
      </c>
      <c r="E242">
        <v>16</v>
      </c>
      <c r="F242">
        <v>0.04</v>
      </c>
      <c r="G242" t="s">
        <v>22</v>
      </c>
    </row>
    <row r="243" spans="1:7" x14ac:dyDescent="0.3">
      <c r="A243">
        <v>43304</v>
      </c>
      <c r="B243" t="s">
        <v>13</v>
      </c>
      <c r="C243" t="s">
        <v>21</v>
      </c>
      <c r="D243">
        <v>20</v>
      </c>
      <c r="E243">
        <v>230</v>
      </c>
      <c r="F243">
        <v>0.11</v>
      </c>
      <c r="G243" t="s">
        <v>24</v>
      </c>
    </row>
    <row r="244" spans="1:7" x14ac:dyDescent="0.3">
      <c r="A244">
        <v>43304</v>
      </c>
      <c r="B244" t="s">
        <v>23</v>
      </c>
      <c r="C244" t="s">
        <v>8</v>
      </c>
      <c r="D244">
        <v>7</v>
      </c>
      <c r="E244">
        <v>150</v>
      </c>
      <c r="F244">
        <v>0.02</v>
      </c>
      <c r="G244" t="s">
        <v>25</v>
      </c>
    </row>
    <row r="245" spans="1:7" x14ac:dyDescent="0.3">
      <c r="A245">
        <v>43304</v>
      </c>
      <c r="B245" t="s">
        <v>20</v>
      </c>
      <c r="C245" t="s">
        <v>16</v>
      </c>
      <c r="D245">
        <v>11</v>
      </c>
      <c r="E245">
        <v>16</v>
      </c>
      <c r="F245">
        <v>0.12</v>
      </c>
      <c r="G245" t="s">
        <v>26</v>
      </c>
    </row>
    <row r="246" spans="1:7" x14ac:dyDescent="0.3">
      <c r="A246">
        <v>43304</v>
      </c>
      <c r="B246" t="s">
        <v>10</v>
      </c>
      <c r="C246" t="s">
        <v>16</v>
      </c>
      <c r="D246">
        <v>12</v>
      </c>
      <c r="E246">
        <v>40</v>
      </c>
      <c r="F246">
        <v>0.02</v>
      </c>
      <c r="G246" t="s">
        <v>27</v>
      </c>
    </row>
    <row r="247" spans="1:7" x14ac:dyDescent="0.3">
      <c r="A247">
        <v>43304</v>
      </c>
      <c r="B247" t="s">
        <v>23</v>
      </c>
      <c r="C247" t="s">
        <v>21</v>
      </c>
      <c r="D247">
        <v>7</v>
      </c>
      <c r="E247">
        <v>150</v>
      </c>
      <c r="F247">
        <v>0.02</v>
      </c>
      <c r="G247" t="s">
        <v>28</v>
      </c>
    </row>
    <row r="248" spans="1:7" x14ac:dyDescent="0.3">
      <c r="A248">
        <v>43304</v>
      </c>
      <c r="B248" t="s">
        <v>7</v>
      </c>
      <c r="C248" t="s">
        <v>16</v>
      </c>
      <c r="D248">
        <v>14</v>
      </c>
      <c r="E248">
        <v>80</v>
      </c>
      <c r="F248">
        <v>0.1</v>
      </c>
      <c r="G248" t="s">
        <v>9</v>
      </c>
    </row>
    <row r="249" spans="1:7" x14ac:dyDescent="0.3">
      <c r="A249">
        <v>43304</v>
      </c>
      <c r="B249" t="s">
        <v>13</v>
      </c>
      <c r="C249" t="s">
        <v>16</v>
      </c>
      <c r="D249">
        <v>12</v>
      </c>
      <c r="E249">
        <v>230</v>
      </c>
      <c r="F249">
        <v>0.06</v>
      </c>
      <c r="G249" t="s">
        <v>12</v>
      </c>
    </row>
    <row r="250" spans="1:7" x14ac:dyDescent="0.3">
      <c r="A250">
        <v>43305</v>
      </c>
      <c r="B250" t="s">
        <v>7</v>
      </c>
      <c r="C250" t="s">
        <v>11</v>
      </c>
      <c r="D250">
        <v>21</v>
      </c>
      <c r="E250">
        <v>80</v>
      </c>
      <c r="F250">
        <v>0.04</v>
      </c>
      <c r="G250" t="s">
        <v>14</v>
      </c>
    </row>
    <row r="251" spans="1:7" x14ac:dyDescent="0.3">
      <c r="A251">
        <v>43305</v>
      </c>
      <c r="B251" t="s">
        <v>23</v>
      </c>
      <c r="C251" t="s">
        <v>8</v>
      </c>
      <c r="D251">
        <v>8</v>
      </c>
      <c r="E251">
        <v>150</v>
      </c>
      <c r="F251">
        <v>0.09</v>
      </c>
      <c r="G251" t="s">
        <v>15</v>
      </c>
    </row>
    <row r="252" spans="1:7" x14ac:dyDescent="0.3">
      <c r="A252">
        <v>43305</v>
      </c>
      <c r="B252" t="s">
        <v>7</v>
      </c>
      <c r="C252" t="s">
        <v>11</v>
      </c>
      <c r="D252">
        <v>16</v>
      </c>
      <c r="E252">
        <v>80</v>
      </c>
      <c r="F252">
        <v>0.04</v>
      </c>
      <c r="G252" t="s">
        <v>17</v>
      </c>
    </row>
    <row r="253" spans="1:7" x14ac:dyDescent="0.3">
      <c r="A253">
        <v>43305</v>
      </c>
      <c r="B253" t="s">
        <v>13</v>
      </c>
      <c r="C253" t="s">
        <v>11</v>
      </c>
      <c r="D253">
        <v>14</v>
      </c>
      <c r="E253">
        <v>230</v>
      </c>
      <c r="F253">
        <v>0.05</v>
      </c>
      <c r="G253" t="s">
        <v>19</v>
      </c>
    </row>
    <row r="254" spans="1:7" x14ac:dyDescent="0.3">
      <c r="A254">
        <v>43305</v>
      </c>
      <c r="B254" t="s">
        <v>10</v>
      </c>
      <c r="C254" t="s">
        <v>16</v>
      </c>
      <c r="D254">
        <v>2</v>
      </c>
      <c r="E254">
        <v>40</v>
      </c>
      <c r="F254">
        <v>0.03</v>
      </c>
      <c r="G254" t="s">
        <v>22</v>
      </c>
    </row>
    <row r="255" spans="1:7" x14ac:dyDescent="0.3">
      <c r="A255">
        <v>43305</v>
      </c>
      <c r="B255" t="s">
        <v>23</v>
      </c>
      <c r="C255" t="s">
        <v>8</v>
      </c>
      <c r="D255">
        <v>4</v>
      </c>
      <c r="E255">
        <v>150</v>
      </c>
      <c r="F255">
        <v>0.1</v>
      </c>
      <c r="G255" t="s">
        <v>24</v>
      </c>
    </row>
    <row r="256" spans="1:7" x14ac:dyDescent="0.3">
      <c r="A256">
        <v>43305</v>
      </c>
      <c r="B256" t="s">
        <v>7</v>
      </c>
      <c r="C256" t="s">
        <v>16</v>
      </c>
      <c r="D256">
        <v>6</v>
      </c>
      <c r="E256">
        <v>80</v>
      </c>
      <c r="F256">
        <v>0.01</v>
      </c>
      <c r="G256" t="s">
        <v>25</v>
      </c>
    </row>
    <row r="257" spans="1:7" x14ac:dyDescent="0.3">
      <c r="A257">
        <v>43305</v>
      </c>
      <c r="B257" t="s">
        <v>10</v>
      </c>
      <c r="C257" t="s">
        <v>16</v>
      </c>
      <c r="D257">
        <v>6</v>
      </c>
      <c r="E257">
        <v>40</v>
      </c>
      <c r="F257">
        <v>0.06</v>
      </c>
      <c r="G257" t="s">
        <v>26</v>
      </c>
    </row>
    <row r="258" spans="1:7" x14ac:dyDescent="0.3">
      <c r="A258">
        <v>43305</v>
      </c>
      <c r="B258" t="s">
        <v>23</v>
      </c>
      <c r="C258" t="s">
        <v>8</v>
      </c>
      <c r="D258">
        <v>20</v>
      </c>
      <c r="E258">
        <v>150</v>
      </c>
      <c r="F258">
        <v>0.04</v>
      </c>
      <c r="G258" t="s">
        <v>27</v>
      </c>
    </row>
    <row r="259" spans="1:7" x14ac:dyDescent="0.3">
      <c r="A259">
        <v>43305</v>
      </c>
      <c r="B259" t="s">
        <v>10</v>
      </c>
      <c r="C259" t="s">
        <v>16</v>
      </c>
      <c r="D259">
        <v>18</v>
      </c>
      <c r="E259">
        <v>40</v>
      </c>
      <c r="F259">
        <v>0.03</v>
      </c>
      <c r="G259" t="s">
        <v>28</v>
      </c>
    </row>
    <row r="260" spans="1:7" x14ac:dyDescent="0.3">
      <c r="A260">
        <v>43305</v>
      </c>
      <c r="B260" t="s">
        <v>13</v>
      </c>
      <c r="C260" t="s">
        <v>18</v>
      </c>
      <c r="D260">
        <v>18</v>
      </c>
      <c r="E260">
        <v>230</v>
      </c>
      <c r="F260">
        <v>0.01</v>
      </c>
      <c r="G260" t="s">
        <v>9</v>
      </c>
    </row>
    <row r="261" spans="1:7" x14ac:dyDescent="0.3">
      <c r="A261">
        <v>43305</v>
      </c>
      <c r="B261" t="s">
        <v>13</v>
      </c>
      <c r="C261" t="s">
        <v>16</v>
      </c>
      <c r="D261">
        <v>15</v>
      </c>
      <c r="E261">
        <v>230</v>
      </c>
      <c r="F261">
        <v>0.04</v>
      </c>
      <c r="G261" t="s">
        <v>12</v>
      </c>
    </row>
    <row r="262" spans="1:7" x14ac:dyDescent="0.3">
      <c r="A262">
        <v>43305</v>
      </c>
      <c r="B262" t="s">
        <v>20</v>
      </c>
      <c r="C262" t="s">
        <v>11</v>
      </c>
      <c r="D262">
        <v>22</v>
      </c>
      <c r="E262">
        <v>16</v>
      </c>
      <c r="F262">
        <v>0.01</v>
      </c>
      <c r="G262" t="s">
        <v>14</v>
      </c>
    </row>
    <row r="263" spans="1:7" x14ac:dyDescent="0.3">
      <c r="A263">
        <v>43305</v>
      </c>
      <c r="B263" t="s">
        <v>23</v>
      </c>
      <c r="C263" t="s">
        <v>8</v>
      </c>
      <c r="D263">
        <v>17</v>
      </c>
      <c r="E263">
        <v>150</v>
      </c>
      <c r="F263">
        <v>0.12</v>
      </c>
      <c r="G263" t="s">
        <v>15</v>
      </c>
    </row>
    <row r="264" spans="1:7" x14ac:dyDescent="0.3">
      <c r="A264">
        <v>43306</v>
      </c>
      <c r="B264" t="s">
        <v>20</v>
      </c>
      <c r="C264" t="s">
        <v>11</v>
      </c>
      <c r="D264">
        <v>5</v>
      </c>
      <c r="E264">
        <v>16</v>
      </c>
      <c r="F264">
        <v>0.11</v>
      </c>
      <c r="G264" t="s">
        <v>17</v>
      </c>
    </row>
    <row r="265" spans="1:7" x14ac:dyDescent="0.3">
      <c r="A265">
        <v>43306</v>
      </c>
      <c r="B265" t="s">
        <v>23</v>
      </c>
      <c r="C265" t="s">
        <v>8</v>
      </c>
      <c r="D265">
        <v>23</v>
      </c>
      <c r="E265">
        <v>150</v>
      </c>
      <c r="F265">
        <v>0.1</v>
      </c>
      <c r="G265" t="s">
        <v>19</v>
      </c>
    </row>
    <row r="266" spans="1:7" x14ac:dyDescent="0.3">
      <c r="A266">
        <v>43306</v>
      </c>
      <c r="B266" t="s">
        <v>23</v>
      </c>
      <c r="C266" t="s">
        <v>18</v>
      </c>
      <c r="D266">
        <v>22</v>
      </c>
      <c r="E266">
        <v>150</v>
      </c>
      <c r="F266">
        <v>0.05</v>
      </c>
      <c r="G266" t="s">
        <v>22</v>
      </c>
    </row>
    <row r="267" spans="1:7" x14ac:dyDescent="0.3">
      <c r="A267">
        <v>43306</v>
      </c>
      <c r="B267" t="s">
        <v>20</v>
      </c>
      <c r="C267" t="s">
        <v>21</v>
      </c>
      <c r="D267">
        <v>15</v>
      </c>
      <c r="E267">
        <v>16</v>
      </c>
      <c r="F267">
        <v>0.01</v>
      </c>
      <c r="G267" t="s">
        <v>24</v>
      </c>
    </row>
    <row r="268" spans="1:7" x14ac:dyDescent="0.3">
      <c r="A268">
        <v>43306</v>
      </c>
      <c r="B268" t="s">
        <v>10</v>
      </c>
      <c r="C268" t="s">
        <v>18</v>
      </c>
      <c r="D268">
        <v>7</v>
      </c>
      <c r="E268">
        <v>40</v>
      </c>
      <c r="F268">
        <v>7.0000000000000007E-2</v>
      </c>
      <c r="G268" t="s">
        <v>25</v>
      </c>
    </row>
    <row r="269" spans="1:7" x14ac:dyDescent="0.3">
      <c r="A269">
        <v>43306</v>
      </c>
      <c r="B269" t="s">
        <v>7</v>
      </c>
      <c r="C269" t="s">
        <v>21</v>
      </c>
      <c r="D269">
        <v>22</v>
      </c>
      <c r="E269">
        <v>80</v>
      </c>
      <c r="F269">
        <v>0.11</v>
      </c>
      <c r="G269" t="s">
        <v>26</v>
      </c>
    </row>
    <row r="270" spans="1:7" x14ac:dyDescent="0.3">
      <c r="A270">
        <v>43306</v>
      </c>
      <c r="B270" t="s">
        <v>23</v>
      </c>
      <c r="C270" t="s">
        <v>16</v>
      </c>
      <c r="D270">
        <v>11</v>
      </c>
      <c r="E270">
        <v>150</v>
      </c>
      <c r="F270">
        <v>0.05</v>
      </c>
      <c r="G270" t="s">
        <v>27</v>
      </c>
    </row>
    <row r="271" spans="1:7" x14ac:dyDescent="0.3">
      <c r="A271">
        <v>43306</v>
      </c>
      <c r="B271" t="s">
        <v>10</v>
      </c>
      <c r="C271" t="s">
        <v>11</v>
      </c>
      <c r="D271">
        <v>21</v>
      </c>
      <c r="E271">
        <v>40</v>
      </c>
      <c r="F271">
        <v>0.03</v>
      </c>
      <c r="G271" t="s">
        <v>28</v>
      </c>
    </row>
    <row r="272" spans="1:7" x14ac:dyDescent="0.3">
      <c r="A272">
        <v>43306</v>
      </c>
      <c r="B272" t="s">
        <v>7</v>
      </c>
      <c r="C272" t="s">
        <v>18</v>
      </c>
      <c r="D272">
        <v>23</v>
      </c>
      <c r="E272">
        <v>80</v>
      </c>
      <c r="F272">
        <v>0.11</v>
      </c>
      <c r="G272" t="s">
        <v>9</v>
      </c>
    </row>
    <row r="273" spans="1:7" x14ac:dyDescent="0.3">
      <c r="A273">
        <v>43306</v>
      </c>
      <c r="B273" t="s">
        <v>13</v>
      </c>
      <c r="C273" t="s">
        <v>16</v>
      </c>
      <c r="D273">
        <v>7</v>
      </c>
      <c r="E273">
        <v>230</v>
      </c>
      <c r="F273">
        <v>0.01</v>
      </c>
      <c r="G273" t="s">
        <v>12</v>
      </c>
    </row>
    <row r="274" spans="1:7" x14ac:dyDescent="0.3">
      <c r="A274">
        <v>43306</v>
      </c>
      <c r="B274" t="s">
        <v>13</v>
      </c>
      <c r="C274" t="s">
        <v>8</v>
      </c>
      <c r="D274">
        <v>16</v>
      </c>
      <c r="E274">
        <v>230</v>
      </c>
      <c r="F274">
        <v>7.0000000000000007E-2</v>
      </c>
      <c r="G274" t="s">
        <v>14</v>
      </c>
    </row>
    <row r="275" spans="1:7" x14ac:dyDescent="0.3">
      <c r="A275">
        <v>43306</v>
      </c>
      <c r="B275" t="s">
        <v>7</v>
      </c>
      <c r="C275" t="s">
        <v>11</v>
      </c>
      <c r="D275">
        <v>14</v>
      </c>
      <c r="E275">
        <v>80</v>
      </c>
      <c r="F275">
        <v>0.11</v>
      </c>
      <c r="G275" t="s">
        <v>15</v>
      </c>
    </row>
    <row r="276" spans="1:7" x14ac:dyDescent="0.3">
      <c r="A276">
        <v>43306</v>
      </c>
      <c r="B276" t="s">
        <v>23</v>
      </c>
      <c r="C276" t="s">
        <v>16</v>
      </c>
      <c r="D276">
        <v>22</v>
      </c>
      <c r="E276">
        <v>150</v>
      </c>
      <c r="F276">
        <v>0.09</v>
      </c>
      <c r="G276" t="s">
        <v>17</v>
      </c>
    </row>
    <row r="277" spans="1:7" x14ac:dyDescent="0.3">
      <c r="A277">
        <v>43306</v>
      </c>
      <c r="B277" t="s">
        <v>23</v>
      </c>
      <c r="C277" t="s">
        <v>18</v>
      </c>
      <c r="D277">
        <v>4</v>
      </c>
      <c r="E277">
        <v>150</v>
      </c>
      <c r="F277">
        <v>0.12</v>
      </c>
      <c r="G277" t="s">
        <v>19</v>
      </c>
    </row>
    <row r="278" spans="1:7" x14ac:dyDescent="0.3">
      <c r="A278">
        <v>43306</v>
      </c>
      <c r="B278" t="s">
        <v>23</v>
      </c>
      <c r="C278" t="s">
        <v>8</v>
      </c>
      <c r="D278">
        <v>3</v>
      </c>
      <c r="E278">
        <v>150</v>
      </c>
      <c r="F278">
        <v>0.03</v>
      </c>
      <c r="G278" t="s">
        <v>22</v>
      </c>
    </row>
    <row r="279" spans="1:7" x14ac:dyDescent="0.3">
      <c r="A279">
        <v>43306</v>
      </c>
      <c r="B279" t="s">
        <v>10</v>
      </c>
      <c r="C279" t="s">
        <v>21</v>
      </c>
      <c r="D279">
        <v>17</v>
      </c>
      <c r="E279">
        <v>40</v>
      </c>
      <c r="F279">
        <v>0.02</v>
      </c>
      <c r="G279" t="s">
        <v>24</v>
      </c>
    </row>
    <row r="280" spans="1:7" x14ac:dyDescent="0.3">
      <c r="A280">
        <v>43306</v>
      </c>
      <c r="B280" t="s">
        <v>7</v>
      </c>
      <c r="C280" t="s">
        <v>21</v>
      </c>
      <c r="D280">
        <v>22</v>
      </c>
      <c r="E280">
        <v>80</v>
      </c>
      <c r="F280">
        <v>0.1</v>
      </c>
      <c r="G280" t="s">
        <v>25</v>
      </c>
    </row>
    <row r="281" spans="1:7" x14ac:dyDescent="0.3">
      <c r="A281">
        <v>43306</v>
      </c>
      <c r="B281" t="s">
        <v>23</v>
      </c>
      <c r="C281" t="s">
        <v>21</v>
      </c>
      <c r="D281">
        <v>18</v>
      </c>
      <c r="E281">
        <v>150</v>
      </c>
      <c r="F281">
        <v>0.12</v>
      </c>
      <c r="G281" t="s">
        <v>26</v>
      </c>
    </row>
    <row r="282" spans="1:7" x14ac:dyDescent="0.3">
      <c r="A282">
        <v>43307</v>
      </c>
      <c r="B282" t="s">
        <v>23</v>
      </c>
      <c r="C282" t="s">
        <v>8</v>
      </c>
      <c r="D282">
        <v>4</v>
      </c>
      <c r="E282">
        <v>150</v>
      </c>
      <c r="F282">
        <v>0.06</v>
      </c>
      <c r="G282" t="s">
        <v>9</v>
      </c>
    </row>
    <row r="283" spans="1:7" x14ac:dyDescent="0.3">
      <c r="A283">
        <v>43307</v>
      </c>
      <c r="B283" t="s">
        <v>13</v>
      </c>
      <c r="C283" t="s">
        <v>11</v>
      </c>
      <c r="D283">
        <v>22</v>
      </c>
      <c r="E283">
        <v>230</v>
      </c>
      <c r="F283">
        <v>0.04</v>
      </c>
      <c r="G283" t="s">
        <v>12</v>
      </c>
    </row>
    <row r="284" spans="1:7" x14ac:dyDescent="0.3">
      <c r="A284">
        <v>43307</v>
      </c>
      <c r="B284" t="s">
        <v>23</v>
      </c>
      <c r="C284" t="s">
        <v>11</v>
      </c>
      <c r="D284">
        <v>15</v>
      </c>
      <c r="E284">
        <v>150</v>
      </c>
      <c r="F284">
        <v>0.12</v>
      </c>
      <c r="G284" t="s">
        <v>14</v>
      </c>
    </row>
    <row r="285" spans="1:7" x14ac:dyDescent="0.3">
      <c r="A285">
        <v>43307</v>
      </c>
      <c r="B285" t="s">
        <v>7</v>
      </c>
      <c r="C285" t="s">
        <v>8</v>
      </c>
      <c r="D285">
        <v>17</v>
      </c>
      <c r="E285">
        <v>80</v>
      </c>
      <c r="F285">
        <v>7.0000000000000007E-2</v>
      </c>
      <c r="G285" t="s">
        <v>15</v>
      </c>
    </row>
    <row r="286" spans="1:7" x14ac:dyDescent="0.3">
      <c r="A286">
        <v>43307</v>
      </c>
      <c r="B286" t="s">
        <v>10</v>
      </c>
      <c r="C286" t="s">
        <v>21</v>
      </c>
      <c r="D286">
        <v>10</v>
      </c>
      <c r="E286">
        <v>40</v>
      </c>
      <c r="F286">
        <v>0.03</v>
      </c>
      <c r="G286" t="s">
        <v>17</v>
      </c>
    </row>
    <row r="287" spans="1:7" x14ac:dyDescent="0.3">
      <c r="A287">
        <v>43307</v>
      </c>
      <c r="B287" t="s">
        <v>10</v>
      </c>
      <c r="C287" t="s">
        <v>8</v>
      </c>
      <c r="D287">
        <v>23</v>
      </c>
      <c r="E287">
        <v>40</v>
      </c>
      <c r="F287">
        <v>7.0000000000000007E-2</v>
      </c>
      <c r="G287" t="s">
        <v>19</v>
      </c>
    </row>
    <row r="288" spans="1:7" x14ac:dyDescent="0.3">
      <c r="A288">
        <v>43307</v>
      </c>
      <c r="B288" t="s">
        <v>20</v>
      </c>
      <c r="C288" t="s">
        <v>11</v>
      </c>
      <c r="D288">
        <v>22</v>
      </c>
      <c r="E288">
        <v>16</v>
      </c>
      <c r="F288">
        <v>0.04</v>
      </c>
      <c r="G288" t="s">
        <v>22</v>
      </c>
    </row>
    <row r="289" spans="1:7" x14ac:dyDescent="0.3">
      <c r="A289">
        <v>43307</v>
      </c>
      <c r="B289" t="s">
        <v>7</v>
      </c>
      <c r="C289" t="s">
        <v>16</v>
      </c>
      <c r="D289">
        <v>8</v>
      </c>
      <c r="E289">
        <v>80</v>
      </c>
      <c r="F289">
        <v>0.02</v>
      </c>
      <c r="G289" t="s">
        <v>24</v>
      </c>
    </row>
    <row r="290" spans="1:7" x14ac:dyDescent="0.3">
      <c r="A290">
        <v>43307</v>
      </c>
      <c r="B290" t="s">
        <v>20</v>
      </c>
      <c r="C290" t="s">
        <v>11</v>
      </c>
      <c r="D290">
        <v>4</v>
      </c>
      <c r="E290">
        <v>16</v>
      </c>
      <c r="F290">
        <v>0.09</v>
      </c>
      <c r="G290" t="s">
        <v>25</v>
      </c>
    </row>
    <row r="291" spans="1:7" x14ac:dyDescent="0.3">
      <c r="A291">
        <v>43307</v>
      </c>
      <c r="B291" t="s">
        <v>10</v>
      </c>
      <c r="C291" t="s">
        <v>18</v>
      </c>
      <c r="D291">
        <v>11</v>
      </c>
      <c r="E291">
        <v>40</v>
      </c>
      <c r="F291">
        <v>0.09</v>
      </c>
      <c r="G291" t="s">
        <v>26</v>
      </c>
    </row>
    <row r="292" spans="1:7" x14ac:dyDescent="0.3">
      <c r="A292">
        <v>43307</v>
      </c>
      <c r="B292" t="s">
        <v>13</v>
      </c>
      <c r="C292" t="s">
        <v>16</v>
      </c>
      <c r="D292">
        <v>18</v>
      </c>
      <c r="E292">
        <v>230</v>
      </c>
      <c r="F292">
        <v>0.01</v>
      </c>
      <c r="G292" t="s">
        <v>27</v>
      </c>
    </row>
    <row r="293" spans="1:7" x14ac:dyDescent="0.3">
      <c r="A293">
        <v>43308</v>
      </c>
      <c r="B293" t="s">
        <v>13</v>
      </c>
      <c r="C293" t="s">
        <v>11</v>
      </c>
      <c r="D293">
        <v>11</v>
      </c>
      <c r="E293">
        <v>230</v>
      </c>
      <c r="F293">
        <v>0.1</v>
      </c>
      <c r="G293" t="s">
        <v>28</v>
      </c>
    </row>
    <row r="294" spans="1:7" x14ac:dyDescent="0.3">
      <c r="A294">
        <v>43308</v>
      </c>
      <c r="B294" t="s">
        <v>13</v>
      </c>
      <c r="C294" t="s">
        <v>8</v>
      </c>
      <c r="D294">
        <v>15</v>
      </c>
      <c r="E294">
        <v>230</v>
      </c>
      <c r="F294">
        <v>0.05</v>
      </c>
      <c r="G294" t="s">
        <v>9</v>
      </c>
    </row>
    <row r="295" spans="1:7" x14ac:dyDescent="0.3">
      <c r="A295">
        <v>43308</v>
      </c>
      <c r="B295" t="s">
        <v>10</v>
      </c>
      <c r="C295" t="s">
        <v>21</v>
      </c>
      <c r="D295">
        <v>7</v>
      </c>
      <c r="E295">
        <v>40</v>
      </c>
      <c r="F295">
        <v>0.04</v>
      </c>
      <c r="G295" t="s">
        <v>12</v>
      </c>
    </row>
    <row r="296" spans="1:7" x14ac:dyDescent="0.3">
      <c r="A296">
        <v>43308</v>
      </c>
      <c r="B296" t="s">
        <v>23</v>
      </c>
      <c r="C296" t="s">
        <v>16</v>
      </c>
      <c r="D296">
        <v>20</v>
      </c>
      <c r="E296">
        <v>150</v>
      </c>
      <c r="F296">
        <v>0.12</v>
      </c>
      <c r="G296" t="s">
        <v>14</v>
      </c>
    </row>
    <row r="297" spans="1:7" x14ac:dyDescent="0.3">
      <c r="A297">
        <v>43308</v>
      </c>
      <c r="B297" t="s">
        <v>7</v>
      </c>
      <c r="C297" t="s">
        <v>16</v>
      </c>
      <c r="D297">
        <v>5</v>
      </c>
      <c r="E297">
        <v>80</v>
      </c>
      <c r="F297">
        <v>0.09</v>
      </c>
      <c r="G297" t="s">
        <v>15</v>
      </c>
    </row>
    <row r="298" spans="1:7" x14ac:dyDescent="0.3">
      <c r="A298">
        <v>43308</v>
      </c>
      <c r="B298" t="s">
        <v>7</v>
      </c>
      <c r="C298" t="s">
        <v>18</v>
      </c>
      <c r="D298">
        <v>14</v>
      </c>
      <c r="E298">
        <v>80</v>
      </c>
      <c r="F298">
        <v>0.05</v>
      </c>
      <c r="G298" t="s">
        <v>17</v>
      </c>
    </row>
    <row r="299" spans="1:7" x14ac:dyDescent="0.3">
      <c r="A299">
        <v>43308</v>
      </c>
      <c r="B299" t="s">
        <v>13</v>
      </c>
      <c r="C299" t="s">
        <v>18</v>
      </c>
      <c r="D299">
        <v>7</v>
      </c>
      <c r="E299">
        <v>230</v>
      </c>
      <c r="F299">
        <v>0.06</v>
      </c>
      <c r="G299" t="s">
        <v>19</v>
      </c>
    </row>
    <row r="300" spans="1:7" x14ac:dyDescent="0.3">
      <c r="A300">
        <v>43308</v>
      </c>
      <c r="B300" t="s">
        <v>10</v>
      </c>
      <c r="C300" t="s">
        <v>18</v>
      </c>
      <c r="D300">
        <v>13</v>
      </c>
      <c r="E300">
        <v>40</v>
      </c>
      <c r="F300">
        <v>0.06</v>
      </c>
      <c r="G300" t="s">
        <v>22</v>
      </c>
    </row>
    <row r="301" spans="1:7" x14ac:dyDescent="0.3">
      <c r="A301">
        <v>43309</v>
      </c>
      <c r="B301" t="s">
        <v>20</v>
      </c>
      <c r="C301" t="s">
        <v>11</v>
      </c>
      <c r="D301">
        <v>15</v>
      </c>
      <c r="E301">
        <v>16</v>
      </c>
      <c r="F301">
        <v>0.02</v>
      </c>
      <c r="G301" t="s">
        <v>24</v>
      </c>
    </row>
    <row r="302" spans="1:7" x14ac:dyDescent="0.3">
      <c r="A302">
        <v>43309</v>
      </c>
      <c r="B302" t="s">
        <v>20</v>
      </c>
      <c r="C302" t="s">
        <v>18</v>
      </c>
      <c r="D302">
        <v>5</v>
      </c>
      <c r="E302">
        <v>16</v>
      </c>
      <c r="F302">
        <v>0.09</v>
      </c>
      <c r="G302" t="s">
        <v>25</v>
      </c>
    </row>
    <row r="303" spans="1:7" x14ac:dyDescent="0.3">
      <c r="A303">
        <v>43309</v>
      </c>
      <c r="B303" t="s">
        <v>20</v>
      </c>
      <c r="C303" t="s">
        <v>8</v>
      </c>
      <c r="D303">
        <v>22</v>
      </c>
      <c r="E303">
        <v>16</v>
      </c>
      <c r="F303">
        <v>0.06</v>
      </c>
      <c r="G303" t="s">
        <v>26</v>
      </c>
    </row>
    <row r="304" spans="1:7" x14ac:dyDescent="0.3">
      <c r="A304">
        <v>43309</v>
      </c>
      <c r="B304" t="s">
        <v>23</v>
      </c>
      <c r="C304" t="s">
        <v>16</v>
      </c>
      <c r="D304">
        <v>15</v>
      </c>
      <c r="E304">
        <v>150</v>
      </c>
      <c r="F304">
        <v>0.05</v>
      </c>
      <c r="G304" t="s">
        <v>27</v>
      </c>
    </row>
    <row r="305" spans="1:7" x14ac:dyDescent="0.3">
      <c r="A305">
        <v>43309</v>
      </c>
      <c r="B305" t="s">
        <v>13</v>
      </c>
      <c r="C305" t="s">
        <v>16</v>
      </c>
      <c r="D305">
        <v>5</v>
      </c>
      <c r="E305">
        <v>230</v>
      </c>
      <c r="F305">
        <v>0.01</v>
      </c>
      <c r="G305" t="s">
        <v>28</v>
      </c>
    </row>
    <row r="306" spans="1:7" x14ac:dyDescent="0.3">
      <c r="A306">
        <v>43309</v>
      </c>
      <c r="B306" t="s">
        <v>10</v>
      </c>
      <c r="C306" t="s">
        <v>8</v>
      </c>
      <c r="D306">
        <v>11</v>
      </c>
      <c r="E306">
        <v>40</v>
      </c>
      <c r="F306">
        <v>0.04</v>
      </c>
      <c r="G306" t="s">
        <v>9</v>
      </c>
    </row>
    <row r="307" spans="1:7" x14ac:dyDescent="0.3">
      <c r="A307">
        <v>43309</v>
      </c>
      <c r="B307" t="s">
        <v>23</v>
      </c>
      <c r="C307" t="s">
        <v>11</v>
      </c>
      <c r="D307">
        <v>13</v>
      </c>
      <c r="E307">
        <v>150</v>
      </c>
      <c r="F307">
        <v>0.08</v>
      </c>
      <c r="G307" t="s">
        <v>12</v>
      </c>
    </row>
    <row r="308" spans="1:7" x14ac:dyDescent="0.3">
      <c r="A308">
        <v>43309</v>
      </c>
      <c r="B308" t="s">
        <v>20</v>
      </c>
      <c r="C308" t="s">
        <v>21</v>
      </c>
      <c r="D308">
        <v>13</v>
      </c>
      <c r="E308">
        <v>16</v>
      </c>
      <c r="F308">
        <v>7.0000000000000007E-2</v>
      </c>
      <c r="G308" t="s">
        <v>14</v>
      </c>
    </row>
    <row r="309" spans="1:7" x14ac:dyDescent="0.3">
      <c r="A309">
        <v>43309</v>
      </c>
      <c r="B309" t="s">
        <v>20</v>
      </c>
      <c r="C309" t="s">
        <v>21</v>
      </c>
      <c r="D309">
        <v>3</v>
      </c>
      <c r="E309">
        <v>16</v>
      </c>
      <c r="F309">
        <v>0.03</v>
      </c>
      <c r="G309" t="s">
        <v>15</v>
      </c>
    </row>
    <row r="310" spans="1:7" x14ac:dyDescent="0.3">
      <c r="A310">
        <v>43310</v>
      </c>
      <c r="B310" t="s">
        <v>23</v>
      </c>
      <c r="C310" t="s">
        <v>11</v>
      </c>
      <c r="D310">
        <v>2</v>
      </c>
      <c r="E310">
        <v>150</v>
      </c>
      <c r="F310">
        <v>0.09</v>
      </c>
      <c r="G310" t="s">
        <v>17</v>
      </c>
    </row>
    <row r="311" spans="1:7" x14ac:dyDescent="0.3">
      <c r="A311">
        <v>43310</v>
      </c>
      <c r="B311" t="s">
        <v>13</v>
      </c>
      <c r="C311" t="s">
        <v>16</v>
      </c>
      <c r="D311">
        <v>14</v>
      </c>
      <c r="E311">
        <v>230</v>
      </c>
      <c r="F311">
        <v>0.03</v>
      </c>
      <c r="G311" t="s">
        <v>19</v>
      </c>
    </row>
    <row r="312" spans="1:7" x14ac:dyDescent="0.3">
      <c r="A312">
        <v>43310</v>
      </c>
      <c r="B312" t="s">
        <v>10</v>
      </c>
      <c r="C312" t="s">
        <v>16</v>
      </c>
      <c r="D312">
        <v>11</v>
      </c>
      <c r="E312">
        <v>40</v>
      </c>
      <c r="F312">
        <v>0.12</v>
      </c>
      <c r="G312" t="s">
        <v>22</v>
      </c>
    </row>
    <row r="313" spans="1:7" x14ac:dyDescent="0.3">
      <c r="A313">
        <v>43310</v>
      </c>
      <c r="B313" t="s">
        <v>20</v>
      </c>
      <c r="C313" t="s">
        <v>21</v>
      </c>
      <c r="D313">
        <v>3</v>
      </c>
      <c r="E313">
        <v>16</v>
      </c>
      <c r="F313">
        <v>0.06</v>
      </c>
      <c r="G313" t="s">
        <v>24</v>
      </c>
    </row>
    <row r="314" spans="1:7" x14ac:dyDescent="0.3">
      <c r="A314">
        <v>43310</v>
      </c>
      <c r="B314" t="s">
        <v>10</v>
      </c>
      <c r="C314" t="s">
        <v>21</v>
      </c>
      <c r="D314">
        <v>18</v>
      </c>
      <c r="E314">
        <v>40</v>
      </c>
      <c r="F314">
        <v>0.06</v>
      </c>
      <c r="G314" t="s">
        <v>25</v>
      </c>
    </row>
    <row r="315" spans="1:7" x14ac:dyDescent="0.3">
      <c r="A315">
        <v>43310</v>
      </c>
      <c r="B315" t="s">
        <v>13</v>
      </c>
      <c r="C315" t="s">
        <v>21</v>
      </c>
      <c r="D315">
        <v>7</v>
      </c>
      <c r="E315">
        <v>230</v>
      </c>
      <c r="F315">
        <v>0.05</v>
      </c>
      <c r="G315" t="s">
        <v>26</v>
      </c>
    </row>
    <row r="316" spans="1:7" x14ac:dyDescent="0.3">
      <c r="A316">
        <v>43310</v>
      </c>
      <c r="B316" t="s">
        <v>10</v>
      </c>
      <c r="C316" t="s">
        <v>21</v>
      </c>
      <c r="D316">
        <v>23</v>
      </c>
      <c r="E316">
        <v>40</v>
      </c>
      <c r="F316">
        <v>0.05</v>
      </c>
      <c r="G316" t="s">
        <v>27</v>
      </c>
    </row>
    <row r="317" spans="1:7" x14ac:dyDescent="0.3">
      <c r="A317">
        <v>43311</v>
      </c>
      <c r="B317" t="s">
        <v>13</v>
      </c>
      <c r="C317" t="s">
        <v>21</v>
      </c>
      <c r="D317">
        <v>2</v>
      </c>
      <c r="E317">
        <v>230</v>
      </c>
      <c r="F317">
        <v>0.08</v>
      </c>
      <c r="G317" t="s">
        <v>28</v>
      </c>
    </row>
    <row r="318" spans="1:7" x14ac:dyDescent="0.3">
      <c r="A318">
        <v>43311</v>
      </c>
      <c r="B318" t="s">
        <v>10</v>
      </c>
      <c r="C318" t="s">
        <v>18</v>
      </c>
      <c r="D318">
        <v>18</v>
      </c>
      <c r="E318">
        <v>40</v>
      </c>
      <c r="F318">
        <v>0.04</v>
      </c>
      <c r="G318" t="s">
        <v>9</v>
      </c>
    </row>
    <row r="319" spans="1:7" x14ac:dyDescent="0.3">
      <c r="A319">
        <v>43311</v>
      </c>
      <c r="B319" t="s">
        <v>13</v>
      </c>
      <c r="C319" t="s">
        <v>11</v>
      </c>
      <c r="D319">
        <v>7</v>
      </c>
      <c r="E319">
        <v>230</v>
      </c>
      <c r="F319">
        <v>0.05</v>
      </c>
      <c r="G319" t="s">
        <v>12</v>
      </c>
    </row>
    <row r="320" spans="1:7" x14ac:dyDescent="0.3">
      <c r="A320">
        <v>43311</v>
      </c>
      <c r="B320" t="s">
        <v>10</v>
      </c>
      <c r="C320" t="s">
        <v>21</v>
      </c>
      <c r="D320">
        <v>14</v>
      </c>
      <c r="E320">
        <v>40</v>
      </c>
      <c r="F320">
        <v>0.11</v>
      </c>
      <c r="G320" t="s">
        <v>14</v>
      </c>
    </row>
    <row r="321" spans="1:7" x14ac:dyDescent="0.3">
      <c r="A321">
        <v>43311</v>
      </c>
      <c r="B321" t="s">
        <v>23</v>
      </c>
      <c r="C321" t="s">
        <v>11</v>
      </c>
      <c r="D321">
        <v>13</v>
      </c>
      <c r="E321">
        <v>150</v>
      </c>
      <c r="F321">
        <v>0.02</v>
      </c>
      <c r="G321" t="s">
        <v>15</v>
      </c>
    </row>
    <row r="322" spans="1:7" x14ac:dyDescent="0.3">
      <c r="A322">
        <v>43311</v>
      </c>
      <c r="B322" t="s">
        <v>7</v>
      </c>
      <c r="C322" t="s">
        <v>8</v>
      </c>
      <c r="D322">
        <v>12</v>
      </c>
      <c r="E322">
        <v>80</v>
      </c>
      <c r="F322">
        <v>0.04</v>
      </c>
      <c r="G322" t="s">
        <v>17</v>
      </c>
    </row>
    <row r="323" spans="1:7" x14ac:dyDescent="0.3">
      <c r="A323">
        <v>43311</v>
      </c>
      <c r="B323" t="s">
        <v>13</v>
      </c>
      <c r="C323" t="s">
        <v>21</v>
      </c>
      <c r="D323">
        <v>20</v>
      </c>
      <c r="E323">
        <v>230</v>
      </c>
      <c r="F323">
        <v>0.09</v>
      </c>
      <c r="G323" t="s">
        <v>19</v>
      </c>
    </row>
    <row r="324" spans="1:7" x14ac:dyDescent="0.3">
      <c r="A324">
        <v>43311</v>
      </c>
      <c r="B324" t="s">
        <v>10</v>
      </c>
      <c r="C324" t="s">
        <v>21</v>
      </c>
      <c r="D324">
        <v>5</v>
      </c>
      <c r="E324">
        <v>40</v>
      </c>
      <c r="F324">
        <v>0.03</v>
      </c>
      <c r="G324" t="s">
        <v>22</v>
      </c>
    </row>
    <row r="325" spans="1:7" x14ac:dyDescent="0.3">
      <c r="A325">
        <v>43311</v>
      </c>
      <c r="B325" t="s">
        <v>20</v>
      </c>
      <c r="C325" t="s">
        <v>21</v>
      </c>
      <c r="D325">
        <v>2</v>
      </c>
      <c r="E325">
        <v>16</v>
      </c>
      <c r="F325">
        <v>0.04</v>
      </c>
      <c r="G325" t="s">
        <v>24</v>
      </c>
    </row>
    <row r="326" spans="1:7" x14ac:dyDescent="0.3">
      <c r="A326">
        <v>43282</v>
      </c>
      <c r="B326" t="s">
        <v>7</v>
      </c>
      <c r="C326" t="s">
        <v>16</v>
      </c>
      <c r="D326">
        <v>10</v>
      </c>
      <c r="E326">
        <v>80</v>
      </c>
      <c r="F326">
        <v>0.08</v>
      </c>
      <c r="G326" t="s">
        <v>25</v>
      </c>
    </row>
    <row r="327" spans="1:7" x14ac:dyDescent="0.3">
      <c r="A327">
        <v>43282</v>
      </c>
      <c r="B327" t="s">
        <v>10</v>
      </c>
      <c r="C327" t="s">
        <v>18</v>
      </c>
      <c r="D327">
        <v>18</v>
      </c>
      <c r="E327">
        <v>40</v>
      </c>
      <c r="F327">
        <v>0.06</v>
      </c>
      <c r="G327" t="s">
        <v>26</v>
      </c>
    </row>
    <row r="328" spans="1:7" x14ac:dyDescent="0.3">
      <c r="A328">
        <v>43282</v>
      </c>
      <c r="B328" t="s">
        <v>13</v>
      </c>
      <c r="C328" t="s">
        <v>11</v>
      </c>
      <c r="D328">
        <v>7</v>
      </c>
      <c r="E328">
        <v>230</v>
      </c>
      <c r="F328">
        <v>0.08</v>
      </c>
      <c r="G328" t="s">
        <v>27</v>
      </c>
    </row>
    <row r="329" spans="1:7" x14ac:dyDescent="0.3">
      <c r="A329">
        <v>43282</v>
      </c>
      <c r="B329" t="s">
        <v>10</v>
      </c>
      <c r="C329" t="s">
        <v>18</v>
      </c>
      <c r="D329">
        <v>15</v>
      </c>
      <c r="E329">
        <v>40</v>
      </c>
      <c r="F329">
        <v>0.03</v>
      </c>
      <c r="G329" t="s">
        <v>28</v>
      </c>
    </row>
    <row r="330" spans="1:7" x14ac:dyDescent="0.3">
      <c r="A330">
        <v>43282</v>
      </c>
      <c r="B330" t="s">
        <v>20</v>
      </c>
      <c r="C330" t="s">
        <v>16</v>
      </c>
      <c r="D330">
        <v>6</v>
      </c>
      <c r="E330">
        <v>16</v>
      </c>
      <c r="F330">
        <v>0.01</v>
      </c>
      <c r="G330" t="s">
        <v>9</v>
      </c>
    </row>
    <row r="331" spans="1:7" x14ac:dyDescent="0.3">
      <c r="A331">
        <v>43282</v>
      </c>
      <c r="B331" t="s">
        <v>23</v>
      </c>
      <c r="C331" t="s">
        <v>18</v>
      </c>
      <c r="D331">
        <v>9</v>
      </c>
      <c r="E331">
        <v>150</v>
      </c>
      <c r="F331">
        <v>0.02</v>
      </c>
      <c r="G331" t="s">
        <v>12</v>
      </c>
    </row>
    <row r="332" spans="1:7" x14ac:dyDescent="0.3">
      <c r="A332">
        <v>43282</v>
      </c>
      <c r="B332" t="s">
        <v>20</v>
      </c>
      <c r="C332" t="s">
        <v>21</v>
      </c>
      <c r="D332">
        <v>15</v>
      </c>
      <c r="E332">
        <v>16</v>
      </c>
      <c r="F332">
        <v>0.01</v>
      </c>
      <c r="G332" t="s">
        <v>14</v>
      </c>
    </row>
    <row r="333" spans="1:7" x14ac:dyDescent="0.3">
      <c r="A333">
        <v>43282</v>
      </c>
      <c r="B333" t="s">
        <v>7</v>
      </c>
      <c r="C333" t="s">
        <v>21</v>
      </c>
      <c r="D333">
        <v>22</v>
      </c>
      <c r="E333">
        <v>80</v>
      </c>
      <c r="F333">
        <v>0.11</v>
      </c>
      <c r="G333" t="s">
        <v>15</v>
      </c>
    </row>
    <row r="334" spans="1:7" x14ac:dyDescent="0.3">
      <c r="A334">
        <v>43282</v>
      </c>
      <c r="B334" t="s">
        <v>23</v>
      </c>
      <c r="C334" t="s">
        <v>11</v>
      </c>
      <c r="D334">
        <v>13</v>
      </c>
      <c r="E334">
        <v>150</v>
      </c>
      <c r="F334">
        <v>0.02</v>
      </c>
      <c r="G334" t="s">
        <v>17</v>
      </c>
    </row>
    <row r="335" spans="1:7" x14ac:dyDescent="0.3">
      <c r="A335">
        <v>43283</v>
      </c>
      <c r="B335" t="s">
        <v>20</v>
      </c>
      <c r="C335" t="s">
        <v>16</v>
      </c>
      <c r="D335">
        <v>12</v>
      </c>
      <c r="E335">
        <v>16</v>
      </c>
      <c r="F335">
        <v>0.03</v>
      </c>
      <c r="G335" t="s">
        <v>19</v>
      </c>
    </row>
    <row r="336" spans="1:7" x14ac:dyDescent="0.3">
      <c r="A336">
        <v>43283</v>
      </c>
      <c r="B336" t="s">
        <v>10</v>
      </c>
      <c r="C336" t="s">
        <v>18</v>
      </c>
      <c r="D336">
        <v>4</v>
      </c>
      <c r="E336">
        <v>40</v>
      </c>
      <c r="F336">
        <v>0.05</v>
      </c>
      <c r="G336" t="s">
        <v>22</v>
      </c>
    </row>
    <row r="337" spans="1:7" x14ac:dyDescent="0.3">
      <c r="A337">
        <v>43283</v>
      </c>
      <c r="B337" t="s">
        <v>13</v>
      </c>
      <c r="C337" t="s">
        <v>11</v>
      </c>
      <c r="D337">
        <v>19</v>
      </c>
      <c r="E337">
        <v>230</v>
      </c>
      <c r="F337">
        <v>0.11</v>
      </c>
      <c r="G337" t="s">
        <v>24</v>
      </c>
    </row>
    <row r="338" spans="1:7" x14ac:dyDescent="0.3">
      <c r="A338">
        <v>43283</v>
      </c>
      <c r="B338" t="s">
        <v>10</v>
      </c>
      <c r="C338" t="s">
        <v>11</v>
      </c>
      <c r="D338">
        <v>4</v>
      </c>
      <c r="E338">
        <v>40</v>
      </c>
      <c r="F338">
        <v>0.06</v>
      </c>
      <c r="G338" t="s">
        <v>25</v>
      </c>
    </row>
    <row r="339" spans="1:7" x14ac:dyDescent="0.3">
      <c r="A339">
        <v>43283</v>
      </c>
      <c r="B339" t="s">
        <v>20</v>
      </c>
      <c r="C339" t="s">
        <v>16</v>
      </c>
      <c r="D339">
        <v>6</v>
      </c>
      <c r="E339">
        <v>16</v>
      </c>
      <c r="F339">
        <v>7.0000000000000007E-2</v>
      </c>
      <c r="G339" t="s">
        <v>26</v>
      </c>
    </row>
    <row r="340" spans="1:7" x14ac:dyDescent="0.3">
      <c r="A340">
        <v>43283</v>
      </c>
      <c r="B340" t="s">
        <v>13</v>
      </c>
      <c r="C340" t="s">
        <v>16</v>
      </c>
      <c r="D340">
        <v>15</v>
      </c>
      <c r="E340">
        <v>230</v>
      </c>
      <c r="F340">
        <v>0.11</v>
      </c>
      <c r="G340" t="s">
        <v>27</v>
      </c>
    </row>
    <row r="341" spans="1:7" x14ac:dyDescent="0.3">
      <c r="A341">
        <v>43283</v>
      </c>
      <c r="B341" t="s">
        <v>7</v>
      </c>
      <c r="C341" t="s">
        <v>16</v>
      </c>
      <c r="D341">
        <v>16</v>
      </c>
      <c r="E341">
        <v>80</v>
      </c>
      <c r="F341">
        <v>0.04</v>
      </c>
      <c r="G341" t="s">
        <v>28</v>
      </c>
    </row>
    <row r="342" spans="1:7" x14ac:dyDescent="0.3">
      <c r="A342">
        <v>43283</v>
      </c>
      <c r="B342" t="s">
        <v>10</v>
      </c>
      <c r="C342" t="s">
        <v>8</v>
      </c>
      <c r="D342">
        <v>7</v>
      </c>
      <c r="E342">
        <v>40</v>
      </c>
      <c r="F342">
        <v>0.1</v>
      </c>
      <c r="G342" t="s">
        <v>9</v>
      </c>
    </row>
    <row r="343" spans="1:7" x14ac:dyDescent="0.3">
      <c r="A343">
        <v>43283</v>
      </c>
      <c r="B343" t="s">
        <v>10</v>
      </c>
      <c r="C343" t="s">
        <v>16</v>
      </c>
      <c r="D343">
        <v>11</v>
      </c>
      <c r="E343">
        <v>40</v>
      </c>
      <c r="F343">
        <v>0.05</v>
      </c>
      <c r="G343" t="s">
        <v>12</v>
      </c>
    </row>
    <row r="344" spans="1:7" x14ac:dyDescent="0.3">
      <c r="A344">
        <v>43283</v>
      </c>
      <c r="B344" t="s">
        <v>7</v>
      </c>
      <c r="C344" t="s">
        <v>21</v>
      </c>
      <c r="D344">
        <v>9</v>
      </c>
      <c r="E344">
        <v>80</v>
      </c>
      <c r="F344">
        <v>0.06</v>
      </c>
      <c r="G344" t="s">
        <v>14</v>
      </c>
    </row>
    <row r="345" spans="1:7" x14ac:dyDescent="0.3">
      <c r="A345">
        <v>43283</v>
      </c>
      <c r="B345" t="s">
        <v>7</v>
      </c>
      <c r="C345" t="s">
        <v>11</v>
      </c>
      <c r="D345">
        <v>21</v>
      </c>
      <c r="E345">
        <v>80</v>
      </c>
      <c r="F345">
        <v>0.04</v>
      </c>
      <c r="G345" t="s">
        <v>15</v>
      </c>
    </row>
    <row r="346" spans="1:7" x14ac:dyDescent="0.3">
      <c r="A346">
        <v>43283</v>
      </c>
      <c r="B346" t="s">
        <v>10</v>
      </c>
      <c r="C346" t="s">
        <v>16</v>
      </c>
      <c r="D346">
        <v>2</v>
      </c>
      <c r="E346">
        <v>40</v>
      </c>
      <c r="F346">
        <v>0.03</v>
      </c>
      <c r="G346" t="s">
        <v>17</v>
      </c>
    </row>
    <row r="347" spans="1:7" x14ac:dyDescent="0.3">
      <c r="A347">
        <v>43284</v>
      </c>
      <c r="B347" t="s">
        <v>20</v>
      </c>
      <c r="C347" t="s">
        <v>16</v>
      </c>
      <c r="D347">
        <v>17</v>
      </c>
      <c r="E347">
        <v>16</v>
      </c>
      <c r="F347">
        <v>0.05</v>
      </c>
      <c r="G347" t="s">
        <v>19</v>
      </c>
    </row>
    <row r="348" spans="1:7" x14ac:dyDescent="0.3">
      <c r="A348">
        <v>43284</v>
      </c>
      <c r="B348" t="s">
        <v>10</v>
      </c>
      <c r="C348" t="s">
        <v>8</v>
      </c>
      <c r="D348">
        <v>18</v>
      </c>
      <c r="E348">
        <v>40</v>
      </c>
      <c r="F348">
        <v>0.06</v>
      </c>
      <c r="G348" t="s">
        <v>22</v>
      </c>
    </row>
    <row r="349" spans="1:7" x14ac:dyDescent="0.3">
      <c r="A349">
        <v>43284</v>
      </c>
      <c r="B349" t="s">
        <v>10</v>
      </c>
      <c r="C349" t="s">
        <v>8</v>
      </c>
      <c r="D349">
        <v>9</v>
      </c>
      <c r="E349">
        <v>40</v>
      </c>
      <c r="F349">
        <v>0.01</v>
      </c>
      <c r="G349" t="s">
        <v>24</v>
      </c>
    </row>
    <row r="350" spans="1:7" x14ac:dyDescent="0.3">
      <c r="A350">
        <v>43284</v>
      </c>
      <c r="B350" t="s">
        <v>10</v>
      </c>
      <c r="C350" t="s">
        <v>11</v>
      </c>
      <c r="D350">
        <v>7</v>
      </c>
      <c r="E350">
        <v>40</v>
      </c>
      <c r="F350">
        <v>0.01</v>
      </c>
      <c r="G350" t="s">
        <v>25</v>
      </c>
    </row>
    <row r="351" spans="1:7" x14ac:dyDescent="0.3">
      <c r="A351">
        <v>43284</v>
      </c>
      <c r="B351" t="s">
        <v>13</v>
      </c>
      <c r="C351" t="s">
        <v>16</v>
      </c>
      <c r="D351">
        <v>12</v>
      </c>
      <c r="E351">
        <v>230</v>
      </c>
      <c r="F351">
        <v>0.06</v>
      </c>
      <c r="G351" t="s">
        <v>26</v>
      </c>
    </row>
    <row r="352" spans="1:7" x14ac:dyDescent="0.3">
      <c r="A352">
        <v>43284</v>
      </c>
      <c r="B352" t="s">
        <v>20</v>
      </c>
      <c r="C352" t="s">
        <v>11</v>
      </c>
      <c r="D352">
        <v>22</v>
      </c>
      <c r="E352">
        <v>16</v>
      </c>
      <c r="F352">
        <v>0.04</v>
      </c>
      <c r="G352" t="s">
        <v>9</v>
      </c>
    </row>
    <row r="353" spans="1:7" x14ac:dyDescent="0.3">
      <c r="A353">
        <v>43285</v>
      </c>
      <c r="B353" t="s">
        <v>23</v>
      </c>
      <c r="C353" t="s">
        <v>8</v>
      </c>
      <c r="D353">
        <v>5</v>
      </c>
      <c r="E353">
        <v>150</v>
      </c>
      <c r="F353">
        <v>0.11</v>
      </c>
      <c r="G353" t="s">
        <v>12</v>
      </c>
    </row>
    <row r="354" spans="1:7" x14ac:dyDescent="0.3">
      <c r="A354">
        <v>43285</v>
      </c>
      <c r="B354" t="s">
        <v>7</v>
      </c>
      <c r="C354" t="s">
        <v>11</v>
      </c>
      <c r="D354">
        <v>14</v>
      </c>
      <c r="E354">
        <v>80</v>
      </c>
      <c r="F354">
        <v>0.11</v>
      </c>
      <c r="G354" t="s">
        <v>14</v>
      </c>
    </row>
    <row r="355" spans="1:7" x14ac:dyDescent="0.3">
      <c r="A355">
        <v>43285</v>
      </c>
      <c r="B355" t="s">
        <v>20</v>
      </c>
      <c r="C355" t="s">
        <v>16</v>
      </c>
      <c r="D355">
        <v>8</v>
      </c>
      <c r="E355">
        <v>16</v>
      </c>
      <c r="F355">
        <v>0.03</v>
      </c>
      <c r="G355" t="s">
        <v>15</v>
      </c>
    </row>
    <row r="356" spans="1:7" x14ac:dyDescent="0.3">
      <c r="A356">
        <v>43285</v>
      </c>
      <c r="B356" t="s">
        <v>13</v>
      </c>
      <c r="C356" t="s">
        <v>16</v>
      </c>
      <c r="D356">
        <v>6</v>
      </c>
      <c r="E356">
        <v>230</v>
      </c>
      <c r="F356">
        <v>0.05</v>
      </c>
      <c r="G356" t="s">
        <v>17</v>
      </c>
    </row>
    <row r="357" spans="1:7" x14ac:dyDescent="0.3">
      <c r="A357">
        <v>43285</v>
      </c>
      <c r="B357" t="s">
        <v>20</v>
      </c>
      <c r="C357" t="s">
        <v>18</v>
      </c>
      <c r="D357">
        <v>7</v>
      </c>
      <c r="E357">
        <v>16</v>
      </c>
      <c r="F357">
        <v>0.08</v>
      </c>
      <c r="G357" t="s">
        <v>19</v>
      </c>
    </row>
    <row r="358" spans="1:7" x14ac:dyDescent="0.3">
      <c r="A358">
        <v>43285</v>
      </c>
      <c r="B358" t="s">
        <v>7</v>
      </c>
      <c r="C358" t="s">
        <v>11</v>
      </c>
      <c r="D358">
        <v>16</v>
      </c>
      <c r="E358">
        <v>80</v>
      </c>
      <c r="F358">
        <v>0.04</v>
      </c>
      <c r="G358" t="s">
        <v>22</v>
      </c>
    </row>
    <row r="359" spans="1:7" x14ac:dyDescent="0.3">
      <c r="A359">
        <v>43285</v>
      </c>
      <c r="B359" t="s">
        <v>23</v>
      </c>
      <c r="C359" t="s">
        <v>8</v>
      </c>
      <c r="D359">
        <v>17</v>
      </c>
      <c r="E359">
        <v>150</v>
      </c>
      <c r="F359">
        <v>0.12</v>
      </c>
      <c r="G359" t="s">
        <v>24</v>
      </c>
    </row>
    <row r="360" spans="1:7" x14ac:dyDescent="0.3">
      <c r="A360">
        <v>43285</v>
      </c>
      <c r="B360" t="s">
        <v>20</v>
      </c>
      <c r="C360" t="s">
        <v>11</v>
      </c>
      <c r="D360">
        <v>7</v>
      </c>
      <c r="E360">
        <v>16</v>
      </c>
      <c r="F360">
        <v>0.08</v>
      </c>
      <c r="G360" t="s">
        <v>25</v>
      </c>
    </row>
    <row r="361" spans="1:7" x14ac:dyDescent="0.3">
      <c r="A361">
        <v>43286</v>
      </c>
      <c r="B361" t="s">
        <v>20</v>
      </c>
      <c r="C361" t="s">
        <v>8</v>
      </c>
      <c r="D361">
        <v>21</v>
      </c>
      <c r="E361">
        <v>16</v>
      </c>
      <c r="F361">
        <v>0.09</v>
      </c>
      <c r="G361" t="s">
        <v>26</v>
      </c>
    </row>
    <row r="362" spans="1:7" x14ac:dyDescent="0.3">
      <c r="A362">
        <v>43286</v>
      </c>
      <c r="B362" t="s">
        <v>20</v>
      </c>
      <c r="C362" t="s">
        <v>16</v>
      </c>
      <c r="D362">
        <v>23</v>
      </c>
      <c r="E362">
        <v>16</v>
      </c>
      <c r="F362">
        <v>0.11</v>
      </c>
      <c r="G362" t="s">
        <v>27</v>
      </c>
    </row>
    <row r="363" spans="1:7" x14ac:dyDescent="0.3">
      <c r="A363">
        <v>43286</v>
      </c>
      <c r="B363" t="s">
        <v>23</v>
      </c>
      <c r="C363" t="s">
        <v>16</v>
      </c>
      <c r="D363">
        <v>2</v>
      </c>
      <c r="E363">
        <v>150</v>
      </c>
      <c r="F363">
        <v>0.02</v>
      </c>
      <c r="G363" t="s">
        <v>28</v>
      </c>
    </row>
    <row r="364" spans="1:7" x14ac:dyDescent="0.3">
      <c r="A364">
        <v>43286</v>
      </c>
      <c r="B364" t="s">
        <v>23</v>
      </c>
      <c r="C364" t="s">
        <v>8</v>
      </c>
      <c r="D364">
        <v>22</v>
      </c>
      <c r="E364">
        <v>150</v>
      </c>
      <c r="F364">
        <v>7.0000000000000007E-2</v>
      </c>
      <c r="G364" t="s">
        <v>9</v>
      </c>
    </row>
    <row r="365" spans="1:7" x14ac:dyDescent="0.3">
      <c r="A365">
        <v>43286</v>
      </c>
      <c r="B365" t="s">
        <v>10</v>
      </c>
      <c r="C365" t="s">
        <v>18</v>
      </c>
      <c r="D365">
        <v>22</v>
      </c>
      <c r="E365">
        <v>40</v>
      </c>
      <c r="F365">
        <v>0.01</v>
      </c>
      <c r="G365" t="s">
        <v>12</v>
      </c>
    </row>
    <row r="366" spans="1:7" x14ac:dyDescent="0.3">
      <c r="A366">
        <v>43286</v>
      </c>
      <c r="B366" t="s">
        <v>7</v>
      </c>
      <c r="C366" t="s">
        <v>11</v>
      </c>
      <c r="D366">
        <v>10</v>
      </c>
      <c r="E366">
        <v>80</v>
      </c>
      <c r="F366">
        <v>0.11</v>
      </c>
      <c r="G366" t="s">
        <v>14</v>
      </c>
    </row>
    <row r="367" spans="1:7" x14ac:dyDescent="0.3">
      <c r="A367">
        <v>43286</v>
      </c>
      <c r="B367" t="s">
        <v>7</v>
      </c>
      <c r="C367" t="s">
        <v>21</v>
      </c>
      <c r="D367">
        <v>13</v>
      </c>
      <c r="E367">
        <v>80</v>
      </c>
      <c r="F367">
        <v>0.05</v>
      </c>
      <c r="G367" t="s">
        <v>15</v>
      </c>
    </row>
    <row r="368" spans="1:7" x14ac:dyDescent="0.3">
      <c r="A368">
        <v>43286</v>
      </c>
      <c r="B368" t="s">
        <v>13</v>
      </c>
      <c r="C368" t="s">
        <v>18</v>
      </c>
      <c r="D368">
        <v>11</v>
      </c>
      <c r="E368">
        <v>230</v>
      </c>
      <c r="F368">
        <v>0.12</v>
      </c>
      <c r="G368" t="s">
        <v>17</v>
      </c>
    </row>
    <row r="369" spans="1:7" x14ac:dyDescent="0.3">
      <c r="A369">
        <v>43286</v>
      </c>
      <c r="B369" t="s">
        <v>13</v>
      </c>
      <c r="C369" t="s">
        <v>8</v>
      </c>
      <c r="D369">
        <v>9</v>
      </c>
      <c r="E369">
        <v>230</v>
      </c>
      <c r="F369">
        <v>7.0000000000000007E-2</v>
      </c>
      <c r="G369" t="s">
        <v>19</v>
      </c>
    </row>
    <row r="370" spans="1:7" x14ac:dyDescent="0.3">
      <c r="A370">
        <v>43286</v>
      </c>
      <c r="B370" t="s">
        <v>13</v>
      </c>
      <c r="C370" t="s">
        <v>18</v>
      </c>
      <c r="D370">
        <v>16</v>
      </c>
      <c r="E370">
        <v>230</v>
      </c>
      <c r="F370">
        <v>0.11</v>
      </c>
      <c r="G370" t="s">
        <v>22</v>
      </c>
    </row>
    <row r="371" spans="1:7" x14ac:dyDescent="0.3">
      <c r="A371">
        <v>43286</v>
      </c>
      <c r="B371" t="s">
        <v>13</v>
      </c>
      <c r="C371" t="s">
        <v>18</v>
      </c>
      <c r="D371">
        <v>18</v>
      </c>
      <c r="E371">
        <v>230</v>
      </c>
      <c r="F371">
        <v>0.01</v>
      </c>
      <c r="G371" t="s">
        <v>24</v>
      </c>
    </row>
    <row r="372" spans="1:7" x14ac:dyDescent="0.3">
      <c r="A372">
        <v>43286</v>
      </c>
      <c r="B372" t="s">
        <v>20</v>
      </c>
      <c r="C372" t="s">
        <v>11</v>
      </c>
      <c r="D372">
        <v>15</v>
      </c>
      <c r="E372">
        <v>16</v>
      </c>
      <c r="F372">
        <v>0.02</v>
      </c>
      <c r="G372" t="s">
        <v>25</v>
      </c>
    </row>
    <row r="373" spans="1:7" x14ac:dyDescent="0.3">
      <c r="A373">
        <v>43286</v>
      </c>
      <c r="B373" t="s">
        <v>10</v>
      </c>
      <c r="C373" t="s">
        <v>21</v>
      </c>
      <c r="D373">
        <v>18</v>
      </c>
      <c r="E373">
        <v>40</v>
      </c>
      <c r="F373">
        <v>0.06</v>
      </c>
      <c r="G373" t="s">
        <v>26</v>
      </c>
    </row>
    <row r="374" spans="1:7" x14ac:dyDescent="0.3">
      <c r="A374">
        <v>43286</v>
      </c>
      <c r="B374" t="s">
        <v>10</v>
      </c>
      <c r="C374" t="s">
        <v>18</v>
      </c>
      <c r="D374">
        <v>18</v>
      </c>
      <c r="E374">
        <v>40</v>
      </c>
      <c r="F374">
        <v>0.04</v>
      </c>
      <c r="G374" t="s">
        <v>27</v>
      </c>
    </row>
    <row r="375" spans="1:7" x14ac:dyDescent="0.3">
      <c r="A375">
        <v>43286</v>
      </c>
      <c r="B375" t="s">
        <v>20</v>
      </c>
      <c r="C375" t="s">
        <v>18</v>
      </c>
      <c r="D375">
        <v>22</v>
      </c>
      <c r="E375">
        <v>16</v>
      </c>
      <c r="F375">
        <v>0.03</v>
      </c>
      <c r="G375" t="s">
        <v>28</v>
      </c>
    </row>
    <row r="376" spans="1:7" x14ac:dyDescent="0.3">
      <c r="A376">
        <v>43286</v>
      </c>
      <c r="B376" t="s">
        <v>20</v>
      </c>
      <c r="C376" t="s">
        <v>16</v>
      </c>
      <c r="D376">
        <v>12</v>
      </c>
      <c r="E376">
        <v>16</v>
      </c>
      <c r="F376">
        <v>0.11</v>
      </c>
      <c r="G376" t="s">
        <v>9</v>
      </c>
    </row>
    <row r="377" spans="1:7" x14ac:dyDescent="0.3">
      <c r="A377">
        <v>43287</v>
      </c>
      <c r="B377" t="s">
        <v>7</v>
      </c>
      <c r="C377" t="s">
        <v>8</v>
      </c>
      <c r="D377">
        <v>20</v>
      </c>
      <c r="E377">
        <v>80</v>
      </c>
      <c r="F377">
        <v>0.01</v>
      </c>
      <c r="G377" t="s">
        <v>12</v>
      </c>
    </row>
    <row r="378" spans="1:7" x14ac:dyDescent="0.3">
      <c r="A378">
        <v>43287</v>
      </c>
      <c r="B378" t="s">
        <v>13</v>
      </c>
      <c r="C378" t="s">
        <v>16</v>
      </c>
      <c r="D378">
        <v>10</v>
      </c>
      <c r="E378">
        <v>230</v>
      </c>
      <c r="F378">
        <v>0.02</v>
      </c>
      <c r="G378" t="s">
        <v>14</v>
      </c>
    </row>
    <row r="379" spans="1:7" x14ac:dyDescent="0.3">
      <c r="A379">
        <v>43287</v>
      </c>
      <c r="B379" t="s">
        <v>13</v>
      </c>
      <c r="C379" t="s">
        <v>11</v>
      </c>
      <c r="D379">
        <v>9</v>
      </c>
      <c r="E379">
        <v>230</v>
      </c>
      <c r="F379">
        <v>0.03</v>
      </c>
      <c r="G379" t="s">
        <v>15</v>
      </c>
    </row>
    <row r="380" spans="1:7" x14ac:dyDescent="0.3">
      <c r="A380">
        <v>43287</v>
      </c>
      <c r="B380" t="s">
        <v>7</v>
      </c>
      <c r="C380" t="s">
        <v>11</v>
      </c>
      <c r="D380">
        <v>17</v>
      </c>
      <c r="E380">
        <v>80</v>
      </c>
      <c r="F380">
        <v>0.03</v>
      </c>
      <c r="G380" t="s">
        <v>17</v>
      </c>
    </row>
    <row r="381" spans="1:7" x14ac:dyDescent="0.3">
      <c r="A381">
        <v>43287</v>
      </c>
      <c r="B381" t="s">
        <v>10</v>
      </c>
      <c r="C381" t="s">
        <v>21</v>
      </c>
      <c r="D381">
        <v>4</v>
      </c>
      <c r="E381">
        <v>40</v>
      </c>
      <c r="F381">
        <v>0.09</v>
      </c>
      <c r="G381" t="s">
        <v>19</v>
      </c>
    </row>
    <row r="382" spans="1:7" x14ac:dyDescent="0.3">
      <c r="A382">
        <v>43287</v>
      </c>
      <c r="B382" t="s">
        <v>23</v>
      </c>
      <c r="C382" t="s">
        <v>11</v>
      </c>
      <c r="D382">
        <v>16</v>
      </c>
      <c r="E382">
        <v>150</v>
      </c>
      <c r="F382">
        <v>0.03</v>
      </c>
      <c r="G382" t="s">
        <v>22</v>
      </c>
    </row>
    <row r="383" spans="1:7" x14ac:dyDescent="0.3">
      <c r="A383">
        <v>43287</v>
      </c>
      <c r="B383" t="s">
        <v>7</v>
      </c>
      <c r="C383" t="s">
        <v>16</v>
      </c>
      <c r="D383">
        <v>8</v>
      </c>
      <c r="E383">
        <v>80</v>
      </c>
      <c r="F383">
        <v>0.02</v>
      </c>
      <c r="G383" t="s">
        <v>24</v>
      </c>
    </row>
    <row r="384" spans="1:7" x14ac:dyDescent="0.3">
      <c r="A384">
        <v>43287</v>
      </c>
      <c r="B384" t="s">
        <v>10</v>
      </c>
      <c r="C384" t="s">
        <v>18</v>
      </c>
      <c r="D384">
        <v>23</v>
      </c>
      <c r="E384">
        <v>40</v>
      </c>
      <c r="F384">
        <v>0.06</v>
      </c>
      <c r="G384" t="s">
        <v>25</v>
      </c>
    </row>
    <row r="385" spans="1:7" x14ac:dyDescent="0.3">
      <c r="A385">
        <v>43288</v>
      </c>
      <c r="B385" t="s">
        <v>23</v>
      </c>
      <c r="C385" t="s">
        <v>18</v>
      </c>
      <c r="D385">
        <v>20</v>
      </c>
      <c r="E385">
        <v>150</v>
      </c>
      <c r="F385">
        <v>0.1</v>
      </c>
      <c r="G385" t="s">
        <v>26</v>
      </c>
    </row>
    <row r="386" spans="1:7" x14ac:dyDescent="0.3">
      <c r="A386">
        <v>43288</v>
      </c>
      <c r="B386" t="s">
        <v>13</v>
      </c>
      <c r="C386" t="s">
        <v>21</v>
      </c>
      <c r="D386">
        <v>22</v>
      </c>
      <c r="E386">
        <v>230</v>
      </c>
      <c r="F386">
        <v>0.1</v>
      </c>
      <c r="G386" t="s">
        <v>27</v>
      </c>
    </row>
    <row r="387" spans="1:7" x14ac:dyDescent="0.3">
      <c r="A387">
        <v>43288</v>
      </c>
      <c r="B387" t="s">
        <v>13</v>
      </c>
      <c r="C387" t="s">
        <v>11</v>
      </c>
      <c r="D387">
        <v>6</v>
      </c>
      <c r="E387">
        <v>230</v>
      </c>
      <c r="F387">
        <v>0.1</v>
      </c>
      <c r="G387" t="s">
        <v>28</v>
      </c>
    </row>
    <row r="388" spans="1:7" x14ac:dyDescent="0.3">
      <c r="A388">
        <v>43288</v>
      </c>
      <c r="B388" t="s">
        <v>7</v>
      </c>
      <c r="C388" t="s">
        <v>18</v>
      </c>
      <c r="D388">
        <v>10</v>
      </c>
      <c r="E388">
        <v>80</v>
      </c>
      <c r="F388">
        <v>0.1</v>
      </c>
      <c r="G388" t="s">
        <v>9</v>
      </c>
    </row>
    <row r="389" spans="1:7" x14ac:dyDescent="0.3">
      <c r="A389">
        <v>43288</v>
      </c>
      <c r="B389" t="s">
        <v>13</v>
      </c>
      <c r="C389" t="s">
        <v>21</v>
      </c>
      <c r="D389">
        <v>21</v>
      </c>
      <c r="E389">
        <v>230</v>
      </c>
      <c r="F389">
        <v>0.05</v>
      </c>
      <c r="G389" t="s">
        <v>12</v>
      </c>
    </row>
    <row r="390" spans="1:7" x14ac:dyDescent="0.3">
      <c r="A390">
        <v>43288</v>
      </c>
      <c r="B390" t="s">
        <v>13</v>
      </c>
      <c r="C390" t="s">
        <v>8</v>
      </c>
      <c r="D390">
        <v>20</v>
      </c>
      <c r="E390">
        <v>230</v>
      </c>
      <c r="F390">
        <v>0.04</v>
      </c>
      <c r="G390" t="s">
        <v>14</v>
      </c>
    </row>
    <row r="391" spans="1:7" x14ac:dyDescent="0.3">
      <c r="A391">
        <v>43288</v>
      </c>
      <c r="B391" t="s">
        <v>7</v>
      </c>
      <c r="C391" t="s">
        <v>16</v>
      </c>
      <c r="D391">
        <v>20</v>
      </c>
      <c r="E391">
        <v>80</v>
      </c>
      <c r="F391">
        <v>7.0000000000000007E-2</v>
      </c>
      <c r="G391" t="s">
        <v>15</v>
      </c>
    </row>
    <row r="392" spans="1:7" x14ac:dyDescent="0.3">
      <c r="A392">
        <v>43288</v>
      </c>
      <c r="B392" t="s">
        <v>7</v>
      </c>
      <c r="C392" t="s">
        <v>16</v>
      </c>
      <c r="D392">
        <v>7</v>
      </c>
      <c r="E392">
        <v>80</v>
      </c>
      <c r="F392">
        <v>0.05</v>
      </c>
      <c r="G392" t="s">
        <v>17</v>
      </c>
    </row>
    <row r="393" spans="1:7" x14ac:dyDescent="0.3">
      <c r="A393">
        <v>43288</v>
      </c>
      <c r="B393" t="s">
        <v>7</v>
      </c>
      <c r="C393" t="s">
        <v>8</v>
      </c>
      <c r="D393">
        <v>8</v>
      </c>
      <c r="E393">
        <v>80</v>
      </c>
      <c r="F393">
        <v>0.09</v>
      </c>
      <c r="G393" t="s">
        <v>19</v>
      </c>
    </row>
    <row r="394" spans="1:7" x14ac:dyDescent="0.3">
      <c r="A394">
        <v>43288</v>
      </c>
      <c r="B394" t="s">
        <v>7</v>
      </c>
      <c r="C394" t="s">
        <v>11</v>
      </c>
      <c r="D394">
        <v>3</v>
      </c>
      <c r="E394">
        <v>80</v>
      </c>
      <c r="F394">
        <v>0.02</v>
      </c>
      <c r="G394" t="s">
        <v>22</v>
      </c>
    </row>
    <row r="395" spans="1:7" x14ac:dyDescent="0.3">
      <c r="A395">
        <v>43288</v>
      </c>
      <c r="B395" t="s">
        <v>7</v>
      </c>
      <c r="C395" t="s">
        <v>18</v>
      </c>
      <c r="D395">
        <v>8</v>
      </c>
      <c r="E395">
        <v>80</v>
      </c>
      <c r="F395">
        <v>0.06</v>
      </c>
      <c r="G395" t="s">
        <v>24</v>
      </c>
    </row>
    <row r="396" spans="1:7" x14ac:dyDescent="0.3">
      <c r="A396">
        <v>43288</v>
      </c>
      <c r="B396" t="s">
        <v>23</v>
      </c>
      <c r="C396" t="s">
        <v>21</v>
      </c>
      <c r="D396">
        <v>13</v>
      </c>
      <c r="E396">
        <v>150</v>
      </c>
      <c r="F396">
        <v>0.11</v>
      </c>
      <c r="G396" t="s">
        <v>25</v>
      </c>
    </row>
    <row r="397" spans="1:7" x14ac:dyDescent="0.3">
      <c r="A397">
        <v>43288</v>
      </c>
      <c r="B397" t="s">
        <v>7</v>
      </c>
      <c r="C397" t="s">
        <v>18</v>
      </c>
      <c r="D397">
        <v>15</v>
      </c>
      <c r="E397">
        <v>80</v>
      </c>
      <c r="F397">
        <v>0.08</v>
      </c>
      <c r="G397" t="s">
        <v>26</v>
      </c>
    </row>
    <row r="398" spans="1:7" x14ac:dyDescent="0.3">
      <c r="A398">
        <v>43288</v>
      </c>
      <c r="B398" t="s">
        <v>23</v>
      </c>
      <c r="C398" t="s">
        <v>21</v>
      </c>
      <c r="D398">
        <v>7</v>
      </c>
      <c r="E398">
        <v>150</v>
      </c>
      <c r="F398">
        <v>0.02</v>
      </c>
      <c r="G398" t="s">
        <v>27</v>
      </c>
    </row>
    <row r="399" spans="1:7" x14ac:dyDescent="0.3">
      <c r="A399">
        <v>43288</v>
      </c>
      <c r="B399" t="s">
        <v>10</v>
      </c>
      <c r="C399" t="s">
        <v>16</v>
      </c>
      <c r="D399">
        <v>6</v>
      </c>
      <c r="E399">
        <v>40</v>
      </c>
      <c r="F399">
        <v>0.06</v>
      </c>
      <c r="G399" t="s">
        <v>28</v>
      </c>
    </row>
    <row r="400" spans="1:7" x14ac:dyDescent="0.3">
      <c r="A400">
        <v>43288</v>
      </c>
      <c r="B400" t="s">
        <v>7</v>
      </c>
      <c r="C400" t="s">
        <v>18</v>
      </c>
      <c r="D400">
        <v>23</v>
      </c>
      <c r="E400">
        <v>80</v>
      </c>
      <c r="F400">
        <v>0.11</v>
      </c>
      <c r="G400" t="s">
        <v>9</v>
      </c>
    </row>
    <row r="401" spans="1:7" x14ac:dyDescent="0.3">
      <c r="A401">
        <v>43288</v>
      </c>
      <c r="B401" t="s">
        <v>13</v>
      </c>
      <c r="C401" t="s">
        <v>16</v>
      </c>
      <c r="D401">
        <v>18</v>
      </c>
      <c r="E401">
        <v>230</v>
      </c>
      <c r="F401">
        <v>0.01</v>
      </c>
      <c r="G401" t="s">
        <v>12</v>
      </c>
    </row>
    <row r="402" spans="1:7" x14ac:dyDescent="0.3">
      <c r="A402">
        <v>43289</v>
      </c>
      <c r="B402" t="s">
        <v>7</v>
      </c>
      <c r="C402" t="s">
        <v>21</v>
      </c>
      <c r="D402">
        <v>21</v>
      </c>
      <c r="E402">
        <v>80</v>
      </c>
      <c r="F402">
        <v>0.09</v>
      </c>
      <c r="G402" t="s">
        <v>14</v>
      </c>
    </row>
    <row r="403" spans="1:7" x14ac:dyDescent="0.3">
      <c r="A403">
        <v>43289</v>
      </c>
      <c r="B403" t="s">
        <v>10</v>
      </c>
      <c r="C403" t="s">
        <v>16</v>
      </c>
      <c r="D403">
        <v>13</v>
      </c>
      <c r="E403">
        <v>40</v>
      </c>
      <c r="F403">
        <v>0.02</v>
      </c>
      <c r="G403" t="s">
        <v>15</v>
      </c>
    </row>
    <row r="404" spans="1:7" x14ac:dyDescent="0.3">
      <c r="A404">
        <v>43289</v>
      </c>
      <c r="B404" t="s">
        <v>7</v>
      </c>
      <c r="C404" t="s">
        <v>16</v>
      </c>
      <c r="D404">
        <v>23</v>
      </c>
      <c r="E404">
        <v>80</v>
      </c>
      <c r="F404">
        <v>0.05</v>
      </c>
      <c r="G404" t="s">
        <v>17</v>
      </c>
    </row>
    <row r="405" spans="1:7" x14ac:dyDescent="0.3">
      <c r="A405">
        <v>43289</v>
      </c>
      <c r="B405" t="s">
        <v>23</v>
      </c>
      <c r="C405" t="s">
        <v>18</v>
      </c>
      <c r="D405">
        <v>15</v>
      </c>
      <c r="E405">
        <v>150</v>
      </c>
      <c r="F405">
        <v>0.05</v>
      </c>
      <c r="G405" t="s">
        <v>19</v>
      </c>
    </row>
    <row r="406" spans="1:7" x14ac:dyDescent="0.3">
      <c r="A406">
        <v>43289</v>
      </c>
      <c r="B406" t="s">
        <v>10</v>
      </c>
      <c r="C406" t="s">
        <v>8</v>
      </c>
      <c r="D406">
        <v>5</v>
      </c>
      <c r="E406">
        <v>40</v>
      </c>
      <c r="F406">
        <v>0.09</v>
      </c>
      <c r="G406" t="s">
        <v>22</v>
      </c>
    </row>
    <row r="407" spans="1:7" x14ac:dyDescent="0.3">
      <c r="A407">
        <v>43289</v>
      </c>
      <c r="B407" t="s">
        <v>20</v>
      </c>
      <c r="C407" t="s">
        <v>18</v>
      </c>
      <c r="D407">
        <v>10</v>
      </c>
      <c r="E407">
        <v>16</v>
      </c>
      <c r="F407">
        <v>0.01</v>
      </c>
      <c r="G407" t="s">
        <v>24</v>
      </c>
    </row>
    <row r="408" spans="1:7" x14ac:dyDescent="0.3">
      <c r="A408">
        <v>43289</v>
      </c>
      <c r="B408" t="s">
        <v>13</v>
      </c>
      <c r="C408" t="s">
        <v>16</v>
      </c>
      <c r="D408">
        <v>2</v>
      </c>
      <c r="E408">
        <v>230</v>
      </c>
      <c r="F408">
        <v>0.09</v>
      </c>
      <c r="G408" t="s">
        <v>25</v>
      </c>
    </row>
    <row r="409" spans="1:7" x14ac:dyDescent="0.3">
      <c r="A409">
        <v>43289</v>
      </c>
      <c r="B409" t="s">
        <v>7</v>
      </c>
      <c r="C409" t="s">
        <v>18</v>
      </c>
      <c r="D409">
        <v>7</v>
      </c>
      <c r="E409">
        <v>80</v>
      </c>
      <c r="F409">
        <v>0.02</v>
      </c>
      <c r="G409" t="s">
        <v>26</v>
      </c>
    </row>
    <row r="410" spans="1:7" x14ac:dyDescent="0.3">
      <c r="A410">
        <v>43289</v>
      </c>
      <c r="B410" t="s">
        <v>23</v>
      </c>
      <c r="C410" t="s">
        <v>18</v>
      </c>
      <c r="D410">
        <v>22</v>
      </c>
      <c r="E410">
        <v>150</v>
      </c>
      <c r="F410">
        <v>0.05</v>
      </c>
      <c r="G410" t="s">
        <v>27</v>
      </c>
    </row>
    <row r="411" spans="1:7" x14ac:dyDescent="0.3">
      <c r="A411">
        <v>43289</v>
      </c>
      <c r="B411" t="s">
        <v>10</v>
      </c>
      <c r="C411" t="s">
        <v>21</v>
      </c>
      <c r="D411">
        <v>17</v>
      </c>
      <c r="E411">
        <v>40</v>
      </c>
      <c r="F411">
        <v>0.02</v>
      </c>
      <c r="G411" t="s">
        <v>28</v>
      </c>
    </row>
    <row r="412" spans="1:7" x14ac:dyDescent="0.3">
      <c r="A412">
        <v>43289</v>
      </c>
      <c r="B412" t="s">
        <v>20</v>
      </c>
      <c r="C412" t="s">
        <v>8</v>
      </c>
      <c r="D412">
        <v>22</v>
      </c>
      <c r="E412">
        <v>16</v>
      </c>
      <c r="F412">
        <v>0.06</v>
      </c>
      <c r="G412" t="s">
        <v>9</v>
      </c>
    </row>
    <row r="413" spans="1:7" x14ac:dyDescent="0.3">
      <c r="A413">
        <v>43289</v>
      </c>
      <c r="B413" t="s">
        <v>20</v>
      </c>
      <c r="C413" t="s">
        <v>21</v>
      </c>
      <c r="D413">
        <v>3</v>
      </c>
      <c r="E413">
        <v>16</v>
      </c>
      <c r="F413">
        <v>0.03</v>
      </c>
      <c r="G413" t="s">
        <v>12</v>
      </c>
    </row>
    <row r="414" spans="1:7" x14ac:dyDescent="0.3">
      <c r="A414">
        <v>43289</v>
      </c>
      <c r="B414" t="s">
        <v>13</v>
      </c>
      <c r="C414" t="s">
        <v>21</v>
      </c>
      <c r="D414">
        <v>2</v>
      </c>
      <c r="E414">
        <v>230</v>
      </c>
      <c r="F414">
        <v>0.08</v>
      </c>
      <c r="G414" t="s">
        <v>14</v>
      </c>
    </row>
    <row r="415" spans="1:7" x14ac:dyDescent="0.3">
      <c r="A415">
        <v>43289</v>
      </c>
      <c r="B415" t="s">
        <v>20</v>
      </c>
      <c r="C415" t="s">
        <v>8</v>
      </c>
      <c r="D415">
        <v>21</v>
      </c>
      <c r="E415">
        <v>16</v>
      </c>
      <c r="F415">
        <v>0.09</v>
      </c>
      <c r="G415" t="s">
        <v>15</v>
      </c>
    </row>
    <row r="416" spans="1:7" x14ac:dyDescent="0.3">
      <c r="A416">
        <v>43289</v>
      </c>
      <c r="B416" t="s">
        <v>7</v>
      </c>
      <c r="C416" t="s">
        <v>18</v>
      </c>
      <c r="D416">
        <v>7</v>
      </c>
      <c r="E416">
        <v>80</v>
      </c>
      <c r="F416">
        <v>7.0000000000000007E-2</v>
      </c>
      <c r="G416" t="s">
        <v>17</v>
      </c>
    </row>
    <row r="417" spans="1:7" x14ac:dyDescent="0.3">
      <c r="A417">
        <v>43289</v>
      </c>
      <c r="B417" t="s">
        <v>23</v>
      </c>
      <c r="C417" t="s">
        <v>11</v>
      </c>
      <c r="D417">
        <v>23</v>
      </c>
      <c r="E417">
        <v>150</v>
      </c>
      <c r="F417">
        <v>0.11</v>
      </c>
      <c r="G417" t="s">
        <v>19</v>
      </c>
    </row>
    <row r="418" spans="1:7" x14ac:dyDescent="0.3">
      <c r="A418">
        <v>43290</v>
      </c>
      <c r="B418" t="s">
        <v>23</v>
      </c>
      <c r="C418" t="s">
        <v>8</v>
      </c>
      <c r="D418">
        <v>11</v>
      </c>
      <c r="E418">
        <v>150</v>
      </c>
      <c r="F418">
        <v>0.05</v>
      </c>
      <c r="G418" t="s">
        <v>22</v>
      </c>
    </row>
    <row r="419" spans="1:7" x14ac:dyDescent="0.3">
      <c r="A419">
        <v>43290</v>
      </c>
      <c r="B419" t="s">
        <v>7</v>
      </c>
      <c r="C419" t="s">
        <v>21</v>
      </c>
      <c r="D419">
        <v>16</v>
      </c>
      <c r="E419">
        <v>80</v>
      </c>
      <c r="F419">
        <v>0.05</v>
      </c>
      <c r="G419" t="s">
        <v>24</v>
      </c>
    </row>
    <row r="420" spans="1:7" x14ac:dyDescent="0.3">
      <c r="A420">
        <v>43290</v>
      </c>
      <c r="B420" t="s">
        <v>13</v>
      </c>
      <c r="C420" t="s">
        <v>16</v>
      </c>
      <c r="D420">
        <v>5</v>
      </c>
      <c r="E420">
        <v>230</v>
      </c>
      <c r="F420">
        <v>0.1</v>
      </c>
      <c r="G420" t="s">
        <v>25</v>
      </c>
    </row>
    <row r="421" spans="1:7" x14ac:dyDescent="0.3">
      <c r="A421">
        <v>43290</v>
      </c>
      <c r="B421" t="s">
        <v>20</v>
      </c>
      <c r="C421" t="s">
        <v>8</v>
      </c>
      <c r="D421">
        <v>22</v>
      </c>
      <c r="E421">
        <v>16</v>
      </c>
      <c r="F421">
        <v>0.01</v>
      </c>
      <c r="G421" t="s">
        <v>26</v>
      </c>
    </row>
    <row r="422" spans="1:7" x14ac:dyDescent="0.3">
      <c r="A422">
        <v>43290</v>
      </c>
      <c r="B422" t="s">
        <v>10</v>
      </c>
      <c r="C422" t="s">
        <v>21</v>
      </c>
      <c r="D422">
        <v>7</v>
      </c>
      <c r="E422">
        <v>40</v>
      </c>
      <c r="F422">
        <v>0.12</v>
      </c>
      <c r="G422" t="s">
        <v>9</v>
      </c>
    </row>
    <row r="423" spans="1:7" x14ac:dyDescent="0.3">
      <c r="A423">
        <v>43290</v>
      </c>
      <c r="B423" t="s">
        <v>7</v>
      </c>
      <c r="C423" t="s">
        <v>11</v>
      </c>
      <c r="D423">
        <v>2</v>
      </c>
      <c r="E423">
        <v>80</v>
      </c>
      <c r="F423">
        <v>0.04</v>
      </c>
      <c r="G423" t="s">
        <v>12</v>
      </c>
    </row>
    <row r="424" spans="1:7" x14ac:dyDescent="0.3">
      <c r="A424">
        <v>43290</v>
      </c>
      <c r="B424" t="s">
        <v>10</v>
      </c>
      <c r="C424" t="s">
        <v>18</v>
      </c>
      <c r="D424">
        <v>6</v>
      </c>
      <c r="E424">
        <v>40</v>
      </c>
      <c r="F424">
        <v>7.0000000000000007E-2</v>
      </c>
      <c r="G424" t="s">
        <v>14</v>
      </c>
    </row>
    <row r="425" spans="1:7" x14ac:dyDescent="0.3">
      <c r="A425">
        <v>43290</v>
      </c>
      <c r="B425" t="s">
        <v>7</v>
      </c>
      <c r="C425" t="s">
        <v>16</v>
      </c>
      <c r="D425">
        <v>6</v>
      </c>
      <c r="E425">
        <v>80</v>
      </c>
      <c r="F425">
        <v>0.01</v>
      </c>
      <c r="G425" t="s">
        <v>15</v>
      </c>
    </row>
    <row r="426" spans="1:7" x14ac:dyDescent="0.3">
      <c r="A426">
        <v>43290</v>
      </c>
      <c r="B426" t="s">
        <v>20</v>
      </c>
      <c r="C426" t="s">
        <v>11</v>
      </c>
      <c r="D426">
        <v>22</v>
      </c>
      <c r="E426">
        <v>16</v>
      </c>
      <c r="F426">
        <v>0.01</v>
      </c>
      <c r="G426" t="s">
        <v>17</v>
      </c>
    </row>
    <row r="427" spans="1:7" x14ac:dyDescent="0.3">
      <c r="A427">
        <v>43290</v>
      </c>
      <c r="B427" t="s">
        <v>13</v>
      </c>
      <c r="C427" t="s">
        <v>18</v>
      </c>
      <c r="D427">
        <v>7</v>
      </c>
      <c r="E427">
        <v>230</v>
      </c>
      <c r="F427">
        <v>0.06</v>
      </c>
      <c r="G427" t="s">
        <v>19</v>
      </c>
    </row>
    <row r="428" spans="1:7" x14ac:dyDescent="0.3">
      <c r="A428">
        <v>43291</v>
      </c>
      <c r="B428" t="s">
        <v>20</v>
      </c>
      <c r="C428" t="s">
        <v>18</v>
      </c>
      <c r="D428">
        <v>22</v>
      </c>
      <c r="E428">
        <v>16</v>
      </c>
      <c r="F428">
        <v>0.03</v>
      </c>
      <c r="G428" t="s">
        <v>22</v>
      </c>
    </row>
    <row r="429" spans="1:7" x14ac:dyDescent="0.3">
      <c r="A429">
        <v>43291</v>
      </c>
      <c r="B429" t="s">
        <v>10</v>
      </c>
      <c r="C429" t="s">
        <v>21</v>
      </c>
      <c r="D429">
        <v>20</v>
      </c>
      <c r="E429">
        <v>40</v>
      </c>
      <c r="F429">
        <v>0.05</v>
      </c>
      <c r="G429" t="s">
        <v>24</v>
      </c>
    </row>
    <row r="430" spans="1:7" x14ac:dyDescent="0.3">
      <c r="A430">
        <v>43291</v>
      </c>
      <c r="B430" t="s">
        <v>10</v>
      </c>
      <c r="C430" t="s">
        <v>11</v>
      </c>
      <c r="D430">
        <v>19</v>
      </c>
      <c r="E430">
        <v>40</v>
      </c>
      <c r="F430">
        <v>0.1</v>
      </c>
      <c r="G430" t="s">
        <v>25</v>
      </c>
    </row>
    <row r="431" spans="1:7" x14ac:dyDescent="0.3">
      <c r="A431">
        <v>43291</v>
      </c>
      <c r="B431" t="s">
        <v>20</v>
      </c>
      <c r="C431" t="s">
        <v>8</v>
      </c>
      <c r="D431">
        <v>18</v>
      </c>
      <c r="E431">
        <v>16</v>
      </c>
      <c r="F431">
        <v>0.05</v>
      </c>
      <c r="G431" t="s">
        <v>26</v>
      </c>
    </row>
    <row r="432" spans="1:7" x14ac:dyDescent="0.3">
      <c r="A432">
        <v>43291</v>
      </c>
      <c r="B432" t="s">
        <v>10</v>
      </c>
      <c r="C432" t="s">
        <v>16</v>
      </c>
      <c r="D432">
        <v>2</v>
      </c>
      <c r="E432">
        <v>40</v>
      </c>
      <c r="F432">
        <v>0.02</v>
      </c>
      <c r="G432" t="s">
        <v>27</v>
      </c>
    </row>
    <row r="433" spans="1:7" x14ac:dyDescent="0.3">
      <c r="A433">
        <v>43291</v>
      </c>
      <c r="B433" t="s">
        <v>10</v>
      </c>
      <c r="C433" t="s">
        <v>18</v>
      </c>
      <c r="D433">
        <v>7</v>
      </c>
      <c r="E433">
        <v>40</v>
      </c>
      <c r="F433">
        <v>7.0000000000000007E-2</v>
      </c>
      <c r="G433" t="s">
        <v>28</v>
      </c>
    </row>
    <row r="434" spans="1:7" x14ac:dyDescent="0.3">
      <c r="A434">
        <v>43291</v>
      </c>
      <c r="B434" t="s">
        <v>23</v>
      </c>
      <c r="C434" t="s">
        <v>16</v>
      </c>
      <c r="D434">
        <v>11</v>
      </c>
      <c r="E434">
        <v>150</v>
      </c>
      <c r="F434">
        <v>0.05</v>
      </c>
      <c r="G434" t="s">
        <v>9</v>
      </c>
    </row>
    <row r="435" spans="1:7" x14ac:dyDescent="0.3">
      <c r="A435">
        <v>43291</v>
      </c>
      <c r="B435" t="s">
        <v>7</v>
      </c>
      <c r="C435" t="s">
        <v>11</v>
      </c>
      <c r="D435">
        <v>14</v>
      </c>
      <c r="E435">
        <v>80</v>
      </c>
      <c r="F435">
        <v>0.11</v>
      </c>
      <c r="G435" t="s">
        <v>12</v>
      </c>
    </row>
    <row r="436" spans="1:7" x14ac:dyDescent="0.3">
      <c r="A436">
        <v>43291</v>
      </c>
      <c r="B436" t="s">
        <v>10</v>
      </c>
      <c r="C436" t="s">
        <v>21</v>
      </c>
      <c r="D436">
        <v>7</v>
      </c>
      <c r="E436">
        <v>40</v>
      </c>
      <c r="F436">
        <v>0.04</v>
      </c>
      <c r="G436" t="s">
        <v>14</v>
      </c>
    </row>
    <row r="437" spans="1:7" x14ac:dyDescent="0.3">
      <c r="A437">
        <v>43291</v>
      </c>
      <c r="B437" t="s">
        <v>7</v>
      </c>
      <c r="C437" t="s">
        <v>18</v>
      </c>
      <c r="D437">
        <v>14</v>
      </c>
      <c r="E437">
        <v>80</v>
      </c>
      <c r="F437">
        <v>0.05</v>
      </c>
      <c r="G437" t="s">
        <v>15</v>
      </c>
    </row>
    <row r="438" spans="1:7" x14ac:dyDescent="0.3">
      <c r="A438">
        <v>43292</v>
      </c>
      <c r="B438" t="s">
        <v>20</v>
      </c>
      <c r="C438" t="s">
        <v>16</v>
      </c>
      <c r="D438">
        <v>12</v>
      </c>
      <c r="E438">
        <v>16</v>
      </c>
      <c r="F438">
        <v>0.11</v>
      </c>
      <c r="G438" t="s">
        <v>17</v>
      </c>
    </row>
    <row r="439" spans="1:7" x14ac:dyDescent="0.3">
      <c r="A439">
        <v>43292</v>
      </c>
      <c r="B439" t="s">
        <v>10</v>
      </c>
      <c r="C439" t="s">
        <v>21</v>
      </c>
      <c r="D439">
        <v>11</v>
      </c>
      <c r="E439">
        <v>40</v>
      </c>
      <c r="F439">
        <v>0.05</v>
      </c>
      <c r="G439" t="s">
        <v>19</v>
      </c>
    </row>
    <row r="440" spans="1:7" x14ac:dyDescent="0.3">
      <c r="A440">
        <v>43292</v>
      </c>
      <c r="B440" t="s">
        <v>20</v>
      </c>
      <c r="C440" t="s">
        <v>16</v>
      </c>
      <c r="D440">
        <v>14</v>
      </c>
      <c r="E440">
        <v>16</v>
      </c>
      <c r="F440">
        <v>0.01</v>
      </c>
      <c r="G440" t="s">
        <v>22</v>
      </c>
    </row>
    <row r="441" spans="1:7" x14ac:dyDescent="0.3">
      <c r="A441">
        <v>43292</v>
      </c>
      <c r="B441" t="s">
        <v>13</v>
      </c>
      <c r="C441" t="s">
        <v>18</v>
      </c>
      <c r="D441">
        <v>2</v>
      </c>
      <c r="E441">
        <v>230</v>
      </c>
      <c r="F441">
        <v>0.08</v>
      </c>
      <c r="G441" t="s">
        <v>24</v>
      </c>
    </row>
    <row r="442" spans="1:7" x14ac:dyDescent="0.3">
      <c r="A442">
        <v>43292</v>
      </c>
      <c r="B442" t="s">
        <v>20</v>
      </c>
      <c r="C442" t="s">
        <v>8</v>
      </c>
      <c r="D442">
        <v>20</v>
      </c>
      <c r="E442">
        <v>16</v>
      </c>
      <c r="F442">
        <v>0.11</v>
      </c>
      <c r="G442" t="s">
        <v>25</v>
      </c>
    </row>
    <row r="443" spans="1:7" x14ac:dyDescent="0.3">
      <c r="A443">
        <v>43292</v>
      </c>
      <c r="B443" t="s">
        <v>20</v>
      </c>
      <c r="C443" t="s">
        <v>16</v>
      </c>
      <c r="D443">
        <v>6</v>
      </c>
      <c r="E443">
        <v>16</v>
      </c>
      <c r="F443">
        <v>0.06</v>
      </c>
      <c r="G443" t="s">
        <v>26</v>
      </c>
    </row>
    <row r="444" spans="1:7" x14ac:dyDescent="0.3">
      <c r="A444">
        <v>43292</v>
      </c>
      <c r="B444" t="s">
        <v>7</v>
      </c>
      <c r="C444" t="s">
        <v>18</v>
      </c>
      <c r="D444">
        <v>17</v>
      </c>
      <c r="E444">
        <v>80</v>
      </c>
      <c r="F444">
        <v>0.05</v>
      </c>
      <c r="G444" t="s">
        <v>27</v>
      </c>
    </row>
    <row r="445" spans="1:7" x14ac:dyDescent="0.3">
      <c r="A445">
        <v>43292</v>
      </c>
      <c r="B445" t="s">
        <v>10</v>
      </c>
      <c r="C445" t="s">
        <v>8</v>
      </c>
      <c r="D445">
        <v>2</v>
      </c>
      <c r="E445">
        <v>40</v>
      </c>
      <c r="F445">
        <v>0.12</v>
      </c>
      <c r="G445" t="s">
        <v>28</v>
      </c>
    </row>
    <row r="446" spans="1:7" x14ac:dyDescent="0.3">
      <c r="A446">
        <v>43292</v>
      </c>
      <c r="B446" t="s">
        <v>20</v>
      </c>
      <c r="C446" t="s">
        <v>8</v>
      </c>
      <c r="D446">
        <v>7</v>
      </c>
      <c r="E446">
        <v>16</v>
      </c>
      <c r="F446">
        <v>0.12</v>
      </c>
      <c r="G446" t="s">
        <v>9</v>
      </c>
    </row>
    <row r="447" spans="1:7" x14ac:dyDescent="0.3">
      <c r="A447">
        <v>43292</v>
      </c>
      <c r="B447" t="s">
        <v>23</v>
      </c>
      <c r="C447" t="s">
        <v>8</v>
      </c>
      <c r="D447">
        <v>7</v>
      </c>
      <c r="E447">
        <v>150</v>
      </c>
      <c r="F447">
        <v>0.02</v>
      </c>
      <c r="G447" t="s">
        <v>12</v>
      </c>
    </row>
    <row r="448" spans="1:7" x14ac:dyDescent="0.3">
      <c r="A448">
        <v>43292</v>
      </c>
      <c r="B448" t="s">
        <v>7</v>
      </c>
      <c r="C448" t="s">
        <v>8</v>
      </c>
      <c r="D448">
        <v>20</v>
      </c>
      <c r="E448">
        <v>80</v>
      </c>
      <c r="F448">
        <v>0.01</v>
      </c>
      <c r="G448" t="s">
        <v>14</v>
      </c>
    </row>
    <row r="449" spans="1:7" x14ac:dyDescent="0.3">
      <c r="A449">
        <v>43292</v>
      </c>
      <c r="B449" t="s">
        <v>7</v>
      </c>
      <c r="C449" t="s">
        <v>18</v>
      </c>
      <c r="D449">
        <v>11</v>
      </c>
      <c r="E449">
        <v>80</v>
      </c>
      <c r="F449">
        <v>0.01</v>
      </c>
      <c r="G449" t="s">
        <v>15</v>
      </c>
    </row>
    <row r="450" spans="1:7" x14ac:dyDescent="0.3">
      <c r="A450">
        <v>43292</v>
      </c>
      <c r="B450" t="s">
        <v>7</v>
      </c>
      <c r="C450" t="s">
        <v>16</v>
      </c>
      <c r="D450">
        <v>10</v>
      </c>
      <c r="E450">
        <v>80</v>
      </c>
      <c r="F450">
        <v>0.08</v>
      </c>
      <c r="G450" t="s">
        <v>17</v>
      </c>
    </row>
    <row r="451" spans="1:7" x14ac:dyDescent="0.3">
      <c r="A451">
        <v>43293</v>
      </c>
      <c r="B451" t="s">
        <v>7</v>
      </c>
      <c r="C451" t="s">
        <v>11</v>
      </c>
      <c r="D451">
        <v>5</v>
      </c>
      <c r="E451">
        <v>80</v>
      </c>
      <c r="F451">
        <v>0.04</v>
      </c>
      <c r="G451" t="s">
        <v>19</v>
      </c>
    </row>
    <row r="452" spans="1:7" x14ac:dyDescent="0.3">
      <c r="A452">
        <v>43293</v>
      </c>
      <c r="B452" t="s">
        <v>7</v>
      </c>
      <c r="C452" t="s">
        <v>18</v>
      </c>
      <c r="D452">
        <v>4</v>
      </c>
      <c r="E452">
        <v>80</v>
      </c>
      <c r="F452">
        <v>0.11</v>
      </c>
      <c r="G452" t="s">
        <v>22</v>
      </c>
    </row>
    <row r="453" spans="1:7" x14ac:dyDescent="0.3">
      <c r="A453">
        <v>43293</v>
      </c>
      <c r="B453" t="s">
        <v>20</v>
      </c>
      <c r="C453" t="s">
        <v>16</v>
      </c>
      <c r="D453">
        <v>3</v>
      </c>
      <c r="E453">
        <v>16</v>
      </c>
      <c r="F453">
        <v>0.05</v>
      </c>
      <c r="G453" t="s">
        <v>24</v>
      </c>
    </row>
    <row r="454" spans="1:7" x14ac:dyDescent="0.3">
      <c r="A454">
        <v>43293</v>
      </c>
      <c r="B454" t="s">
        <v>7</v>
      </c>
      <c r="C454" t="s">
        <v>8</v>
      </c>
      <c r="D454">
        <v>9</v>
      </c>
      <c r="E454">
        <v>80</v>
      </c>
      <c r="F454">
        <v>0.04</v>
      </c>
      <c r="G454" t="s">
        <v>25</v>
      </c>
    </row>
    <row r="455" spans="1:7" x14ac:dyDescent="0.3">
      <c r="A455">
        <v>43293</v>
      </c>
      <c r="B455" t="s">
        <v>7</v>
      </c>
      <c r="C455" t="s">
        <v>21</v>
      </c>
      <c r="D455">
        <v>16</v>
      </c>
      <c r="E455">
        <v>80</v>
      </c>
      <c r="F455">
        <v>0.09</v>
      </c>
      <c r="G455" t="s">
        <v>26</v>
      </c>
    </row>
    <row r="456" spans="1:7" x14ac:dyDescent="0.3">
      <c r="A456">
        <v>43294</v>
      </c>
      <c r="B456" t="s">
        <v>20</v>
      </c>
      <c r="C456" t="s">
        <v>11</v>
      </c>
      <c r="D456">
        <v>7</v>
      </c>
      <c r="E456">
        <v>16</v>
      </c>
      <c r="F456">
        <v>0.08</v>
      </c>
      <c r="G456" t="s">
        <v>27</v>
      </c>
    </row>
    <row r="457" spans="1:7" x14ac:dyDescent="0.3">
      <c r="A457">
        <v>43294</v>
      </c>
      <c r="B457" t="s">
        <v>23</v>
      </c>
      <c r="C457" t="s">
        <v>11</v>
      </c>
      <c r="D457">
        <v>16</v>
      </c>
      <c r="E457">
        <v>150</v>
      </c>
      <c r="F457">
        <v>0.05</v>
      </c>
      <c r="G457" t="s">
        <v>28</v>
      </c>
    </row>
    <row r="458" spans="1:7" x14ac:dyDescent="0.3">
      <c r="A458">
        <v>43294</v>
      </c>
      <c r="B458" t="s">
        <v>20</v>
      </c>
      <c r="C458" t="s">
        <v>18</v>
      </c>
      <c r="D458">
        <v>10</v>
      </c>
      <c r="E458">
        <v>16</v>
      </c>
      <c r="F458">
        <v>0.04</v>
      </c>
      <c r="G458" t="s">
        <v>9</v>
      </c>
    </row>
    <row r="459" spans="1:7" x14ac:dyDescent="0.3">
      <c r="A459">
        <v>43294</v>
      </c>
      <c r="B459" t="s">
        <v>10</v>
      </c>
      <c r="C459" t="s">
        <v>11</v>
      </c>
      <c r="D459">
        <v>4</v>
      </c>
      <c r="E459">
        <v>40</v>
      </c>
      <c r="F459">
        <v>0.03</v>
      </c>
      <c r="G459" t="s">
        <v>12</v>
      </c>
    </row>
    <row r="460" spans="1:7" x14ac:dyDescent="0.3">
      <c r="A460">
        <v>43294</v>
      </c>
      <c r="B460" t="s">
        <v>10</v>
      </c>
      <c r="C460" t="s">
        <v>11</v>
      </c>
      <c r="D460">
        <v>15</v>
      </c>
      <c r="E460">
        <v>40</v>
      </c>
      <c r="F460">
        <v>0.02</v>
      </c>
      <c r="G460" t="s">
        <v>14</v>
      </c>
    </row>
    <row r="461" spans="1:7" x14ac:dyDescent="0.3">
      <c r="A461">
        <v>43294</v>
      </c>
      <c r="B461" t="s">
        <v>7</v>
      </c>
      <c r="C461" t="s">
        <v>16</v>
      </c>
      <c r="D461">
        <v>6</v>
      </c>
      <c r="E461">
        <v>80</v>
      </c>
      <c r="F461">
        <v>0.09</v>
      </c>
      <c r="G461" t="s">
        <v>15</v>
      </c>
    </row>
    <row r="462" spans="1:7" x14ac:dyDescent="0.3">
      <c r="A462">
        <v>43294</v>
      </c>
      <c r="B462" t="s">
        <v>23</v>
      </c>
      <c r="C462" t="s">
        <v>8</v>
      </c>
      <c r="D462">
        <v>20</v>
      </c>
      <c r="E462">
        <v>150</v>
      </c>
      <c r="F462">
        <v>0.01</v>
      </c>
      <c r="G462" t="s">
        <v>17</v>
      </c>
    </row>
    <row r="463" spans="1:7" x14ac:dyDescent="0.3">
      <c r="A463">
        <v>43294</v>
      </c>
      <c r="B463" t="s">
        <v>20</v>
      </c>
      <c r="C463" t="s">
        <v>8</v>
      </c>
      <c r="D463">
        <v>7</v>
      </c>
      <c r="E463">
        <v>16</v>
      </c>
      <c r="F463">
        <v>0.08</v>
      </c>
      <c r="G463" t="s">
        <v>19</v>
      </c>
    </row>
    <row r="464" spans="1:7" x14ac:dyDescent="0.3">
      <c r="A464">
        <v>43294</v>
      </c>
      <c r="B464" t="s">
        <v>7</v>
      </c>
      <c r="C464" t="s">
        <v>11</v>
      </c>
      <c r="D464">
        <v>2</v>
      </c>
      <c r="E464">
        <v>80</v>
      </c>
      <c r="F464">
        <v>7.0000000000000007E-2</v>
      </c>
      <c r="G464" t="s">
        <v>22</v>
      </c>
    </row>
    <row r="465" spans="1:7" x14ac:dyDescent="0.3">
      <c r="A465">
        <v>43294</v>
      </c>
      <c r="B465" t="s">
        <v>10</v>
      </c>
      <c r="C465" t="s">
        <v>11</v>
      </c>
      <c r="D465">
        <v>23</v>
      </c>
      <c r="E465">
        <v>40</v>
      </c>
      <c r="F465">
        <v>0.06</v>
      </c>
      <c r="G465" t="s">
        <v>24</v>
      </c>
    </row>
    <row r="466" spans="1:7" x14ac:dyDescent="0.3">
      <c r="A466">
        <v>43294</v>
      </c>
      <c r="B466" t="s">
        <v>20</v>
      </c>
      <c r="C466" t="s">
        <v>8</v>
      </c>
      <c r="D466">
        <v>12</v>
      </c>
      <c r="E466">
        <v>16</v>
      </c>
      <c r="F466">
        <v>0.11</v>
      </c>
      <c r="G466" t="s">
        <v>25</v>
      </c>
    </row>
    <row r="467" spans="1:7" x14ac:dyDescent="0.3">
      <c r="A467">
        <v>43294</v>
      </c>
      <c r="B467" t="s">
        <v>13</v>
      </c>
      <c r="C467" t="s">
        <v>18</v>
      </c>
      <c r="D467">
        <v>2</v>
      </c>
      <c r="E467">
        <v>230</v>
      </c>
      <c r="F467">
        <v>0.09</v>
      </c>
      <c r="G467" t="s">
        <v>26</v>
      </c>
    </row>
    <row r="468" spans="1:7" x14ac:dyDescent="0.3">
      <c r="A468">
        <v>43294</v>
      </c>
      <c r="B468" t="s">
        <v>23</v>
      </c>
      <c r="C468" t="s">
        <v>8</v>
      </c>
      <c r="D468">
        <v>4</v>
      </c>
      <c r="E468">
        <v>150</v>
      </c>
      <c r="F468">
        <v>0.06</v>
      </c>
      <c r="G468" t="s">
        <v>27</v>
      </c>
    </row>
    <row r="469" spans="1:7" x14ac:dyDescent="0.3">
      <c r="A469">
        <v>43294</v>
      </c>
      <c r="B469" t="s">
        <v>10</v>
      </c>
      <c r="C469" t="s">
        <v>8</v>
      </c>
      <c r="D469">
        <v>23</v>
      </c>
      <c r="E469">
        <v>40</v>
      </c>
      <c r="F469">
        <v>7.0000000000000007E-2</v>
      </c>
      <c r="G469" t="s">
        <v>28</v>
      </c>
    </row>
    <row r="470" spans="1:7" x14ac:dyDescent="0.3">
      <c r="A470">
        <v>43294</v>
      </c>
      <c r="B470" t="s">
        <v>20</v>
      </c>
      <c r="C470" t="s">
        <v>21</v>
      </c>
      <c r="D470">
        <v>2</v>
      </c>
      <c r="E470">
        <v>16</v>
      </c>
      <c r="F470">
        <v>0.04</v>
      </c>
      <c r="G470" t="s">
        <v>9</v>
      </c>
    </row>
    <row r="471" spans="1:7" x14ac:dyDescent="0.3">
      <c r="A471">
        <v>43294</v>
      </c>
      <c r="B471" t="s">
        <v>23</v>
      </c>
      <c r="C471" t="s">
        <v>18</v>
      </c>
      <c r="D471">
        <v>7</v>
      </c>
      <c r="E471">
        <v>150</v>
      </c>
      <c r="F471">
        <v>0.05</v>
      </c>
      <c r="G471" t="s">
        <v>12</v>
      </c>
    </row>
    <row r="472" spans="1:7" x14ac:dyDescent="0.3">
      <c r="A472">
        <v>43295</v>
      </c>
      <c r="B472" t="s">
        <v>10</v>
      </c>
      <c r="C472" t="s">
        <v>8</v>
      </c>
      <c r="D472">
        <v>15</v>
      </c>
      <c r="E472">
        <v>40</v>
      </c>
      <c r="F472">
        <v>0.06</v>
      </c>
      <c r="G472" t="s">
        <v>14</v>
      </c>
    </row>
    <row r="473" spans="1:7" x14ac:dyDescent="0.3">
      <c r="A473">
        <v>43295</v>
      </c>
      <c r="B473" t="s">
        <v>7</v>
      </c>
      <c r="C473" t="s">
        <v>18</v>
      </c>
      <c r="D473">
        <v>16</v>
      </c>
      <c r="E473">
        <v>80</v>
      </c>
      <c r="F473">
        <v>0.05</v>
      </c>
      <c r="G473" t="s">
        <v>15</v>
      </c>
    </row>
    <row r="474" spans="1:7" x14ac:dyDescent="0.3">
      <c r="A474">
        <v>43295</v>
      </c>
      <c r="B474" t="s">
        <v>10</v>
      </c>
      <c r="C474" t="s">
        <v>21</v>
      </c>
      <c r="D474">
        <v>16</v>
      </c>
      <c r="E474">
        <v>40</v>
      </c>
      <c r="F474">
        <v>0.11</v>
      </c>
      <c r="G474" t="s">
        <v>17</v>
      </c>
    </row>
    <row r="475" spans="1:7" x14ac:dyDescent="0.3">
      <c r="A475">
        <v>43295</v>
      </c>
      <c r="B475" t="s">
        <v>20</v>
      </c>
      <c r="C475" t="s">
        <v>21</v>
      </c>
      <c r="D475">
        <v>23</v>
      </c>
      <c r="E475">
        <v>16</v>
      </c>
      <c r="F475">
        <v>0.01</v>
      </c>
      <c r="G475" t="s">
        <v>19</v>
      </c>
    </row>
    <row r="476" spans="1:7" x14ac:dyDescent="0.3">
      <c r="A476">
        <v>43295</v>
      </c>
      <c r="B476" t="s">
        <v>13</v>
      </c>
      <c r="C476" t="s">
        <v>11</v>
      </c>
      <c r="D476">
        <v>12</v>
      </c>
      <c r="E476">
        <v>230</v>
      </c>
      <c r="F476">
        <v>0.03</v>
      </c>
      <c r="G476" t="s">
        <v>22</v>
      </c>
    </row>
    <row r="477" spans="1:7" x14ac:dyDescent="0.3">
      <c r="A477">
        <v>43295</v>
      </c>
      <c r="B477" t="s">
        <v>20</v>
      </c>
      <c r="C477" t="s">
        <v>8</v>
      </c>
      <c r="D477">
        <v>4</v>
      </c>
      <c r="E477">
        <v>16</v>
      </c>
      <c r="F477">
        <v>0.12</v>
      </c>
      <c r="G477" t="s">
        <v>24</v>
      </c>
    </row>
    <row r="478" spans="1:7" x14ac:dyDescent="0.3">
      <c r="A478">
        <v>43295</v>
      </c>
      <c r="B478" t="s">
        <v>23</v>
      </c>
      <c r="C478" t="s">
        <v>18</v>
      </c>
      <c r="D478">
        <v>3</v>
      </c>
      <c r="E478">
        <v>150</v>
      </c>
      <c r="F478">
        <v>0.01</v>
      </c>
      <c r="G478" t="s">
        <v>25</v>
      </c>
    </row>
    <row r="479" spans="1:7" x14ac:dyDescent="0.3">
      <c r="A479">
        <v>43295</v>
      </c>
      <c r="B479" t="s">
        <v>23</v>
      </c>
      <c r="C479" t="s">
        <v>11</v>
      </c>
      <c r="D479">
        <v>10</v>
      </c>
      <c r="E479">
        <v>150</v>
      </c>
      <c r="F479">
        <v>0.01</v>
      </c>
      <c r="G479" t="s">
        <v>26</v>
      </c>
    </row>
    <row r="480" spans="1:7" x14ac:dyDescent="0.3">
      <c r="A480">
        <v>43295</v>
      </c>
      <c r="B480" t="s">
        <v>7</v>
      </c>
      <c r="C480" t="s">
        <v>11</v>
      </c>
      <c r="D480">
        <v>13</v>
      </c>
      <c r="E480">
        <v>80</v>
      </c>
      <c r="F480">
        <v>0.06</v>
      </c>
      <c r="G480" t="s">
        <v>27</v>
      </c>
    </row>
    <row r="481" spans="1:7" x14ac:dyDescent="0.3">
      <c r="A481">
        <v>43295</v>
      </c>
      <c r="B481" t="s">
        <v>13</v>
      </c>
      <c r="C481" t="s">
        <v>16</v>
      </c>
      <c r="D481">
        <v>15</v>
      </c>
      <c r="E481">
        <v>230</v>
      </c>
      <c r="F481">
        <v>0.04</v>
      </c>
      <c r="G481" t="s">
        <v>28</v>
      </c>
    </row>
    <row r="482" spans="1:7" x14ac:dyDescent="0.3">
      <c r="A482">
        <v>43295</v>
      </c>
      <c r="B482" t="s">
        <v>23</v>
      </c>
      <c r="C482" t="s">
        <v>8</v>
      </c>
      <c r="D482">
        <v>23</v>
      </c>
      <c r="E482">
        <v>150</v>
      </c>
      <c r="F482">
        <v>0.1</v>
      </c>
      <c r="G482" t="s">
        <v>9</v>
      </c>
    </row>
    <row r="483" spans="1:7" x14ac:dyDescent="0.3">
      <c r="A483">
        <v>43295</v>
      </c>
      <c r="B483" t="s">
        <v>23</v>
      </c>
      <c r="C483" t="s">
        <v>11</v>
      </c>
      <c r="D483">
        <v>15</v>
      </c>
      <c r="E483">
        <v>150</v>
      </c>
      <c r="F483">
        <v>0.12</v>
      </c>
      <c r="G483" t="s">
        <v>12</v>
      </c>
    </row>
    <row r="484" spans="1:7" x14ac:dyDescent="0.3">
      <c r="A484">
        <v>43295</v>
      </c>
      <c r="B484" t="s">
        <v>23</v>
      </c>
      <c r="C484" t="s">
        <v>16</v>
      </c>
      <c r="D484">
        <v>20</v>
      </c>
      <c r="E484">
        <v>150</v>
      </c>
      <c r="F484">
        <v>0.12</v>
      </c>
      <c r="G484" t="s">
        <v>14</v>
      </c>
    </row>
    <row r="485" spans="1:7" x14ac:dyDescent="0.3">
      <c r="A485">
        <v>43295</v>
      </c>
      <c r="B485" t="s">
        <v>10</v>
      </c>
      <c r="C485" t="s">
        <v>18</v>
      </c>
      <c r="D485">
        <v>13</v>
      </c>
      <c r="E485">
        <v>40</v>
      </c>
      <c r="F485">
        <v>0.09</v>
      </c>
      <c r="G485" t="s">
        <v>15</v>
      </c>
    </row>
    <row r="486" spans="1:7" x14ac:dyDescent="0.3">
      <c r="A486">
        <v>43296</v>
      </c>
      <c r="B486" t="s">
        <v>20</v>
      </c>
      <c r="C486" t="s">
        <v>16</v>
      </c>
      <c r="D486">
        <v>11</v>
      </c>
      <c r="E486">
        <v>16</v>
      </c>
      <c r="F486">
        <v>0.04</v>
      </c>
      <c r="G486" t="s">
        <v>17</v>
      </c>
    </row>
    <row r="487" spans="1:7" x14ac:dyDescent="0.3">
      <c r="A487">
        <v>43296</v>
      </c>
      <c r="B487" t="s">
        <v>23</v>
      </c>
      <c r="C487" t="s">
        <v>16</v>
      </c>
      <c r="D487">
        <v>20</v>
      </c>
      <c r="E487">
        <v>150</v>
      </c>
      <c r="F487">
        <v>0.04</v>
      </c>
      <c r="G487" t="s">
        <v>19</v>
      </c>
    </row>
    <row r="488" spans="1:7" x14ac:dyDescent="0.3">
      <c r="A488">
        <v>43296</v>
      </c>
      <c r="B488" t="s">
        <v>10</v>
      </c>
      <c r="C488" t="s">
        <v>8</v>
      </c>
      <c r="D488">
        <v>18</v>
      </c>
      <c r="E488">
        <v>40</v>
      </c>
      <c r="F488">
        <v>0.11</v>
      </c>
      <c r="G488" t="s">
        <v>22</v>
      </c>
    </row>
    <row r="489" spans="1:7" x14ac:dyDescent="0.3">
      <c r="A489">
        <v>43296</v>
      </c>
      <c r="B489" t="s">
        <v>10</v>
      </c>
      <c r="C489" t="s">
        <v>16</v>
      </c>
      <c r="D489">
        <v>2</v>
      </c>
      <c r="E489">
        <v>40</v>
      </c>
      <c r="F489">
        <v>0.03</v>
      </c>
      <c r="G489" t="s">
        <v>24</v>
      </c>
    </row>
    <row r="490" spans="1:7" x14ac:dyDescent="0.3">
      <c r="A490">
        <v>43296</v>
      </c>
      <c r="B490" t="s">
        <v>20</v>
      </c>
      <c r="C490" t="s">
        <v>18</v>
      </c>
      <c r="D490">
        <v>15</v>
      </c>
      <c r="E490">
        <v>16</v>
      </c>
      <c r="F490">
        <v>0.12</v>
      </c>
      <c r="G490" t="s">
        <v>25</v>
      </c>
    </row>
    <row r="491" spans="1:7" x14ac:dyDescent="0.3">
      <c r="A491">
        <v>43296</v>
      </c>
      <c r="B491" t="s">
        <v>20</v>
      </c>
      <c r="C491" t="s">
        <v>16</v>
      </c>
      <c r="D491">
        <v>9</v>
      </c>
      <c r="E491">
        <v>16</v>
      </c>
      <c r="F491">
        <v>0.05</v>
      </c>
      <c r="G491" t="s">
        <v>26</v>
      </c>
    </row>
    <row r="492" spans="1:7" x14ac:dyDescent="0.3">
      <c r="A492">
        <v>43296</v>
      </c>
      <c r="B492" t="s">
        <v>10</v>
      </c>
      <c r="C492" t="s">
        <v>21</v>
      </c>
      <c r="D492">
        <v>7</v>
      </c>
      <c r="E492">
        <v>40</v>
      </c>
      <c r="F492">
        <v>0.05</v>
      </c>
      <c r="G492" t="s">
        <v>9</v>
      </c>
    </row>
    <row r="493" spans="1:7" x14ac:dyDescent="0.3">
      <c r="A493">
        <v>43296</v>
      </c>
      <c r="B493" t="s">
        <v>23</v>
      </c>
      <c r="C493" t="s">
        <v>21</v>
      </c>
      <c r="D493">
        <v>4</v>
      </c>
      <c r="E493">
        <v>150</v>
      </c>
      <c r="F493">
        <v>0.05</v>
      </c>
      <c r="G493" t="s">
        <v>12</v>
      </c>
    </row>
    <row r="494" spans="1:7" x14ac:dyDescent="0.3">
      <c r="A494">
        <v>43296</v>
      </c>
      <c r="B494" t="s">
        <v>13</v>
      </c>
      <c r="C494" t="s">
        <v>8</v>
      </c>
      <c r="D494">
        <v>15</v>
      </c>
      <c r="E494">
        <v>230</v>
      </c>
      <c r="F494">
        <v>0.05</v>
      </c>
      <c r="G494" t="s">
        <v>14</v>
      </c>
    </row>
    <row r="495" spans="1:7" x14ac:dyDescent="0.3">
      <c r="A495">
        <v>43297</v>
      </c>
      <c r="B495" t="s">
        <v>10</v>
      </c>
      <c r="C495" t="s">
        <v>11</v>
      </c>
      <c r="D495">
        <v>12</v>
      </c>
      <c r="E495">
        <v>40</v>
      </c>
      <c r="F495">
        <v>0.1</v>
      </c>
      <c r="G495" t="s">
        <v>15</v>
      </c>
    </row>
    <row r="496" spans="1:7" x14ac:dyDescent="0.3">
      <c r="A496">
        <v>43297</v>
      </c>
      <c r="B496" t="s">
        <v>13</v>
      </c>
      <c r="C496" t="s">
        <v>18</v>
      </c>
      <c r="D496">
        <v>23</v>
      </c>
      <c r="E496">
        <v>230</v>
      </c>
      <c r="F496">
        <v>0.06</v>
      </c>
      <c r="G496" t="s">
        <v>17</v>
      </c>
    </row>
    <row r="497" spans="1:7" x14ac:dyDescent="0.3">
      <c r="A497">
        <v>43297</v>
      </c>
      <c r="B497" t="s">
        <v>20</v>
      </c>
      <c r="C497" t="s">
        <v>8</v>
      </c>
      <c r="D497">
        <v>11</v>
      </c>
      <c r="E497">
        <v>16</v>
      </c>
      <c r="F497">
        <v>0.09</v>
      </c>
      <c r="G497" t="s">
        <v>19</v>
      </c>
    </row>
    <row r="498" spans="1:7" x14ac:dyDescent="0.3">
      <c r="A498">
        <v>43297</v>
      </c>
      <c r="B498" t="s">
        <v>23</v>
      </c>
      <c r="C498" t="s">
        <v>8</v>
      </c>
      <c r="D498">
        <v>9</v>
      </c>
      <c r="E498">
        <v>150</v>
      </c>
      <c r="F498">
        <v>0.1</v>
      </c>
      <c r="G498" t="s">
        <v>22</v>
      </c>
    </row>
    <row r="499" spans="1:7" x14ac:dyDescent="0.3">
      <c r="A499">
        <v>43297</v>
      </c>
      <c r="B499" t="s">
        <v>7</v>
      </c>
      <c r="C499" t="s">
        <v>8</v>
      </c>
      <c r="D499">
        <v>18</v>
      </c>
      <c r="E499">
        <v>80</v>
      </c>
      <c r="F499">
        <v>0.02</v>
      </c>
      <c r="G499" t="s">
        <v>24</v>
      </c>
    </row>
    <row r="500" spans="1:7" x14ac:dyDescent="0.3">
      <c r="A500">
        <v>43297</v>
      </c>
      <c r="B500" t="s">
        <v>10</v>
      </c>
      <c r="C500" t="s">
        <v>21</v>
      </c>
      <c r="D500">
        <v>23</v>
      </c>
      <c r="E500">
        <v>40</v>
      </c>
      <c r="F500">
        <v>0.04</v>
      </c>
      <c r="G500" t="s">
        <v>25</v>
      </c>
    </row>
    <row r="501" spans="1:7" x14ac:dyDescent="0.3">
      <c r="A501">
        <v>43297</v>
      </c>
      <c r="B501" t="s">
        <v>20</v>
      </c>
      <c r="C501" t="s">
        <v>21</v>
      </c>
      <c r="D501">
        <v>17</v>
      </c>
      <c r="E501">
        <v>16</v>
      </c>
      <c r="F501">
        <v>0.1</v>
      </c>
      <c r="G501" t="s">
        <v>26</v>
      </c>
    </row>
    <row r="502" spans="1:7" x14ac:dyDescent="0.3">
      <c r="A502">
        <v>43297</v>
      </c>
      <c r="B502" t="s">
        <v>23</v>
      </c>
      <c r="C502" t="s">
        <v>21</v>
      </c>
      <c r="D502">
        <v>17</v>
      </c>
      <c r="E502">
        <v>150</v>
      </c>
      <c r="F502">
        <v>0.02</v>
      </c>
      <c r="G502" t="s">
        <v>27</v>
      </c>
    </row>
    <row r="503" spans="1:7" x14ac:dyDescent="0.3">
      <c r="A503">
        <v>43297</v>
      </c>
      <c r="B503" t="s">
        <v>7</v>
      </c>
      <c r="C503" t="s">
        <v>18</v>
      </c>
      <c r="D503">
        <v>21</v>
      </c>
      <c r="E503">
        <v>80</v>
      </c>
      <c r="F503">
        <v>0.02</v>
      </c>
      <c r="G503" t="s">
        <v>28</v>
      </c>
    </row>
    <row r="504" spans="1:7" x14ac:dyDescent="0.3">
      <c r="A504">
        <v>43297</v>
      </c>
      <c r="B504" t="s">
        <v>10</v>
      </c>
      <c r="C504" t="s">
        <v>18</v>
      </c>
      <c r="D504">
        <v>11</v>
      </c>
      <c r="E504">
        <v>40</v>
      </c>
      <c r="F504">
        <v>0.06</v>
      </c>
      <c r="G504" t="s">
        <v>9</v>
      </c>
    </row>
    <row r="505" spans="1:7" x14ac:dyDescent="0.3">
      <c r="A505">
        <v>43297</v>
      </c>
      <c r="B505" t="s">
        <v>10</v>
      </c>
      <c r="C505" t="s">
        <v>8</v>
      </c>
      <c r="D505">
        <v>19</v>
      </c>
      <c r="E505">
        <v>40</v>
      </c>
      <c r="F505">
        <v>0.04</v>
      </c>
      <c r="G505" t="s">
        <v>12</v>
      </c>
    </row>
    <row r="506" spans="1:7" x14ac:dyDescent="0.3">
      <c r="A506">
        <v>43297</v>
      </c>
      <c r="B506" t="s">
        <v>10</v>
      </c>
      <c r="C506" t="s">
        <v>8</v>
      </c>
      <c r="D506">
        <v>23</v>
      </c>
      <c r="E506">
        <v>40</v>
      </c>
      <c r="F506">
        <v>0.03</v>
      </c>
      <c r="G506" t="s">
        <v>14</v>
      </c>
    </row>
    <row r="507" spans="1:7" x14ac:dyDescent="0.3">
      <c r="A507">
        <v>43297</v>
      </c>
      <c r="B507" t="s">
        <v>13</v>
      </c>
      <c r="C507" t="s">
        <v>11</v>
      </c>
      <c r="D507">
        <v>14</v>
      </c>
      <c r="E507">
        <v>230</v>
      </c>
      <c r="F507">
        <v>0.05</v>
      </c>
      <c r="G507" t="s">
        <v>15</v>
      </c>
    </row>
    <row r="508" spans="1:7" x14ac:dyDescent="0.3">
      <c r="A508">
        <v>43297</v>
      </c>
      <c r="B508" t="s">
        <v>10</v>
      </c>
      <c r="C508" t="s">
        <v>16</v>
      </c>
      <c r="D508">
        <v>18</v>
      </c>
      <c r="E508">
        <v>40</v>
      </c>
      <c r="F508">
        <v>0.03</v>
      </c>
      <c r="G508" t="s">
        <v>17</v>
      </c>
    </row>
    <row r="509" spans="1:7" x14ac:dyDescent="0.3">
      <c r="A509">
        <v>43297</v>
      </c>
      <c r="B509" t="s">
        <v>23</v>
      </c>
      <c r="C509" t="s">
        <v>11</v>
      </c>
      <c r="D509">
        <v>2</v>
      </c>
      <c r="E509">
        <v>150</v>
      </c>
      <c r="F509">
        <v>0.09</v>
      </c>
      <c r="G509" t="s">
        <v>19</v>
      </c>
    </row>
    <row r="510" spans="1:7" x14ac:dyDescent="0.3">
      <c r="A510">
        <v>43297</v>
      </c>
      <c r="B510" t="s">
        <v>13</v>
      </c>
      <c r="C510" t="s">
        <v>11</v>
      </c>
      <c r="D510">
        <v>7</v>
      </c>
      <c r="E510">
        <v>230</v>
      </c>
      <c r="F510">
        <v>0.05</v>
      </c>
      <c r="G510" t="s">
        <v>22</v>
      </c>
    </row>
    <row r="511" spans="1:7" x14ac:dyDescent="0.3">
      <c r="A511">
        <v>43298</v>
      </c>
      <c r="B511" t="s">
        <v>23</v>
      </c>
      <c r="C511" t="s">
        <v>16</v>
      </c>
      <c r="D511">
        <v>9</v>
      </c>
      <c r="E511">
        <v>150</v>
      </c>
      <c r="F511">
        <v>0.02</v>
      </c>
      <c r="G511" t="s">
        <v>24</v>
      </c>
    </row>
    <row r="512" spans="1:7" x14ac:dyDescent="0.3">
      <c r="A512">
        <v>43298</v>
      </c>
      <c r="B512" t="s">
        <v>10</v>
      </c>
      <c r="C512" t="s">
        <v>21</v>
      </c>
      <c r="D512">
        <v>3</v>
      </c>
      <c r="E512">
        <v>40</v>
      </c>
      <c r="F512">
        <v>0.03</v>
      </c>
      <c r="G512" t="s">
        <v>25</v>
      </c>
    </row>
    <row r="513" spans="1:7" x14ac:dyDescent="0.3">
      <c r="A513">
        <v>43298</v>
      </c>
      <c r="B513" t="s">
        <v>7</v>
      </c>
      <c r="C513" t="s">
        <v>18</v>
      </c>
      <c r="D513">
        <v>2</v>
      </c>
      <c r="E513">
        <v>80</v>
      </c>
      <c r="F513">
        <v>0.08</v>
      </c>
      <c r="G513" t="s">
        <v>26</v>
      </c>
    </row>
    <row r="514" spans="1:7" x14ac:dyDescent="0.3">
      <c r="A514">
        <v>43298</v>
      </c>
      <c r="B514" t="s">
        <v>20</v>
      </c>
      <c r="C514" t="s">
        <v>21</v>
      </c>
      <c r="D514">
        <v>19</v>
      </c>
      <c r="E514">
        <v>16</v>
      </c>
      <c r="F514">
        <v>0.02</v>
      </c>
      <c r="G514" t="s">
        <v>27</v>
      </c>
    </row>
    <row r="515" spans="1:7" x14ac:dyDescent="0.3">
      <c r="A515">
        <v>43298</v>
      </c>
      <c r="B515" t="s">
        <v>20</v>
      </c>
      <c r="C515" t="s">
        <v>11</v>
      </c>
      <c r="D515">
        <v>21</v>
      </c>
      <c r="E515">
        <v>16</v>
      </c>
      <c r="F515">
        <v>0.02</v>
      </c>
      <c r="G515" t="s">
        <v>28</v>
      </c>
    </row>
    <row r="516" spans="1:7" x14ac:dyDescent="0.3">
      <c r="A516">
        <v>43298</v>
      </c>
      <c r="B516" t="s">
        <v>7</v>
      </c>
      <c r="C516" t="s">
        <v>18</v>
      </c>
      <c r="D516">
        <v>21</v>
      </c>
      <c r="E516">
        <v>80</v>
      </c>
      <c r="F516">
        <v>0.05</v>
      </c>
      <c r="G516" t="s">
        <v>9</v>
      </c>
    </row>
    <row r="517" spans="1:7" x14ac:dyDescent="0.3">
      <c r="A517">
        <v>43298</v>
      </c>
      <c r="B517" t="s">
        <v>13</v>
      </c>
      <c r="C517" t="s">
        <v>21</v>
      </c>
      <c r="D517">
        <v>3</v>
      </c>
      <c r="E517">
        <v>230</v>
      </c>
      <c r="F517">
        <v>0.1</v>
      </c>
      <c r="G517" t="s">
        <v>12</v>
      </c>
    </row>
    <row r="518" spans="1:7" x14ac:dyDescent="0.3">
      <c r="A518">
        <v>43298</v>
      </c>
      <c r="B518" t="s">
        <v>10</v>
      </c>
      <c r="C518" t="s">
        <v>16</v>
      </c>
      <c r="D518">
        <v>4</v>
      </c>
      <c r="E518">
        <v>40</v>
      </c>
      <c r="F518">
        <v>0.11</v>
      </c>
      <c r="G518" t="s">
        <v>14</v>
      </c>
    </row>
    <row r="519" spans="1:7" x14ac:dyDescent="0.3">
      <c r="A519">
        <v>43298</v>
      </c>
      <c r="B519" t="s">
        <v>23</v>
      </c>
      <c r="C519" t="s">
        <v>21</v>
      </c>
      <c r="D519">
        <v>7</v>
      </c>
      <c r="E519">
        <v>150</v>
      </c>
      <c r="F519">
        <v>0.03</v>
      </c>
      <c r="G519" t="s">
        <v>15</v>
      </c>
    </row>
    <row r="520" spans="1:7" x14ac:dyDescent="0.3">
      <c r="A520">
        <v>43298</v>
      </c>
      <c r="B520" t="s">
        <v>20</v>
      </c>
      <c r="C520" t="s">
        <v>16</v>
      </c>
      <c r="D520">
        <v>11</v>
      </c>
      <c r="E520">
        <v>16</v>
      </c>
      <c r="F520">
        <v>0.12</v>
      </c>
      <c r="G520" t="s">
        <v>17</v>
      </c>
    </row>
    <row r="521" spans="1:7" x14ac:dyDescent="0.3">
      <c r="A521">
        <v>43298</v>
      </c>
      <c r="B521" t="s">
        <v>7</v>
      </c>
      <c r="C521" t="s">
        <v>8</v>
      </c>
      <c r="D521">
        <v>17</v>
      </c>
      <c r="E521">
        <v>80</v>
      </c>
      <c r="F521">
        <v>7.0000000000000007E-2</v>
      </c>
      <c r="G521" t="s">
        <v>19</v>
      </c>
    </row>
    <row r="522" spans="1:7" x14ac:dyDescent="0.3">
      <c r="A522">
        <v>43298</v>
      </c>
      <c r="B522" t="s">
        <v>20</v>
      </c>
      <c r="C522" t="s">
        <v>18</v>
      </c>
      <c r="D522">
        <v>5</v>
      </c>
      <c r="E522">
        <v>16</v>
      </c>
      <c r="F522">
        <v>0.09</v>
      </c>
      <c r="G522" t="s">
        <v>22</v>
      </c>
    </row>
    <row r="523" spans="1:7" x14ac:dyDescent="0.3">
      <c r="A523">
        <v>43298</v>
      </c>
      <c r="B523" t="s">
        <v>20</v>
      </c>
      <c r="C523" t="s">
        <v>21</v>
      </c>
      <c r="D523">
        <v>13</v>
      </c>
      <c r="E523">
        <v>16</v>
      </c>
      <c r="F523">
        <v>7.0000000000000007E-2</v>
      </c>
      <c r="G523" t="s">
        <v>24</v>
      </c>
    </row>
    <row r="524" spans="1:7" x14ac:dyDescent="0.3">
      <c r="A524">
        <v>43298</v>
      </c>
      <c r="B524" t="s">
        <v>7</v>
      </c>
      <c r="C524" t="s">
        <v>21</v>
      </c>
      <c r="D524">
        <v>9</v>
      </c>
      <c r="E524">
        <v>80</v>
      </c>
      <c r="F524">
        <v>0.02</v>
      </c>
      <c r="G524" t="s">
        <v>25</v>
      </c>
    </row>
    <row r="525" spans="1:7" x14ac:dyDescent="0.3">
      <c r="A525">
        <v>43299</v>
      </c>
      <c r="B525" t="s">
        <v>7</v>
      </c>
      <c r="C525" t="s">
        <v>21</v>
      </c>
      <c r="D525">
        <v>9</v>
      </c>
      <c r="E525">
        <v>80</v>
      </c>
      <c r="F525">
        <v>0.02</v>
      </c>
      <c r="G525" t="s">
        <v>26</v>
      </c>
    </row>
    <row r="526" spans="1:7" x14ac:dyDescent="0.3">
      <c r="A526">
        <v>43299</v>
      </c>
      <c r="B526" t="s">
        <v>7</v>
      </c>
      <c r="C526" t="s">
        <v>18</v>
      </c>
      <c r="D526">
        <v>22</v>
      </c>
      <c r="E526">
        <v>80</v>
      </c>
      <c r="F526">
        <v>0.03</v>
      </c>
      <c r="G526" t="s">
        <v>27</v>
      </c>
    </row>
    <row r="527" spans="1:7" x14ac:dyDescent="0.3">
      <c r="A527">
        <v>43299</v>
      </c>
      <c r="B527" t="s">
        <v>23</v>
      </c>
      <c r="C527" t="s">
        <v>8</v>
      </c>
      <c r="D527">
        <v>13</v>
      </c>
      <c r="E527">
        <v>150</v>
      </c>
      <c r="F527">
        <v>0.05</v>
      </c>
      <c r="G527" t="s">
        <v>28</v>
      </c>
    </row>
    <row r="528" spans="1:7" x14ac:dyDescent="0.3">
      <c r="A528">
        <v>43299</v>
      </c>
      <c r="B528" t="s">
        <v>7</v>
      </c>
      <c r="C528" t="s">
        <v>8</v>
      </c>
      <c r="D528">
        <v>14</v>
      </c>
      <c r="E528">
        <v>80</v>
      </c>
      <c r="F528">
        <v>0.08</v>
      </c>
      <c r="G528" t="s">
        <v>9</v>
      </c>
    </row>
    <row r="529" spans="1:7" x14ac:dyDescent="0.3">
      <c r="A529">
        <v>43299</v>
      </c>
      <c r="B529" t="s">
        <v>7</v>
      </c>
      <c r="C529" t="s">
        <v>8</v>
      </c>
      <c r="D529">
        <v>6</v>
      </c>
      <c r="E529">
        <v>80</v>
      </c>
      <c r="F529">
        <v>7.0000000000000007E-2</v>
      </c>
      <c r="G529" t="s">
        <v>12</v>
      </c>
    </row>
    <row r="530" spans="1:7" x14ac:dyDescent="0.3">
      <c r="A530">
        <v>43299</v>
      </c>
      <c r="B530" t="s">
        <v>7</v>
      </c>
      <c r="C530" t="s">
        <v>8</v>
      </c>
      <c r="D530">
        <v>16</v>
      </c>
      <c r="E530">
        <v>80</v>
      </c>
      <c r="F530">
        <v>0.03</v>
      </c>
      <c r="G530" t="s">
        <v>14</v>
      </c>
    </row>
    <row r="531" spans="1:7" x14ac:dyDescent="0.3">
      <c r="A531">
        <v>43299</v>
      </c>
      <c r="B531" t="s">
        <v>23</v>
      </c>
      <c r="C531" t="s">
        <v>16</v>
      </c>
      <c r="D531">
        <v>22</v>
      </c>
      <c r="E531">
        <v>150</v>
      </c>
      <c r="F531">
        <v>0.09</v>
      </c>
      <c r="G531" t="s">
        <v>15</v>
      </c>
    </row>
    <row r="532" spans="1:7" x14ac:dyDescent="0.3">
      <c r="A532">
        <v>43299</v>
      </c>
      <c r="B532" t="s">
        <v>23</v>
      </c>
      <c r="C532" t="s">
        <v>18</v>
      </c>
      <c r="D532">
        <v>4</v>
      </c>
      <c r="E532">
        <v>150</v>
      </c>
      <c r="F532">
        <v>0.12</v>
      </c>
      <c r="G532" t="s">
        <v>17</v>
      </c>
    </row>
    <row r="533" spans="1:7" x14ac:dyDescent="0.3">
      <c r="A533">
        <v>43299</v>
      </c>
      <c r="B533" t="s">
        <v>13</v>
      </c>
      <c r="C533" t="s">
        <v>21</v>
      </c>
      <c r="D533">
        <v>7</v>
      </c>
      <c r="E533">
        <v>230</v>
      </c>
      <c r="F533">
        <v>0.05</v>
      </c>
      <c r="G533" t="s">
        <v>19</v>
      </c>
    </row>
    <row r="534" spans="1:7" x14ac:dyDescent="0.3">
      <c r="A534">
        <v>43299</v>
      </c>
      <c r="B534" t="s">
        <v>23</v>
      </c>
      <c r="C534" t="s">
        <v>18</v>
      </c>
      <c r="D534">
        <v>20</v>
      </c>
      <c r="E534">
        <v>150</v>
      </c>
      <c r="F534">
        <v>0.1</v>
      </c>
      <c r="G534" t="s">
        <v>22</v>
      </c>
    </row>
    <row r="535" spans="1:7" x14ac:dyDescent="0.3">
      <c r="A535">
        <v>43299</v>
      </c>
      <c r="B535" t="s">
        <v>13</v>
      </c>
      <c r="C535" t="s">
        <v>18</v>
      </c>
      <c r="D535">
        <v>8</v>
      </c>
      <c r="E535">
        <v>230</v>
      </c>
      <c r="F535">
        <v>0.05</v>
      </c>
      <c r="G535" t="s">
        <v>24</v>
      </c>
    </row>
    <row r="536" spans="1:7" x14ac:dyDescent="0.3">
      <c r="A536">
        <v>43300</v>
      </c>
      <c r="B536" t="s">
        <v>10</v>
      </c>
      <c r="C536" t="s">
        <v>18</v>
      </c>
      <c r="D536">
        <v>9</v>
      </c>
      <c r="E536">
        <v>40</v>
      </c>
      <c r="F536">
        <v>0.06</v>
      </c>
      <c r="G536" t="s">
        <v>25</v>
      </c>
    </row>
    <row r="537" spans="1:7" x14ac:dyDescent="0.3">
      <c r="A537">
        <v>43300</v>
      </c>
      <c r="B537" t="s">
        <v>13</v>
      </c>
      <c r="C537" t="s">
        <v>18</v>
      </c>
      <c r="D537">
        <v>19</v>
      </c>
      <c r="E537">
        <v>230</v>
      </c>
      <c r="F537">
        <v>0.06</v>
      </c>
      <c r="G537" t="s">
        <v>26</v>
      </c>
    </row>
    <row r="538" spans="1:7" x14ac:dyDescent="0.3">
      <c r="A538">
        <v>43300</v>
      </c>
      <c r="B538" t="s">
        <v>10</v>
      </c>
      <c r="C538" t="s">
        <v>18</v>
      </c>
      <c r="D538">
        <v>22</v>
      </c>
      <c r="E538">
        <v>40</v>
      </c>
      <c r="F538">
        <v>0.01</v>
      </c>
      <c r="G538" t="s">
        <v>27</v>
      </c>
    </row>
    <row r="539" spans="1:7" x14ac:dyDescent="0.3">
      <c r="A539">
        <v>43300</v>
      </c>
      <c r="B539" t="s">
        <v>10</v>
      </c>
      <c r="C539" t="s">
        <v>8</v>
      </c>
      <c r="D539">
        <v>22</v>
      </c>
      <c r="E539">
        <v>40</v>
      </c>
      <c r="F539">
        <v>0.02</v>
      </c>
      <c r="G539" t="s">
        <v>28</v>
      </c>
    </row>
    <row r="540" spans="1:7" x14ac:dyDescent="0.3">
      <c r="A540">
        <v>43300</v>
      </c>
      <c r="B540" t="s">
        <v>7</v>
      </c>
      <c r="C540" t="s">
        <v>21</v>
      </c>
      <c r="D540">
        <v>10</v>
      </c>
      <c r="E540">
        <v>80</v>
      </c>
      <c r="F540">
        <v>0.06</v>
      </c>
      <c r="G540" t="s">
        <v>9</v>
      </c>
    </row>
    <row r="541" spans="1:7" x14ac:dyDescent="0.3">
      <c r="A541">
        <v>43300</v>
      </c>
      <c r="B541" t="s">
        <v>10</v>
      </c>
      <c r="C541" t="s">
        <v>18</v>
      </c>
      <c r="D541">
        <v>7</v>
      </c>
      <c r="E541">
        <v>40</v>
      </c>
      <c r="F541">
        <v>0.11</v>
      </c>
      <c r="G541" t="s">
        <v>12</v>
      </c>
    </row>
    <row r="542" spans="1:7" x14ac:dyDescent="0.3">
      <c r="A542">
        <v>43300</v>
      </c>
      <c r="B542" t="s">
        <v>13</v>
      </c>
      <c r="C542" t="s">
        <v>8</v>
      </c>
      <c r="D542">
        <v>7</v>
      </c>
      <c r="E542">
        <v>230</v>
      </c>
      <c r="F542">
        <v>0.08</v>
      </c>
      <c r="G542" t="s">
        <v>14</v>
      </c>
    </row>
    <row r="543" spans="1:7" x14ac:dyDescent="0.3">
      <c r="A543">
        <v>43300</v>
      </c>
      <c r="B543" t="s">
        <v>20</v>
      </c>
      <c r="C543" t="s">
        <v>8</v>
      </c>
      <c r="D543">
        <v>18</v>
      </c>
      <c r="E543">
        <v>16</v>
      </c>
      <c r="F543">
        <v>0.11</v>
      </c>
      <c r="G543" t="s">
        <v>15</v>
      </c>
    </row>
    <row r="544" spans="1:7" x14ac:dyDescent="0.3">
      <c r="A544">
        <v>43300</v>
      </c>
      <c r="B544" t="s">
        <v>13</v>
      </c>
      <c r="C544" t="s">
        <v>16</v>
      </c>
      <c r="D544">
        <v>14</v>
      </c>
      <c r="E544">
        <v>230</v>
      </c>
      <c r="F544">
        <v>0.12</v>
      </c>
      <c r="G544" t="s">
        <v>17</v>
      </c>
    </row>
    <row r="545" spans="1:7" x14ac:dyDescent="0.3">
      <c r="A545">
        <v>43300</v>
      </c>
      <c r="B545" t="s">
        <v>10</v>
      </c>
      <c r="C545" t="s">
        <v>11</v>
      </c>
      <c r="D545">
        <v>21</v>
      </c>
      <c r="E545">
        <v>40</v>
      </c>
      <c r="F545">
        <v>0.03</v>
      </c>
      <c r="G545" t="s">
        <v>19</v>
      </c>
    </row>
    <row r="546" spans="1:7" x14ac:dyDescent="0.3">
      <c r="A546">
        <v>43300</v>
      </c>
      <c r="B546" t="s">
        <v>23</v>
      </c>
      <c r="C546" t="s">
        <v>8</v>
      </c>
      <c r="D546">
        <v>3</v>
      </c>
      <c r="E546">
        <v>150</v>
      </c>
      <c r="F546">
        <v>0.03</v>
      </c>
      <c r="G546" t="s">
        <v>22</v>
      </c>
    </row>
    <row r="547" spans="1:7" x14ac:dyDescent="0.3">
      <c r="A547">
        <v>43300</v>
      </c>
      <c r="B547" t="s">
        <v>7</v>
      </c>
      <c r="C547" t="s">
        <v>8</v>
      </c>
      <c r="D547">
        <v>12</v>
      </c>
      <c r="E547">
        <v>80</v>
      </c>
      <c r="F547">
        <v>0.04</v>
      </c>
      <c r="G547" t="s">
        <v>24</v>
      </c>
    </row>
    <row r="548" spans="1:7" x14ac:dyDescent="0.3">
      <c r="A548">
        <v>43301</v>
      </c>
      <c r="B548" t="s">
        <v>23</v>
      </c>
      <c r="C548" t="s">
        <v>18</v>
      </c>
      <c r="D548">
        <v>6</v>
      </c>
      <c r="E548">
        <v>150</v>
      </c>
      <c r="F548">
        <v>0.03</v>
      </c>
      <c r="G548" t="s">
        <v>25</v>
      </c>
    </row>
    <row r="549" spans="1:7" x14ac:dyDescent="0.3">
      <c r="A549">
        <v>43301</v>
      </c>
      <c r="B549" t="s">
        <v>10</v>
      </c>
      <c r="C549" t="s">
        <v>16</v>
      </c>
      <c r="D549">
        <v>20</v>
      </c>
      <c r="E549">
        <v>40</v>
      </c>
      <c r="F549">
        <v>0.01</v>
      </c>
      <c r="G549" t="s">
        <v>26</v>
      </c>
    </row>
    <row r="550" spans="1:7" x14ac:dyDescent="0.3">
      <c r="A550">
        <v>43301</v>
      </c>
      <c r="B550" t="s">
        <v>13</v>
      </c>
      <c r="C550" t="s">
        <v>8</v>
      </c>
      <c r="D550">
        <v>3</v>
      </c>
      <c r="E550">
        <v>230</v>
      </c>
      <c r="F550">
        <v>0.06</v>
      </c>
      <c r="G550" t="s">
        <v>22</v>
      </c>
    </row>
    <row r="551" spans="1:7" x14ac:dyDescent="0.3">
      <c r="A551">
        <v>43301</v>
      </c>
      <c r="B551" t="s">
        <v>13</v>
      </c>
      <c r="C551" t="s">
        <v>18</v>
      </c>
      <c r="D551">
        <v>3</v>
      </c>
      <c r="E551">
        <v>230</v>
      </c>
      <c r="F551">
        <v>0.01</v>
      </c>
      <c r="G551" t="s">
        <v>24</v>
      </c>
    </row>
    <row r="552" spans="1:7" x14ac:dyDescent="0.3">
      <c r="A552">
        <v>43301</v>
      </c>
      <c r="B552" t="s">
        <v>10</v>
      </c>
      <c r="C552" t="s">
        <v>8</v>
      </c>
      <c r="D552">
        <v>20</v>
      </c>
      <c r="E552">
        <v>40</v>
      </c>
      <c r="F552">
        <v>0.04</v>
      </c>
      <c r="G552" t="s">
        <v>25</v>
      </c>
    </row>
    <row r="553" spans="1:7" x14ac:dyDescent="0.3">
      <c r="A553">
        <v>43301</v>
      </c>
      <c r="B553" t="s">
        <v>7</v>
      </c>
      <c r="C553" t="s">
        <v>16</v>
      </c>
      <c r="D553">
        <v>16</v>
      </c>
      <c r="E553">
        <v>80</v>
      </c>
      <c r="F553">
        <v>0.02</v>
      </c>
      <c r="G553" t="s">
        <v>26</v>
      </c>
    </row>
    <row r="554" spans="1:7" x14ac:dyDescent="0.3">
      <c r="A554">
        <v>43301</v>
      </c>
      <c r="B554" t="s">
        <v>23</v>
      </c>
      <c r="C554" t="s">
        <v>8</v>
      </c>
      <c r="D554">
        <v>8</v>
      </c>
      <c r="E554">
        <v>150</v>
      </c>
      <c r="F554">
        <v>0.09</v>
      </c>
      <c r="G554" t="s">
        <v>22</v>
      </c>
    </row>
    <row r="555" spans="1:7" x14ac:dyDescent="0.3">
      <c r="A555">
        <v>43302</v>
      </c>
      <c r="B555" t="s">
        <v>13</v>
      </c>
      <c r="C555" t="s">
        <v>11</v>
      </c>
      <c r="D555">
        <v>7</v>
      </c>
      <c r="E555">
        <v>230</v>
      </c>
      <c r="F555">
        <v>0.01</v>
      </c>
      <c r="G555" t="s">
        <v>24</v>
      </c>
    </row>
    <row r="556" spans="1:7" x14ac:dyDescent="0.3">
      <c r="A556">
        <v>43302</v>
      </c>
      <c r="B556" t="s">
        <v>23</v>
      </c>
      <c r="C556" t="s">
        <v>11</v>
      </c>
      <c r="D556">
        <v>23</v>
      </c>
      <c r="E556">
        <v>150</v>
      </c>
      <c r="F556">
        <v>0.11</v>
      </c>
      <c r="G556" t="s">
        <v>25</v>
      </c>
    </row>
    <row r="557" spans="1:7" x14ac:dyDescent="0.3">
      <c r="A557">
        <v>43302</v>
      </c>
      <c r="B557" t="s">
        <v>10</v>
      </c>
      <c r="C557" t="s">
        <v>21</v>
      </c>
      <c r="D557">
        <v>16</v>
      </c>
      <c r="E557">
        <v>40</v>
      </c>
      <c r="F557">
        <v>0.09</v>
      </c>
      <c r="G557" t="s">
        <v>26</v>
      </c>
    </row>
    <row r="558" spans="1:7" x14ac:dyDescent="0.3">
      <c r="A558">
        <v>43302</v>
      </c>
      <c r="B558" t="s">
        <v>10</v>
      </c>
      <c r="C558" t="s">
        <v>21</v>
      </c>
      <c r="D558">
        <v>20</v>
      </c>
      <c r="E558">
        <v>40</v>
      </c>
      <c r="F558">
        <v>0.1</v>
      </c>
      <c r="G558" t="s">
        <v>22</v>
      </c>
    </row>
    <row r="559" spans="1:7" x14ac:dyDescent="0.3">
      <c r="A559">
        <v>43302</v>
      </c>
      <c r="B559" t="s">
        <v>10</v>
      </c>
      <c r="C559" t="s">
        <v>11</v>
      </c>
      <c r="D559">
        <v>18</v>
      </c>
      <c r="E559">
        <v>40</v>
      </c>
      <c r="F559">
        <v>0.08</v>
      </c>
      <c r="G559" t="s">
        <v>24</v>
      </c>
    </row>
    <row r="560" spans="1:7" x14ac:dyDescent="0.3">
      <c r="A560">
        <v>43302</v>
      </c>
      <c r="B560" t="s">
        <v>7</v>
      </c>
      <c r="C560" t="s">
        <v>21</v>
      </c>
      <c r="D560">
        <v>22</v>
      </c>
      <c r="E560">
        <v>80</v>
      </c>
      <c r="F560">
        <v>0.09</v>
      </c>
      <c r="G560" t="s">
        <v>25</v>
      </c>
    </row>
    <row r="561" spans="1:7" x14ac:dyDescent="0.3">
      <c r="A561">
        <v>43302</v>
      </c>
      <c r="B561" t="s">
        <v>23</v>
      </c>
      <c r="C561" t="s">
        <v>11</v>
      </c>
      <c r="D561">
        <v>22</v>
      </c>
      <c r="E561">
        <v>150</v>
      </c>
      <c r="F561">
        <v>0.02</v>
      </c>
      <c r="G561" t="s">
        <v>26</v>
      </c>
    </row>
    <row r="562" spans="1:7" x14ac:dyDescent="0.3">
      <c r="A562">
        <v>43302</v>
      </c>
      <c r="B562" t="s">
        <v>23</v>
      </c>
      <c r="C562" t="s">
        <v>11</v>
      </c>
      <c r="D562">
        <v>20</v>
      </c>
      <c r="E562">
        <v>150</v>
      </c>
      <c r="F562">
        <v>0.09</v>
      </c>
      <c r="G562" t="s">
        <v>22</v>
      </c>
    </row>
    <row r="563" spans="1:7" x14ac:dyDescent="0.3">
      <c r="A563">
        <v>43302</v>
      </c>
      <c r="B563" t="s">
        <v>20</v>
      </c>
      <c r="C563" t="s">
        <v>8</v>
      </c>
      <c r="D563">
        <v>10</v>
      </c>
      <c r="E563">
        <v>16</v>
      </c>
      <c r="F563">
        <v>0.08</v>
      </c>
      <c r="G563" t="s">
        <v>24</v>
      </c>
    </row>
    <row r="564" spans="1:7" x14ac:dyDescent="0.3">
      <c r="A564">
        <v>43302</v>
      </c>
      <c r="B564" t="s">
        <v>10</v>
      </c>
      <c r="C564" t="s">
        <v>16</v>
      </c>
      <c r="D564">
        <v>12</v>
      </c>
      <c r="E564">
        <v>40</v>
      </c>
      <c r="F564">
        <v>0.02</v>
      </c>
      <c r="G564" t="s">
        <v>25</v>
      </c>
    </row>
    <row r="565" spans="1:7" x14ac:dyDescent="0.3">
      <c r="A565">
        <v>43302</v>
      </c>
      <c r="B565" t="s">
        <v>23</v>
      </c>
      <c r="C565" t="s">
        <v>8</v>
      </c>
      <c r="D565">
        <v>4</v>
      </c>
      <c r="E565">
        <v>150</v>
      </c>
      <c r="F565">
        <v>0.1</v>
      </c>
      <c r="G565" t="s">
        <v>26</v>
      </c>
    </row>
    <row r="566" spans="1:7" x14ac:dyDescent="0.3">
      <c r="A566">
        <v>43302</v>
      </c>
      <c r="B566" t="s">
        <v>7</v>
      </c>
      <c r="C566" t="s">
        <v>16</v>
      </c>
      <c r="D566">
        <v>5</v>
      </c>
      <c r="E566">
        <v>80</v>
      </c>
      <c r="F566">
        <v>0.09</v>
      </c>
      <c r="G566" t="s">
        <v>22</v>
      </c>
    </row>
    <row r="567" spans="1:7" x14ac:dyDescent="0.3">
      <c r="A567">
        <v>43302</v>
      </c>
      <c r="B567" t="s">
        <v>10</v>
      </c>
      <c r="C567" t="s">
        <v>8</v>
      </c>
      <c r="D567">
        <v>11</v>
      </c>
      <c r="E567">
        <v>40</v>
      </c>
      <c r="F567">
        <v>0.04</v>
      </c>
      <c r="G567" t="s">
        <v>24</v>
      </c>
    </row>
    <row r="568" spans="1:7" x14ac:dyDescent="0.3">
      <c r="A568">
        <v>43302</v>
      </c>
      <c r="B568" t="s">
        <v>23</v>
      </c>
      <c r="C568" t="s">
        <v>11</v>
      </c>
      <c r="D568">
        <v>13</v>
      </c>
      <c r="E568">
        <v>150</v>
      </c>
      <c r="F568">
        <v>0.08</v>
      </c>
      <c r="G568" t="s">
        <v>25</v>
      </c>
    </row>
    <row r="569" spans="1:7" x14ac:dyDescent="0.3">
      <c r="A569">
        <v>43302</v>
      </c>
      <c r="B569" t="s">
        <v>7</v>
      </c>
      <c r="C569" t="s">
        <v>18</v>
      </c>
      <c r="D569">
        <v>19</v>
      </c>
      <c r="E569">
        <v>80</v>
      </c>
      <c r="F569">
        <v>0.02</v>
      </c>
      <c r="G569" t="s">
        <v>26</v>
      </c>
    </row>
    <row r="570" spans="1:7" x14ac:dyDescent="0.3">
      <c r="A570">
        <v>43302</v>
      </c>
      <c r="B570" t="s">
        <v>13</v>
      </c>
      <c r="C570" t="s">
        <v>11</v>
      </c>
      <c r="D570">
        <v>7</v>
      </c>
      <c r="E570">
        <v>230</v>
      </c>
      <c r="F570">
        <v>0.01</v>
      </c>
      <c r="G570" t="s">
        <v>22</v>
      </c>
    </row>
    <row r="571" spans="1:7" x14ac:dyDescent="0.3">
      <c r="A571">
        <v>43303</v>
      </c>
      <c r="B571" t="s">
        <v>7</v>
      </c>
      <c r="C571" t="s">
        <v>21</v>
      </c>
      <c r="D571">
        <v>16</v>
      </c>
      <c r="E571">
        <v>80</v>
      </c>
      <c r="F571">
        <v>0.09</v>
      </c>
      <c r="G571" t="s">
        <v>24</v>
      </c>
    </row>
    <row r="572" spans="1:7" x14ac:dyDescent="0.3">
      <c r="A572">
        <v>43303</v>
      </c>
      <c r="B572" t="s">
        <v>13</v>
      </c>
      <c r="C572" t="s">
        <v>8</v>
      </c>
      <c r="D572">
        <v>7</v>
      </c>
      <c r="E572">
        <v>230</v>
      </c>
      <c r="F572">
        <v>0.02</v>
      </c>
      <c r="G572" t="s">
        <v>25</v>
      </c>
    </row>
    <row r="573" spans="1:7" x14ac:dyDescent="0.3">
      <c r="A573">
        <v>43303</v>
      </c>
      <c r="B573" t="s">
        <v>10</v>
      </c>
      <c r="C573" t="s">
        <v>8</v>
      </c>
      <c r="D573">
        <v>5</v>
      </c>
      <c r="E573">
        <v>40</v>
      </c>
      <c r="F573">
        <v>0.06</v>
      </c>
      <c r="G573" t="s">
        <v>26</v>
      </c>
    </row>
    <row r="574" spans="1:7" x14ac:dyDescent="0.3">
      <c r="A574">
        <v>43303</v>
      </c>
      <c r="B574" t="s">
        <v>23</v>
      </c>
      <c r="C574" t="s">
        <v>16</v>
      </c>
      <c r="D574">
        <v>9</v>
      </c>
      <c r="E574">
        <v>150</v>
      </c>
      <c r="F574">
        <v>0.06</v>
      </c>
      <c r="G574" t="s">
        <v>22</v>
      </c>
    </row>
    <row r="575" spans="1:7" x14ac:dyDescent="0.3">
      <c r="A575">
        <v>43303</v>
      </c>
      <c r="B575" t="s">
        <v>10</v>
      </c>
      <c r="C575" t="s">
        <v>21</v>
      </c>
      <c r="D575">
        <v>20</v>
      </c>
      <c r="E575">
        <v>40</v>
      </c>
      <c r="F575">
        <v>7.0000000000000007E-2</v>
      </c>
      <c r="G575" t="s">
        <v>24</v>
      </c>
    </row>
    <row r="576" spans="1:7" x14ac:dyDescent="0.3">
      <c r="A576">
        <v>43303</v>
      </c>
      <c r="B576" t="s">
        <v>20</v>
      </c>
      <c r="C576" t="s">
        <v>11</v>
      </c>
      <c r="D576">
        <v>20</v>
      </c>
      <c r="E576">
        <v>16</v>
      </c>
      <c r="F576">
        <v>0.06</v>
      </c>
      <c r="G576" t="s">
        <v>25</v>
      </c>
    </row>
    <row r="577" spans="1:7" x14ac:dyDescent="0.3">
      <c r="A577">
        <v>43303</v>
      </c>
      <c r="B577" t="s">
        <v>10</v>
      </c>
      <c r="C577" t="s">
        <v>21</v>
      </c>
      <c r="D577">
        <v>5</v>
      </c>
      <c r="E577">
        <v>40</v>
      </c>
      <c r="F577">
        <v>0.03</v>
      </c>
      <c r="G577" t="s">
        <v>26</v>
      </c>
    </row>
    <row r="578" spans="1:7" x14ac:dyDescent="0.3">
      <c r="A578">
        <v>43304</v>
      </c>
      <c r="B578" t="s">
        <v>7</v>
      </c>
      <c r="C578" t="s">
        <v>18</v>
      </c>
      <c r="D578">
        <v>7</v>
      </c>
      <c r="E578">
        <v>80</v>
      </c>
      <c r="F578">
        <v>7.0000000000000007E-2</v>
      </c>
      <c r="G578" t="s">
        <v>22</v>
      </c>
    </row>
    <row r="579" spans="1:7" x14ac:dyDescent="0.3">
      <c r="A579">
        <v>43304</v>
      </c>
      <c r="B579" t="s">
        <v>20</v>
      </c>
      <c r="C579" t="s">
        <v>21</v>
      </c>
      <c r="D579">
        <v>22</v>
      </c>
      <c r="E579">
        <v>16</v>
      </c>
      <c r="F579">
        <v>0.12</v>
      </c>
      <c r="G579" t="s">
        <v>24</v>
      </c>
    </row>
    <row r="580" spans="1:7" x14ac:dyDescent="0.3">
      <c r="A580">
        <v>43304</v>
      </c>
      <c r="B580" t="s">
        <v>20</v>
      </c>
      <c r="C580" t="s">
        <v>21</v>
      </c>
      <c r="D580">
        <v>11</v>
      </c>
      <c r="E580">
        <v>16</v>
      </c>
      <c r="F580">
        <v>0.12</v>
      </c>
      <c r="G580" t="s">
        <v>25</v>
      </c>
    </row>
    <row r="581" spans="1:7" x14ac:dyDescent="0.3">
      <c r="A581">
        <v>43304</v>
      </c>
      <c r="B581" t="s">
        <v>13</v>
      </c>
      <c r="C581" t="s">
        <v>18</v>
      </c>
      <c r="D581">
        <v>17</v>
      </c>
      <c r="E581">
        <v>230</v>
      </c>
      <c r="F581">
        <v>0.12</v>
      </c>
      <c r="G581" t="s">
        <v>26</v>
      </c>
    </row>
    <row r="582" spans="1:7" x14ac:dyDescent="0.3">
      <c r="A582">
        <v>43304</v>
      </c>
      <c r="B582" t="s">
        <v>7</v>
      </c>
      <c r="C582" t="s">
        <v>8</v>
      </c>
      <c r="D582">
        <v>7</v>
      </c>
      <c r="E582">
        <v>80</v>
      </c>
      <c r="F582">
        <v>0.02</v>
      </c>
      <c r="G582" t="s">
        <v>22</v>
      </c>
    </row>
    <row r="583" spans="1:7" x14ac:dyDescent="0.3">
      <c r="A583">
        <v>43304</v>
      </c>
      <c r="B583" t="s">
        <v>20</v>
      </c>
      <c r="C583" t="s">
        <v>11</v>
      </c>
      <c r="D583">
        <v>5</v>
      </c>
      <c r="E583">
        <v>16</v>
      </c>
      <c r="F583">
        <v>0.11</v>
      </c>
      <c r="G583" t="s">
        <v>24</v>
      </c>
    </row>
    <row r="584" spans="1:7" x14ac:dyDescent="0.3">
      <c r="A584">
        <v>43304</v>
      </c>
      <c r="B584" t="s">
        <v>23</v>
      </c>
      <c r="C584" t="s">
        <v>21</v>
      </c>
      <c r="D584">
        <v>18</v>
      </c>
      <c r="E584">
        <v>150</v>
      </c>
      <c r="F584">
        <v>0.12</v>
      </c>
      <c r="G584" t="s">
        <v>25</v>
      </c>
    </row>
    <row r="585" spans="1:7" x14ac:dyDescent="0.3">
      <c r="A585">
        <v>43304</v>
      </c>
      <c r="B585" t="s">
        <v>10</v>
      </c>
      <c r="C585" t="s">
        <v>21</v>
      </c>
      <c r="D585">
        <v>10</v>
      </c>
      <c r="E585">
        <v>40</v>
      </c>
      <c r="F585">
        <v>0.03</v>
      </c>
      <c r="G585" t="s">
        <v>26</v>
      </c>
    </row>
    <row r="586" spans="1:7" x14ac:dyDescent="0.3">
      <c r="A586">
        <v>43304</v>
      </c>
      <c r="B586" t="s">
        <v>10</v>
      </c>
      <c r="C586" t="s">
        <v>21</v>
      </c>
      <c r="D586">
        <v>14</v>
      </c>
      <c r="E586">
        <v>40</v>
      </c>
      <c r="F586">
        <v>0.11</v>
      </c>
      <c r="G586" t="s">
        <v>22</v>
      </c>
    </row>
    <row r="587" spans="1:7" x14ac:dyDescent="0.3">
      <c r="A587">
        <v>43304</v>
      </c>
      <c r="B587" t="s">
        <v>10</v>
      </c>
      <c r="C587" t="s">
        <v>21</v>
      </c>
      <c r="D587">
        <v>16</v>
      </c>
      <c r="E587">
        <v>40</v>
      </c>
      <c r="F587">
        <v>0.09</v>
      </c>
      <c r="G587" t="s">
        <v>24</v>
      </c>
    </row>
    <row r="588" spans="1:7" x14ac:dyDescent="0.3">
      <c r="A588">
        <v>43305</v>
      </c>
      <c r="B588" t="s">
        <v>10</v>
      </c>
      <c r="C588" t="s">
        <v>18</v>
      </c>
      <c r="D588">
        <v>23</v>
      </c>
      <c r="E588">
        <v>40</v>
      </c>
      <c r="F588">
        <v>0.06</v>
      </c>
      <c r="G588" t="s">
        <v>25</v>
      </c>
    </row>
    <row r="589" spans="1:7" x14ac:dyDescent="0.3">
      <c r="A589">
        <v>43305</v>
      </c>
      <c r="B589" t="s">
        <v>13</v>
      </c>
      <c r="C589" t="s">
        <v>18</v>
      </c>
      <c r="D589">
        <v>8</v>
      </c>
      <c r="E589">
        <v>230</v>
      </c>
      <c r="F589">
        <v>0.05</v>
      </c>
      <c r="G589" t="s">
        <v>26</v>
      </c>
    </row>
    <row r="590" spans="1:7" x14ac:dyDescent="0.3">
      <c r="A590">
        <v>43305</v>
      </c>
      <c r="B590" t="s">
        <v>20</v>
      </c>
      <c r="C590" t="s">
        <v>18</v>
      </c>
      <c r="D590">
        <v>14</v>
      </c>
      <c r="E590">
        <v>16</v>
      </c>
      <c r="F590">
        <v>0.12</v>
      </c>
      <c r="G590" t="s">
        <v>22</v>
      </c>
    </row>
    <row r="591" spans="1:7" x14ac:dyDescent="0.3">
      <c r="A591">
        <v>43305</v>
      </c>
      <c r="B591" t="s">
        <v>7</v>
      </c>
      <c r="C591" t="s">
        <v>8</v>
      </c>
      <c r="D591">
        <v>17</v>
      </c>
      <c r="E591">
        <v>80</v>
      </c>
      <c r="F591">
        <v>0.09</v>
      </c>
      <c r="G591" t="s">
        <v>24</v>
      </c>
    </row>
    <row r="592" spans="1:7" x14ac:dyDescent="0.3">
      <c r="A592">
        <v>43305</v>
      </c>
      <c r="B592" t="s">
        <v>23</v>
      </c>
      <c r="C592" t="s">
        <v>16</v>
      </c>
      <c r="D592">
        <v>11</v>
      </c>
      <c r="E592">
        <v>150</v>
      </c>
      <c r="F592">
        <v>0.11</v>
      </c>
      <c r="G592" t="s">
        <v>25</v>
      </c>
    </row>
    <row r="593" spans="1:7" x14ac:dyDescent="0.3">
      <c r="A593">
        <v>43305</v>
      </c>
      <c r="B593" t="s">
        <v>10</v>
      </c>
      <c r="C593" t="s">
        <v>18</v>
      </c>
      <c r="D593">
        <v>15</v>
      </c>
      <c r="E593">
        <v>40</v>
      </c>
      <c r="F593">
        <v>0.03</v>
      </c>
      <c r="G593" t="s">
        <v>26</v>
      </c>
    </row>
    <row r="594" spans="1:7" x14ac:dyDescent="0.3">
      <c r="A594">
        <v>43305</v>
      </c>
      <c r="B594" t="s">
        <v>7</v>
      </c>
      <c r="C594" t="s">
        <v>21</v>
      </c>
      <c r="D594">
        <v>9</v>
      </c>
      <c r="E594">
        <v>80</v>
      </c>
      <c r="F594">
        <v>7.0000000000000007E-2</v>
      </c>
      <c r="G594" t="s">
        <v>22</v>
      </c>
    </row>
    <row r="595" spans="1:7" x14ac:dyDescent="0.3">
      <c r="A595">
        <v>43305</v>
      </c>
      <c r="B595" t="s">
        <v>13</v>
      </c>
      <c r="C595" t="s">
        <v>11</v>
      </c>
      <c r="D595">
        <v>22</v>
      </c>
      <c r="E595">
        <v>230</v>
      </c>
      <c r="F595">
        <v>0.04</v>
      </c>
      <c r="G595" t="s">
        <v>24</v>
      </c>
    </row>
    <row r="596" spans="1:7" x14ac:dyDescent="0.3">
      <c r="A596">
        <v>43305</v>
      </c>
      <c r="B596" t="s">
        <v>13</v>
      </c>
      <c r="C596" t="s">
        <v>11</v>
      </c>
      <c r="D596">
        <v>11</v>
      </c>
      <c r="E596">
        <v>230</v>
      </c>
      <c r="F596">
        <v>0.1</v>
      </c>
      <c r="G596" t="s">
        <v>25</v>
      </c>
    </row>
    <row r="597" spans="1:7" x14ac:dyDescent="0.3">
      <c r="A597">
        <v>43305</v>
      </c>
      <c r="B597" t="s">
        <v>10</v>
      </c>
      <c r="C597" t="s">
        <v>16</v>
      </c>
      <c r="D597">
        <v>11</v>
      </c>
      <c r="E597">
        <v>40</v>
      </c>
      <c r="F597">
        <v>0.12</v>
      </c>
      <c r="G597" t="s">
        <v>26</v>
      </c>
    </row>
    <row r="598" spans="1:7" x14ac:dyDescent="0.3">
      <c r="A598">
        <v>43305</v>
      </c>
      <c r="B598" t="s">
        <v>10</v>
      </c>
      <c r="C598" t="s">
        <v>18</v>
      </c>
      <c r="D598">
        <v>9</v>
      </c>
      <c r="E598">
        <v>40</v>
      </c>
      <c r="F598">
        <v>0.06</v>
      </c>
      <c r="G598" t="s">
        <v>22</v>
      </c>
    </row>
    <row r="599" spans="1:7" x14ac:dyDescent="0.3">
      <c r="A599">
        <v>43306</v>
      </c>
      <c r="B599" t="s">
        <v>10</v>
      </c>
      <c r="C599" t="s">
        <v>18</v>
      </c>
      <c r="D599">
        <v>13</v>
      </c>
      <c r="E599">
        <v>40</v>
      </c>
      <c r="F599">
        <v>0.09</v>
      </c>
      <c r="G599" t="s">
        <v>24</v>
      </c>
    </row>
    <row r="600" spans="1:7" x14ac:dyDescent="0.3">
      <c r="A600">
        <v>43306</v>
      </c>
      <c r="B600" t="s">
        <v>10</v>
      </c>
      <c r="C600" t="s">
        <v>11</v>
      </c>
      <c r="D600">
        <v>4</v>
      </c>
      <c r="E600">
        <v>40</v>
      </c>
      <c r="F600">
        <v>0.12</v>
      </c>
      <c r="G600" t="s">
        <v>25</v>
      </c>
    </row>
    <row r="601" spans="1:7" x14ac:dyDescent="0.3">
      <c r="A601">
        <v>43306</v>
      </c>
      <c r="B601" t="s">
        <v>23</v>
      </c>
      <c r="C601" t="s">
        <v>8</v>
      </c>
      <c r="D601">
        <v>22</v>
      </c>
      <c r="E601">
        <v>150</v>
      </c>
      <c r="F601">
        <v>0.05</v>
      </c>
      <c r="G601" t="s">
        <v>26</v>
      </c>
    </row>
    <row r="602" spans="1:7" x14ac:dyDescent="0.3">
      <c r="A602">
        <v>43306</v>
      </c>
      <c r="B602" t="s">
        <v>10</v>
      </c>
      <c r="C602" t="s">
        <v>21</v>
      </c>
      <c r="D602">
        <v>21</v>
      </c>
      <c r="E602">
        <v>40</v>
      </c>
      <c r="F602">
        <v>0.01</v>
      </c>
      <c r="G602" t="s">
        <v>22</v>
      </c>
    </row>
    <row r="603" spans="1:7" x14ac:dyDescent="0.3">
      <c r="A603">
        <v>43306</v>
      </c>
      <c r="B603" t="s">
        <v>20</v>
      </c>
      <c r="C603" t="s">
        <v>8</v>
      </c>
      <c r="D603">
        <v>16</v>
      </c>
      <c r="E603">
        <v>16</v>
      </c>
      <c r="F603">
        <v>0.03</v>
      </c>
      <c r="G603" t="s">
        <v>24</v>
      </c>
    </row>
    <row r="604" spans="1:7" x14ac:dyDescent="0.3">
      <c r="A604">
        <v>43306</v>
      </c>
      <c r="B604" t="s">
        <v>7</v>
      </c>
      <c r="C604" t="s">
        <v>18</v>
      </c>
      <c r="D604">
        <v>16</v>
      </c>
      <c r="E604">
        <v>80</v>
      </c>
      <c r="F604">
        <v>7.0000000000000007E-2</v>
      </c>
      <c r="G604" t="s">
        <v>25</v>
      </c>
    </row>
    <row r="605" spans="1:7" x14ac:dyDescent="0.3">
      <c r="A605">
        <v>43306</v>
      </c>
      <c r="B605" t="s">
        <v>7</v>
      </c>
      <c r="C605" t="s">
        <v>11</v>
      </c>
      <c r="D605">
        <v>15</v>
      </c>
      <c r="E605">
        <v>80</v>
      </c>
      <c r="F605">
        <v>0.12</v>
      </c>
      <c r="G605" t="s">
        <v>26</v>
      </c>
    </row>
    <row r="606" spans="1:7" x14ac:dyDescent="0.3">
      <c r="A606">
        <v>43306</v>
      </c>
      <c r="B606" t="s">
        <v>23</v>
      </c>
      <c r="C606" t="s">
        <v>8</v>
      </c>
      <c r="D606">
        <v>20</v>
      </c>
      <c r="E606">
        <v>150</v>
      </c>
      <c r="F606">
        <v>0.03</v>
      </c>
      <c r="G606" t="s">
        <v>22</v>
      </c>
    </row>
    <row r="607" spans="1:7" x14ac:dyDescent="0.3">
      <c r="A607">
        <v>43306</v>
      </c>
      <c r="B607" t="s">
        <v>10</v>
      </c>
      <c r="C607" t="s">
        <v>18</v>
      </c>
      <c r="D607">
        <v>13</v>
      </c>
      <c r="E607">
        <v>40</v>
      </c>
      <c r="F607">
        <v>0.06</v>
      </c>
      <c r="G607" t="s">
        <v>24</v>
      </c>
    </row>
    <row r="608" spans="1:7" x14ac:dyDescent="0.3">
      <c r="A608">
        <v>43306</v>
      </c>
      <c r="B608" t="s">
        <v>20</v>
      </c>
      <c r="C608" t="s">
        <v>21</v>
      </c>
      <c r="D608">
        <v>3</v>
      </c>
      <c r="E608">
        <v>16</v>
      </c>
      <c r="F608">
        <v>0.06</v>
      </c>
      <c r="G608" t="s">
        <v>25</v>
      </c>
    </row>
    <row r="609" spans="1:7" x14ac:dyDescent="0.3">
      <c r="A609">
        <v>43306</v>
      </c>
      <c r="B609" t="s">
        <v>20</v>
      </c>
      <c r="C609" t="s">
        <v>16</v>
      </c>
      <c r="D609">
        <v>11</v>
      </c>
      <c r="E609">
        <v>16</v>
      </c>
      <c r="F609">
        <v>0.04</v>
      </c>
      <c r="G609" t="s">
        <v>26</v>
      </c>
    </row>
    <row r="610" spans="1:7" x14ac:dyDescent="0.3">
      <c r="A610">
        <v>43307</v>
      </c>
      <c r="B610" t="s">
        <v>10</v>
      </c>
      <c r="C610" t="s">
        <v>21</v>
      </c>
      <c r="D610">
        <v>16</v>
      </c>
      <c r="E610">
        <v>40</v>
      </c>
      <c r="F610">
        <v>0.09</v>
      </c>
      <c r="G610" t="s">
        <v>22</v>
      </c>
    </row>
    <row r="611" spans="1:7" x14ac:dyDescent="0.3">
      <c r="A611">
        <v>43307</v>
      </c>
      <c r="B611" t="s">
        <v>10</v>
      </c>
      <c r="C611" t="s">
        <v>16</v>
      </c>
      <c r="D611">
        <v>4</v>
      </c>
      <c r="E611">
        <v>40</v>
      </c>
      <c r="F611">
        <v>0.06</v>
      </c>
      <c r="G611" t="s">
        <v>24</v>
      </c>
    </row>
    <row r="612" spans="1:7" x14ac:dyDescent="0.3">
      <c r="A612">
        <v>43307</v>
      </c>
      <c r="B612" t="s">
        <v>10</v>
      </c>
      <c r="C612" t="s">
        <v>16</v>
      </c>
      <c r="D612">
        <v>20</v>
      </c>
      <c r="E612">
        <v>40</v>
      </c>
      <c r="F612">
        <v>0.01</v>
      </c>
      <c r="G612" t="s">
        <v>25</v>
      </c>
    </row>
    <row r="613" spans="1:7" x14ac:dyDescent="0.3">
      <c r="A613">
        <v>43307</v>
      </c>
      <c r="B613" t="s">
        <v>10</v>
      </c>
      <c r="C613" t="s">
        <v>16</v>
      </c>
      <c r="D613">
        <v>4</v>
      </c>
      <c r="E613">
        <v>40</v>
      </c>
      <c r="F613">
        <v>0.1</v>
      </c>
      <c r="G613" t="s">
        <v>26</v>
      </c>
    </row>
    <row r="614" spans="1:7" x14ac:dyDescent="0.3">
      <c r="A614">
        <v>43307</v>
      </c>
      <c r="B614" t="s">
        <v>7</v>
      </c>
      <c r="C614" t="s">
        <v>11</v>
      </c>
      <c r="D614">
        <v>14</v>
      </c>
      <c r="E614">
        <v>80</v>
      </c>
      <c r="F614">
        <v>0.06</v>
      </c>
      <c r="G614" t="s">
        <v>22</v>
      </c>
    </row>
    <row r="615" spans="1:7" x14ac:dyDescent="0.3">
      <c r="A615">
        <v>43307</v>
      </c>
      <c r="B615" t="s">
        <v>23</v>
      </c>
      <c r="C615" t="s">
        <v>11</v>
      </c>
      <c r="D615">
        <v>15</v>
      </c>
      <c r="E615">
        <v>150</v>
      </c>
      <c r="F615">
        <v>0.02</v>
      </c>
      <c r="G615" t="s">
        <v>24</v>
      </c>
    </row>
    <row r="616" spans="1:7" x14ac:dyDescent="0.3">
      <c r="A616">
        <v>43307</v>
      </c>
      <c r="B616" t="s">
        <v>7</v>
      </c>
      <c r="C616" t="s">
        <v>16</v>
      </c>
      <c r="D616">
        <v>14</v>
      </c>
      <c r="E616">
        <v>80</v>
      </c>
      <c r="F616">
        <v>0.1</v>
      </c>
      <c r="G616" t="s">
        <v>25</v>
      </c>
    </row>
    <row r="617" spans="1:7" x14ac:dyDescent="0.3">
      <c r="A617">
        <v>43307</v>
      </c>
      <c r="B617" t="s">
        <v>23</v>
      </c>
      <c r="C617" t="s">
        <v>8</v>
      </c>
      <c r="D617">
        <v>20</v>
      </c>
      <c r="E617">
        <v>150</v>
      </c>
      <c r="F617">
        <v>0.04</v>
      </c>
      <c r="G617" t="s">
        <v>26</v>
      </c>
    </row>
    <row r="618" spans="1:7" x14ac:dyDescent="0.3">
      <c r="A618">
        <v>43307</v>
      </c>
      <c r="B618" t="s">
        <v>7</v>
      </c>
      <c r="C618" t="s">
        <v>21</v>
      </c>
      <c r="D618">
        <v>22</v>
      </c>
      <c r="E618">
        <v>80</v>
      </c>
      <c r="F618">
        <v>0.1</v>
      </c>
      <c r="G618" t="s">
        <v>22</v>
      </c>
    </row>
    <row r="619" spans="1:7" x14ac:dyDescent="0.3">
      <c r="A619">
        <v>43307</v>
      </c>
      <c r="B619" t="s">
        <v>13</v>
      </c>
      <c r="C619" t="s">
        <v>21</v>
      </c>
      <c r="D619">
        <v>20</v>
      </c>
      <c r="E619">
        <v>230</v>
      </c>
      <c r="F619">
        <v>0.09</v>
      </c>
      <c r="G619" t="s">
        <v>24</v>
      </c>
    </row>
    <row r="620" spans="1:7" x14ac:dyDescent="0.3">
      <c r="A620">
        <v>43307</v>
      </c>
      <c r="B620" t="s">
        <v>13</v>
      </c>
      <c r="C620" t="s">
        <v>16</v>
      </c>
      <c r="D620">
        <v>12</v>
      </c>
      <c r="E620">
        <v>230</v>
      </c>
      <c r="F620">
        <v>0.03</v>
      </c>
      <c r="G620" t="s">
        <v>25</v>
      </c>
    </row>
    <row r="621" spans="1:7" x14ac:dyDescent="0.3">
      <c r="A621">
        <v>43308</v>
      </c>
      <c r="B621" t="s">
        <v>7</v>
      </c>
      <c r="C621" t="s">
        <v>8</v>
      </c>
      <c r="D621">
        <v>21</v>
      </c>
      <c r="E621">
        <v>80</v>
      </c>
      <c r="F621">
        <v>0.04</v>
      </c>
      <c r="G621" t="s">
        <v>26</v>
      </c>
    </row>
    <row r="622" spans="1:7" x14ac:dyDescent="0.3">
      <c r="A622">
        <v>43308</v>
      </c>
      <c r="B622" t="s">
        <v>10</v>
      </c>
      <c r="C622" t="s">
        <v>11</v>
      </c>
      <c r="D622">
        <v>15</v>
      </c>
      <c r="E622">
        <v>40</v>
      </c>
      <c r="F622">
        <v>0.04</v>
      </c>
      <c r="G622" t="s">
        <v>22</v>
      </c>
    </row>
    <row r="623" spans="1:7" x14ac:dyDescent="0.3">
      <c r="A623">
        <v>43308</v>
      </c>
      <c r="B623" t="s">
        <v>7</v>
      </c>
      <c r="C623" t="s">
        <v>18</v>
      </c>
      <c r="D623">
        <v>16</v>
      </c>
      <c r="E623">
        <v>80</v>
      </c>
      <c r="F623">
        <v>0.1</v>
      </c>
      <c r="G623" t="s">
        <v>24</v>
      </c>
    </row>
    <row r="624" spans="1:7" x14ac:dyDescent="0.3">
      <c r="A624">
        <v>43308</v>
      </c>
      <c r="B624" t="s">
        <v>13</v>
      </c>
      <c r="C624" t="s">
        <v>21</v>
      </c>
      <c r="D624">
        <v>17</v>
      </c>
      <c r="E624">
        <v>230</v>
      </c>
      <c r="F624">
        <v>0.11</v>
      </c>
      <c r="G624" t="s">
        <v>25</v>
      </c>
    </row>
    <row r="625" spans="1:7" x14ac:dyDescent="0.3">
      <c r="A625">
        <v>43308</v>
      </c>
      <c r="B625" t="s">
        <v>13</v>
      </c>
      <c r="C625" t="s">
        <v>21</v>
      </c>
      <c r="D625">
        <v>5</v>
      </c>
      <c r="E625">
        <v>230</v>
      </c>
      <c r="F625">
        <v>0.12</v>
      </c>
      <c r="G625" t="s">
        <v>26</v>
      </c>
    </row>
    <row r="626" spans="1:7" x14ac:dyDescent="0.3">
      <c r="A626">
        <v>43308</v>
      </c>
      <c r="B626" t="s">
        <v>20</v>
      </c>
      <c r="C626" t="s">
        <v>8</v>
      </c>
      <c r="D626">
        <v>20</v>
      </c>
      <c r="E626">
        <v>16</v>
      </c>
      <c r="F626">
        <v>0.01</v>
      </c>
      <c r="G626" t="s">
        <v>22</v>
      </c>
    </row>
    <row r="627" spans="1:7" x14ac:dyDescent="0.3">
      <c r="A627">
        <v>43308</v>
      </c>
      <c r="B627" t="s">
        <v>13</v>
      </c>
      <c r="C627" t="s">
        <v>8</v>
      </c>
      <c r="D627">
        <v>5</v>
      </c>
      <c r="E627">
        <v>230</v>
      </c>
      <c r="F627">
        <v>0.1</v>
      </c>
      <c r="G627" t="s">
        <v>24</v>
      </c>
    </row>
    <row r="628" spans="1:7" x14ac:dyDescent="0.3">
      <c r="A628">
        <v>43308</v>
      </c>
      <c r="B628" t="s">
        <v>10</v>
      </c>
      <c r="C628" t="s">
        <v>11</v>
      </c>
      <c r="D628">
        <v>8</v>
      </c>
      <c r="E628">
        <v>40</v>
      </c>
      <c r="F628">
        <v>0.09</v>
      </c>
      <c r="G628" t="s">
        <v>25</v>
      </c>
    </row>
    <row r="629" spans="1:7" x14ac:dyDescent="0.3">
      <c r="A629">
        <v>43308</v>
      </c>
      <c r="B629" t="s">
        <v>20</v>
      </c>
      <c r="C629" t="s">
        <v>8</v>
      </c>
      <c r="D629">
        <v>7</v>
      </c>
      <c r="E629">
        <v>16</v>
      </c>
      <c r="F629">
        <v>0.02</v>
      </c>
      <c r="G629" t="s">
        <v>26</v>
      </c>
    </row>
    <row r="630" spans="1:7" x14ac:dyDescent="0.3">
      <c r="A630">
        <v>43308</v>
      </c>
      <c r="B630" t="s">
        <v>23</v>
      </c>
      <c r="C630" t="s">
        <v>18</v>
      </c>
      <c r="D630">
        <v>15</v>
      </c>
      <c r="E630">
        <v>150</v>
      </c>
      <c r="F630">
        <v>0.08</v>
      </c>
      <c r="G630" t="s">
        <v>22</v>
      </c>
    </row>
    <row r="631" spans="1:7" x14ac:dyDescent="0.3">
      <c r="A631">
        <v>43308</v>
      </c>
      <c r="B631" t="s">
        <v>13</v>
      </c>
      <c r="C631" t="s">
        <v>21</v>
      </c>
      <c r="D631">
        <v>20</v>
      </c>
      <c r="E631">
        <v>230</v>
      </c>
      <c r="F631">
        <v>0.11</v>
      </c>
      <c r="G631" t="s">
        <v>24</v>
      </c>
    </row>
    <row r="632" spans="1:7" x14ac:dyDescent="0.3">
      <c r="A632">
        <v>43308</v>
      </c>
      <c r="B632" t="s">
        <v>20</v>
      </c>
      <c r="C632" t="s">
        <v>11</v>
      </c>
      <c r="D632">
        <v>4</v>
      </c>
      <c r="E632">
        <v>16</v>
      </c>
      <c r="F632">
        <v>0.09</v>
      </c>
      <c r="G632" t="s">
        <v>25</v>
      </c>
    </row>
    <row r="633" spans="1:7" x14ac:dyDescent="0.3">
      <c r="A633">
        <v>43308</v>
      </c>
      <c r="B633" t="s">
        <v>10</v>
      </c>
      <c r="C633" t="s">
        <v>18</v>
      </c>
      <c r="D633">
        <v>11</v>
      </c>
      <c r="E633">
        <v>40</v>
      </c>
      <c r="F633">
        <v>0.09</v>
      </c>
      <c r="G633" t="s">
        <v>26</v>
      </c>
    </row>
    <row r="634" spans="1:7" x14ac:dyDescent="0.3">
      <c r="A634">
        <v>43308</v>
      </c>
      <c r="B634" t="s">
        <v>23</v>
      </c>
      <c r="C634" t="s">
        <v>16</v>
      </c>
      <c r="D634">
        <v>15</v>
      </c>
      <c r="E634">
        <v>150</v>
      </c>
      <c r="F634">
        <v>0.05</v>
      </c>
      <c r="G634" t="s">
        <v>22</v>
      </c>
    </row>
    <row r="635" spans="1:7" x14ac:dyDescent="0.3">
      <c r="A635">
        <v>43308</v>
      </c>
      <c r="B635" t="s">
        <v>13</v>
      </c>
      <c r="C635" t="s">
        <v>16</v>
      </c>
      <c r="D635">
        <v>5</v>
      </c>
      <c r="E635">
        <v>230</v>
      </c>
      <c r="F635">
        <v>0.01</v>
      </c>
      <c r="G635" t="s">
        <v>24</v>
      </c>
    </row>
    <row r="636" spans="1:7" x14ac:dyDescent="0.3">
      <c r="A636">
        <v>43308</v>
      </c>
      <c r="B636" t="s">
        <v>13</v>
      </c>
      <c r="C636" t="s">
        <v>16</v>
      </c>
      <c r="D636">
        <v>14</v>
      </c>
      <c r="E636">
        <v>230</v>
      </c>
      <c r="F636">
        <v>0.03</v>
      </c>
      <c r="G636" t="s">
        <v>25</v>
      </c>
    </row>
    <row r="637" spans="1:7" x14ac:dyDescent="0.3">
      <c r="A637">
        <v>43308</v>
      </c>
      <c r="B637" t="s">
        <v>10</v>
      </c>
      <c r="C637" t="s">
        <v>21</v>
      </c>
      <c r="D637">
        <v>23</v>
      </c>
      <c r="E637">
        <v>40</v>
      </c>
      <c r="F637">
        <v>0.05</v>
      </c>
      <c r="G637" t="s">
        <v>26</v>
      </c>
    </row>
    <row r="638" spans="1:7" x14ac:dyDescent="0.3">
      <c r="A638">
        <v>43308</v>
      </c>
      <c r="B638" t="s">
        <v>7</v>
      </c>
      <c r="C638" t="s">
        <v>18</v>
      </c>
      <c r="D638">
        <v>22</v>
      </c>
      <c r="E638">
        <v>80</v>
      </c>
      <c r="F638">
        <v>0.03</v>
      </c>
      <c r="G638" t="s">
        <v>22</v>
      </c>
    </row>
    <row r="639" spans="1:7" x14ac:dyDescent="0.3">
      <c r="A639">
        <v>43309</v>
      </c>
      <c r="B639" t="s">
        <v>13</v>
      </c>
      <c r="C639" t="s">
        <v>16</v>
      </c>
      <c r="D639">
        <v>20</v>
      </c>
      <c r="E639">
        <v>230</v>
      </c>
      <c r="F639">
        <v>0.06</v>
      </c>
      <c r="G639" t="s">
        <v>24</v>
      </c>
    </row>
    <row r="640" spans="1:7" x14ac:dyDescent="0.3">
      <c r="A640">
        <v>43309</v>
      </c>
      <c r="B640" t="s">
        <v>13</v>
      </c>
      <c r="C640" t="s">
        <v>11</v>
      </c>
      <c r="D640">
        <v>15</v>
      </c>
      <c r="E640">
        <v>230</v>
      </c>
      <c r="F640">
        <v>0.09</v>
      </c>
      <c r="G640" t="s">
        <v>25</v>
      </c>
    </row>
    <row r="641" spans="1:7" x14ac:dyDescent="0.3">
      <c r="A641">
        <v>43309</v>
      </c>
      <c r="B641" t="s">
        <v>23</v>
      </c>
      <c r="C641" t="s">
        <v>16</v>
      </c>
      <c r="D641">
        <v>18</v>
      </c>
      <c r="E641">
        <v>150</v>
      </c>
      <c r="F641">
        <v>0.06</v>
      </c>
      <c r="G641" t="s">
        <v>26</v>
      </c>
    </row>
    <row r="642" spans="1:7" x14ac:dyDescent="0.3">
      <c r="A642">
        <v>43309</v>
      </c>
      <c r="B642" t="s">
        <v>13</v>
      </c>
      <c r="C642" t="s">
        <v>8</v>
      </c>
      <c r="D642">
        <v>3</v>
      </c>
      <c r="E642">
        <v>230</v>
      </c>
      <c r="F642">
        <v>0.11</v>
      </c>
      <c r="G642" t="s">
        <v>22</v>
      </c>
    </row>
    <row r="643" spans="1:7" x14ac:dyDescent="0.3">
      <c r="A643">
        <v>43309</v>
      </c>
      <c r="B643" t="s">
        <v>23</v>
      </c>
      <c r="C643" t="s">
        <v>21</v>
      </c>
      <c r="D643">
        <v>11</v>
      </c>
      <c r="E643">
        <v>150</v>
      </c>
      <c r="F643">
        <v>0.09</v>
      </c>
      <c r="G643" t="s">
        <v>24</v>
      </c>
    </row>
    <row r="644" spans="1:7" x14ac:dyDescent="0.3">
      <c r="A644">
        <v>43309</v>
      </c>
      <c r="B644" t="s">
        <v>13</v>
      </c>
      <c r="C644" t="s">
        <v>8</v>
      </c>
      <c r="D644">
        <v>11</v>
      </c>
      <c r="E644">
        <v>230</v>
      </c>
      <c r="F644">
        <v>0.02</v>
      </c>
      <c r="G644" t="s">
        <v>25</v>
      </c>
    </row>
    <row r="645" spans="1:7" x14ac:dyDescent="0.3">
      <c r="A645">
        <v>43309</v>
      </c>
      <c r="B645" t="s">
        <v>13</v>
      </c>
      <c r="C645" t="s">
        <v>21</v>
      </c>
      <c r="D645">
        <v>13</v>
      </c>
      <c r="E645">
        <v>230</v>
      </c>
      <c r="F645">
        <v>0.06</v>
      </c>
      <c r="G645" t="s">
        <v>26</v>
      </c>
    </row>
    <row r="646" spans="1:7" x14ac:dyDescent="0.3">
      <c r="A646">
        <v>43310</v>
      </c>
      <c r="B646" t="s">
        <v>7</v>
      </c>
      <c r="C646" t="s">
        <v>18</v>
      </c>
      <c r="D646">
        <v>11</v>
      </c>
      <c r="E646">
        <v>80</v>
      </c>
      <c r="F646">
        <v>0.01</v>
      </c>
      <c r="G646" t="s">
        <v>22</v>
      </c>
    </row>
    <row r="647" spans="1:7" x14ac:dyDescent="0.3">
      <c r="A647">
        <v>43310</v>
      </c>
      <c r="B647" t="s">
        <v>7</v>
      </c>
      <c r="C647" t="s">
        <v>21</v>
      </c>
      <c r="D647">
        <v>17</v>
      </c>
      <c r="E647">
        <v>80</v>
      </c>
      <c r="F647">
        <v>7.0000000000000007E-2</v>
      </c>
      <c r="G647" t="s">
        <v>24</v>
      </c>
    </row>
    <row r="648" spans="1:7" x14ac:dyDescent="0.3">
      <c r="A648">
        <v>43310</v>
      </c>
      <c r="B648" t="s">
        <v>23</v>
      </c>
      <c r="C648" t="s">
        <v>21</v>
      </c>
      <c r="D648">
        <v>15</v>
      </c>
      <c r="E648">
        <v>150</v>
      </c>
      <c r="F648">
        <v>7.0000000000000007E-2</v>
      </c>
      <c r="G648" t="s">
        <v>25</v>
      </c>
    </row>
    <row r="649" spans="1:7" x14ac:dyDescent="0.3">
      <c r="A649">
        <v>43310</v>
      </c>
      <c r="B649" t="s">
        <v>20</v>
      </c>
      <c r="C649" t="s">
        <v>21</v>
      </c>
      <c r="D649">
        <v>14</v>
      </c>
      <c r="E649">
        <v>16</v>
      </c>
      <c r="F649">
        <v>0.06</v>
      </c>
      <c r="G649" t="s">
        <v>26</v>
      </c>
    </row>
    <row r="650" spans="1:7" x14ac:dyDescent="0.3">
      <c r="A650">
        <v>43310</v>
      </c>
      <c r="B650" t="s">
        <v>20</v>
      </c>
      <c r="C650" t="s">
        <v>11</v>
      </c>
      <c r="D650">
        <v>4</v>
      </c>
      <c r="E650">
        <v>16</v>
      </c>
      <c r="F650">
        <v>7.0000000000000007E-2</v>
      </c>
      <c r="G650" t="s">
        <v>22</v>
      </c>
    </row>
    <row r="651" spans="1:7" x14ac:dyDescent="0.3">
      <c r="A651">
        <v>43310</v>
      </c>
      <c r="B651" t="s">
        <v>23</v>
      </c>
      <c r="C651" t="s">
        <v>21</v>
      </c>
      <c r="D651">
        <v>23</v>
      </c>
      <c r="E651">
        <v>150</v>
      </c>
      <c r="F651">
        <v>0.08</v>
      </c>
      <c r="G651" t="s">
        <v>24</v>
      </c>
    </row>
    <row r="652" spans="1:7" x14ac:dyDescent="0.3">
      <c r="A652">
        <v>43310</v>
      </c>
      <c r="B652" t="s">
        <v>7</v>
      </c>
      <c r="C652" t="s">
        <v>16</v>
      </c>
      <c r="D652">
        <v>10</v>
      </c>
      <c r="E652">
        <v>80</v>
      </c>
      <c r="F652">
        <v>0.11</v>
      </c>
      <c r="G652" t="s">
        <v>25</v>
      </c>
    </row>
    <row r="653" spans="1:7" x14ac:dyDescent="0.3">
      <c r="A653">
        <v>43310</v>
      </c>
      <c r="B653" t="s">
        <v>13</v>
      </c>
      <c r="C653" t="s">
        <v>16</v>
      </c>
      <c r="D653">
        <v>7</v>
      </c>
      <c r="E653">
        <v>230</v>
      </c>
      <c r="F653">
        <v>0.01</v>
      </c>
      <c r="G653" t="s">
        <v>26</v>
      </c>
    </row>
    <row r="654" spans="1:7" x14ac:dyDescent="0.3">
      <c r="A654">
        <v>43310</v>
      </c>
      <c r="B654" t="s">
        <v>13</v>
      </c>
      <c r="C654" t="s">
        <v>8</v>
      </c>
      <c r="D654">
        <v>16</v>
      </c>
      <c r="E654">
        <v>230</v>
      </c>
      <c r="F654">
        <v>7.0000000000000007E-2</v>
      </c>
      <c r="G654" t="s">
        <v>22</v>
      </c>
    </row>
    <row r="655" spans="1:7" x14ac:dyDescent="0.3">
      <c r="A655">
        <v>43310</v>
      </c>
      <c r="B655" t="s">
        <v>20</v>
      </c>
      <c r="C655" t="s">
        <v>21</v>
      </c>
      <c r="D655">
        <v>17</v>
      </c>
      <c r="E655">
        <v>16</v>
      </c>
      <c r="F655">
        <v>0.08</v>
      </c>
      <c r="G655" t="s">
        <v>24</v>
      </c>
    </row>
    <row r="656" spans="1:7" x14ac:dyDescent="0.3">
      <c r="A656">
        <v>43311</v>
      </c>
      <c r="B656" t="s">
        <v>7</v>
      </c>
      <c r="C656" t="s">
        <v>21</v>
      </c>
      <c r="D656">
        <v>6</v>
      </c>
      <c r="E656">
        <v>80</v>
      </c>
      <c r="F656">
        <v>0.09</v>
      </c>
      <c r="G656" t="s">
        <v>25</v>
      </c>
    </row>
    <row r="657" spans="1:7" x14ac:dyDescent="0.3">
      <c r="A657">
        <v>43311</v>
      </c>
      <c r="B657" t="s">
        <v>23</v>
      </c>
      <c r="C657" t="s">
        <v>16</v>
      </c>
      <c r="D657">
        <v>22</v>
      </c>
      <c r="E657">
        <v>150</v>
      </c>
      <c r="F657">
        <v>0.04</v>
      </c>
      <c r="G657" t="s">
        <v>26</v>
      </c>
    </row>
    <row r="658" spans="1:7" x14ac:dyDescent="0.3">
      <c r="A658">
        <v>43311</v>
      </c>
      <c r="B658" t="s">
        <v>10</v>
      </c>
      <c r="C658" t="s">
        <v>21</v>
      </c>
      <c r="D658">
        <v>20</v>
      </c>
      <c r="E658">
        <v>40</v>
      </c>
      <c r="F658">
        <v>0.03</v>
      </c>
      <c r="G658" t="s">
        <v>22</v>
      </c>
    </row>
    <row r="659" spans="1:7" x14ac:dyDescent="0.3">
      <c r="A659">
        <v>43311</v>
      </c>
      <c r="B659" t="s">
        <v>23</v>
      </c>
      <c r="C659" t="s">
        <v>11</v>
      </c>
      <c r="D659">
        <v>16</v>
      </c>
      <c r="E659">
        <v>150</v>
      </c>
      <c r="F659">
        <v>0.08</v>
      </c>
      <c r="G659" t="s">
        <v>24</v>
      </c>
    </row>
    <row r="660" spans="1:7" x14ac:dyDescent="0.3">
      <c r="A660">
        <v>43311</v>
      </c>
      <c r="B660" t="s">
        <v>7</v>
      </c>
      <c r="C660" t="s">
        <v>11</v>
      </c>
      <c r="D660">
        <v>5</v>
      </c>
      <c r="E660">
        <v>80</v>
      </c>
      <c r="F660">
        <v>7.0000000000000007E-2</v>
      </c>
      <c r="G660" t="s">
        <v>25</v>
      </c>
    </row>
    <row r="661" spans="1:7" x14ac:dyDescent="0.3">
      <c r="A661">
        <v>43311</v>
      </c>
      <c r="B661" t="s">
        <v>23</v>
      </c>
      <c r="C661" t="s">
        <v>18</v>
      </c>
      <c r="D661">
        <v>6</v>
      </c>
      <c r="E661">
        <v>150</v>
      </c>
      <c r="F661">
        <v>0.03</v>
      </c>
      <c r="G661" t="s">
        <v>26</v>
      </c>
    </row>
    <row r="662" spans="1:7" x14ac:dyDescent="0.3">
      <c r="A662">
        <v>43312</v>
      </c>
      <c r="B662" t="s">
        <v>7</v>
      </c>
      <c r="C662" t="s">
        <v>11</v>
      </c>
      <c r="D662">
        <v>9</v>
      </c>
      <c r="E662">
        <v>80</v>
      </c>
      <c r="F662">
        <v>0.03</v>
      </c>
      <c r="G662" t="s">
        <v>22</v>
      </c>
    </row>
    <row r="663" spans="1:7" x14ac:dyDescent="0.3">
      <c r="A663">
        <v>43312</v>
      </c>
      <c r="B663" t="s">
        <v>7</v>
      </c>
      <c r="C663" t="s">
        <v>8</v>
      </c>
      <c r="D663">
        <v>8</v>
      </c>
      <c r="E663">
        <v>80</v>
      </c>
      <c r="F663">
        <v>0.08</v>
      </c>
      <c r="G663" t="s">
        <v>24</v>
      </c>
    </row>
    <row r="664" spans="1:7" x14ac:dyDescent="0.3">
      <c r="A664">
        <v>43312</v>
      </c>
      <c r="B664" t="s">
        <v>13</v>
      </c>
      <c r="C664" t="s">
        <v>18</v>
      </c>
      <c r="D664">
        <v>8</v>
      </c>
      <c r="E664">
        <v>230</v>
      </c>
      <c r="F664">
        <v>0.01</v>
      </c>
      <c r="G664" t="s">
        <v>25</v>
      </c>
    </row>
    <row r="665" spans="1:7" x14ac:dyDescent="0.3">
      <c r="A665">
        <v>43312</v>
      </c>
      <c r="B665" t="s">
        <v>20</v>
      </c>
      <c r="C665" t="s">
        <v>21</v>
      </c>
      <c r="D665">
        <v>12</v>
      </c>
      <c r="E665">
        <v>16</v>
      </c>
      <c r="F665">
        <v>0.04</v>
      </c>
      <c r="G665" t="s">
        <v>26</v>
      </c>
    </row>
    <row r="666" spans="1:7" x14ac:dyDescent="0.3">
      <c r="A666">
        <v>43312</v>
      </c>
      <c r="B666" t="s">
        <v>20</v>
      </c>
      <c r="C666" t="s">
        <v>18</v>
      </c>
      <c r="D666">
        <v>18</v>
      </c>
      <c r="E666">
        <v>16</v>
      </c>
      <c r="F666">
        <v>0.04</v>
      </c>
      <c r="G666" t="s">
        <v>22</v>
      </c>
    </row>
    <row r="667" spans="1:7" x14ac:dyDescent="0.3">
      <c r="A667">
        <v>43282</v>
      </c>
      <c r="B667" t="s">
        <v>20</v>
      </c>
      <c r="C667" t="s">
        <v>18</v>
      </c>
      <c r="D667">
        <v>10</v>
      </c>
      <c r="E667">
        <v>16</v>
      </c>
      <c r="F667">
        <v>0.01</v>
      </c>
      <c r="G667" t="s">
        <v>24</v>
      </c>
    </row>
    <row r="668" spans="1:7" x14ac:dyDescent="0.3">
      <c r="A668">
        <v>43282</v>
      </c>
      <c r="B668" t="s">
        <v>20</v>
      </c>
      <c r="C668" t="s">
        <v>18</v>
      </c>
      <c r="D668">
        <v>14</v>
      </c>
      <c r="E668">
        <v>16</v>
      </c>
      <c r="F668">
        <v>0.12</v>
      </c>
      <c r="G668" t="s">
        <v>25</v>
      </c>
    </row>
    <row r="669" spans="1:7" x14ac:dyDescent="0.3">
      <c r="A669">
        <v>43282</v>
      </c>
      <c r="B669" t="s">
        <v>10</v>
      </c>
      <c r="C669" t="s">
        <v>16</v>
      </c>
      <c r="D669">
        <v>6</v>
      </c>
      <c r="E669">
        <v>40</v>
      </c>
      <c r="F669">
        <v>0.06</v>
      </c>
      <c r="G669" t="s">
        <v>26</v>
      </c>
    </row>
    <row r="670" spans="1:7" x14ac:dyDescent="0.3">
      <c r="A670">
        <v>43282</v>
      </c>
      <c r="B670" t="s">
        <v>10</v>
      </c>
      <c r="C670" t="s">
        <v>18</v>
      </c>
      <c r="D670">
        <v>13</v>
      </c>
      <c r="E670">
        <v>40</v>
      </c>
      <c r="F670">
        <v>0.09</v>
      </c>
      <c r="G670" t="s">
        <v>22</v>
      </c>
    </row>
    <row r="671" spans="1:7" x14ac:dyDescent="0.3">
      <c r="A671">
        <v>43282</v>
      </c>
      <c r="B671" t="s">
        <v>20</v>
      </c>
      <c r="C671" t="s">
        <v>18</v>
      </c>
      <c r="D671">
        <v>10</v>
      </c>
      <c r="E671">
        <v>16</v>
      </c>
      <c r="F671">
        <v>0.04</v>
      </c>
      <c r="G671" t="s">
        <v>24</v>
      </c>
    </row>
    <row r="672" spans="1:7" x14ac:dyDescent="0.3">
      <c r="A672">
        <v>43282</v>
      </c>
      <c r="B672" t="s">
        <v>7</v>
      </c>
      <c r="C672" t="s">
        <v>11</v>
      </c>
      <c r="D672">
        <v>14</v>
      </c>
      <c r="E672">
        <v>80</v>
      </c>
      <c r="F672">
        <v>0.11</v>
      </c>
      <c r="G672" t="s">
        <v>25</v>
      </c>
    </row>
    <row r="673" spans="1:7" x14ac:dyDescent="0.3">
      <c r="A673">
        <v>43282</v>
      </c>
      <c r="B673" t="s">
        <v>10</v>
      </c>
      <c r="C673" t="s">
        <v>11</v>
      </c>
      <c r="D673">
        <v>4</v>
      </c>
      <c r="E673">
        <v>40</v>
      </c>
      <c r="F673">
        <v>0.06</v>
      </c>
      <c r="G673" t="s">
        <v>26</v>
      </c>
    </row>
    <row r="674" spans="1:7" x14ac:dyDescent="0.3">
      <c r="A674">
        <v>43282</v>
      </c>
      <c r="B674" t="s">
        <v>10</v>
      </c>
      <c r="C674" t="s">
        <v>16</v>
      </c>
      <c r="D674">
        <v>11</v>
      </c>
      <c r="E674">
        <v>40</v>
      </c>
      <c r="F674">
        <v>0.05</v>
      </c>
      <c r="G674" t="s">
        <v>22</v>
      </c>
    </row>
    <row r="675" spans="1:7" x14ac:dyDescent="0.3">
      <c r="A675">
        <v>43282</v>
      </c>
      <c r="B675" t="s">
        <v>20</v>
      </c>
      <c r="C675" t="s">
        <v>16</v>
      </c>
      <c r="D675">
        <v>14</v>
      </c>
      <c r="E675">
        <v>16</v>
      </c>
      <c r="F675">
        <v>0.01</v>
      </c>
      <c r="G675" t="s">
        <v>24</v>
      </c>
    </row>
    <row r="676" spans="1:7" x14ac:dyDescent="0.3">
      <c r="A676">
        <v>43282</v>
      </c>
      <c r="B676" t="s">
        <v>23</v>
      </c>
      <c r="C676" t="s">
        <v>8</v>
      </c>
      <c r="D676">
        <v>20</v>
      </c>
      <c r="E676">
        <v>150</v>
      </c>
      <c r="F676">
        <v>0.04</v>
      </c>
      <c r="G676" t="s">
        <v>25</v>
      </c>
    </row>
    <row r="677" spans="1:7" x14ac:dyDescent="0.3">
      <c r="A677">
        <v>43282</v>
      </c>
      <c r="B677" t="s">
        <v>10</v>
      </c>
      <c r="C677" t="s">
        <v>18</v>
      </c>
      <c r="D677">
        <v>9</v>
      </c>
      <c r="E677">
        <v>40</v>
      </c>
      <c r="F677">
        <v>0.06</v>
      </c>
      <c r="G677" t="s">
        <v>26</v>
      </c>
    </row>
    <row r="678" spans="1:7" x14ac:dyDescent="0.3">
      <c r="A678">
        <v>43282</v>
      </c>
      <c r="B678" t="s">
        <v>23</v>
      </c>
      <c r="C678" t="s">
        <v>16</v>
      </c>
      <c r="D678">
        <v>18</v>
      </c>
      <c r="E678">
        <v>150</v>
      </c>
      <c r="F678">
        <v>0.06</v>
      </c>
      <c r="G678" t="s">
        <v>22</v>
      </c>
    </row>
    <row r="679" spans="1:7" x14ac:dyDescent="0.3">
      <c r="A679">
        <v>43282</v>
      </c>
      <c r="B679" t="s">
        <v>13</v>
      </c>
      <c r="C679" t="s">
        <v>21</v>
      </c>
      <c r="D679">
        <v>17</v>
      </c>
      <c r="E679">
        <v>230</v>
      </c>
      <c r="F679">
        <v>0.11</v>
      </c>
      <c r="G679" t="s">
        <v>24</v>
      </c>
    </row>
    <row r="680" spans="1:7" x14ac:dyDescent="0.3">
      <c r="A680">
        <v>43283</v>
      </c>
      <c r="B680" t="s">
        <v>10</v>
      </c>
      <c r="C680" t="s">
        <v>8</v>
      </c>
      <c r="D680">
        <v>20</v>
      </c>
      <c r="E680">
        <v>40</v>
      </c>
      <c r="F680">
        <v>0.04</v>
      </c>
      <c r="G680" t="s">
        <v>25</v>
      </c>
    </row>
    <row r="681" spans="1:7" x14ac:dyDescent="0.3">
      <c r="A681">
        <v>43283</v>
      </c>
      <c r="B681" t="s">
        <v>10</v>
      </c>
      <c r="C681" t="s">
        <v>8</v>
      </c>
      <c r="D681">
        <v>23</v>
      </c>
      <c r="E681">
        <v>40</v>
      </c>
      <c r="F681">
        <v>0.03</v>
      </c>
      <c r="G681" t="s">
        <v>26</v>
      </c>
    </row>
    <row r="682" spans="1:7" x14ac:dyDescent="0.3">
      <c r="A682">
        <v>43283</v>
      </c>
      <c r="B682" t="s">
        <v>13</v>
      </c>
      <c r="C682" t="s">
        <v>21</v>
      </c>
      <c r="D682">
        <v>21</v>
      </c>
      <c r="E682">
        <v>230</v>
      </c>
      <c r="F682">
        <v>0.05</v>
      </c>
      <c r="G682" t="s">
        <v>22</v>
      </c>
    </row>
    <row r="683" spans="1:7" x14ac:dyDescent="0.3">
      <c r="A683">
        <v>43283</v>
      </c>
      <c r="B683" t="s">
        <v>7</v>
      </c>
      <c r="C683" t="s">
        <v>16</v>
      </c>
      <c r="D683">
        <v>6</v>
      </c>
      <c r="E683">
        <v>80</v>
      </c>
      <c r="F683">
        <v>0.09</v>
      </c>
      <c r="G683" t="s">
        <v>24</v>
      </c>
    </row>
    <row r="684" spans="1:7" x14ac:dyDescent="0.3">
      <c r="A684">
        <v>43283</v>
      </c>
      <c r="B684" t="s">
        <v>20</v>
      </c>
      <c r="C684" t="s">
        <v>8</v>
      </c>
      <c r="D684">
        <v>20</v>
      </c>
      <c r="E684">
        <v>16</v>
      </c>
      <c r="F684">
        <v>0.01</v>
      </c>
      <c r="G684" t="s">
        <v>25</v>
      </c>
    </row>
    <row r="685" spans="1:7" x14ac:dyDescent="0.3">
      <c r="A685">
        <v>43283</v>
      </c>
      <c r="B685" t="s">
        <v>10</v>
      </c>
      <c r="C685" t="s">
        <v>11</v>
      </c>
      <c r="D685">
        <v>8</v>
      </c>
      <c r="E685">
        <v>40</v>
      </c>
      <c r="F685">
        <v>0.09</v>
      </c>
      <c r="G685" t="s">
        <v>26</v>
      </c>
    </row>
    <row r="686" spans="1:7" x14ac:dyDescent="0.3">
      <c r="A686">
        <v>43283</v>
      </c>
      <c r="B686" t="s">
        <v>13</v>
      </c>
      <c r="C686" t="s">
        <v>11</v>
      </c>
      <c r="D686">
        <v>15</v>
      </c>
      <c r="E686">
        <v>230</v>
      </c>
      <c r="F686">
        <v>0.09</v>
      </c>
      <c r="G686" t="s">
        <v>22</v>
      </c>
    </row>
    <row r="687" spans="1:7" x14ac:dyDescent="0.3">
      <c r="A687">
        <v>43284</v>
      </c>
      <c r="B687" t="s">
        <v>7</v>
      </c>
      <c r="C687" t="s">
        <v>18</v>
      </c>
      <c r="D687">
        <v>21</v>
      </c>
      <c r="E687">
        <v>80</v>
      </c>
      <c r="F687">
        <v>0.02</v>
      </c>
      <c r="G687" t="s">
        <v>24</v>
      </c>
    </row>
    <row r="688" spans="1:7" x14ac:dyDescent="0.3">
      <c r="A688">
        <v>43284</v>
      </c>
      <c r="B688" t="s">
        <v>7</v>
      </c>
      <c r="C688" t="s">
        <v>18</v>
      </c>
      <c r="D688">
        <v>19</v>
      </c>
      <c r="E688">
        <v>80</v>
      </c>
      <c r="F688">
        <v>0.02</v>
      </c>
      <c r="G688" t="s">
        <v>25</v>
      </c>
    </row>
    <row r="689" spans="1:7" x14ac:dyDescent="0.3">
      <c r="A689">
        <v>43284</v>
      </c>
      <c r="B689" t="s">
        <v>20</v>
      </c>
      <c r="C689" t="s">
        <v>8</v>
      </c>
      <c r="D689">
        <v>7</v>
      </c>
      <c r="E689">
        <v>16</v>
      </c>
      <c r="F689">
        <v>0.08</v>
      </c>
      <c r="G689" t="s">
        <v>26</v>
      </c>
    </row>
    <row r="690" spans="1:7" x14ac:dyDescent="0.3">
      <c r="A690">
        <v>43284</v>
      </c>
      <c r="B690" t="s">
        <v>10</v>
      </c>
      <c r="C690" t="s">
        <v>21</v>
      </c>
      <c r="D690">
        <v>11</v>
      </c>
      <c r="E690">
        <v>40</v>
      </c>
      <c r="F690">
        <v>0.05</v>
      </c>
      <c r="G690" t="s">
        <v>22</v>
      </c>
    </row>
    <row r="691" spans="1:7" x14ac:dyDescent="0.3">
      <c r="A691">
        <v>43284</v>
      </c>
      <c r="B691" t="s">
        <v>13</v>
      </c>
      <c r="C691" t="s">
        <v>18</v>
      </c>
      <c r="D691">
        <v>8</v>
      </c>
      <c r="E691">
        <v>230</v>
      </c>
      <c r="F691">
        <v>0.05</v>
      </c>
      <c r="G691" t="s">
        <v>24</v>
      </c>
    </row>
    <row r="692" spans="1:7" x14ac:dyDescent="0.3">
      <c r="A692">
        <v>43284</v>
      </c>
      <c r="B692" t="s">
        <v>7</v>
      </c>
      <c r="C692" t="s">
        <v>8</v>
      </c>
      <c r="D692">
        <v>18</v>
      </c>
      <c r="E692">
        <v>80</v>
      </c>
      <c r="F692">
        <v>0.02</v>
      </c>
      <c r="G692" t="s">
        <v>25</v>
      </c>
    </row>
    <row r="693" spans="1:7" x14ac:dyDescent="0.3">
      <c r="A693">
        <v>43284</v>
      </c>
      <c r="B693" t="s">
        <v>10</v>
      </c>
      <c r="C693" t="s">
        <v>8</v>
      </c>
      <c r="D693">
        <v>7</v>
      </c>
      <c r="E693">
        <v>40</v>
      </c>
      <c r="F693">
        <v>0.1</v>
      </c>
      <c r="G693" t="s">
        <v>26</v>
      </c>
    </row>
    <row r="694" spans="1:7" x14ac:dyDescent="0.3">
      <c r="A694">
        <v>43285</v>
      </c>
      <c r="B694" t="s">
        <v>20</v>
      </c>
      <c r="C694" t="s">
        <v>8</v>
      </c>
      <c r="D694">
        <v>16</v>
      </c>
      <c r="E694">
        <v>16</v>
      </c>
      <c r="F694">
        <v>0.03</v>
      </c>
      <c r="G694" t="s">
        <v>22</v>
      </c>
    </row>
    <row r="695" spans="1:7" x14ac:dyDescent="0.3">
      <c r="A695">
        <v>43285</v>
      </c>
      <c r="B695" t="s">
        <v>7</v>
      </c>
      <c r="C695" t="s">
        <v>8</v>
      </c>
      <c r="D695">
        <v>8</v>
      </c>
      <c r="E695">
        <v>80</v>
      </c>
      <c r="F695">
        <v>0.08</v>
      </c>
      <c r="G695" t="s">
        <v>24</v>
      </c>
    </row>
    <row r="696" spans="1:7" x14ac:dyDescent="0.3">
      <c r="A696">
        <v>43285</v>
      </c>
      <c r="B696" t="s">
        <v>13</v>
      </c>
      <c r="C696" t="s">
        <v>21</v>
      </c>
      <c r="D696">
        <v>22</v>
      </c>
      <c r="E696">
        <v>230</v>
      </c>
      <c r="F696">
        <v>0.1</v>
      </c>
      <c r="G696" t="s">
        <v>25</v>
      </c>
    </row>
    <row r="697" spans="1:7" x14ac:dyDescent="0.3">
      <c r="A697">
        <v>43285</v>
      </c>
      <c r="B697" t="s">
        <v>13</v>
      </c>
      <c r="C697" t="s">
        <v>21</v>
      </c>
      <c r="D697">
        <v>3</v>
      </c>
      <c r="E697">
        <v>230</v>
      </c>
      <c r="F697">
        <v>0.1</v>
      </c>
      <c r="G697" t="s">
        <v>26</v>
      </c>
    </row>
    <row r="698" spans="1:7" x14ac:dyDescent="0.3">
      <c r="A698">
        <v>43285</v>
      </c>
      <c r="B698" t="s">
        <v>13</v>
      </c>
      <c r="C698" t="s">
        <v>21</v>
      </c>
      <c r="D698">
        <v>20</v>
      </c>
      <c r="E698">
        <v>230</v>
      </c>
      <c r="F698">
        <v>0.11</v>
      </c>
      <c r="G698" t="s">
        <v>22</v>
      </c>
    </row>
    <row r="699" spans="1:7" x14ac:dyDescent="0.3">
      <c r="A699">
        <v>43285</v>
      </c>
      <c r="B699" t="s">
        <v>20</v>
      </c>
      <c r="C699" t="s">
        <v>16</v>
      </c>
      <c r="D699">
        <v>12</v>
      </c>
      <c r="E699">
        <v>16</v>
      </c>
      <c r="F699">
        <v>0.03</v>
      </c>
      <c r="G699" t="s">
        <v>24</v>
      </c>
    </row>
    <row r="700" spans="1:7" x14ac:dyDescent="0.3">
      <c r="A700">
        <v>43285</v>
      </c>
      <c r="B700" t="s">
        <v>10</v>
      </c>
      <c r="C700" t="s">
        <v>21</v>
      </c>
      <c r="D700">
        <v>20</v>
      </c>
      <c r="E700">
        <v>40</v>
      </c>
      <c r="F700">
        <v>7.0000000000000007E-2</v>
      </c>
      <c r="G700" t="s">
        <v>25</v>
      </c>
    </row>
    <row r="701" spans="1:7" x14ac:dyDescent="0.3">
      <c r="A701">
        <v>43285</v>
      </c>
      <c r="B701" t="s">
        <v>13</v>
      </c>
      <c r="C701" t="s">
        <v>8</v>
      </c>
      <c r="D701">
        <v>3</v>
      </c>
      <c r="E701">
        <v>230</v>
      </c>
      <c r="F701">
        <v>0.06</v>
      </c>
      <c r="G701" t="s">
        <v>26</v>
      </c>
    </row>
    <row r="702" spans="1:7" x14ac:dyDescent="0.3">
      <c r="A702">
        <v>43285</v>
      </c>
      <c r="B702" t="s">
        <v>7</v>
      </c>
      <c r="C702" t="s">
        <v>18</v>
      </c>
      <c r="D702">
        <v>16</v>
      </c>
      <c r="E702">
        <v>80</v>
      </c>
      <c r="F702">
        <v>7.0000000000000007E-2</v>
      </c>
      <c r="G702" t="s">
        <v>22</v>
      </c>
    </row>
    <row r="703" spans="1:7" x14ac:dyDescent="0.3">
      <c r="A703">
        <v>43286</v>
      </c>
      <c r="B703" t="s">
        <v>10</v>
      </c>
      <c r="C703" t="s">
        <v>21</v>
      </c>
      <c r="D703">
        <v>3</v>
      </c>
      <c r="E703">
        <v>40</v>
      </c>
      <c r="F703">
        <v>0.03</v>
      </c>
      <c r="G703" t="s">
        <v>24</v>
      </c>
    </row>
    <row r="704" spans="1:7" x14ac:dyDescent="0.3">
      <c r="A704">
        <v>43286</v>
      </c>
      <c r="B704" t="s">
        <v>13</v>
      </c>
      <c r="C704" t="s">
        <v>16</v>
      </c>
      <c r="D704">
        <v>12</v>
      </c>
      <c r="E704">
        <v>230</v>
      </c>
      <c r="F704">
        <v>0.03</v>
      </c>
      <c r="G704" t="s">
        <v>25</v>
      </c>
    </row>
    <row r="705" spans="1:7" x14ac:dyDescent="0.3">
      <c r="A705">
        <v>43286</v>
      </c>
      <c r="B705" t="s">
        <v>10</v>
      </c>
      <c r="C705" t="s">
        <v>18</v>
      </c>
      <c r="D705">
        <v>22</v>
      </c>
      <c r="E705">
        <v>40</v>
      </c>
      <c r="F705">
        <v>0.01</v>
      </c>
      <c r="G705" t="s">
        <v>26</v>
      </c>
    </row>
    <row r="706" spans="1:7" x14ac:dyDescent="0.3">
      <c r="A706">
        <v>43286</v>
      </c>
      <c r="B706" t="s">
        <v>10</v>
      </c>
      <c r="C706" t="s">
        <v>11</v>
      </c>
      <c r="D706">
        <v>19</v>
      </c>
      <c r="E706">
        <v>40</v>
      </c>
      <c r="F706">
        <v>0.1</v>
      </c>
      <c r="G706" t="s">
        <v>22</v>
      </c>
    </row>
    <row r="707" spans="1:7" x14ac:dyDescent="0.3">
      <c r="A707">
        <v>43286</v>
      </c>
      <c r="B707" t="s">
        <v>7</v>
      </c>
      <c r="C707" t="s">
        <v>11</v>
      </c>
      <c r="D707">
        <v>21</v>
      </c>
      <c r="E707">
        <v>80</v>
      </c>
      <c r="F707">
        <v>0.04</v>
      </c>
      <c r="G707" t="s">
        <v>24</v>
      </c>
    </row>
    <row r="708" spans="1:7" x14ac:dyDescent="0.3">
      <c r="A708">
        <v>43286</v>
      </c>
      <c r="B708" t="s">
        <v>7</v>
      </c>
      <c r="C708" t="s">
        <v>11</v>
      </c>
      <c r="D708">
        <v>2</v>
      </c>
      <c r="E708">
        <v>80</v>
      </c>
      <c r="F708">
        <v>0.04</v>
      </c>
      <c r="G708" t="s">
        <v>25</v>
      </c>
    </row>
    <row r="709" spans="1:7" x14ac:dyDescent="0.3">
      <c r="A709">
        <v>43286</v>
      </c>
      <c r="B709" t="s">
        <v>23</v>
      </c>
      <c r="C709" t="s">
        <v>11</v>
      </c>
      <c r="D709">
        <v>15</v>
      </c>
      <c r="E709">
        <v>150</v>
      </c>
      <c r="F709">
        <v>0.02</v>
      </c>
      <c r="G709" t="s">
        <v>26</v>
      </c>
    </row>
    <row r="710" spans="1:7" x14ac:dyDescent="0.3">
      <c r="A710">
        <v>43287</v>
      </c>
      <c r="B710" t="s">
        <v>10</v>
      </c>
      <c r="C710" t="s">
        <v>11</v>
      </c>
      <c r="D710">
        <v>14</v>
      </c>
      <c r="E710">
        <v>40</v>
      </c>
      <c r="F710">
        <v>0.06</v>
      </c>
      <c r="G710" t="s">
        <v>22</v>
      </c>
    </row>
    <row r="711" spans="1:7" x14ac:dyDescent="0.3">
      <c r="A711">
        <v>43287</v>
      </c>
      <c r="B711" t="s">
        <v>7</v>
      </c>
      <c r="C711" t="s">
        <v>18</v>
      </c>
      <c r="D711">
        <v>7</v>
      </c>
      <c r="E711">
        <v>80</v>
      </c>
      <c r="F711">
        <v>7.0000000000000007E-2</v>
      </c>
      <c r="G711" t="s">
        <v>24</v>
      </c>
    </row>
    <row r="712" spans="1:7" x14ac:dyDescent="0.3">
      <c r="A712">
        <v>43287</v>
      </c>
      <c r="B712" t="s">
        <v>7</v>
      </c>
      <c r="C712" t="s">
        <v>16</v>
      </c>
      <c r="D712">
        <v>7</v>
      </c>
      <c r="E712">
        <v>80</v>
      </c>
      <c r="F712">
        <v>0.05</v>
      </c>
      <c r="G712" t="s">
        <v>25</v>
      </c>
    </row>
    <row r="713" spans="1:7" x14ac:dyDescent="0.3">
      <c r="A713">
        <v>43287</v>
      </c>
      <c r="B713" t="s">
        <v>23</v>
      </c>
      <c r="C713" t="s">
        <v>11</v>
      </c>
      <c r="D713">
        <v>10</v>
      </c>
      <c r="E713">
        <v>150</v>
      </c>
      <c r="F713">
        <v>0.01</v>
      </c>
      <c r="G713" t="s">
        <v>26</v>
      </c>
    </row>
    <row r="714" spans="1:7" x14ac:dyDescent="0.3">
      <c r="A714">
        <v>43287</v>
      </c>
      <c r="B714" t="s">
        <v>7</v>
      </c>
      <c r="C714" t="s">
        <v>16</v>
      </c>
      <c r="D714">
        <v>10</v>
      </c>
      <c r="E714">
        <v>80</v>
      </c>
      <c r="F714">
        <v>0.08</v>
      </c>
      <c r="G714" t="s">
        <v>22</v>
      </c>
    </row>
    <row r="715" spans="1:7" x14ac:dyDescent="0.3">
      <c r="A715">
        <v>43287</v>
      </c>
      <c r="B715" t="s">
        <v>7</v>
      </c>
      <c r="C715" t="s">
        <v>18</v>
      </c>
      <c r="D715">
        <v>15</v>
      </c>
      <c r="E715">
        <v>80</v>
      </c>
      <c r="F715">
        <v>0.08</v>
      </c>
      <c r="G715" t="s">
        <v>24</v>
      </c>
    </row>
    <row r="716" spans="1:7" x14ac:dyDescent="0.3">
      <c r="A716">
        <v>43287</v>
      </c>
      <c r="B716" t="s">
        <v>13</v>
      </c>
      <c r="C716" t="s">
        <v>18</v>
      </c>
      <c r="D716">
        <v>18</v>
      </c>
      <c r="E716">
        <v>230</v>
      </c>
      <c r="F716">
        <v>0.01</v>
      </c>
      <c r="G716" t="s">
        <v>25</v>
      </c>
    </row>
    <row r="717" spans="1:7" x14ac:dyDescent="0.3">
      <c r="A717">
        <v>43287</v>
      </c>
      <c r="B717" t="s">
        <v>7</v>
      </c>
      <c r="C717" t="s">
        <v>8</v>
      </c>
      <c r="D717">
        <v>8</v>
      </c>
      <c r="E717">
        <v>80</v>
      </c>
      <c r="F717">
        <v>0.09</v>
      </c>
      <c r="G717" t="s">
        <v>26</v>
      </c>
    </row>
    <row r="718" spans="1:7" x14ac:dyDescent="0.3">
      <c r="A718">
        <v>43287</v>
      </c>
      <c r="B718" t="s">
        <v>20</v>
      </c>
      <c r="C718" t="s">
        <v>16</v>
      </c>
      <c r="D718">
        <v>6</v>
      </c>
      <c r="E718">
        <v>16</v>
      </c>
      <c r="F718">
        <v>0.01</v>
      </c>
      <c r="G718" t="s">
        <v>22</v>
      </c>
    </row>
    <row r="719" spans="1:7" x14ac:dyDescent="0.3">
      <c r="A719">
        <v>43287</v>
      </c>
      <c r="B719" t="s">
        <v>13</v>
      </c>
      <c r="C719" t="s">
        <v>11</v>
      </c>
      <c r="D719">
        <v>9</v>
      </c>
      <c r="E719">
        <v>230</v>
      </c>
      <c r="F719">
        <v>0.03</v>
      </c>
      <c r="G719" t="s">
        <v>24</v>
      </c>
    </row>
    <row r="720" spans="1:7" x14ac:dyDescent="0.3">
      <c r="A720">
        <v>43288</v>
      </c>
      <c r="B720" t="s">
        <v>10</v>
      </c>
      <c r="C720" t="s">
        <v>18</v>
      </c>
      <c r="D720">
        <v>15</v>
      </c>
      <c r="E720">
        <v>40</v>
      </c>
      <c r="F720">
        <v>0.03</v>
      </c>
      <c r="G720" t="s">
        <v>25</v>
      </c>
    </row>
    <row r="721" spans="1:7" x14ac:dyDescent="0.3">
      <c r="A721">
        <v>43288</v>
      </c>
      <c r="B721" t="s">
        <v>10</v>
      </c>
      <c r="C721" t="s">
        <v>11</v>
      </c>
      <c r="D721">
        <v>15</v>
      </c>
      <c r="E721">
        <v>40</v>
      </c>
      <c r="F721">
        <v>0.04</v>
      </c>
      <c r="G721" t="s">
        <v>26</v>
      </c>
    </row>
    <row r="722" spans="1:7" x14ac:dyDescent="0.3">
      <c r="A722">
        <v>43288</v>
      </c>
      <c r="B722" t="s">
        <v>20</v>
      </c>
      <c r="C722" t="s">
        <v>21</v>
      </c>
      <c r="D722">
        <v>11</v>
      </c>
      <c r="E722">
        <v>16</v>
      </c>
      <c r="F722">
        <v>0.12</v>
      </c>
      <c r="G722" t="s">
        <v>22</v>
      </c>
    </row>
    <row r="723" spans="1:7" x14ac:dyDescent="0.3">
      <c r="A723">
        <v>43288</v>
      </c>
      <c r="B723" t="s">
        <v>20</v>
      </c>
      <c r="C723" t="s">
        <v>8</v>
      </c>
      <c r="D723">
        <v>12</v>
      </c>
      <c r="E723">
        <v>16</v>
      </c>
      <c r="F723">
        <v>0.11</v>
      </c>
      <c r="G723" t="s">
        <v>14</v>
      </c>
    </row>
    <row r="724" spans="1:7" x14ac:dyDescent="0.3">
      <c r="A724">
        <v>43288</v>
      </c>
      <c r="B724" t="s">
        <v>20</v>
      </c>
      <c r="C724" t="s">
        <v>18</v>
      </c>
      <c r="D724">
        <v>18</v>
      </c>
      <c r="E724">
        <v>16</v>
      </c>
      <c r="F724">
        <v>0.04</v>
      </c>
      <c r="G724" t="s">
        <v>25</v>
      </c>
    </row>
    <row r="725" spans="1:7" x14ac:dyDescent="0.3">
      <c r="A725">
        <v>43288</v>
      </c>
      <c r="B725" t="s">
        <v>10</v>
      </c>
      <c r="C725" t="s">
        <v>16</v>
      </c>
      <c r="D725">
        <v>20</v>
      </c>
      <c r="E725">
        <v>40</v>
      </c>
      <c r="F725">
        <v>0.01</v>
      </c>
      <c r="G725" t="s">
        <v>14</v>
      </c>
    </row>
    <row r="726" spans="1:7" x14ac:dyDescent="0.3">
      <c r="A726">
        <v>43288</v>
      </c>
      <c r="B726" t="s">
        <v>23</v>
      </c>
      <c r="C726" t="s">
        <v>21</v>
      </c>
      <c r="D726">
        <v>7</v>
      </c>
      <c r="E726">
        <v>150</v>
      </c>
      <c r="F726">
        <v>0.03</v>
      </c>
      <c r="G726" t="s">
        <v>25</v>
      </c>
    </row>
    <row r="727" spans="1:7" x14ac:dyDescent="0.3">
      <c r="A727">
        <v>43288</v>
      </c>
      <c r="B727" t="s">
        <v>10</v>
      </c>
      <c r="C727" t="s">
        <v>18</v>
      </c>
      <c r="D727">
        <v>23</v>
      </c>
      <c r="E727">
        <v>40</v>
      </c>
      <c r="F727">
        <v>0.06</v>
      </c>
      <c r="G727" t="s">
        <v>14</v>
      </c>
    </row>
    <row r="728" spans="1:7" x14ac:dyDescent="0.3">
      <c r="A728">
        <v>43288</v>
      </c>
      <c r="B728" t="s">
        <v>7</v>
      </c>
      <c r="C728" t="s">
        <v>8</v>
      </c>
      <c r="D728">
        <v>7</v>
      </c>
      <c r="E728">
        <v>80</v>
      </c>
      <c r="F728">
        <v>0.02</v>
      </c>
      <c r="G728" t="s">
        <v>25</v>
      </c>
    </row>
    <row r="729" spans="1:7" x14ac:dyDescent="0.3">
      <c r="A729">
        <v>43288</v>
      </c>
      <c r="B729" t="s">
        <v>23</v>
      </c>
      <c r="C729" t="s">
        <v>11</v>
      </c>
      <c r="D729">
        <v>16</v>
      </c>
      <c r="E729">
        <v>150</v>
      </c>
      <c r="F729">
        <v>0.05</v>
      </c>
      <c r="G729" t="s">
        <v>14</v>
      </c>
    </row>
    <row r="730" spans="1:7" x14ac:dyDescent="0.3">
      <c r="A730">
        <v>43288</v>
      </c>
      <c r="B730" t="s">
        <v>13</v>
      </c>
      <c r="C730" t="s">
        <v>11</v>
      </c>
      <c r="D730">
        <v>6</v>
      </c>
      <c r="E730">
        <v>230</v>
      </c>
      <c r="F730">
        <v>0.1</v>
      </c>
      <c r="G730" t="s">
        <v>25</v>
      </c>
    </row>
    <row r="731" spans="1:7" x14ac:dyDescent="0.3">
      <c r="A731">
        <v>43289</v>
      </c>
      <c r="B731" t="s">
        <v>10</v>
      </c>
      <c r="C731" t="s">
        <v>21</v>
      </c>
      <c r="D731">
        <v>7</v>
      </c>
      <c r="E731">
        <v>40</v>
      </c>
      <c r="F731">
        <v>0.12</v>
      </c>
      <c r="G731" t="s">
        <v>14</v>
      </c>
    </row>
    <row r="732" spans="1:7" x14ac:dyDescent="0.3">
      <c r="A732">
        <v>43289</v>
      </c>
      <c r="B732" t="s">
        <v>7</v>
      </c>
      <c r="C732" t="s">
        <v>16</v>
      </c>
      <c r="D732">
        <v>23</v>
      </c>
      <c r="E732">
        <v>80</v>
      </c>
      <c r="F732">
        <v>0.05</v>
      </c>
      <c r="G732" t="s">
        <v>25</v>
      </c>
    </row>
    <row r="733" spans="1:7" x14ac:dyDescent="0.3">
      <c r="A733">
        <v>43289</v>
      </c>
      <c r="B733" t="s">
        <v>7</v>
      </c>
      <c r="C733" t="s">
        <v>18</v>
      </c>
      <c r="D733">
        <v>16</v>
      </c>
      <c r="E733">
        <v>80</v>
      </c>
      <c r="F733">
        <v>0.1</v>
      </c>
      <c r="G733" t="s">
        <v>14</v>
      </c>
    </row>
    <row r="734" spans="1:7" x14ac:dyDescent="0.3">
      <c r="A734">
        <v>43289</v>
      </c>
      <c r="B734" t="s">
        <v>7</v>
      </c>
      <c r="C734" t="s">
        <v>8</v>
      </c>
      <c r="D734">
        <v>16</v>
      </c>
      <c r="E734">
        <v>80</v>
      </c>
      <c r="F734">
        <v>0.03</v>
      </c>
      <c r="G734" t="s">
        <v>25</v>
      </c>
    </row>
    <row r="735" spans="1:7" x14ac:dyDescent="0.3">
      <c r="A735">
        <v>43289</v>
      </c>
      <c r="B735" t="s">
        <v>7</v>
      </c>
      <c r="C735" t="s">
        <v>21</v>
      </c>
      <c r="D735">
        <v>22</v>
      </c>
      <c r="E735">
        <v>80</v>
      </c>
      <c r="F735">
        <v>0.09</v>
      </c>
      <c r="G735" t="s">
        <v>14</v>
      </c>
    </row>
    <row r="736" spans="1:7" x14ac:dyDescent="0.3">
      <c r="A736">
        <v>43289</v>
      </c>
      <c r="B736" t="s">
        <v>20</v>
      </c>
      <c r="C736" t="s">
        <v>8</v>
      </c>
      <c r="D736">
        <v>18</v>
      </c>
      <c r="E736">
        <v>16</v>
      </c>
      <c r="F736">
        <v>0.05</v>
      </c>
      <c r="G736" t="s">
        <v>25</v>
      </c>
    </row>
    <row r="737" spans="1:7" x14ac:dyDescent="0.3">
      <c r="A737">
        <v>43289</v>
      </c>
      <c r="B737" t="s">
        <v>13</v>
      </c>
      <c r="C737" t="s">
        <v>21</v>
      </c>
      <c r="D737">
        <v>5</v>
      </c>
      <c r="E737">
        <v>230</v>
      </c>
      <c r="F737">
        <v>0.12</v>
      </c>
      <c r="G737" t="s">
        <v>14</v>
      </c>
    </row>
    <row r="738" spans="1:7" x14ac:dyDescent="0.3">
      <c r="A738">
        <v>43289</v>
      </c>
      <c r="B738" t="s">
        <v>23</v>
      </c>
      <c r="C738" t="s">
        <v>21</v>
      </c>
      <c r="D738">
        <v>7</v>
      </c>
      <c r="E738">
        <v>150</v>
      </c>
      <c r="F738">
        <v>0.02</v>
      </c>
      <c r="G738" t="s">
        <v>25</v>
      </c>
    </row>
    <row r="739" spans="1:7" x14ac:dyDescent="0.3">
      <c r="A739">
        <v>43289</v>
      </c>
      <c r="B739" t="s">
        <v>10</v>
      </c>
      <c r="C739" t="s">
        <v>16</v>
      </c>
      <c r="D739">
        <v>2</v>
      </c>
      <c r="E739">
        <v>40</v>
      </c>
      <c r="F739">
        <v>0.03</v>
      </c>
      <c r="G739" t="s">
        <v>14</v>
      </c>
    </row>
    <row r="740" spans="1:7" x14ac:dyDescent="0.3">
      <c r="A740">
        <v>43289</v>
      </c>
      <c r="B740" t="s">
        <v>10</v>
      </c>
      <c r="C740" t="s">
        <v>18</v>
      </c>
      <c r="D740">
        <v>11</v>
      </c>
      <c r="E740">
        <v>40</v>
      </c>
      <c r="F740">
        <v>0.06</v>
      </c>
      <c r="G740" t="s">
        <v>25</v>
      </c>
    </row>
    <row r="741" spans="1:7" x14ac:dyDescent="0.3">
      <c r="A741">
        <v>43289</v>
      </c>
      <c r="B741" t="s">
        <v>7</v>
      </c>
      <c r="C741" t="s">
        <v>18</v>
      </c>
      <c r="D741">
        <v>7</v>
      </c>
      <c r="E741">
        <v>80</v>
      </c>
      <c r="F741">
        <v>0.02</v>
      </c>
      <c r="G741" t="s">
        <v>14</v>
      </c>
    </row>
    <row r="742" spans="1:7" x14ac:dyDescent="0.3">
      <c r="A742">
        <v>43290</v>
      </c>
      <c r="B742" t="s">
        <v>10</v>
      </c>
      <c r="C742" t="s">
        <v>16</v>
      </c>
      <c r="D742">
        <v>4</v>
      </c>
      <c r="E742">
        <v>40</v>
      </c>
      <c r="F742">
        <v>0.11</v>
      </c>
      <c r="G742" t="s">
        <v>25</v>
      </c>
    </row>
    <row r="743" spans="1:7" x14ac:dyDescent="0.3">
      <c r="A743">
        <v>43290</v>
      </c>
      <c r="B743" t="s">
        <v>10</v>
      </c>
      <c r="C743" t="s">
        <v>16</v>
      </c>
      <c r="D743">
        <v>2</v>
      </c>
      <c r="E743">
        <v>40</v>
      </c>
      <c r="F743">
        <v>0.02</v>
      </c>
      <c r="G743" t="s">
        <v>14</v>
      </c>
    </row>
    <row r="744" spans="1:7" x14ac:dyDescent="0.3">
      <c r="A744">
        <v>43290</v>
      </c>
      <c r="B744" t="s">
        <v>13</v>
      </c>
      <c r="C744" t="s">
        <v>18</v>
      </c>
      <c r="D744">
        <v>23</v>
      </c>
      <c r="E744">
        <v>230</v>
      </c>
      <c r="F744">
        <v>0.06</v>
      </c>
      <c r="G744" t="s">
        <v>25</v>
      </c>
    </row>
    <row r="745" spans="1:7" x14ac:dyDescent="0.3">
      <c r="A745">
        <v>43290</v>
      </c>
      <c r="B745" t="s">
        <v>7</v>
      </c>
      <c r="C745" t="s">
        <v>21</v>
      </c>
      <c r="D745">
        <v>21</v>
      </c>
      <c r="E745">
        <v>80</v>
      </c>
      <c r="F745">
        <v>0.09</v>
      </c>
      <c r="G745" t="s">
        <v>14</v>
      </c>
    </row>
    <row r="746" spans="1:7" x14ac:dyDescent="0.3">
      <c r="A746">
        <v>43290</v>
      </c>
      <c r="B746" t="s">
        <v>7</v>
      </c>
      <c r="C746" t="s">
        <v>21</v>
      </c>
      <c r="D746">
        <v>9</v>
      </c>
      <c r="E746">
        <v>80</v>
      </c>
      <c r="F746">
        <v>0.06</v>
      </c>
      <c r="G746" t="s">
        <v>25</v>
      </c>
    </row>
    <row r="747" spans="1:7" x14ac:dyDescent="0.3">
      <c r="A747">
        <v>43290</v>
      </c>
      <c r="B747" t="s">
        <v>7</v>
      </c>
      <c r="C747" t="s">
        <v>21</v>
      </c>
      <c r="D747">
        <v>22</v>
      </c>
      <c r="E747">
        <v>80</v>
      </c>
      <c r="F747">
        <v>0.11</v>
      </c>
      <c r="G747" t="s">
        <v>14</v>
      </c>
    </row>
    <row r="748" spans="1:7" x14ac:dyDescent="0.3">
      <c r="A748">
        <v>43291</v>
      </c>
      <c r="B748" t="s">
        <v>13</v>
      </c>
      <c r="C748" t="s">
        <v>16</v>
      </c>
      <c r="D748">
        <v>15</v>
      </c>
      <c r="E748">
        <v>230</v>
      </c>
      <c r="F748">
        <v>0.11</v>
      </c>
      <c r="G748" t="s">
        <v>25</v>
      </c>
    </row>
    <row r="749" spans="1:7" x14ac:dyDescent="0.3">
      <c r="A749">
        <v>43291</v>
      </c>
      <c r="B749" t="s">
        <v>10</v>
      </c>
      <c r="C749" t="s">
        <v>11</v>
      </c>
      <c r="D749">
        <v>7</v>
      </c>
      <c r="E749">
        <v>40</v>
      </c>
      <c r="F749">
        <v>0.01</v>
      </c>
      <c r="G749" t="s">
        <v>14</v>
      </c>
    </row>
    <row r="750" spans="1:7" x14ac:dyDescent="0.3">
      <c r="A750">
        <v>43291</v>
      </c>
      <c r="B750" t="s">
        <v>23</v>
      </c>
      <c r="C750" t="s">
        <v>21</v>
      </c>
      <c r="D750">
        <v>17</v>
      </c>
      <c r="E750">
        <v>150</v>
      </c>
      <c r="F750">
        <v>0.02</v>
      </c>
      <c r="G750" t="s">
        <v>25</v>
      </c>
    </row>
    <row r="751" spans="1:7" x14ac:dyDescent="0.3">
      <c r="A751">
        <v>43291</v>
      </c>
      <c r="B751" t="s">
        <v>23</v>
      </c>
      <c r="C751" t="s">
        <v>11</v>
      </c>
      <c r="D751">
        <v>22</v>
      </c>
      <c r="E751">
        <v>150</v>
      </c>
      <c r="F751">
        <v>0.02</v>
      </c>
      <c r="G751" t="s">
        <v>14</v>
      </c>
    </row>
    <row r="752" spans="1:7" x14ac:dyDescent="0.3">
      <c r="A752">
        <v>43291</v>
      </c>
      <c r="B752" t="s">
        <v>13</v>
      </c>
      <c r="C752" t="s">
        <v>16</v>
      </c>
      <c r="D752">
        <v>10</v>
      </c>
      <c r="E752">
        <v>230</v>
      </c>
      <c r="F752">
        <v>0.02</v>
      </c>
      <c r="G752" t="s">
        <v>25</v>
      </c>
    </row>
    <row r="753" spans="1:7" x14ac:dyDescent="0.3">
      <c r="A753">
        <v>43291</v>
      </c>
      <c r="B753" t="s">
        <v>10</v>
      </c>
      <c r="C753" t="s">
        <v>21</v>
      </c>
      <c r="D753">
        <v>21</v>
      </c>
      <c r="E753">
        <v>40</v>
      </c>
      <c r="F753">
        <v>0.01</v>
      </c>
      <c r="G753" t="s">
        <v>14</v>
      </c>
    </row>
    <row r="754" spans="1:7" x14ac:dyDescent="0.3">
      <c r="A754">
        <v>43291</v>
      </c>
      <c r="B754" t="s">
        <v>13</v>
      </c>
      <c r="C754" t="s">
        <v>16</v>
      </c>
      <c r="D754">
        <v>5</v>
      </c>
      <c r="E754">
        <v>230</v>
      </c>
      <c r="F754">
        <v>0.1</v>
      </c>
      <c r="G754" t="s">
        <v>25</v>
      </c>
    </row>
    <row r="755" spans="1:7" x14ac:dyDescent="0.3">
      <c r="A755">
        <v>43291</v>
      </c>
      <c r="B755" t="s">
        <v>13</v>
      </c>
      <c r="C755" t="s">
        <v>21</v>
      </c>
      <c r="D755">
        <v>13</v>
      </c>
      <c r="E755">
        <v>230</v>
      </c>
      <c r="F755">
        <v>0.06</v>
      </c>
      <c r="G755" t="s">
        <v>14</v>
      </c>
    </row>
    <row r="756" spans="1:7" x14ac:dyDescent="0.3">
      <c r="A756">
        <v>43291</v>
      </c>
      <c r="B756" t="s">
        <v>23</v>
      </c>
      <c r="C756" t="s">
        <v>8</v>
      </c>
      <c r="D756">
        <v>23</v>
      </c>
      <c r="E756">
        <v>150</v>
      </c>
      <c r="F756">
        <v>0.1</v>
      </c>
      <c r="G756" t="s">
        <v>25</v>
      </c>
    </row>
    <row r="757" spans="1:7" x14ac:dyDescent="0.3">
      <c r="A757">
        <v>43291</v>
      </c>
      <c r="B757" t="s">
        <v>23</v>
      </c>
      <c r="C757" t="s">
        <v>8</v>
      </c>
      <c r="D757">
        <v>20</v>
      </c>
      <c r="E757">
        <v>150</v>
      </c>
      <c r="F757">
        <v>0.03</v>
      </c>
      <c r="G757" t="s">
        <v>14</v>
      </c>
    </row>
    <row r="758" spans="1:7" x14ac:dyDescent="0.3">
      <c r="A758">
        <v>43292</v>
      </c>
      <c r="B758" t="s">
        <v>13</v>
      </c>
      <c r="C758" t="s">
        <v>8</v>
      </c>
      <c r="D758">
        <v>3</v>
      </c>
      <c r="E758">
        <v>230</v>
      </c>
      <c r="F758">
        <v>0.11</v>
      </c>
      <c r="G758" t="s">
        <v>25</v>
      </c>
    </row>
    <row r="759" spans="1:7" x14ac:dyDescent="0.3">
      <c r="A759">
        <v>43292</v>
      </c>
      <c r="B759" t="s">
        <v>23</v>
      </c>
      <c r="C759" t="s">
        <v>11</v>
      </c>
      <c r="D759">
        <v>16</v>
      </c>
      <c r="E759">
        <v>150</v>
      </c>
      <c r="F759">
        <v>0.08</v>
      </c>
      <c r="G759" t="s">
        <v>14</v>
      </c>
    </row>
    <row r="760" spans="1:7" x14ac:dyDescent="0.3">
      <c r="A760">
        <v>43292</v>
      </c>
      <c r="B760" t="s">
        <v>20</v>
      </c>
      <c r="C760" t="s">
        <v>21</v>
      </c>
      <c r="D760">
        <v>14</v>
      </c>
      <c r="E760">
        <v>16</v>
      </c>
      <c r="F760">
        <v>0.06</v>
      </c>
      <c r="G760" t="s">
        <v>25</v>
      </c>
    </row>
    <row r="761" spans="1:7" x14ac:dyDescent="0.3">
      <c r="A761">
        <v>43292</v>
      </c>
      <c r="B761" t="s">
        <v>23</v>
      </c>
      <c r="C761" t="s">
        <v>11</v>
      </c>
      <c r="D761">
        <v>16</v>
      </c>
      <c r="E761">
        <v>150</v>
      </c>
      <c r="F761">
        <v>0.03</v>
      </c>
      <c r="G761" t="s">
        <v>14</v>
      </c>
    </row>
    <row r="762" spans="1:7" x14ac:dyDescent="0.3">
      <c r="A762">
        <v>43292</v>
      </c>
      <c r="B762" t="s">
        <v>20</v>
      </c>
      <c r="C762" t="s">
        <v>21</v>
      </c>
      <c r="D762">
        <v>19</v>
      </c>
      <c r="E762">
        <v>16</v>
      </c>
      <c r="F762">
        <v>0.02</v>
      </c>
      <c r="G762" t="s">
        <v>25</v>
      </c>
    </row>
    <row r="763" spans="1:7" x14ac:dyDescent="0.3">
      <c r="A763">
        <v>43292</v>
      </c>
      <c r="B763" t="s">
        <v>7</v>
      </c>
      <c r="C763" t="s">
        <v>21</v>
      </c>
      <c r="D763">
        <v>6</v>
      </c>
      <c r="E763">
        <v>80</v>
      </c>
      <c r="F763">
        <v>0.09</v>
      </c>
      <c r="G763" t="s">
        <v>14</v>
      </c>
    </row>
    <row r="764" spans="1:7" x14ac:dyDescent="0.3">
      <c r="A764">
        <v>43292</v>
      </c>
      <c r="B764" t="s">
        <v>7</v>
      </c>
      <c r="C764" t="s">
        <v>21</v>
      </c>
      <c r="D764">
        <v>9</v>
      </c>
      <c r="E764">
        <v>80</v>
      </c>
      <c r="F764">
        <v>7.0000000000000007E-2</v>
      </c>
      <c r="G764" t="s">
        <v>25</v>
      </c>
    </row>
    <row r="765" spans="1:7" x14ac:dyDescent="0.3">
      <c r="A765">
        <v>43292</v>
      </c>
      <c r="B765" t="s">
        <v>23</v>
      </c>
      <c r="C765" t="s">
        <v>11</v>
      </c>
      <c r="D765">
        <v>20</v>
      </c>
      <c r="E765">
        <v>150</v>
      </c>
      <c r="F765">
        <v>0.09</v>
      </c>
      <c r="G765" t="s">
        <v>14</v>
      </c>
    </row>
    <row r="766" spans="1:7" x14ac:dyDescent="0.3">
      <c r="A766">
        <v>43292</v>
      </c>
      <c r="B766" t="s">
        <v>7</v>
      </c>
      <c r="C766" t="s">
        <v>16</v>
      </c>
      <c r="D766">
        <v>10</v>
      </c>
      <c r="E766">
        <v>80</v>
      </c>
      <c r="F766">
        <v>0.11</v>
      </c>
      <c r="G766" t="s">
        <v>25</v>
      </c>
    </row>
    <row r="767" spans="1:7" x14ac:dyDescent="0.3">
      <c r="A767">
        <v>43292</v>
      </c>
      <c r="B767" t="s">
        <v>20</v>
      </c>
      <c r="C767" t="s">
        <v>8</v>
      </c>
      <c r="D767">
        <v>4</v>
      </c>
      <c r="E767">
        <v>16</v>
      </c>
      <c r="F767">
        <v>0.12</v>
      </c>
      <c r="G767" t="s">
        <v>14</v>
      </c>
    </row>
    <row r="768" spans="1:7" x14ac:dyDescent="0.3">
      <c r="A768">
        <v>43292</v>
      </c>
      <c r="B768" t="s">
        <v>10</v>
      </c>
      <c r="C768" t="s">
        <v>21</v>
      </c>
      <c r="D768">
        <v>16</v>
      </c>
      <c r="E768">
        <v>40</v>
      </c>
      <c r="F768">
        <v>0.11</v>
      </c>
      <c r="G768" t="s">
        <v>25</v>
      </c>
    </row>
    <row r="769" spans="1:7" x14ac:dyDescent="0.3">
      <c r="A769">
        <v>43293</v>
      </c>
      <c r="B769" t="s">
        <v>7</v>
      </c>
      <c r="C769" t="s">
        <v>11</v>
      </c>
      <c r="D769">
        <v>5</v>
      </c>
      <c r="E769">
        <v>80</v>
      </c>
      <c r="F769">
        <v>0.04</v>
      </c>
      <c r="G769" t="s">
        <v>14</v>
      </c>
    </row>
    <row r="770" spans="1:7" x14ac:dyDescent="0.3">
      <c r="A770">
        <v>43293</v>
      </c>
      <c r="B770" t="s">
        <v>20</v>
      </c>
      <c r="C770" t="s">
        <v>16</v>
      </c>
      <c r="D770">
        <v>11</v>
      </c>
      <c r="E770">
        <v>16</v>
      </c>
      <c r="F770">
        <v>0.04</v>
      </c>
      <c r="G770" t="s">
        <v>25</v>
      </c>
    </row>
    <row r="771" spans="1:7" x14ac:dyDescent="0.3">
      <c r="A771">
        <v>43293</v>
      </c>
      <c r="B771" t="s">
        <v>23</v>
      </c>
      <c r="C771" t="s">
        <v>8</v>
      </c>
      <c r="D771">
        <v>17</v>
      </c>
      <c r="E771">
        <v>150</v>
      </c>
      <c r="F771">
        <v>0.12</v>
      </c>
      <c r="G771" t="s">
        <v>14</v>
      </c>
    </row>
    <row r="772" spans="1:7" x14ac:dyDescent="0.3">
      <c r="A772">
        <v>43293</v>
      </c>
      <c r="B772" t="s">
        <v>13</v>
      </c>
      <c r="C772" t="s">
        <v>11</v>
      </c>
      <c r="D772">
        <v>19</v>
      </c>
      <c r="E772">
        <v>230</v>
      </c>
      <c r="F772">
        <v>0.11</v>
      </c>
      <c r="G772" t="s">
        <v>25</v>
      </c>
    </row>
    <row r="773" spans="1:7" x14ac:dyDescent="0.3">
      <c r="A773">
        <v>43293</v>
      </c>
      <c r="B773" t="s">
        <v>7</v>
      </c>
      <c r="C773" t="s">
        <v>8</v>
      </c>
      <c r="D773">
        <v>21</v>
      </c>
      <c r="E773">
        <v>80</v>
      </c>
      <c r="F773">
        <v>0.04</v>
      </c>
      <c r="G773" t="s">
        <v>14</v>
      </c>
    </row>
    <row r="774" spans="1:7" x14ac:dyDescent="0.3">
      <c r="A774">
        <v>43293</v>
      </c>
      <c r="B774" t="s">
        <v>13</v>
      </c>
      <c r="C774" t="s">
        <v>11</v>
      </c>
      <c r="D774">
        <v>7</v>
      </c>
      <c r="E774">
        <v>230</v>
      </c>
      <c r="F774">
        <v>0.01</v>
      </c>
      <c r="G774" t="s">
        <v>25</v>
      </c>
    </row>
    <row r="775" spans="1:7" x14ac:dyDescent="0.3">
      <c r="A775">
        <v>43293</v>
      </c>
      <c r="B775" t="s">
        <v>10</v>
      </c>
      <c r="C775" t="s">
        <v>16</v>
      </c>
      <c r="D775">
        <v>2</v>
      </c>
      <c r="E775">
        <v>40</v>
      </c>
      <c r="F775">
        <v>0.03</v>
      </c>
      <c r="G775" t="s">
        <v>14</v>
      </c>
    </row>
    <row r="776" spans="1:7" x14ac:dyDescent="0.3">
      <c r="A776">
        <v>43293</v>
      </c>
      <c r="B776" t="s">
        <v>23</v>
      </c>
      <c r="C776" t="s">
        <v>8</v>
      </c>
      <c r="D776">
        <v>7</v>
      </c>
      <c r="E776">
        <v>150</v>
      </c>
      <c r="F776">
        <v>0.02</v>
      </c>
      <c r="G776" t="s">
        <v>25</v>
      </c>
    </row>
    <row r="777" spans="1:7" x14ac:dyDescent="0.3">
      <c r="A777">
        <v>43294</v>
      </c>
      <c r="B777" t="s">
        <v>7</v>
      </c>
      <c r="C777" t="s">
        <v>16</v>
      </c>
      <c r="D777">
        <v>16</v>
      </c>
      <c r="E777">
        <v>80</v>
      </c>
      <c r="F777">
        <v>0.04</v>
      </c>
      <c r="G777" t="s">
        <v>14</v>
      </c>
    </row>
    <row r="778" spans="1:7" x14ac:dyDescent="0.3">
      <c r="A778">
        <v>43294</v>
      </c>
      <c r="B778" t="s">
        <v>10</v>
      </c>
      <c r="C778" t="s">
        <v>11</v>
      </c>
      <c r="D778">
        <v>4</v>
      </c>
      <c r="E778">
        <v>40</v>
      </c>
      <c r="F778">
        <v>0.12</v>
      </c>
      <c r="G778" t="s">
        <v>25</v>
      </c>
    </row>
    <row r="779" spans="1:7" x14ac:dyDescent="0.3">
      <c r="A779">
        <v>43294</v>
      </c>
      <c r="B779" t="s">
        <v>20</v>
      </c>
      <c r="C779" t="s">
        <v>8</v>
      </c>
      <c r="D779">
        <v>22</v>
      </c>
      <c r="E779">
        <v>16</v>
      </c>
      <c r="F779">
        <v>0.01</v>
      </c>
      <c r="G779" t="s">
        <v>14</v>
      </c>
    </row>
    <row r="780" spans="1:7" x14ac:dyDescent="0.3">
      <c r="A780">
        <v>43294</v>
      </c>
      <c r="B780" t="s">
        <v>10</v>
      </c>
      <c r="C780" t="s">
        <v>18</v>
      </c>
      <c r="D780">
        <v>18</v>
      </c>
      <c r="E780">
        <v>40</v>
      </c>
      <c r="F780">
        <v>0.06</v>
      </c>
      <c r="G780" t="s">
        <v>25</v>
      </c>
    </row>
    <row r="781" spans="1:7" x14ac:dyDescent="0.3">
      <c r="A781">
        <v>43294</v>
      </c>
      <c r="B781" t="s">
        <v>7</v>
      </c>
      <c r="C781" t="s">
        <v>16</v>
      </c>
      <c r="D781">
        <v>6</v>
      </c>
      <c r="E781">
        <v>80</v>
      </c>
      <c r="F781">
        <v>0.01</v>
      </c>
      <c r="G781" t="s">
        <v>14</v>
      </c>
    </row>
    <row r="782" spans="1:7" x14ac:dyDescent="0.3">
      <c r="A782">
        <v>43294</v>
      </c>
      <c r="B782" t="s">
        <v>13</v>
      </c>
      <c r="C782" t="s">
        <v>16</v>
      </c>
      <c r="D782">
        <v>2</v>
      </c>
      <c r="E782">
        <v>230</v>
      </c>
      <c r="F782">
        <v>0.09</v>
      </c>
      <c r="G782" t="s">
        <v>25</v>
      </c>
    </row>
    <row r="783" spans="1:7" x14ac:dyDescent="0.3">
      <c r="A783">
        <v>43295</v>
      </c>
      <c r="B783" t="s">
        <v>23</v>
      </c>
      <c r="C783" t="s">
        <v>21</v>
      </c>
      <c r="D783">
        <v>11</v>
      </c>
      <c r="E783">
        <v>150</v>
      </c>
      <c r="F783">
        <v>0.09</v>
      </c>
      <c r="G783" t="s">
        <v>14</v>
      </c>
    </row>
    <row r="784" spans="1:7" x14ac:dyDescent="0.3">
      <c r="A784">
        <v>43295</v>
      </c>
      <c r="B784" t="s">
        <v>23</v>
      </c>
      <c r="C784" t="s">
        <v>18</v>
      </c>
      <c r="D784">
        <v>15</v>
      </c>
      <c r="E784">
        <v>150</v>
      </c>
      <c r="F784">
        <v>0.08</v>
      </c>
      <c r="G784" t="s">
        <v>25</v>
      </c>
    </row>
    <row r="785" spans="1:7" x14ac:dyDescent="0.3">
      <c r="A785">
        <v>43295</v>
      </c>
      <c r="B785" t="s">
        <v>7</v>
      </c>
      <c r="C785" t="s">
        <v>8</v>
      </c>
      <c r="D785">
        <v>17</v>
      </c>
      <c r="E785">
        <v>80</v>
      </c>
      <c r="F785">
        <v>0.09</v>
      </c>
      <c r="G785" t="s">
        <v>14</v>
      </c>
    </row>
    <row r="786" spans="1:7" x14ac:dyDescent="0.3">
      <c r="A786">
        <v>43295</v>
      </c>
      <c r="B786" t="s">
        <v>23</v>
      </c>
      <c r="C786" t="s">
        <v>21</v>
      </c>
      <c r="D786">
        <v>13</v>
      </c>
      <c r="E786">
        <v>150</v>
      </c>
      <c r="F786">
        <v>0.11</v>
      </c>
      <c r="G786" t="s">
        <v>25</v>
      </c>
    </row>
    <row r="787" spans="1:7" x14ac:dyDescent="0.3">
      <c r="A787">
        <v>43295</v>
      </c>
      <c r="B787" t="s">
        <v>10</v>
      </c>
      <c r="C787" t="s">
        <v>18</v>
      </c>
      <c r="D787">
        <v>7</v>
      </c>
      <c r="E787">
        <v>40</v>
      </c>
      <c r="F787">
        <v>7.0000000000000007E-2</v>
      </c>
      <c r="G787" t="s">
        <v>14</v>
      </c>
    </row>
    <row r="788" spans="1:7" x14ac:dyDescent="0.3">
      <c r="A788">
        <v>43295</v>
      </c>
      <c r="B788" t="s">
        <v>13</v>
      </c>
      <c r="C788" t="s">
        <v>18</v>
      </c>
      <c r="D788">
        <v>3</v>
      </c>
      <c r="E788">
        <v>230</v>
      </c>
      <c r="F788">
        <v>0.01</v>
      </c>
      <c r="G788" t="s">
        <v>25</v>
      </c>
    </row>
    <row r="789" spans="1:7" x14ac:dyDescent="0.3">
      <c r="A789">
        <v>43295</v>
      </c>
      <c r="B789" t="s">
        <v>10</v>
      </c>
      <c r="C789" t="s">
        <v>16</v>
      </c>
      <c r="D789">
        <v>12</v>
      </c>
      <c r="E789">
        <v>40</v>
      </c>
      <c r="F789">
        <v>0.02</v>
      </c>
      <c r="G789" t="s">
        <v>14</v>
      </c>
    </row>
    <row r="790" spans="1:7" x14ac:dyDescent="0.3">
      <c r="A790">
        <v>43295</v>
      </c>
      <c r="B790" t="s">
        <v>23</v>
      </c>
      <c r="C790" t="s">
        <v>16</v>
      </c>
      <c r="D790">
        <v>11</v>
      </c>
      <c r="E790">
        <v>150</v>
      </c>
      <c r="F790">
        <v>0.11</v>
      </c>
      <c r="G790" t="s">
        <v>25</v>
      </c>
    </row>
    <row r="791" spans="1:7" x14ac:dyDescent="0.3">
      <c r="A791">
        <v>43295</v>
      </c>
      <c r="B791" t="s">
        <v>10</v>
      </c>
      <c r="C791" t="s">
        <v>11</v>
      </c>
      <c r="D791">
        <v>21</v>
      </c>
      <c r="E791">
        <v>40</v>
      </c>
      <c r="F791">
        <v>0.03</v>
      </c>
      <c r="G791" t="s">
        <v>14</v>
      </c>
    </row>
    <row r="792" spans="1:7" x14ac:dyDescent="0.3">
      <c r="A792">
        <v>43295</v>
      </c>
      <c r="B792" t="s">
        <v>23</v>
      </c>
      <c r="C792" t="s">
        <v>8</v>
      </c>
      <c r="D792">
        <v>22</v>
      </c>
      <c r="E792">
        <v>150</v>
      </c>
      <c r="F792">
        <v>7.0000000000000007E-2</v>
      </c>
      <c r="G792" t="s">
        <v>25</v>
      </c>
    </row>
    <row r="793" spans="1:7" x14ac:dyDescent="0.3">
      <c r="A793">
        <v>43295</v>
      </c>
      <c r="B793" t="s">
        <v>10</v>
      </c>
      <c r="C793" t="s">
        <v>16</v>
      </c>
      <c r="D793">
        <v>20</v>
      </c>
      <c r="E793">
        <v>40</v>
      </c>
      <c r="F793">
        <v>0.01</v>
      </c>
      <c r="G793" t="s">
        <v>14</v>
      </c>
    </row>
    <row r="794" spans="1:7" x14ac:dyDescent="0.3">
      <c r="A794">
        <v>43296</v>
      </c>
      <c r="B794" t="s">
        <v>20</v>
      </c>
      <c r="C794" t="s">
        <v>21</v>
      </c>
      <c r="D794">
        <v>22</v>
      </c>
      <c r="E794">
        <v>16</v>
      </c>
      <c r="F794">
        <v>0.12</v>
      </c>
      <c r="G794" t="s">
        <v>25</v>
      </c>
    </row>
    <row r="795" spans="1:7" x14ac:dyDescent="0.3">
      <c r="A795">
        <v>43296</v>
      </c>
      <c r="B795" t="s">
        <v>10</v>
      </c>
      <c r="C795" t="s">
        <v>16</v>
      </c>
      <c r="D795">
        <v>4</v>
      </c>
      <c r="E795">
        <v>40</v>
      </c>
      <c r="F795">
        <v>0.1</v>
      </c>
      <c r="G795" t="s">
        <v>14</v>
      </c>
    </row>
    <row r="796" spans="1:7" x14ac:dyDescent="0.3">
      <c r="A796">
        <v>43296</v>
      </c>
      <c r="B796" t="s">
        <v>13</v>
      </c>
      <c r="C796" t="s">
        <v>18</v>
      </c>
      <c r="D796">
        <v>2</v>
      </c>
      <c r="E796">
        <v>230</v>
      </c>
      <c r="F796">
        <v>0.09</v>
      </c>
      <c r="G796" t="s">
        <v>25</v>
      </c>
    </row>
    <row r="797" spans="1:7" x14ac:dyDescent="0.3">
      <c r="A797">
        <v>43296</v>
      </c>
      <c r="B797" t="s">
        <v>10</v>
      </c>
      <c r="C797" t="s">
        <v>8</v>
      </c>
      <c r="D797">
        <v>22</v>
      </c>
      <c r="E797">
        <v>40</v>
      </c>
      <c r="F797">
        <v>0.02</v>
      </c>
      <c r="G797" t="s">
        <v>14</v>
      </c>
    </row>
    <row r="798" spans="1:7" x14ac:dyDescent="0.3">
      <c r="A798">
        <v>43296</v>
      </c>
      <c r="B798" t="s">
        <v>10</v>
      </c>
      <c r="C798" t="s">
        <v>11</v>
      </c>
      <c r="D798">
        <v>4</v>
      </c>
      <c r="E798">
        <v>40</v>
      </c>
      <c r="F798">
        <v>0.03</v>
      </c>
      <c r="G798" t="s">
        <v>25</v>
      </c>
    </row>
    <row r="799" spans="1:7" x14ac:dyDescent="0.3">
      <c r="A799">
        <v>43296</v>
      </c>
      <c r="B799" t="s">
        <v>20</v>
      </c>
      <c r="C799" t="s">
        <v>11</v>
      </c>
      <c r="D799">
        <v>5</v>
      </c>
      <c r="E799">
        <v>16</v>
      </c>
      <c r="F799">
        <v>0.11</v>
      </c>
      <c r="G799" t="s">
        <v>14</v>
      </c>
    </row>
    <row r="800" spans="1:7" x14ac:dyDescent="0.3">
      <c r="A800">
        <v>43296</v>
      </c>
      <c r="B800" t="s">
        <v>7</v>
      </c>
      <c r="C800" t="s">
        <v>18</v>
      </c>
      <c r="D800">
        <v>2</v>
      </c>
      <c r="E800">
        <v>80</v>
      </c>
      <c r="F800">
        <v>0.08</v>
      </c>
      <c r="G800" t="s">
        <v>25</v>
      </c>
    </row>
    <row r="801" spans="1:7" x14ac:dyDescent="0.3">
      <c r="A801">
        <v>43296</v>
      </c>
      <c r="B801" t="s">
        <v>20</v>
      </c>
      <c r="C801" t="s">
        <v>16</v>
      </c>
      <c r="D801">
        <v>9</v>
      </c>
      <c r="E801">
        <v>16</v>
      </c>
      <c r="F801">
        <v>0.05</v>
      </c>
      <c r="G801" t="s">
        <v>14</v>
      </c>
    </row>
    <row r="802" spans="1:7" x14ac:dyDescent="0.3">
      <c r="A802">
        <v>43296</v>
      </c>
      <c r="B802" t="s">
        <v>13</v>
      </c>
      <c r="C802" t="s">
        <v>16</v>
      </c>
      <c r="D802">
        <v>6</v>
      </c>
      <c r="E802">
        <v>230</v>
      </c>
      <c r="F802">
        <v>0.05</v>
      </c>
      <c r="G802" t="s">
        <v>25</v>
      </c>
    </row>
    <row r="803" spans="1:7" x14ac:dyDescent="0.3">
      <c r="A803">
        <v>43296</v>
      </c>
      <c r="B803" t="s">
        <v>23</v>
      </c>
      <c r="C803" t="s">
        <v>18</v>
      </c>
      <c r="D803">
        <v>22</v>
      </c>
      <c r="E803">
        <v>150</v>
      </c>
      <c r="F803">
        <v>0.05</v>
      </c>
      <c r="G803" t="s">
        <v>14</v>
      </c>
    </row>
    <row r="804" spans="1:7" x14ac:dyDescent="0.3">
      <c r="A804">
        <v>43297</v>
      </c>
      <c r="B804" t="s">
        <v>13</v>
      </c>
      <c r="C804" t="s">
        <v>18</v>
      </c>
      <c r="D804">
        <v>8</v>
      </c>
      <c r="E804">
        <v>230</v>
      </c>
      <c r="F804">
        <v>0.01</v>
      </c>
      <c r="G804" t="s">
        <v>25</v>
      </c>
    </row>
    <row r="805" spans="1:7" x14ac:dyDescent="0.3">
      <c r="A805">
        <v>43297</v>
      </c>
      <c r="B805" t="s">
        <v>23</v>
      </c>
      <c r="C805" t="s">
        <v>8</v>
      </c>
      <c r="D805">
        <v>22</v>
      </c>
      <c r="E805">
        <v>150</v>
      </c>
      <c r="F805">
        <v>0.05</v>
      </c>
      <c r="G805" t="s">
        <v>14</v>
      </c>
    </row>
    <row r="806" spans="1:7" x14ac:dyDescent="0.3">
      <c r="A806">
        <v>43297</v>
      </c>
      <c r="B806" t="s">
        <v>10</v>
      </c>
      <c r="C806" t="s">
        <v>8</v>
      </c>
      <c r="D806">
        <v>5</v>
      </c>
      <c r="E806">
        <v>40</v>
      </c>
      <c r="F806">
        <v>0.06</v>
      </c>
      <c r="G806" t="s">
        <v>25</v>
      </c>
    </row>
    <row r="807" spans="1:7" x14ac:dyDescent="0.3">
      <c r="A807">
        <v>43297</v>
      </c>
      <c r="B807" t="s">
        <v>23</v>
      </c>
      <c r="C807" t="s">
        <v>18</v>
      </c>
      <c r="D807">
        <v>20</v>
      </c>
      <c r="E807">
        <v>150</v>
      </c>
      <c r="F807">
        <v>0.1</v>
      </c>
      <c r="G807" t="s">
        <v>14</v>
      </c>
    </row>
    <row r="808" spans="1:7" x14ac:dyDescent="0.3">
      <c r="A808">
        <v>43297</v>
      </c>
      <c r="B808" t="s">
        <v>7</v>
      </c>
      <c r="C808" t="s">
        <v>18</v>
      </c>
      <c r="D808">
        <v>22</v>
      </c>
      <c r="E808">
        <v>80</v>
      </c>
      <c r="F808">
        <v>0.03</v>
      </c>
      <c r="G808" t="s">
        <v>25</v>
      </c>
    </row>
    <row r="809" spans="1:7" x14ac:dyDescent="0.3">
      <c r="A809">
        <v>43297</v>
      </c>
      <c r="B809" t="s">
        <v>20</v>
      </c>
      <c r="C809" t="s">
        <v>8</v>
      </c>
      <c r="D809">
        <v>11</v>
      </c>
      <c r="E809">
        <v>16</v>
      </c>
      <c r="F809">
        <v>0.09</v>
      </c>
      <c r="G809" t="s">
        <v>14</v>
      </c>
    </row>
    <row r="810" spans="1:7" x14ac:dyDescent="0.3">
      <c r="A810">
        <v>43297</v>
      </c>
      <c r="B810" t="s">
        <v>20</v>
      </c>
      <c r="C810" t="s">
        <v>11</v>
      </c>
      <c r="D810">
        <v>22</v>
      </c>
      <c r="E810">
        <v>16</v>
      </c>
      <c r="F810">
        <v>0.01</v>
      </c>
      <c r="G810" t="s">
        <v>25</v>
      </c>
    </row>
    <row r="811" spans="1:7" x14ac:dyDescent="0.3">
      <c r="A811">
        <v>43297</v>
      </c>
      <c r="B811" t="s">
        <v>10</v>
      </c>
      <c r="C811" t="s">
        <v>11</v>
      </c>
      <c r="D811">
        <v>23</v>
      </c>
      <c r="E811">
        <v>40</v>
      </c>
      <c r="F811">
        <v>0.06</v>
      </c>
      <c r="G811" t="s">
        <v>14</v>
      </c>
    </row>
    <row r="812" spans="1:7" x14ac:dyDescent="0.3">
      <c r="A812">
        <v>43297</v>
      </c>
      <c r="B812" t="s">
        <v>7</v>
      </c>
      <c r="C812" t="s">
        <v>16</v>
      </c>
      <c r="D812">
        <v>14</v>
      </c>
      <c r="E812">
        <v>80</v>
      </c>
      <c r="F812">
        <v>0.1</v>
      </c>
      <c r="G812" t="s">
        <v>25</v>
      </c>
    </row>
    <row r="813" spans="1:7" x14ac:dyDescent="0.3">
      <c r="A813">
        <v>43297</v>
      </c>
      <c r="B813" t="s">
        <v>10</v>
      </c>
      <c r="C813" t="s">
        <v>8</v>
      </c>
      <c r="D813">
        <v>18</v>
      </c>
      <c r="E813">
        <v>40</v>
      </c>
      <c r="F813">
        <v>0.06</v>
      </c>
      <c r="G813" t="s">
        <v>14</v>
      </c>
    </row>
    <row r="814" spans="1:7" x14ac:dyDescent="0.3">
      <c r="A814">
        <v>43298</v>
      </c>
      <c r="B814" t="s">
        <v>23</v>
      </c>
      <c r="C814" t="s">
        <v>18</v>
      </c>
      <c r="D814">
        <v>7</v>
      </c>
      <c r="E814">
        <v>150</v>
      </c>
      <c r="F814">
        <v>0.05</v>
      </c>
      <c r="G814" t="s">
        <v>12</v>
      </c>
    </row>
    <row r="815" spans="1:7" x14ac:dyDescent="0.3">
      <c r="A815">
        <v>43298</v>
      </c>
      <c r="B815" t="s">
        <v>10</v>
      </c>
      <c r="C815" t="s">
        <v>18</v>
      </c>
      <c r="D815">
        <v>15</v>
      </c>
      <c r="E815">
        <v>40</v>
      </c>
      <c r="F815">
        <v>0.03</v>
      </c>
      <c r="G815" t="s">
        <v>14</v>
      </c>
    </row>
    <row r="816" spans="1:7" x14ac:dyDescent="0.3">
      <c r="A816">
        <v>43298</v>
      </c>
      <c r="B816" t="s">
        <v>20</v>
      </c>
      <c r="C816" t="s">
        <v>8</v>
      </c>
      <c r="D816">
        <v>7</v>
      </c>
      <c r="E816">
        <v>16</v>
      </c>
      <c r="F816">
        <v>0.02</v>
      </c>
      <c r="G816" t="s">
        <v>15</v>
      </c>
    </row>
    <row r="817" spans="1:7" x14ac:dyDescent="0.3">
      <c r="A817">
        <v>43298</v>
      </c>
      <c r="B817" t="s">
        <v>20</v>
      </c>
      <c r="C817" t="s">
        <v>18</v>
      </c>
      <c r="D817">
        <v>15</v>
      </c>
      <c r="E817">
        <v>16</v>
      </c>
      <c r="F817">
        <v>0.12</v>
      </c>
      <c r="G817" t="s">
        <v>17</v>
      </c>
    </row>
    <row r="818" spans="1:7" x14ac:dyDescent="0.3">
      <c r="A818">
        <v>43298</v>
      </c>
      <c r="B818" t="s">
        <v>10</v>
      </c>
      <c r="C818" t="s">
        <v>8</v>
      </c>
      <c r="D818">
        <v>5</v>
      </c>
      <c r="E818">
        <v>40</v>
      </c>
      <c r="F818">
        <v>0.09</v>
      </c>
      <c r="G818" t="s">
        <v>19</v>
      </c>
    </row>
    <row r="819" spans="1:7" x14ac:dyDescent="0.3">
      <c r="A819">
        <v>43298</v>
      </c>
      <c r="B819" t="s">
        <v>10</v>
      </c>
      <c r="C819" t="s">
        <v>21</v>
      </c>
      <c r="D819">
        <v>20</v>
      </c>
      <c r="E819">
        <v>40</v>
      </c>
      <c r="F819">
        <v>0.03</v>
      </c>
      <c r="G819" t="s">
        <v>22</v>
      </c>
    </row>
    <row r="820" spans="1:7" x14ac:dyDescent="0.3">
      <c r="A820">
        <v>43298</v>
      </c>
      <c r="B820" t="s">
        <v>13</v>
      </c>
      <c r="C820" t="s">
        <v>18</v>
      </c>
      <c r="D820">
        <v>11</v>
      </c>
      <c r="E820">
        <v>230</v>
      </c>
      <c r="F820">
        <v>0.12</v>
      </c>
      <c r="G820" t="s">
        <v>24</v>
      </c>
    </row>
    <row r="821" spans="1:7" x14ac:dyDescent="0.3">
      <c r="A821">
        <v>43298</v>
      </c>
      <c r="B821" t="s">
        <v>20</v>
      </c>
      <c r="C821" t="s">
        <v>21</v>
      </c>
      <c r="D821">
        <v>17</v>
      </c>
      <c r="E821">
        <v>16</v>
      </c>
      <c r="F821">
        <v>0.08</v>
      </c>
      <c r="G821" t="s">
        <v>25</v>
      </c>
    </row>
    <row r="822" spans="1:7" x14ac:dyDescent="0.3">
      <c r="A822">
        <v>43299</v>
      </c>
      <c r="B822" t="s">
        <v>20</v>
      </c>
      <c r="C822" t="s">
        <v>8</v>
      </c>
      <c r="D822">
        <v>18</v>
      </c>
      <c r="E822">
        <v>16</v>
      </c>
      <c r="F822">
        <v>0.11</v>
      </c>
      <c r="G822" t="s">
        <v>26</v>
      </c>
    </row>
    <row r="823" spans="1:7" x14ac:dyDescent="0.3">
      <c r="A823">
        <v>43299</v>
      </c>
      <c r="B823" t="s">
        <v>13</v>
      </c>
      <c r="C823" t="s">
        <v>18</v>
      </c>
      <c r="D823">
        <v>2</v>
      </c>
      <c r="E823">
        <v>230</v>
      </c>
      <c r="F823">
        <v>0.08</v>
      </c>
      <c r="G823" t="s">
        <v>27</v>
      </c>
    </row>
    <row r="824" spans="1:7" x14ac:dyDescent="0.3">
      <c r="A824">
        <v>43299</v>
      </c>
      <c r="B824" t="s">
        <v>20</v>
      </c>
      <c r="C824" t="s">
        <v>16</v>
      </c>
      <c r="D824">
        <v>17</v>
      </c>
      <c r="E824">
        <v>16</v>
      </c>
      <c r="F824">
        <v>0.05</v>
      </c>
      <c r="G824" t="s">
        <v>28</v>
      </c>
    </row>
    <row r="825" spans="1:7" x14ac:dyDescent="0.3">
      <c r="A825">
        <v>43299</v>
      </c>
      <c r="B825" t="s">
        <v>7</v>
      </c>
      <c r="C825" t="s">
        <v>18</v>
      </c>
      <c r="D825">
        <v>16</v>
      </c>
      <c r="E825">
        <v>80</v>
      </c>
      <c r="F825">
        <v>0.05</v>
      </c>
      <c r="G825" t="s">
        <v>9</v>
      </c>
    </row>
    <row r="826" spans="1:7" x14ac:dyDescent="0.3">
      <c r="A826">
        <v>43299</v>
      </c>
      <c r="B826" t="s">
        <v>13</v>
      </c>
      <c r="C826" t="s">
        <v>11</v>
      </c>
      <c r="D826">
        <v>14</v>
      </c>
      <c r="E826">
        <v>230</v>
      </c>
      <c r="F826">
        <v>0.05</v>
      </c>
      <c r="G826" t="s">
        <v>12</v>
      </c>
    </row>
    <row r="827" spans="1:7" x14ac:dyDescent="0.3">
      <c r="A827">
        <v>43299</v>
      </c>
      <c r="B827" t="s">
        <v>10</v>
      </c>
      <c r="C827" t="s">
        <v>16</v>
      </c>
      <c r="D827">
        <v>13</v>
      </c>
      <c r="E827">
        <v>40</v>
      </c>
      <c r="F827">
        <v>0.02</v>
      </c>
      <c r="G827" t="s">
        <v>14</v>
      </c>
    </row>
    <row r="828" spans="1:7" x14ac:dyDescent="0.3">
      <c r="A828">
        <v>43299</v>
      </c>
      <c r="B828" t="s">
        <v>13</v>
      </c>
      <c r="C828" t="s">
        <v>11</v>
      </c>
      <c r="D828">
        <v>7</v>
      </c>
      <c r="E828">
        <v>230</v>
      </c>
      <c r="F828">
        <v>0.08</v>
      </c>
      <c r="G828" t="s">
        <v>15</v>
      </c>
    </row>
    <row r="829" spans="1:7" x14ac:dyDescent="0.3">
      <c r="A829">
        <v>43299</v>
      </c>
      <c r="B829" t="s">
        <v>10</v>
      </c>
      <c r="C829" t="s">
        <v>18</v>
      </c>
      <c r="D829">
        <v>7</v>
      </c>
      <c r="E829">
        <v>40</v>
      </c>
      <c r="F829">
        <v>0.11</v>
      </c>
      <c r="G829" t="s">
        <v>17</v>
      </c>
    </row>
    <row r="830" spans="1:7" x14ac:dyDescent="0.3">
      <c r="A830">
        <v>43299</v>
      </c>
      <c r="B830" t="s">
        <v>13</v>
      </c>
      <c r="C830" t="s">
        <v>16</v>
      </c>
      <c r="D830">
        <v>12</v>
      </c>
      <c r="E830">
        <v>230</v>
      </c>
      <c r="F830">
        <v>0.06</v>
      </c>
      <c r="G830" t="s">
        <v>19</v>
      </c>
    </row>
    <row r="831" spans="1:7" x14ac:dyDescent="0.3">
      <c r="A831">
        <v>43299</v>
      </c>
      <c r="B831" t="s">
        <v>10</v>
      </c>
      <c r="C831" t="s">
        <v>8</v>
      </c>
      <c r="D831">
        <v>19</v>
      </c>
      <c r="E831">
        <v>40</v>
      </c>
      <c r="F831">
        <v>0.04</v>
      </c>
      <c r="G831" t="s">
        <v>12</v>
      </c>
    </row>
    <row r="832" spans="1:7" x14ac:dyDescent="0.3">
      <c r="A832">
        <v>43300</v>
      </c>
      <c r="B832" t="s">
        <v>13</v>
      </c>
      <c r="C832" t="s">
        <v>16</v>
      </c>
      <c r="D832">
        <v>20</v>
      </c>
      <c r="E832">
        <v>230</v>
      </c>
      <c r="F832">
        <v>0.06</v>
      </c>
      <c r="G832" t="s">
        <v>14</v>
      </c>
    </row>
    <row r="833" spans="1:7" x14ac:dyDescent="0.3">
      <c r="A833">
        <v>43300</v>
      </c>
      <c r="B833" t="s">
        <v>10</v>
      </c>
      <c r="C833" t="s">
        <v>21</v>
      </c>
      <c r="D833">
        <v>23</v>
      </c>
      <c r="E833">
        <v>40</v>
      </c>
      <c r="F833">
        <v>0.04</v>
      </c>
      <c r="G833" t="s">
        <v>15</v>
      </c>
    </row>
    <row r="834" spans="1:7" x14ac:dyDescent="0.3">
      <c r="A834">
        <v>43300</v>
      </c>
      <c r="B834" t="s">
        <v>7</v>
      </c>
      <c r="C834" t="s">
        <v>21</v>
      </c>
      <c r="D834">
        <v>16</v>
      </c>
      <c r="E834">
        <v>80</v>
      </c>
      <c r="F834">
        <v>0.05</v>
      </c>
      <c r="G834" t="s">
        <v>17</v>
      </c>
    </row>
    <row r="835" spans="1:7" x14ac:dyDescent="0.3">
      <c r="A835">
        <v>43300</v>
      </c>
      <c r="B835" t="s">
        <v>23</v>
      </c>
      <c r="C835" t="s">
        <v>11</v>
      </c>
      <c r="D835">
        <v>23</v>
      </c>
      <c r="E835">
        <v>150</v>
      </c>
      <c r="F835">
        <v>0.11</v>
      </c>
      <c r="G835" t="s">
        <v>19</v>
      </c>
    </row>
    <row r="836" spans="1:7" x14ac:dyDescent="0.3">
      <c r="A836">
        <v>43300</v>
      </c>
      <c r="B836" t="s">
        <v>20</v>
      </c>
      <c r="C836" t="s">
        <v>11</v>
      </c>
      <c r="D836">
        <v>4</v>
      </c>
      <c r="E836">
        <v>16</v>
      </c>
      <c r="F836">
        <v>7.0000000000000007E-2</v>
      </c>
      <c r="G836" t="s">
        <v>22</v>
      </c>
    </row>
    <row r="837" spans="1:7" x14ac:dyDescent="0.3">
      <c r="A837">
        <v>43300</v>
      </c>
      <c r="B837" t="s">
        <v>13</v>
      </c>
      <c r="C837" t="s">
        <v>8</v>
      </c>
      <c r="D837">
        <v>8</v>
      </c>
      <c r="E837">
        <v>230</v>
      </c>
      <c r="F837">
        <v>0.03</v>
      </c>
      <c r="G837" t="s">
        <v>24</v>
      </c>
    </row>
    <row r="838" spans="1:7" x14ac:dyDescent="0.3">
      <c r="A838">
        <v>43300</v>
      </c>
      <c r="B838" t="s">
        <v>7</v>
      </c>
      <c r="C838" t="s">
        <v>11</v>
      </c>
      <c r="D838">
        <v>17</v>
      </c>
      <c r="E838">
        <v>80</v>
      </c>
      <c r="F838">
        <v>0.03</v>
      </c>
      <c r="G838" t="s">
        <v>25</v>
      </c>
    </row>
    <row r="839" spans="1:7" x14ac:dyDescent="0.3">
      <c r="A839">
        <v>43300</v>
      </c>
      <c r="B839" t="s">
        <v>7</v>
      </c>
      <c r="C839" t="s">
        <v>18</v>
      </c>
      <c r="D839">
        <v>10</v>
      </c>
      <c r="E839">
        <v>80</v>
      </c>
      <c r="F839">
        <v>0.1</v>
      </c>
      <c r="G839" t="s">
        <v>26</v>
      </c>
    </row>
    <row r="840" spans="1:7" x14ac:dyDescent="0.3">
      <c r="A840">
        <v>43300</v>
      </c>
      <c r="B840" t="s">
        <v>20</v>
      </c>
      <c r="C840" t="s">
        <v>8</v>
      </c>
      <c r="D840">
        <v>20</v>
      </c>
      <c r="E840">
        <v>16</v>
      </c>
      <c r="F840">
        <v>0.11</v>
      </c>
      <c r="G840" t="s">
        <v>27</v>
      </c>
    </row>
    <row r="841" spans="1:7" x14ac:dyDescent="0.3">
      <c r="A841">
        <v>43301</v>
      </c>
      <c r="B841" t="s">
        <v>13</v>
      </c>
      <c r="C841" t="s">
        <v>18</v>
      </c>
      <c r="D841">
        <v>19</v>
      </c>
      <c r="E841">
        <v>230</v>
      </c>
      <c r="F841">
        <v>0.06</v>
      </c>
      <c r="G841" t="s">
        <v>28</v>
      </c>
    </row>
    <row r="842" spans="1:7" x14ac:dyDescent="0.3">
      <c r="A842">
        <v>43301</v>
      </c>
      <c r="B842" t="s">
        <v>10</v>
      </c>
      <c r="C842" t="s">
        <v>16</v>
      </c>
      <c r="D842">
        <v>18</v>
      </c>
      <c r="E842">
        <v>40</v>
      </c>
      <c r="F842">
        <v>0.03</v>
      </c>
      <c r="G842" t="s">
        <v>9</v>
      </c>
    </row>
    <row r="843" spans="1:7" x14ac:dyDescent="0.3">
      <c r="A843">
        <v>43301</v>
      </c>
      <c r="B843" t="s">
        <v>7</v>
      </c>
      <c r="C843" t="s">
        <v>11</v>
      </c>
      <c r="D843">
        <v>16</v>
      </c>
      <c r="E843">
        <v>80</v>
      </c>
      <c r="F843">
        <v>0.04</v>
      </c>
      <c r="G843" t="s">
        <v>12</v>
      </c>
    </row>
    <row r="844" spans="1:7" x14ac:dyDescent="0.3">
      <c r="A844">
        <v>43301</v>
      </c>
      <c r="B844" t="s">
        <v>7</v>
      </c>
      <c r="C844" t="s">
        <v>18</v>
      </c>
      <c r="D844">
        <v>8</v>
      </c>
      <c r="E844">
        <v>80</v>
      </c>
      <c r="F844">
        <v>0.06</v>
      </c>
      <c r="G844" t="s">
        <v>14</v>
      </c>
    </row>
    <row r="845" spans="1:7" x14ac:dyDescent="0.3">
      <c r="A845">
        <v>43301</v>
      </c>
      <c r="B845" t="s">
        <v>23</v>
      </c>
      <c r="C845" t="s">
        <v>18</v>
      </c>
      <c r="D845">
        <v>4</v>
      </c>
      <c r="E845">
        <v>150</v>
      </c>
      <c r="F845">
        <v>0.12</v>
      </c>
      <c r="G845" t="s">
        <v>15</v>
      </c>
    </row>
    <row r="846" spans="1:7" x14ac:dyDescent="0.3">
      <c r="A846">
        <v>43301</v>
      </c>
      <c r="B846" t="s">
        <v>13</v>
      </c>
      <c r="C846" t="s">
        <v>16</v>
      </c>
      <c r="D846">
        <v>15</v>
      </c>
      <c r="E846">
        <v>230</v>
      </c>
      <c r="F846">
        <v>0.04</v>
      </c>
      <c r="G846" t="s">
        <v>17</v>
      </c>
    </row>
    <row r="847" spans="1:7" x14ac:dyDescent="0.3">
      <c r="A847">
        <v>43302</v>
      </c>
      <c r="B847" t="s">
        <v>20</v>
      </c>
      <c r="C847" t="s">
        <v>11</v>
      </c>
      <c r="D847">
        <v>7</v>
      </c>
      <c r="E847">
        <v>16</v>
      </c>
      <c r="F847">
        <v>0.08</v>
      </c>
      <c r="G847" t="s">
        <v>19</v>
      </c>
    </row>
    <row r="848" spans="1:7" x14ac:dyDescent="0.3">
      <c r="A848">
        <v>43302</v>
      </c>
      <c r="B848" t="s">
        <v>10</v>
      </c>
      <c r="C848" t="s">
        <v>8</v>
      </c>
      <c r="D848">
        <v>18</v>
      </c>
      <c r="E848">
        <v>40</v>
      </c>
      <c r="F848">
        <v>0.11</v>
      </c>
      <c r="G848" t="s">
        <v>12</v>
      </c>
    </row>
    <row r="849" spans="1:7" x14ac:dyDescent="0.3">
      <c r="A849">
        <v>43302</v>
      </c>
      <c r="B849" t="s">
        <v>10</v>
      </c>
      <c r="C849" t="s">
        <v>16</v>
      </c>
      <c r="D849">
        <v>4</v>
      </c>
      <c r="E849">
        <v>40</v>
      </c>
      <c r="F849">
        <v>0.06</v>
      </c>
      <c r="G849" t="s">
        <v>14</v>
      </c>
    </row>
    <row r="850" spans="1:7" x14ac:dyDescent="0.3">
      <c r="A850">
        <v>43302</v>
      </c>
      <c r="B850" t="s">
        <v>10</v>
      </c>
      <c r="C850" t="s">
        <v>21</v>
      </c>
      <c r="D850">
        <v>16</v>
      </c>
      <c r="E850">
        <v>40</v>
      </c>
      <c r="F850">
        <v>0.09</v>
      </c>
      <c r="G850" t="s">
        <v>15</v>
      </c>
    </row>
    <row r="851" spans="1:7" x14ac:dyDescent="0.3">
      <c r="A851">
        <v>43302</v>
      </c>
      <c r="B851" t="s">
        <v>10</v>
      </c>
      <c r="C851" t="s">
        <v>11</v>
      </c>
      <c r="D851">
        <v>18</v>
      </c>
      <c r="E851">
        <v>40</v>
      </c>
      <c r="F851">
        <v>0.08</v>
      </c>
      <c r="G851" t="s">
        <v>17</v>
      </c>
    </row>
    <row r="852" spans="1:7" x14ac:dyDescent="0.3">
      <c r="A852">
        <v>43302</v>
      </c>
      <c r="B852" t="s">
        <v>10</v>
      </c>
      <c r="C852" t="s">
        <v>8</v>
      </c>
      <c r="D852">
        <v>9</v>
      </c>
      <c r="E852">
        <v>40</v>
      </c>
      <c r="F852">
        <v>0.01</v>
      </c>
      <c r="G852" t="s">
        <v>19</v>
      </c>
    </row>
    <row r="853" spans="1:7" x14ac:dyDescent="0.3">
      <c r="A853">
        <v>43302</v>
      </c>
      <c r="B853" t="s">
        <v>13</v>
      </c>
      <c r="C853" t="s">
        <v>18</v>
      </c>
      <c r="D853">
        <v>16</v>
      </c>
      <c r="E853">
        <v>230</v>
      </c>
      <c r="F853">
        <v>0.11</v>
      </c>
      <c r="G853" t="s">
        <v>22</v>
      </c>
    </row>
    <row r="854" spans="1:7" x14ac:dyDescent="0.3">
      <c r="A854">
        <v>43302</v>
      </c>
      <c r="B854" t="s">
        <v>20</v>
      </c>
      <c r="C854" t="s">
        <v>16</v>
      </c>
      <c r="D854">
        <v>12</v>
      </c>
      <c r="E854">
        <v>16</v>
      </c>
      <c r="F854">
        <v>0.11</v>
      </c>
      <c r="G854" t="s">
        <v>24</v>
      </c>
    </row>
    <row r="855" spans="1:7" x14ac:dyDescent="0.3">
      <c r="A855">
        <v>43302</v>
      </c>
      <c r="B855" t="s">
        <v>7</v>
      </c>
      <c r="C855" t="s">
        <v>11</v>
      </c>
      <c r="D855">
        <v>2</v>
      </c>
      <c r="E855">
        <v>80</v>
      </c>
      <c r="F855">
        <v>7.0000000000000007E-2</v>
      </c>
      <c r="G855" t="s">
        <v>25</v>
      </c>
    </row>
    <row r="856" spans="1:7" x14ac:dyDescent="0.3">
      <c r="A856">
        <v>43302</v>
      </c>
      <c r="B856" t="s">
        <v>10</v>
      </c>
      <c r="C856" t="s">
        <v>8</v>
      </c>
      <c r="D856">
        <v>2</v>
      </c>
      <c r="E856">
        <v>40</v>
      </c>
      <c r="F856">
        <v>0.12</v>
      </c>
      <c r="G856" t="s">
        <v>26</v>
      </c>
    </row>
    <row r="857" spans="1:7" x14ac:dyDescent="0.3">
      <c r="A857">
        <v>43303</v>
      </c>
      <c r="B857" t="s">
        <v>23</v>
      </c>
      <c r="C857" t="s">
        <v>8</v>
      </c>
      <c r="D857">
        <v>13</v>
      </c>
      <c r="E857">
        <v>150</v>
      </c>
      <c r="F857">
        <v>0.05</v>
      </c>
      <c r="G857" t="s">
        <v>27</v>
      </c>
    </row>
    <row r="858" spans="1:7" x14ac:dyDescent="0.3">
      <c r="A858">
        <v>43303</v>
      </c>
      <c r="B858" t="s">
        <v>7</v>
      </c>
      <c r="C858" t="s">
        <v>8</v>
      </c>
      <c r="D858">
        <v>14</v>
      </c>
      <c r="E858">
        <v>80</v>
      </c>
      <c r="F858">
        <v>0.08</v>
      </c>
      <c r="G858" t="s">
        <v>28</v>
      </c>
    </row>
    <row r="859" spans="1:7" x14ac:dyDescent="0.3">
      <c r="A859">
        <v>43303</v>
      </c>
      <c r="B859" t="s">
        <v>23</v>
      </c>
      <c r="C859" t="s">
        <v>18</v>
      </c>
      <c r="D859">
        <v>6</v>
      </c>
      <c r="E859">
        <v>150</v>
      </c>
      <c r="F859">
        <v>0.03</v>
      </c>
      <c r="G859" t="s">
        <v>9</v>
      </c>
    </row>
    <row r="860" spans="1:7" x14ac:dyDescent="0.3">
      <c r="A860">
        <v>43303</v>
      </c>
      <c r="B860" t="s">
        <v>7</v>
      </c>
      <c r="C860" t="s">
        <v>18</v>
      </c>
      <c r="D860">
        <v>23</v>
      </c>
      <c r="E860">
        <v>80</v>
      </c>
      <c r="F860">
        <v>0.11</v>
      </c>
      <c r="G860" t="s">
        <v>12</v>
      </c>
    </row>
    <row r="861" spans="1:7" x14ac:dyDescent="0.3">
      <c r="A861">
        <v>43303</v>
      </c>
      <c r="B861" t="s">
        <v>7</v>
      </c>
      <c r="C861" t="s">
        <v>18</v>
      </c>
      <c r="D861">
        <v>21</v>
      </c>
      <c r="E861">
        <v>80</v>
      </c>
      <c r="F861">
        <v>0.05</v>
      </c>
      <c r="G861" t="s">
        <v>14</v>
      </c>
    </row>
    <row r="862" spans="1:7" x14ac:dyDescent="0.3">
      <c r="A862">
        <v>43303</v>
      </c>
      <c r="B862" t="s">
        <v>20</v>
      </c>
      <c r="C862" t="s">
        <v>16</v>
      </c>
      <c r="D862">
        <v>3</v>
      </c>
      <c r="E862">
        <v>16</v>
      </c>
      <c r="F862">
        <v>0.05</v>
      </c>
      <c r="G862" t="s">
        <v>15</v>
      </c>
    </row>
    <row r="863" spans="1:7" x14ac:dyDescent="0.3">
      <c r="A863">
        <v>43303</v>
      </c>
      <c r="B863" t="s">
        <v>20</v>
      </c>
      <c r="C863" t="s">
        <v>11</v>
      </c>
      <c r="D863">
        <v>21</v>
      </c>
      <c r="E863">
        <v>16</v>
      </c>
      <c r="F863">
        <v>0.02</v>
      </c>
      <c r="G863" t="s">
        <v>17</v>
      </c>
    </row>
    <row r="864" spans="1:7" x14ac:dyDescent="0.3">
      <c r="A864">
        <v>43303</v>
      </c>
      <c r="B864" t="s">
        <v>7</v>
      </c>
      <c r="C864" t="s">
        <v>18</v>
      </c>
      <c r="D864">
        <v>4</v>
      </c>
      <c r="E864">
        <v>80</v>
      </c>
      <c r="F864">
        <v>0.11</v>
      </c>
      <c r="G864" t="s">
        <v>19</v>
      </c>
    </row>
    <row r="865" spans="1:7" x14ac:dyDescent="0.3">
      <c r="A865">
        <v>43303</v>
      </c>
      <c r="B865" t="s">
        <v>23</v>
      </c>
      <c r="C865" t="s">
        <v>21</v>
      </c>
      <c r="D865">
        <v>23</v>
      </c>
      <c r="E865">
        <v>150</v>
      </c>
      <c r="F865">
        <v>0.08</v>
      </c>
      <c r="G865" t="s">
        <v>12</v>
      </c>
    </row>
    <row r="866" spans="1:7" x14ac:dyDescent="0.3">
      <c r="A866">
        <v>43303</v>
      </c>
      <c r="B866" t="s">
        <v>20</v>
      </c>
      <c r="C866" t="s">
        <v>21</v>
      </c>
      <c r="D866">
        <v>23</v>
      </c>
      <c r="E866">
        <v>16</v>
      </c>
      <c r="F866">
        <v>0.01</v>
      </c>
      <c r="G866" t="s">
        <v>14</v>
      </c>
    </row>
    <row r="867" spans="1:7" x14ac:dyDescent="0.3">
      <c r="A867">
        <v>43303</v>
      </c>
      <c r="B867" t="s">
        <v>10</v>
      </c>
      <c r="C867" t="s">
        <v>18</v>
      </c>
      <c r="D867">
        <v>22</v>
      </c>
      <c r="E867">
        <v>40</v>
      </c>
      <c r="F867">
        <v>0.01</v>
      </c>
      <c r="G867" t="s">
        <v>15</v>
      </c>
    </row>
    <row r="868" spans="1:7" x14ac:dyDescent="0.3">
      <c r="A868">
        <v>43304</v>
      </c>
      <c r="B868" t="s">
        <v>23</v>
      </c>
      <c r="C868" t="s">
        <v>8</v>
      </c>
      <c r="D868">
        <v>8</v>
      </c>
      <c r="E868">
        <v>150</v>
      </c>
      <c r="F868">
        <v>0.09</v>
      </c>
      <c r="G868" t="s">
        <v>17</v>
      </c>
    </row>
    <row r="869" spans="1:7" x14ac:dyDescent="0.3">
      <c r="A869">
        <v>43304</v>
      </c>
      <c r="B869" t="s">
        <v>23</v>
      </c>
      <c r="C869" t="s">
        <v>8</v>
      </c>
      <c r="D869">
        <v>20</v>
      </c>
      <c r="E869">
        <v>150</v>
      </c>
      <c r="F869">
        <v>0.01</v>
      </c>
      <c r="G869" t="s">
        <v>19</v>
      </c>
    </row>
    <row r="870" spans="1:7" x14ac:dyDescent="0.3">
      <c r="A870">
        <v>43304</v>
      </c>
      <c r="B870" t="s">
        <v>13</v>
      </c>
      <c r="C870" t="s">
        <v>11</v>
      </c>
      <c r="D870">
        <v>22</v>
      </c>
      <c r="E870">
        <v>230</v>
      </c>
      <c r="F870">
        <v>0.11</v>
      </c>
      <c r="G870" t="s">
        <v>22</v>
      </c>
    </row>
    <row r="871" spans="1:7" x14ac:dyDescent="0.3">
      <c r="A871">
        <v>43304</v>
      </c>
      <c r="B871" t="s">
        <v>20</v>
      </c>
      <c r="C871" t="s">
        <v>16</v>
      </c>
      <c r="D871">
        <v>23</v>
      </c>
      <c r="E871">
        <v>16</v>
      </c>
      <c r="F871">
        <v>0.11</v>
      </c>
      <c r="G871" t="s">
        <v>24</v>
      </c>
    </row>
    <row r="872" spans="1:7" x14ac:dyDescent="0.3">
      <c r="A872">
        <v>43304</v>
      </c>
      <c r="B872" t="s">
        <v>7</v>
      </c>
      <c r="C872" t="s">
        <v>8</v>
      </c>
      <c r="D872">
        <v>6</v>
      </c>
      <c r="E872">
        <v>80</v>
      </c>
      <c r="F872">
        <v>0.01</v>
      </c>
      <c r="G872" t="s">
        <v>25</v>
      </c>
    </row>
    <row r="873" spans="1:7" x14ac:dyDescent="0.3">
      <c r="A873">
        <v>43304</v>
      </c>
      <c r="B873" t="s">
        <v>20</v>
      </c>
      <c r="C873" t="s">
        <v>8</v>
      </c>
      <c r="D873">
        <v>7</v>
      </c>
      <c r="E873">
        <v>16</v>
      </c>
      <c r="F873">
        <v>0.12</v>
      </c>
      <c r="G873" t="s">
        <v>26</v>
      </c>
    </row>
    <row r="874" spans="1:7" x14ac:dyDescent="0.3">
      <c r="A874">
        <v>43304</v>
      </c>
      <c r="B874" t="s">
        <v>7</v>
      </c>
      <c r="C874" t="s">
        <v>11</v>
      </c>
      <c r="D874">
        <v>10</v>
      </c>
      <c r="E874">
        <v>80</v>
      </c>
      <c r="F874">
        <v>0.11</v>
      </c>
      <c r="G874" t="s">
        <v>27</v>
      </c>
    </row>
    <row r="875" spans="1:7" x14ac:dyDescent="0.3">
      <c r="A875">
        <v>43304</v>
      </c>
      <c r="B875" t="s">
        <v>13</v>
      </c>
      <c r="C875" t="s">
        <v>8</v>
      </c>
      <c r="D875">
        <v>9</v>
      </c>
      <c r="E875">
        <v>230</v>
      </c>
      <c r="F875">
        <v>7.0000000000000007E-2</v>
      </c>
      <c r="G875" t="s">
        <v>28</v>
      </c>
    </row>
    <row r="876" spans="1:7" x14ac:dyDescent="0.3">
      <c r="A876">
        <v>43305</v>
      </c>
      <c r="B876" t="s">
        <v>10</v>
      </c>
      <c r="C876" t="s">
        <v>11</v>
      </c>
      <c r="D876">
        <v>12</v>
      </c>
      <c r="E876">
        <v>40</v>
      </c>
      <c r="F876">
        <v>0.1</v>
      </c>
      <c r="G876" t="s">
        <v>9</v>
      </c>
    </row>
    <row r="877" spans="1:7" x14ac:dyDescent="0.3">
      <c r="A877">
        <v>43305</v>
      </c>
      <c r="B877" t="s">
        <v>20</v>
      </c>
      <c r="C877" t="s">
        <v>21</v>
      </c>
      <c r="D877">
        <v>17</v>
      </c>
      <c r="E877">
        <v>16</v>
      </c>
      <c r="F877">
        <v>0.1</v>
      </c>
      <c r="G877" t="s">
        <v>12</v>
      </c>
    </row>
    <row r="878" spans="1:7" x14ac:dyDescent="0.3">
      <c r="A878">
        <v>43305</v>
      </c>
      <c r="B878" t="s">
        <v>23</v>
      </c>
      <c r="C878" t="s">
        <v>16</v>
      </c>
      <c r="D878">
        <v>22</v>
      </c>
      <c r="E878">
        <v>150</v>
      </c>
      <c r="F878">
        <v>0.04</v>
      </c>
      <c r="G878" t="s">
        <v>14</v>
      </c>
    </row>
    <row r="879" spans="1:7" x14ac:dyDescent="0.3">
      <c r="A879">
        <v>43305</v>
      </c>
      <c r="B879" t="s">
        <v>23</v>
      </c>
      <c r="C879" t="s">
        <v>16</v>
      </c>
      <c r="D879">
        <v>11</v>
      </c>
      <c r="E879">
        <v>150</v>
      </c>
      <c r="F879">
        <v>0.05</v>
      </c>
      <c r="G879" t="s">
        <v>15</v>
      </c>
    </row>
    <row r="880" spans="1:7" x14ac:dyDescent="0.3">
      <c r="A880">
        <v>43305</v>
      </c>
      <c r="B880" t="s">
        <v>7</v>
      </c>
      <c r="C880" t="s">
        <v>21</v>
      </c>
      <c r="D880">
        <v>9</v>
      </c>
      <c r="E880">
        <v>80</v>
      </c>
      <c r="F880">
        <v>0.02</v>
      </c>
      <c r="G880" t="s">
        <v>17</v>
      </c>
    </row>
    <row r="881" spans="1:7" x14ac:dyDescent="0.3">
      <c r="A881">
        <v>43305</v>
      </c>
      <c r="B881" t="s">
        <v>7</v>
      </c>
      <c r="C881" t="s">
        <v>21</v>
      </c>
      <c r="D881">
        <v>13</v>
      </c>
      <c r="E881">
        <v>80</v>
      </c>
      <c r="F881">
        <v>0.05</v>
      </c>
      <c r="G881" t="s">
        <v>19</v>
      </c>
    </row>
    <row r="882" spans="1:7" x14ac:dyDescent="0.3">
      <c r="A882">
        <v>43305</v>
      </c>
      <c r="B882" t="s">
        <v>10</v>
      </c>
      <c r="C882" t="s">
        <v>21</v>
      </c>
      <c r="D882">
        <v>20</v>
      </c>
      <c r="E882">
        <v>40</v>
      </c>
      <c r="F882">
        <v>0.1</v>
      </c>
      <c r="G882" t="s">
        <v>12</v>
      </c>
    </row>
    <row r="883" spans="1:7" x14ac:dyDescent="0.3">
      <c r="A883">
        <v>43305</v>
      </c>
      <c r="B883" t="s">
        <v>10</v>
      </c>
      <c r="C883" t="s">
        <v>11</v>
      </c>
      <c r="D883">
        <v>15</v>
      </c>
      <c r="E883">
        <v>40</v>
      </c>
      <c r="F883">
        <v>0.02</v>
      </c>
      <c r="G883" t="s">
        <v>14</v>
      </c>
    </row>
    <row r="884" spans="1:7" x14ac:dyDescent="0.3">
      <c r="A884">
        <v>43306</v>
      </c>
      <c r="B884" t="s">
        <v>23</v>
      </c>
      <c r="C884" t="s">
        <v>21</v>
      </c>
      <c r="D884">
        <v>15</v>
      </c>
      <c r="E884">
        <v>150</v>
      </c>
      <c r="F884">
        <v>7.0000000000000007E-2</v>
      </c>
      <c r="G884" t="s">
        <v>15</v>
      </c>
    </row>
    <row r="885" spans="1:7" x14ac:dyDescent="0.3">
      <c r="A885">
        <v>43306</v>
      </c>
      <c r="B885" t="s">
        <v>7</v>
      </c>
      <c r="C885" t="s">
        <v>21</v>
      </c>
      <c r="D885">
        <v>16</v>
      </c>
      <c r="E885">
        <v>80</v>
      </c>
      <c r="F885">
        <v>0.09</v>
      </c>
      <c r="G885" t="s">
        <v>17</v>
      </c>
    </row>
    <row r="886" spans="1:7" x14ac:dyDescent="0.3">
      <c r="A886">
        <v>43306</v>
      </c>
      <c r="B886" t="s">
        <v>13</v>
      </c>
      <c r="C886" t="s">
        <v>8</v>
      </c>
      <c r="D886">
        <v>16</v>
      </c>
      <c r="E886">
        <v>230</v>
      </c>
      <c r="F886">
        <v>7.0000000000000007E-2</v>
      </c>
      <c r="G886" t="s">
        <v>19</v>
      </c>
    </row>
    <row r="887" spans="1:7" x14ac:dyDescent="0.3">
      <c r="A887">
        <v>43306</v>
      </c>
      <c r="B887" t="s">
        <v>7</v>
      </c>
      <c r="C887" t="s">
        <v>11</v>
      </c>
      <c r="D887">
        <v>14</v>
      </c>
      <c r="E887">
        <v>80</v>
      </c>
      <c r="F887">
        <v>0.11</v>
      </c>
      <c r="G887" t="s">
        <v>22</v>
      </c>
    </row>
    <row r="888" spans="1:7" x14ac:dyDescent="0.3">
      <c r="A888">
        <v>43306</v>
      </c>
      <c r="B888" t="s">
        <v>7</v>
      </c>
      <c r="C888" t="s">
        <v>21</v>
      </c>
      <c r="D888">
        <v>17</v>
      </c>
      <c r="E888">
        <v>80</v>
      </c>
      <c r="F888">
        <v>7.0000000000000007E-2</v>
      </c>
      <c r="G888" t="s">
        <v>24</v>
      </c>
    </row>
    <row r="889" spans="1:7" x14ac:dyDescent="0.3">
      <c r="A889">
        <v>43306</v>
      </c>
      <c r="B889" t="s">
        <v>7</v>
      </c>
      <c r="C889" t="s">
        <v>16</v>
      </c>
      <c r="D889">
        <v>16</v>
      </c>
      <c r="E889">
        <v>80</v>
      </c>
      <c r="F889">
        <v>0.02</v>
      </c>
      <c r="G889" t="s">
        <v>25</v>
      </c>
    </row>
    <row r="890" spans="1:7" x14ac:dyDescent="0.3">
      <c r="A890">
        <v>43306</v>
      </c>
      <c r="B890" t="s">
        <v>20</v>
      </c>
      <c r="C890" t="s">
        <v>8</v>
      </c>
      <c r="D890">
        <v>21</v>
      </c>
      <c r="E890">
        <v>16</v>
      </c>
      <c r="F890">
        <v>0.09</v>
      </c>
      <c r="G890" t="s">
        <v>26</v>
      </c>
    </row>
    <row r="891" spans="1:7" x14ac:dyDescent="0.3">
      <c r="A891">
        <v>43306</v>
      </c>
      <c r="B891" t="s">
        <v>23</v>
      </c>
      <c r="C891" t="s">
        <v>8</v>
      </c>
      <c r="D891">
        <v>9</v>
      </c>
      <c r="E891">
        <v>150</v>
      </c>
      <c r="F891">
        <v>0.1</v>
      </c>
      <c r="G891" t="s">
        <v>27</v>
      </c>
    </row>
    <row r="892" spans="1:7" x14ac:dyDescent="0.3">
      <c r="A892">
        <v>43306</v>
      </c>
      <c r="B892" t="s">
        <v>23</v>
      </c>
      <c r="C892" t="s">
        <v>18</v>
      </c>
      <c r="D892">
        <v>3</v>
      </c>
      <c r="E892">
        <v>150</v>
      </c>
      <c r="F892">
        <v>0.01</v>
      </c>
      <c r="G892" t="s">
        <v>28</v>
      </c>
    </row>
    <row r="893" spans="1:7" x14ac:dyDescent="0.3">
      <c r="A893">
        <v>43307</v>
      </c>
      <c r="B893" t="s">
        <v>7</v>
      </c>
      <c r="C893" t="s">
        <v>11</v>
      </c>
      <c r="D893">
        <v>14</v>
      </c>
      <c r="E893">
        <v>80</v>
      </c>
      <c r="F893">
        <v>0.06</v>
      </c>
      <c r="G893" t="s">
        <v>9</v>
      </c>
    </row>
    <row r="894" spans="1:7" x14ac:dyDescent="0.3">
      <c r="A894">
        <v>43307</v>
      </c>
      <c r="B894" t="s">
        <v>23</v>
      </c>
      <c r="C894" t="s">
        <v>21</v>
      </c>
      <c r="D894">
        <v>4</v>
      </c>
      <c r="E894">
        <v>150</v>
      </c>
      <c r="F894">
        <v>0.05</v>
      </c>
      <c r="G894" t="s">
        <v>12</v>
      </c>
    </row>
    <row r="895" spans="1:7" x14ac:dyDescent="0.3">
      <c r="A895">
        <v>43307</v>
      </c>
      <c r="B895" t="s">
        <v>20</v>
      </c>
      <c r="C895" t="s">
        <v>11</v>
      </c>
      <c r="D895">
        <v>20</v>
      </c>
      <c r="E895">
        <v>16</v>
      </c>
      <c r="F895">
        <v>0.06</v>
      </c>
      <c r="G895" t="s">
        <v>14</v>
      </c>
    </row>
    <row r="896" spans="1:7" x14ac:dyDescent="0.3">
      <c r="A896">
        <v>43307</v>
      </c>
      <c r="B896" t="s">
        <v>13</v>
      </c>
      <c r="C896" t="s">
        <v>16</v>
      </c>
      <c r="D896">
        <v>7</v>
      </c>
      <c r="E896">
        <v>230</v>
      </c>
      <c r="F896">
        <v>0.01</v>
      </c>
      <c r="G896" t="s">
        <v>15</v>
      </c>
    </row>
    <row r="897" spans="1:7" x14ac:dyDescent="0.3">
      <c r="A897">
        <v>43307</v>
      </c>
      <c r="B897" t="s">
        <v>7</v>
      </c>
      <c r="C897" t="s">
        <v>11</v>
      </c>
      <c r="D897">
        <v>9</v>
      </c>
      <c r="E897">
        <v>80</v>
      </c>
      <c r="F897">
        <v>0.03</v>
      </c>
      <c r="G897" t="s">
        <v>17</v>
      </c>
    </row>
    <row r="898" spans="1:7" x14ac:dyDescent="0.3">
      <c r="A898">
        <v>43307</v>
      </c>
      <c r="B898" t="s">
        <v>10</v>
      </c>
      <c r="C898" t="s">
        <v>18</v>
      </c>
      <c r="D898">
        <v>4</v>
      </c>
      <c r="E898">
        <v>40</v>
      </c>
      <c r="F898">
        <v>0.05</v>
      </c>
      <c r="G898" t="s">
        <v>19</v>
      </c>
    </row>
    <row r="899" spans="1:7" x14ac:dyDescent="0.3">
      <c r="A899">
        <v>43307</v>
      </c>
      <c r="B899" t="s">
        <v>7</v>
      </c>
      <c r="C899" t="s">
        <v>8</v>
      </c>
      <c r="D899">
        <v>6</v>
      </c>
      <c r="E899">
        <v>80</v>
      </c>
      <c r="F899">
        <v>7.0000000000000007E-2</v>
      </c>
      <c r="G899" t="s">
        <v>12</v>
      </c>
    </row>
    <row r="900" spans="1:7" x14ac:dyDescent="0.3">
      <c r="A900">
        <v>43307</v>
      </c>
      <c r="B900" t="s">
        <v>20</v>
      </c>
      <c r="C900" t="s">
        <v>16</v>
      </c>
      <c r="D900">
        <v>8</v>
      </c>
      <c r="E900">
        <v>16</v>
      </c>
      <c r="F900">
        <v>0.03</v>
      </c>
      <c r="G900" t="s">
        <v>14</v>
      </c>
    </row>
    <row r="901" spans="1:7" x14ac:dyDescent="0.3">
      <c r="A901">
        <v>43307</v>
      </c>
      <c r="B901" t="s">
        <v>20</v>
      </c>
      <c r="C901" t="s">
        <v>8</v>
      </c>
      <c r="D901">
        <v>10</v>
      </c>
      <c r="E901">
        <v>16</v>
      </c>
      <c r="F901">
        <v>0.08</v>
      </c>
      <c r="G901" t="s">
        <v>15</v>
      </c>
    </row>
    <row r="902" spans="1:7" x14ac:dyDescent="0.3">
      <c r="A902">
        <v>43307</v>
      </c>
      <c r="B902" t="s">
        <v>20</v>
      </c>
      <c r="C902" t="s">
        <v>18</v>
      </c>
      <c r="D902">
        <v>22</v>
      </c>
      <c r="E902">
        <v>16</v>
      </c>
      <c r="F902">
        <v>0.03</v>
      </c>
      <c r="G902" t="s">
        <v>17</v>
      </c>
    </row>
    <row r="903" spans="1:7" x14ac:dyDescent="0.3">
      <c r="A903">
        <v>43307</v>
      </c>
      <c r="B903" t="s">
        <v>7</v>
      </c>
      <c r="C903" t="s">
        <v>18</v>
      </c>
      <c r="D903">
        <v>11</v>
      </c>
      <c r="E903">
        <v>80</v>
      </c>
      <c r="F903">
        <v>0.01</v>
      </c>
      <c r="G903" t="s">
        <v>19</v>
      </c>
    </row>
    <row r="904" spans="1:7" x14ac:dyDescent="0.3">
      <c r="A904">
        <v>43307</v>
      </c>
      <c r="B904" t="s">
        <v>20</v>
      </c>
      <c r="C904" t="s">
        <v>18</v>
      </c>
      <c r="D904">
        <v>7</v>
      </c>
      <c r="E904">
        <v>16</v>
      </c>
      <c r="F904">
        <v>0.08</v>
      </c>
      <c r="G904" t="s">
        <v>22</v>
      </c>
    </row>
    <row r="905" spans="1:7" x14ac:dyDescent="0.3">
      <c r="A905">
        <v>43308</v>
      </c>
      <c r="B905" t="s">
        <v>20</v>
      </c>
      <c r="C905" t="s">
        <v>16</v>
      </c>
      <c r="D905">
        <v>11</v>
      </c>
      <c r="E905">
        <v>16</v>
      </c>
      <c r="F905">
        <v>0.12</v>
      </c>
      <c r="G905" t="s">
        <v>24</v>
      </c>
    </row>
    <row r="906" spans="1:7" x14ac:dyDescent="0.3">
      <c r="A906">
        <v>43308</v>
      </c>
      <c r="B906" t="s">
        <v>10</v>
      </c>
      <c r="C906" t="s">
        <v>21</v>
      </c>
      <c r="D906">
        <v>7</v>
      </c>
      <c r="E906">
        <v>40</v>
      </c>
      <c r="F906">
        <v>0.05</v>
      </c>
      <c r="G906" t="s">
        <v>25</v>
      </c>
    </row>
    <row r="907" spans="1:7" x14ac:dyDescent="0.3">
      <c r="A907">
        <v>43308</v>
      </c>
      <c r="B907" t="s">
        <v>23</v>
      </c>
      <c r="C907" t="s">
        <v>16</v>
      </c>
      <c r="D907">
        <v>9</v>
      </c>
      <c r="E907">
        <v>150</v>
      </c>
      <c r="F907">
        <v>0.06</v>
      </c>
      <c r="G907" t="s">
        <v>26</v>
      </c>
    </row>
    <row r="908" spans="1:7" x14ac:dyDescent="0.3">
      <c r="A908">
        <v>43308</v>
      </c>
      <c r="B908" t="s">
        <v>13</v>
      </c>
      <c r="C908" t="s">
        <v>8</v>
      </c>
      <c r="D908">
        <v>20</v>
      </c>
      <c r="E908">
        <v>230</v>
      </c>
      <c r="F908">
        <v>0.04</v>
      </c>
      <c r="G908" t="s">
        <v>27</v>
      </c>
    </row>
    <row r="909" spans="1:7" x14ac:dyDescent="0.3">
      <c r="A909">
        <v>43308</v>
      </c>
      <c r="B909" t="s">
        <v>23</v>
      </c>
      <c r="C909" t="s">
        <v>16</v>
      </c>
      <c r="D909">
        <v>9</v>
      </c>
      <c r="E909">
        <v>150</v>
      </c>
      <c r="F909">
        <v>0.02</v>
      </c>
      <c r="G909" t="s">
        <v>28</v>
      </c>
    </row>
    <row r="910" spans="1:7" x14ac:dyDescent="0.3">
      <c r="A910">
        <v>43308</v>
      </c>
      <c r="B910" t="s">
        <v>7</v>
      </c>
      <c r="C910" t="s">
        <v>11</v>
      </c>
      <c r="D910">
        <v>5</v>
      </c>
      <c r="E910">
        <v>80</v>
      </c>
      <c r="F910">
        <v>7.0000000000000007E-2</v>
      </c>
      <c r="G910" t="s">
        <v>9</v>
      </c>
    </row>
    <row r="911" spans="1:7" x14ac:dyDescent="0.3">
      <c r="A911">
        <v>43308</v>
      </c>
      <c r="B911" t="s">
        <v>23</v>
      </c>
      <c r="C911" t="s">
        <v>16</v>
      </c>
      <c r="D911">
        <v>20</v>
      </c>
      <c r="E911">
        <v>150</v>
      </c>
      <c r="F911">
        <v>0.04</v>
      </c>
      <c r="G911" t="s">
        <v>12</v>
      </c>
    </row>
    <row r="912" spans="1:7" x14ac:dyDescent="0.3">
      <c r="A912">
        <v>43308</v>
      </c>
      <c r="B912" t="s">
        <v>23</v>
      </c>
      <c r="C912" t="s">
        <v>18</v>
      </c>
      <c r="D912">
        <v>15</v>
      </c>
      <c r="E912">
        <v>150</v>
      </c>
      <c r="F912">
        <v>0.05</v>
      </c>
      <c r="G912" t="s">
        <v>14</v>
      </c>
    </row>
    <row r="913" spans="1:7" x14ac:dyDescent="0.3">
      <c r="A913">
        <v>43308</v>
      </c>
      <c r="B913" t="s">
        <v>7</v>
      </c>
      <c r="C913" t="s">
        <v>8</v>
      </c>
      <c r="D913">
        <v>20</v>
      </c>
      <c r="E913">
        <v>80</v>
      </c>
      <c r="F913">
        <v>0.01</v>
      </c>
      <c r="G913" t="s">
        <v>15</v>
      </c>
    </row>
    <row r="914" spans="1:7" x14ac:dyDescent="0.3">
      <c r="A914">
        <v>43309</v>
      </c>
      <c r="B914" t="s">
        <v>13</v>
      </c>
      <c r="C914" t="s">
        <v>11</v>
      </c>
      <c r="D914">
        <v>12</v>
      </c>
      <c r="E914">
        <v>230</v>
      </c>
      <c r="F914">
        <v>0.03</v>
      </c>
      <c r="G914" t="s">
        <v>17</v>
      </c>
    </row>
    <row r="915" spans="1:7" x14ac:dyDescent="0.3">
      <c r="A915">
        <v>43309</v>
      </c>
      <c r="B915" t="s">
        <v>10</v>
      </c>
      <c r="C915" t="s">
        <v>21</v>
      </c>
      <c r="D915">
        <v>20</v>
      </c>
      <c r="E915">
        <v>40</v>
      </c>
      <c r="F915">
        <v>0.05</v>
      </c>
      <c r="G915" t="s">
        <v>19</v>
      </c>
    </row>
    <row r="916" spans="1:7" x14ac:dyDescent="0.3">
      <c r="A916">
        <v>43309</v>
      </c>
      <c r="B916" t="s">
        <v>10</v>
      </c>
      <c r="C916" t="s">
        <v>21</v>
      </c>
      <c r="D916">
        <v>4</v>
      </c>
      <c r="E916">
        <v>40</v>
      </c>
      <c r="F916">
        <v>0.09</v>
      </c>
      <c r="G916" t="s">
        <v>12</v>
      </c>
    </row>
    <row r="917" spans="1:7" x14ac:dyDescent="0.3">
      <c r="A917">
        <v>43309</v>
      </c>
      <c r="B917" t="s">
        <v>20</v>
      </c>
      <c r="C917" t="s">
        <v>16</v>
      </c>
      <c r="D917">
        <v>6</v>
      </c>
      <c r="E917">
        <v>16</v>
      </c>
      <c r="F917">
        <v>7.0000000000000007E-2</v>
      </c>
      <c r="G917" t="s">
        <v>14</v>
      </c>
    </row>
    <row r="918" spans="1:7" x14ac:dyDescent="0.3">
      <c r="A918">
        <v>43309</v>
      </c>
      <c r="B918" t="s">
        <v>7</v>
      </c>
      <c r="C918" t="s">
        <v>11</v>
      </c>
      <c r="D918">
        <v>13</v>
      </c>
      <c r="E918">
        <v>80</v>
      </c>
      <c r="F918">
        <v>0.06</v>
      </c>
      <c r="G918" t="s">
        <v>15</v>
      </c>
    </row>
    <row r="919" spans="1:7" x14ac:dyDescent="0.3">
      <c r="A919">
        <v>43309</v>
      </c>
      <c r="B919" t="s">
        <v>23</v>
      </c>
      <c r="C919" t="s">
        <v>8</v>
      </c>
      <c r="D919">
        <v>4</v>
      </c>
      <c r="E919">
        <v>150</v>
      </c>
      <c r="F919">
        <v>0.1</v>
      </c>
      <c r="G919" t="s">
        <v>17</v>
      </c>
    </row>
    <row r="920" spans="1:7" x14ac:dyDescent="0.3">
      <c r="A920">
        <v>43309</v>
      </c>
      <c r="B920" t="s">
        <v>23</v>
      </c>
      <c r="C920" t="s">
        <v>18</v>
      </c>
      <c r="D920">
        <v>9</v>
      </c>
      <c r="E920">
        <v>150</v>
      </c>
      <c r="F920">
        <v>0.02</v>
      </c>
      <c r="G920" t="s">
        <v>19</v>
      </c>
    </row>
    <row r="921" spans="1:7" x14ac:dyDescent="0.3">
      <c r="A921">
        <v>43309</v>
      </c>
      <c r="B921" t="s">
        <v>23</v>
      </c>
      <c r="C921" t="s">
        <v>8</v>
      </c>
      <c r="D921">
        <v>11</v>
      </c>
      <c r="E921">
        <v>150</v>
      </c>
      <c r="F921">
        <v>0.05</v>
      </c>
      <c r="G921" t="s">
        <v>22</v>
      </c>
    </row>
    <row r="922" spans="1:7" x14ac:dyDescent="0.3">
      <c r="A922">
        <v>43309</v>
      </c>
      <c r="B922" t="s">
        <v>20</v>
      </c>
      <c r="C922" t="s">
        <v>16</v>
      </c>
      <c r="D922">
        <v>6</v>
      </c>
      <c r="E922">
        <v>16</v>
      </c>
      <c r="F922">
        <v>0.06</v>
      </c>
      <c r="G922" t="s">
        <v>24</v>
      </c>
    </row>
    <row r="923" spans="1:7" x14ac:dyDescent="0.3">
      <c r="A923">
        <v>43310</v>
      </c>
      <c r="B923" t="s">
        <v>13</v>
      </c>
      <c r="C923" t="s">
        <v>16</v>
      </c>
      <c r="D923">
        <v>14</v>
      </c>
      <c r="E923">
        <v>230</v>
      </c>
      <c r="F923">
        <v>0.12</v>
      </c>
      <c r="G923" t="s">
        <v>25</v>
      </c>
    </row>
    <row r="924" spans="1:7" x14ac:dyDescent="0.3">
      <c r="A924">
        <v>43310</v>
      </c>
      <c r="B924" t="s">
        <v>7</v>
      </c>
      <c r="C924" t="s">
        <v>11</v>
      </c>
      <c r="D924">
        <v>15</v>
      </c>
      <c r="E924">
        <v>80</v>
      </c>
      <c r="F924">
        <v>0.12</v>
      </c>
      <c r="G924" t="s">
        <v>26</v>
      </c>
    </row>
    <row r="925" spans="1:7" x14ac:dyDescent="0.3">
      <c r="A925">
        <v>43310</v>
      </c>
      <c r="B925" t="s">
        <v>13</v>
      </c>
      <c r="C925" t="s">
        <v>18</v>
      </c>
      <c r="D925">
        <v>17</v>
      </c>
      <c r="E925">
        <v>230</v>
      </c>
      <c r="F925">
        <v>0.12</v>
      </c>
      <c r="G925" t="s">
        <v>27</v>
      </c>
    </row>
    <row r="926" spans="1:7" x14ac:dyDescent="0.3">
      <c r="A926">
        <v>43310</v>
      </c>
      <c r="B926" t="s">
        <v>23</v>
      </c>
      <c r="C926" t="s">
        <v>8</v>
      </c>
      <c r="D926">
        <v>5</v>
      </c>
      <c r="E926">
        <v>150</v>
      </c>
      <c r="F926">
        <v>0.11</v>
      </c>
      <c r="G926" t="s">
        <v>28</v>
      </c>
    </row>
    <row r="927" spans="1:7" x14ac:dyDescent="0.3">
      <c r="A927">
        <v>43310</v>
      </c>
      <c r="B927" t="s">
        <v>7</v>
      </c>
      <c r="C927" t="s">
        <v>21</v>
      </c>
      <c r="D927">
        <v>10</v>
      </c>
      <c r="E927">
        <v>80</v>
      </c>
      <c r="F927">
        <v>0.06</v>
      </c>
      <c r="G927" t="s">
        <v>9</v>
      </c>
    </row>
    <row r="928" spans="1:7" x14ac:dyDescent="0.3">
      <c r="A928">
        <v>43310</v>
      </c>
      <c r="B928" t="s">
        <v>7</v>
      </c>
      <c r="C928" t="s">
        <v>8</v>
      </c>
      <c r="D928">
        <v>9</v>
      </c>
      <c r="E928">
        <v>80</v>
      </c>
      <c r="F928">
        <v>0.04</v>
      </c>
      <c r="G928" t="s">
        <v>12</v>
      </c>
    </row>
    <row r="929" spans="1:7" x14ac:dyDescent="0.3">
      <c r="A929">
        <v>43310</v>
      </c>
      <c r="B929" t="s">
        <v>10</v>
      </c>
      <c r="C929" t="s">
        <v>21</v>
      </c>
      <c r="D929">
        <v>16</v>
      </c>
      <c r="E929">
        <v>40</v>
      </c>
      <c r="F929">
        <v>0.09</v>
      </c>
      <c r="G929" t="s">
        <v>14</v>
      </c>
    </row>
    <row r="930" spans="1:7" x14ac:dyDescent="0.3">
      <c r="A930">
        <v>43310</v>
      </c>
      <c r="B930" t="s">
        <v>13</v>
      </c>
      <c r="C930" t="s">
        <v>8</v>
      </c>
      <c r="D930">
        <v>7</v>
      </c>
      <c r="E930">
        <v>230</v>
      </c>
      <c r="F930">
        <v>0.08</v>
      </c>
      <c r="G930" t="s">
        <v>15</v>
      </c>
    </row>
    <row r="931" spans="1:7" x14ac:dyDescent="0.3">
      <c r="A931">
        <v>43310</v>
      </c>
      <c r="B931" t="s">
        <v>7</v>
      </c>
      <c r="C931" t="s">
        <v>18</v>
      </c>
      <c r="D931">
        <v>17</v>
      </c>
      <c r="E931">
        <v>80</v>
      </c>
      <c r="F931">
        <v>0.05</v>
      </c>
      <c r="G931" t="s">
        <v>17</v>
      </c>
    </row>
    <row r="932" spans="1:7" x14ac:dyDescent="0.3">
      <c r="A932">
        <v>43310</v>
      </c>
      <c r="B932" t="s">
        <v>13</v>
      </c>
      <c r="C932" t="s">
        <v>8</v>
      </c>
      <c r="D932">
        <v>11</v>
      </c>
      <c r="E932">
        <v>230</v>
      </c>
      <c r="F932">
        <v>0.02</v>
      </c>
      <c r="G932" t="s">
        <v>19</v>
      </c>
    </row>
    <row r="933" spans="1:7" x14ac:dyDescent="0.3">
      <c r="A933">
        <v>43311</v>
      </c>
      <c r="B933" t="s">
        <v>10</v>
      </c>
      <c r="C933" t="s">
        <v>8</v>
      </c>
      <c r="D933">
        <v>15</v>
      </c>
      <c r="E933">
        <v>40</v>
      </c>
      <c r="F933">
        <v>0.06</v>
      </c>
      <c r="G933" t="s">
        <v>12</v>
      </c>
    </row>
    <row r="934" spans="1:7" x14ac:dyDescent="0.3">
      <c r="A934">
        <v>43312</v>
      </c>
      <c r="B934" t="s">
        <v>13</v>
      </c>
      <c r="C934" t="s">
        <v>8</v>
      </c>
      <c r="D934">
        <v>7</v>
      </c>
      <c r="E934">
        <v>230</v>
      </c>
      <c r="F934">
        <v>0.02</v>
      </c>
      <c r="G934" t="s">
        <v>14</v>
      </c>
    </row>
    <row r="935" spans="1:7" x14ac:dyDescent="0.3">
      <c r="A935">
        <v>43312</v>
      </c>
      <c r="B935" t="s">
        <v>7</v>
      </c>
      <c r="C935" t="s">
        <v>16</v>
      </c>
      <c r="D935">
        <v>20</v>
      </c>
      <c r="E935">
        <v>80</v>
      </c>
      <c r="F935">
        <v>7.0000000000000007E-2</v>
      </c>
      <c r="G935" t="s">
        <v>15</v>
      </c>
    </row>
    <row r="936" spans="1:7" x14ac:dyDescent="0.3">
      <c r="A936">
        <v>43312</v>
      </c>
      <c r="B936" t="s">
        <v>7</v>
      </c>
      <c r="C936" t="s">
        <v>11</v>
      </c>
      <c r="D936">
        <v>3</v>
      </c>
      <c r="E936">
        <v>80</v>
      </c>
      <c r="F936">
        <v>0.02</v>
      </c>
      <c r="G936" t="s">
        <v>17</v>
      </c>
    </row>
    <row r="937" spans="1:7" x14ac:dyDescent="0.3">
      <c r="A937">
        <v>43312</v>
      </c>
      <c r="B937" t="s">
        <v>23</v>
      </c>
      <c r="C937" t="s">
        <v>16</v>
      </c>
      <c r="D937">
        <v>2</v>
      </c>
      <c r="E937">
        <v>150</v>
      </c>
      <c r="F937">
        <v>0.02</v>
      </c>
      <c r="G937" t="s">
        <v>19</v>
      </c>
    </row>
    <row r="938" spans="1:7" x14ac:dyDescent="0.3">
      <c r="A938">
        <v>43312</v>
      </c>
      <c r="B938" t="s">
        <v>23</v>
      </c>
      <c r="C938" t="s">
        <v>16</v>
      </c>
      <c r="D938">
        <v>22</v>
      </c>
      <c r="E938">
        <v>150</v>
      </c>
      <c r="F938">
        <v>0.09</v>
      </c>
      <c r="G938" t="s">
        <v>22</v>
      </c>
    </row>
    <row r="939" spans="1:7" x14ac:dyDescent="0.3">
      <c r="A939">
        <v>43312</v>
      </c>
      <c r="B939" t="s">
        <v>13</v>
      </c>
      <c r="C939" t="s">
        <v>8</v>
      </c>
      <c r="D939">
        <v>5</v>
      </c>
      <c r="E939">
        <v>230</v>
      </c>
      <c r="F939">
        <v>0.1</v>
      </c>
      <c r="G939" t="s">
        <v>24</v>
      </c>
    </row>
    <row r="940" spans="1:7" x14ac:dyDescent="0.3">
      <c r="A940">
        <v>43312</v>
      </c>
      <c r="B940" t="s">
        <v>20</v>
      </c>
      <c r="C940" t="s">
        <v>21</v>
      </c>
      <c r="D940">
        <v>12</v>
      </c>
      <c r="E940">
        <v>16</v>
      </c>
      <c r="F940">
        <v>0.04</v>
      </c>
      <c r="G940" t="s">
        <v>25</v>
      </c>
    </row>
    <row r="941" spans="1:7" x14ac:dyDescent="0.3">
      <c r="A941">
        <v>43312</v>
      </c>
      <c r="B941" t="s">
        <v>10</v>
      </c>
      <c r="C941" t="s">
        <v>18</v>
      </c>
      <c r="D941">
        <v>6</v>
      </c>
      <c r="E941">
        <v>40</v>
      </c>
      <c r="F941">
        <v>7.0000000000000007E-2</v>
      </c>
      <c r="G941" t="s">
        <v>26</v>
      </c>
    </row>
    <row r="942" spans="1:7" x14ac:dyDescent="0.3">
      <c r="A942">
        <v>43312</v>
      </c>
      <c r="B942" t="s">
        <v>20</v>
      </c>
      <c r="C942" t="s">
        <v>21</v>
      </c>
      <c r="D942">
        <v>15</v>
      </c>
      <c r="E942">
        <v>16</v>
      </c>
      <c r="F942">
        <v>0.01</v>
      </c>
      <c r="G942" t="s">
        <v>27</v>
      </c>
    </row>
    <row r="943" spans="1:7" x14ac:dyDescent="0.3">
      <c r="A943">
        <v>43282</v>
      </c>
      <c r="B943" t="s">
        <v>23</v>
      </c>
      <c r="C943" t="s">
        <v>21</v>
      </c>
      <c r="D943">
        <v>13</v>
      </c>
      <c r="E943">
        <v>150</v>
      </c>
      <c r="F943">
        <v>0.11</v>
      </c>
      <c r="G943" t="s">
        <v>28</v>
      </c>
    </row>
    <row r="944" spans="1:7" x14ac:dyDescent="0.3">
      <c r="A944">
        <v>43282</v>
      </c>
      <c r="B944" t="s">
        <v>10</v>
      </c>
      <c r="C944" t="s">
        <v>11</v>
      </c>
      <c r="D944">
        <v>8</v>
      </c>
      <c r="E944">
        <v>40</v>
      </c>
      <c r="F944">
        <v>0.09</v>
      </c>
      <c r="G944" t="s">
        <v>9</v>
      </c>
    </row>
    <row r="945" spans="1:7" x14ac:dyDescent="0.3">
      <c r="A945">
        <v>43282</v>
      </c>
      <c r="B945" t="s">
        <v>10</v>
      </c>
      <c r="C945" t="s">
        <v>18</v>
      </c>
      <c r="D945">
        <v>7</v>
      </c>
      <c r="E945">
        <v>40</v>
      </c>
      <c r="F945">
        <v>7.0000000000000007E-2</v>
      </c>
      <c r="G945" t="s">
        <v>12</v>
      </c>
    </row>
    <row r="946" spans="1:7" x14ac:dyDescent="0.3">
      <c r="A946">
        <v>43282</v>
      </c>
      <c r="B946" t="s">
        <v>10</v>
      </c>
      <c r="C946" t="s">
        <v>11</v>
      </c>
      <c r="D946">
        <v>18</v>
      </c>
      <c r="E946">
        <v>40</v>
      </c>
      <c r="F946">
        <v>0.08</v>
      </c>
      <c r="G946" t="s">
        <v>14</v>
      </c>
    </row>
    <row r="947" spans="1:7" x14ac:dyDescent="0.3">
      <c r="A947">
        <v>43282</v>
      </c>
      <c r="B947" t="s">
        <v>13</v>
      </c>
      <c r="C947" t="s">
        <v>18</v>
      </c>
      <c r="D947">
        <v>19</v>
      </c>
      <c r="E947">
        <v>230</v>
      </c>
      <c r="F947">
        <v>0.06</v>
      </c>
      <c r="G947" t="s">
        <v>15</v>
      </c>
    </row>
    <row r="948" spans="1:7" x14ac:dyDescent="0.3">
      <c r="A948">
        <v>43282</v>
      </c>
      <c r="B948" t="s">
        <v>23</v>
      </c>
      <c r="C948" t="s">
        <v>8</v>
      </c>
      <c r="D948">
        <v>4</v>
      </c>
      <c r="E948">
        <v>150</v>
      </c>
      <c r="F948">
        <v>0.1</v>
      </c>
      <c r="G948" t="s">
        <v>17</v>
      </c>
    </row>
    <row r="949" spans="1:7" x14ac:dyDescent="0.3">
      <c r="A949">
        <v>43283</v>
      </c>
      <c r="B949" t="s">
        <v>7</v>
      </c>
      <c r="C949" t="s">
        <v>21</v>
      </c>
      <c r="D949">
        <v>9</v>
      </c>
      <c r="E949">
        <v>80</v>
      </c>
      <c r="F949">
        <v>0.06</v>
      </c>
      <c r="G949" t="s">
        <v>19</v>
      </c>
    </row>
    <row r="950" spans="1:7" x14ac:dyDescent="0.3">
      <c r="A950">
        <v>43283</v>
      </c>
      <c r="B950" t="s">
        <v>7</v>
      </c>
      <c r="C950" t="s">
        <v>16</v>
      </c>
      <c r="D950">
        <v>16</v>
      </c>
      <c r="E950">
        <v>80</v>
      </c>
      <c r="F950">
        <v>0.02</v>
      </c>
      <c r="G950" t="s">
        <v>12</v>
      </c>
    </row>
    <row r="951" spans="1:7" x14ac:dyDescent="0.3">
      <c r="A951">
        <v>43283</v>
      </c>
      <c r="B951" t="s">
        <v>13</v>
      </c>
      <c r="C951" t="s">
        <v>11</v>
      </c>
      <c r="D951">
        <v>15</v>
      </c>
      <c r="E951">
        <v>230</v>
      </c>
      <c r="F951">
        <v>0.09</v>
      </c>
      <c r="G951" t="s">
        <v>14</v>
      </c>
    </row>
    <row r="952" spans="1:7" x14ac:dyDescent="0.3">
      <c r="A952">
        <v>43283</v>
      </c>
      <c r="B952" t="s">
        <v>20</v>
      </c>
      <c r="C952" t="s">
        <v>21</v>
      </c>
      <c r="D952">
        <v>15</v>
      </c>
      <c r="E952">
        <v>16</v>
      </c>
      <c r="F952">
        <v>0.01</v>
      </c>
      <c r="G952" t="s">
        <v>15</v>
      </c>
    </row>
    <row r="953" spans="1:7" x14ac:dyDescent="0.3">
      <c r="A953">
        <v>43283</v>
      </c>
      <c r="B953" t="s">
        <v>13</v>
      </c>
      <c r="C953" t="s">
        <v>8</v>
      </c>
      <c r="D953">
        <v>7</v>
      </c>
      <c r="E953">
        <v>230</v>
      </c>
      <c r="F953">
        <v>0.02</v>
      </c>
      <c r="G953" t="s">
        <v>17</v>
      </c>
    </row>
    <row r="954" spans="1:7" x14ac:dyDescent="0.3">
      <c r="A954">
        <v>43283</v>
      </c>
      <c r="B954" t="s">
        <v>20</v>
      </c>
      <c r="C954" t="s">
        <v>16</v>
      </c>
      <c r="D954">
        <v>23</v>
      </c>
      <c r="E954">
        <v>16</v>
      </c>
      <c r="F954">
        <v>0.11</v>
      </c>
      <c r="G954" t="s">
        <v>19</v>
      </c>
    </row>
    <row r="955" spans="1:7" x14ac:dyDescent="0.3">
      <c r="A955">
        <v>43283</v>
      </c>
      <c r="B955" t="s">
        <v>10</v>
      </c>
      <c r="C955" t="s">
        <v>21</v>
      </c>
      <c r="D955">
        <v>20</v>
      </c>
      <c r="E955">
        <v>40</v>
      </c>
      <c r="F955">
        <v>0.05</v>
      </c>
      <c r="G955" t="s">
        <v>22</v>
      </c>
    </row>
    <row r="956" spans="1:7" x14ac:dyDescent="0.3">
      <c r="A956">
        <v>43284</v>
      </c>
      <c r="B956" t="s">
        <v>13</v>
      </c>
      <c r="C956" t="s">
        <v>11</v>
      </c>
      <c r="D956">
        <v>9</v>
      </c>
      <c r="E956">
        <v>230</v>
      </c>
      <c r="F956">
        <v>0.03</v>
      </c>
      <c r="G956" t="s">
        <v>24</v>
      </c>
    </row>
    <row r="957" spans="1:7" x14ac:dyDescent="0.3">
      <c r="A957">
        <v>43284</v>
      </c>
      <c r="B957" t="s">
        <v>10</v>
      </c>
      <c r="C957" t="s">
        <v>18</v>
      </c>
      <c r="D957">
        <v>23</v>
      </c>
      <c r="E957">
        <v>40</v>
      </c>
      <c r="F957">
        <v>0.06</v>
      </c>
      <c r="G957" t="s">
        <v>25</v>
      </c>
    </row>
    <row r="958" spans="1:7" x14ac:dyDescent="0.3">
      <c r="A958">
        <v>43284</v>
      </c>
      <c r="B958" t="s">
        <v>10</v>
      </c>
      <c r="C958" t="s">
        <v>18</v>
      </c>
      <c r="D958">
        <v>4</v>
      </c>
      <c r="E958">
        <v>40</v>
      </c>
      <c r="F958">
        <v>0.05</v>
      </c>
      <c r="G958" t="s">
        <v>26</v>
      </c>
    </row>
    <row r="959" spans="1:7" x14ac:dyDescent="0.3">
      <c r="A959">
        <v>43284</v>
      </c>
      <c r="B959" t="s">
        <v>23</v>
      </c>
      <c r="C959" t="s">
        <v>8</v>
      </c>
      <c r="D959">
        <v>13</v>
      </c>
      <c r="E959">
        <v>150</v>
      </c>
      <c r="F959">
        <v>0.05</v>
      </c>
      <c r="G959" t="s">
        <v>27</v>
      </c>
    </row>
    <row r="960" spans="1:7" x14ac:dyDescent="0.3">
      <c r="A960">
        <v>43284</v>
      </c>
      <c r="B960" t="s">
        <v>13</v>
      </c>
      <c r="C960" t="s">
        <v>11</v>
      </c>
      <c r="D960">
        <v>7</v>
      </c>
      <c r="E960">
        <v>230</v>
      </c>
      <c r="F960">
        <v>0.01</v>
      </c>
      <c r="G960" t="s">
        <v>28</v>
      </c>
    </row>
    <row r="961" spans="1:7" x14ac:dyDescent="0.3">
      <c r="A961">
        <v>43284</v>
      </c>
      <c r="B961" t="s">
        <v>13</v>
      </c>
      <c r="C961" t="s">
        <v>11</v>
      </c>
      <c r="D961">
        <v>7</v>
      </c>
      <c r="E961">
        <v>230</v>
      </c>
      <c r="F961">
        <v>0.08</v>
      </c>
      <c r="G961" t="s">
        <v>9</v>
      </c>
    </row>
    <row r="962" spans="1:7" x14ac:dyDescent="0.3">
      <c r="A962">
        <v>43284</v>
      </c>
      <c r="B962" t="s">
        <v>13</v>
      </c>
      <c r="C962" t="s">
        <v>16</v>
      </c>
      <c r="D962">
        <v>15</v>
      </c>
      <c r="E962">
        <v>230</v>
      </c>
      <c r="F962">
        <v>0.04</v>
      </c>
      <c r="G962" t="s">
        <v>12</v>
      </c>
    </row>
    <row r="963" spans="1:7" x14ac:dyDescent="0.3">
      <c r="A963">
        <v>43284</v>
      </c>
      <c r="B963" t="s">
        <v>10</v>
      </c>
      <c r="C963" t="s">
        <v>18</v>
      </c>
      <c r="D963">
        <v>15</v>
      </c>
      <c r="E963">
        <v>40</v>
      </c>
      <c r="F963">
        <v>0.03</v>
      </c>
      <c r="G963" t="s">
        <v>14</v>
      </c>
    </row>
    <row r="964" spans="1:7" x14ac:dyDescent="0.3">
      <c r="A964">
        <v>43284</v>
      </c>
      <c r="B964" t="s">
        <v>10</v>
      </c>
      <c r="C964" t="s">
        <v>16</v>
      </c>
      <c r="D964">
        <v>2</v>
      </c>
      <c r="E964">
        <v>40</v>
      </c>
      <c r="F964">
        <v>0.03</v>
      </c>
      <c r="G964" t="s">
        <v>15</v>
      </c>
    </row>
    <row r="965" spans="1:7" x14ac:dyDescent="0.3">
      <c r="A965">
        <v>43284</v>
      </c>
      <c r="B965" t="s">
        <v>23</v>
      </c>
      <c r="C965" t="s">
        <v>16</v>
      </c>
      <c r="D965">
        <v>2</v>
      </c>
      <c r="E965">
        <v>150</v>
      </c>
      <c r="F965">
        <v>0.02</v>
      </c>
      <c r="G965" t="s">
        <v>17</v>
      </c>
    </row>
    <row r="966" spans="1:7" x14ac:dyDescent="0.3">
      <c r="A966">
        <v>43285</v>
      </c>
      <c r="B966" t="s">
        <v>13</v>
      </c>
      <c r="C966" t="s">
        <v>8</v>
      </c>
      <c r="D966">
        <v>3</v>
      </c>
      <c r="E966">
        <v>230</v>
      </c>
      <c r="F966">
        <v>0.11</v>
      </c>
      <c r="G966" t="s">
        <v>19</v>
      </c>
    </row>
    <row r="967" spans="1:7" x14ac:dyDescent="0.3">
      <c r="A967">
        <v>43285</v>
      </c>
      <c r="B967" t="s">
        <v>10</v>
      </c>
      <c r="C967" t="s">
        <v>16</v>
      </c>
      <c r="D967">
        <v>4</v>
      </c>
      <c r="E967">
        <v>40</v>
      </c>
      <c r="F967">
        <v>0.06</v>
      </c>
      <c r="G967" t="s">
        <v>12</v>
      </c>
    </row>
    <row r="968" spans="1:7" x14ac:dyDescent="0.3">
      <c r="A968">
        <v>43285</v>
      </c>
      <c r="B968" t="s">
        <v>10</v>
      </c>
      <c r="C968" t="s">
        <v>18</v>
      </c>
      <c r="D968">
        <v>13</v>
      </c>
      <c r="E968">
        <v>40</v>
      </c>
      <c r="F968">
        <v>0.06</v>
      </c>
      <c r="G968" t="s">
        <v>14</v>
      </c>
    </row>
    <row r="969" spans="1:7" x14ac:dyDescent="0.3">
      <c r="A969">
        <v>43285</v>
      </c>
      <c r="B969" t="s">
        <v>20</v>
      </c>
      <c r="C969" t="s">
        <v>18</v>
      </c>
      <c r="D969">
        <v>15</v>
      </c>
      <c r="E969">
        <v>16</v>
      </c>
      <c r="F969">
        <v>0.12</v>
      </c>
      <c r="G969" t="s">
        <v>15</v>
      </c>
    </row>
    <row r="970" spans="1:7" x14ac:dyDescent="0.3">
      <c r="A970">
        <v>43285</v>
      </c>
      <c r="B970" t="s">
        <v>7</v>
      </c>
      <c r="C970" t="s">
        <v>8</v>
      </c>
      <c r="D970">
        <v>14</v>
      </c>
      <c r="E970">
        <v>80</v>
      </c>
      <c r="F970">
        <v>0.08</v>
      </c>
      <c r="G970" t="s">
        <v>17</v>
      </c>
    </row>
    <row r="971" spans="1:7" x14ac:dyDescent="0.3">
      <c r="A971">
        <v>43285</v>
      </c>
      <c r="B971" t="s">
        <v>20</v>
      </c>
      <c r="C971" t="s">
        <v>8</v>
      </c>
      <c r="D971">
        <v>7</v>
      </c>
      <c r="E971">
        <v>16</v>
      </c>
      <c r="F971">
        <v>0.08</v>
      </c>
      <c r="G971" t="s">
        <v>19</v>
      </c>
    </row>
    <row r="972" spans="1:7" x14ac:dyDescent="0.3">
      <c r="A972">
        <v>43285</v>
      </c>
      <c r="B972" t="s">
        <v>23</v>
      </c>
      <c r="C972" t="s">
        <v>11</v>
      </c>
      <c r="D972">
        <v>13</v>
      </c>
      <c r="E972">
        <v>150</v>
      </c>
      <c r="F972">
        <v>0.02</v>
      </c>
      <c r="G972" t="s">
        <v>22</v>
      </c>
    </row>
    <row r="973" spans="1:7" x14ac:dyDescent="0.3">
      <c r="A973">
        <v>43285</v>
      </c>
      <c r="B973" t="s">
        <v>23</v>
      </c>
      <c r="C973" t="s">
        <v>16</v>
      </c>
      <c r="D973">
        <v>9</v>
      </c>
      <c r="E973">
        <v>150</v>
      </c>
      <c r="F973">
        <v>0.02</v>
      </c>
      <c r="G973" t="s">
        <v>24</v>
      </c>
    </row>
    <row r="974" spans="1:7" x14ac:dyDescent="0.3">
      <c r="A974">
        <v>43285</v>
      </c>
      <c r="B974" t="s">
        <v>10</v>
      </c>
      <c r="C974" t="s">
        <v>8</v>
      </c>
      <c r="D974">
        <v>9</v>
      </c>
      <c r="E974">
        <v>40</v>
      </c>
      <c r="F974">
        <v>0.01</v>
      </c>
      <c r="G974" t="s">
        <v>25</v>
      </c>
    </row>
    <row r="975" spans="1:7" x14ac:dyDescent="0.3">
      <c r="A975">
        <v>43286</v>
      </c>
      <c r="B975" t="s">
        <v>7</v>
      </c>
      <c r="C975" t="s">
        <v>21</v>
      </c>
      <c r="D975">
        <v>9</v>
      </c>
      <c r="E975">
        <v>80</v>
      </c>
      <c r="F975">
        <v>7.0000000000000007E-2</v>
      </c>
      <c r="G975" t="s">
        <v>26</v>
      </c>
    </row>
    <row r="976" spans="1:7" x14ac:dyDescent="0.3">
      <c r="A976">
        <v>43286</v>
      </c>
      <c r="B976" t="s">
        <v>13</v>
      </c>
      <c r="C976" t="s">
        <v>11</v>
      </c>
      <c r="D976">
        <v>22</v>
      </c>
      <c r="E976">
        <v>230</v>
      </c>
      <c r="F976">
        <v>0.11</v>
      </c>
      <c r="G976" t="s">
        <v>27</v>
      </c>
    </row>
    <row r="977" spans="1:7" x14ac:dyDescent="0.3">
      <c r="A977">
        <v>43286</v>
      </c>
      <c r="B977" t="s">
        <v>23</v>
      </c>
      <c r="C977" t="s">
        <v>11</v>
      </c>
      <c r="D977">
        <v>15</v>
      </c>
      <c r="E977">
        <v>150</v>
      </c>
      <c r="F977">
        <v>0.02</v>
      </c>
      <c r="G977" t="s">
        <v>28</v>
      </c>
    </row>
    <row r="978" spans="1:7" x14ac:dyDescent="0.3">
      <c r="A978">
        <v>43286</v>
      </c>
      <c r="B978" t="s">
        <v>13</v>
      </c>
      <c r="C978" t="s">
        <v>21</v>
      </c>
      <c r="D978">
        <v>5</v>
      </c>
      <c r="E978">
        <v>230</v>
      </c>
      <c r="F978">
        <v>0.12</v>
      </c>
      <c r="G978" t="s">
        <v>9</v>
      </c>
    </row>
    <row r="979" spans="1:7" x14ac:dyDescent="0.3">
      <c r="A979">
        <v>43286</v>
      </c>
      <c r="B979" t="s">
        <v>10</v>
      </c>
      <c r="C979" t="s">
        <v>16</v>
      </c>
      <c r="D979">
        <v>20</v>
      </c>
      <c r="E979">
        <v>40</v>
      </c>
      <c r="F979">
        <v>0.01</v>
      </c>
      <c r="G979" t="s">
        <v>12</v>
      </c>
    </row>
    <row r="980" spans="1:7" x14ac:dyDescent="0.3">
      <c r="A980">
        <v>43286</v>
      </c>
      <c r="B980" t="s">
        <v>10</v>
      </c>
      <c r="C980" t="s">
        <v>8</v>
      </c>
      <c r="D980">
        <v>23</v>
      </c>
      <c r="E980">
        <v>40</v>
      </c>
      <c r="F980">
        <v>0.03</v>
      </c>
      <c r="G980" t="s">
        <v>14</v>
      </c>
    </row>
    <row r="981" spans="1:7" x14ac:dyDescent="0.3">
      <c r="A981">
        <v>43286</v>
      </c>
      <c r="B981" t="s">
        <v>7</v>
      </c>
      <c r="C981" t="s">
        <v>21</v>
      </c>
      <c r="D981">
        <v>16</v>
      </c>
      <c r="E981">
        <v>80</v>
      </c>
      <c r="F981">
        <v>0.05</v>
      </c>
      <c r="G981" t="s">
        <v>15</v>
      </c>
    </row>
    <row r="982" spans="1:7" x14ac:dyDescent="0.3">
      <c r="A982">
        <v>43286</v>
      </c>
      <c r="B982" t="s">
        <v>13</v>
      </c>
      <c r="C982" t="s">
        <v>16</v>
      </c>
      <c r="D982">
        <v>18</v>
      </c>
      <c r="E982">
        <v>230</v>
      </c>
      <c r="F982">
        <v>0.01</v>
      </c>
      <c r="G982" t="s">
        <v>17</v>
      </c>
    </row>
    <row r="983" spans="1:7" x14ac:dyDescent="0.3">
      <c r="A983">
        <v>43286</v>
      </c>
      <c r="B983" t="s">
        <v>10</v>
      </c>
      <c r="C983" t="s">
        <v>21</v>
      </c>
      <c r="D983">
        <v>23</v>
      </c>
      <c r="E983">
        <v>40</v>
      </c>
      <c r="F983">
        <v>0.05</v>
      </c>
      <c r="G983" t="s">
        <v>19</v>
      </c>
    </row>
    <row r="984" spans="1:7" x14ac:dyDescent="0.3">
      <c r="A984">
        <v>43286</v>
      </c>
      <c r="B984" t="s">
        <v>20</v>
      </c>
      <c r="C984" t="s">
        <v>18</v>
      </c>
      <c r="D984">
        <v>5</v>
      </c>
      <c r="E984">
        <v>16</v>
      </c>
      <c r="F984">
        <v>0.09</v>
      </c>
      <c r="G984" t="s">
        <v>12</v>
      </c>
    </row>
    <row r="985" spans="1:7" x14ac:dyDescent="0.3">
      <c r="A985">
        <v>43286</v>
      </c>
      <c r="B985" t="s">
        <v>10</v>
      </c>
      <c r="C985" t="s">
        <v>8</v>
      </c>
      <c r="D985">
        <v>22</v>
      </c>
      <c r="E985">
        <v>40</v>
      </c>
      <c r="F985">
        <v>0.02</v>
      </c>
      <c r="G985" t="s">
        <v>14</v>
      </c>
    </row>
    <row r="986" spans="1:7" x14ac:dyDescent="0.3">
      <c r="A986">
        <v>43287</v>
      </c>
      <c r="B986" t="s">
        <v>23</v>
      </c>
      <c r="C986" t="s">
        <v>8</v>
      </c>
      <c r="D986">
        <v>23</v>
      </c>
      <c r="E986">
        <v>150</v>
      </c>
      <c r="F986">
        <v>0.1</v>
      </c>
      <c r="G986" t="s">
        <v>15</v>
      </c>
    </row>
    <row r="987" spans="1:7" x14ac:dyDescent="0.3">
      <c r="A987">
        <v>43287</v>
      </c>
      <c r="B987" t="s">
        <v>13</v>
      </c>
      <c r="C987" t="s">
        <v>11</v>
      </c>
      <c r="D987">
        <v>22</v>
      </c>
      <c r="E987">
        <v>230</v>
      </c>
      <c r="F987">
        <v>0.04</v>
      </c>
      <c r="G987" t="s">
        <v>17</v>
      </c>
    </row>
    <row r="988" spans="1:7" x14ac:dyDescent="0.3">
      <c r="A988">
        <v>43287</v>
      </c>
      <c r="B988" t="s">
        <v>7</v>
      </c>
      <c r="C988" t="s">
        <v>18</v>
      </c>
      <c r="D988">
        <v>16</v>
      </c>
      <c r="E988">
        <v>80</v>
      </c>
      <c r="F988">
        <v>7.0000000000000007E-2</v>
      </c>
      <c r="G988" t="s">
        <v>19</v>
      </c>
    </row>
    <row r="989" spans="1:7" x14ac:dyDescent="0.3">
      <c r="A989">
        <v>43287</v>
      </c>
      <c r="B989" t="s">
        <v>23</v>
      </c>
      <c r="C989" t="s">
        <v>16</v>
      </c>
      <c r="D989">
        <v>22</v>
      </c>
      <c r="E989">
        <v>150</v>
      </c>
      <c r="F989">
        <v>0.09</v>
      </c>
      <c r="G989" t="s">
        <v>22</v>
      </c>
    </row>
    <row r="990" spans="1:7" x14ac:dyDescent="0.3">
      <c r="A990">
        <v>43287</v>
      </c>
      <c r="B990" t="s">
        <v>7</v>
      </c>
      <c r="C990" t="s">
        <v>16</v>
      </c>
      <c r="D990">
        <v>5</v>
      </c>
      <c r="E990">
        <v>80</v>
      </c>
      <c r="F990">
        <v>0.09</v>
      </c>
      <c r="G990" t="s">
        <v>24</v>
      </c>
    </row>
    <row r="991" spans="1:7" x14ac:dyDescent="0.3">
      <c r="A991">
        <v>43287</v>
      </c>
      <c r="B991" t="s">
        <v>7</v>
      </c>
      <c r="C991" t="s">
        <v>18</v>
      </c>
      <c r="D991">
        <v>16</v>
      </c>
      <c r="E991">
        <v>80</v>
      </c>
      <c r="F991">
        <v>0.1</v>
      </c>
      <c r="G991" t="s">
        <v>25</v>
      </c>
    </row>
    <row r="992" spans="1:7" x14ac:dyDescent="0.3">
      <c r="A992">
        <v>43287</v>
      </c>
      <c r="B992" t="s">
        <v>23</v>
      </c>
      <c r="C992" t="s">
        <v>11</v>
      </c>
      <c r="D992">
        <v>23</v>
      </c>
      <c r="E992">
        <v>150</v>
      </c>
      <c r="F992">
        <v>0.11</v>
      </c>
      <c r="G992" t="s">
        <v>26</v>
      </c>
    </row>
    <row r="993" spans="1:7" x14ac:dyDescent="0.3">
      <c r="A993">
        <v>43287</v>
      </c>
      <c r="B993" t="s">
        <v>20</v>
      </c>
      <c r="C993" t="s">
        <v>11</v>
      </c>
      <c r="D993">
        <v>4</v>
      </c>
      <c r="E993">
        <v>16</v>
      </c>
      <c r="F993">
        <v>0.09</v>
      </c>
      <c r="G993" t="s">
        <v>27</v>
      </c>
    </row>
    <row r="994" spans="1:7" x14ac:dyDescent="0.3">
      <c r="A994">
        <v>43287</v>
      </c>
      <c r="B994" t="s">
        <v>20</v>
      </c>
      <c r="C994" t="s">
        <v>11</v>
      </c>
      <c r="D994">
        <v>4</v>
      </c>
      <c r="E994">
        <v>16</v>
      </c>
      <c r="F994">
        <v>7.0000000000000007E-2</v>
      </c>
      <c r="G994" t="s">
        <v>28</v>
      </c>
    </row>
    <row r="995" spans="1:7" x14ac:dyDescent="0.3">
      <c r="A995">
        <v>43287</v>
      </c>
      <c r="B995" t="s">
        <v>20</v>
      </c>
      <c r="C995" t="s">
        <v>8</v>
      </c>
      <c r="D995">
        <v>16</v>
      </c>
      <c r="E995">
        <v>16</v>
      </c>
      <c r="F995">
        <v>0.03</v>
      </c>
      <c r="G995" t="s">
        <v>9</v>
      </c>
    </row>
    <row r="996" spans="1:7" x14ac:dyDescent="0.3">
      <c r="A996">
        <v>43287</v>
      </c>
      <c r="B996" t="s">
        <v>10</v>
      </c>
      <c r="C996" t="s">
        <v>18</v>
      </c>
      <c r="D996">
        <v>18</v>
      </c>
      <c r="E996">
        <v>40</v>
      </c>
      <c r="F996">
        <v>0.04</v>
      </c>
      <c r="G996" t="s">
        <v>12</v>
      </c>
    </row>
    <row r="997" spans="1:7" x14ac:dyDescent="0.3">
      <c r="A997">
        <v>43287</v>
      </c>
      <c r="B997" t="s">
        <v>7</v>
      </c>
      <c r="C997" t="s">
        <v>18</v>
      </c>
      <c r="D997">
        <v>21</v>
      </c>
      <c r="E997">
        <v>80</v>
      </c>
      <c r="F997">
        <v>0.02</v>
      </c>
      <c r="G997" t="s">
        <v>14</v>
      </c>
    </row>
    <row r="998" spans="1:7" x14ac:dyDescent="0.3">
      <c r="A998">
        <v>43287</v>
      </c>
      <c r="B998" t="s">
        <v>7</v>
      </c>
      <c r="C998" t="s">
        <v>21</v>
      </c>
      <c r="D998">
        <v>10</v>
      </c>
      <c r="E998">
        <v>80</v>
      </c>
      <c r="F998">
        <v>0.06</v>
      </c>
      <c r="G998" t="s">
        <v>15</v>
      </c>
    </row>
    <row r="999" spans="1:7" x14ac:dyDescent="0.3">
      <c r="A999">
        <v>43287</v>
      </c>
      <c r="B999" t="s">
        <v>13</v>
      </c>
      <c r="C999" t="s">
        <v>16</v>
      </c>
      <c r="D999">
        <v>7</v>
      </c>
      <c r="E999">
        <v>230</v>
      </c>
      <c r="F999">
        <v>0.01</v>
      </c>
      <c r="G999" t="s">
        <v>17</v>
      </c>
    </row>
    <row r="1000" spans="1:7" x14ac:dyDescent="0.3">
      <c r="A1000">
        <v>43288</v>
      </c>
      <c r="B1000" t="s">
        <v>20</v>
      </c>
      <c r="C1000" t="s">
        <v>21</v>
      </c>
      <c r="D1000">
        <v>11</v>
      </c>
      <c r="E1000">
        <v>16</v>
      </c>
      <c r="F1000">
        <v>0.12</v>
      </c>
      <c r="G1000" t="s">
        <v>19</v>
      </c>
    </row>
    <row r="1001" spans="1:7" x14ac:dyDescent="0.3">
      <c r="A1001">
        <v>43288</v>
      </c>
      <c r="B1001" t="s">
        <v>7</v>
      </c>
      <c r="C1001" t="s">
        <v>18</v>
      </c>
      <c r="D1001">
        <v>10</v>
      </c>
      <c r="E1001">
        <v>80</v>
      </c>
      <c r="F1001">
        <v>0.1</v>
      </c>
      <c r="G1001" t="s">
        <v>12</v>
      </c>
    </row>
    <row r="1002" spans="1:7" x14ac:dyDescent="0.3">
      <c r="A1002">
        <v>43288</v>
      </c>
      <c r="B1002" t="s">
        <v>10</v>
      </c>
      <c r="C1002" t="s">
        <v>11</v>
      </c>
      <c r="D1002">
        <v>23</v>
      </c>
      <c r="E1002">
        <v>40</v>
      </c>
      <c r="F1002">
        <v>0.06</v>
      </c>
      <c r="G1002" t="s">
        <v>14</v>
      </c>
    </row>
    <row r="1003" spans="1:7" x14ac:dyDescent="0.3">
      <c r="A1003">
        <v>43288</v>
      </c>
      <c r="B1003" t="s">
        <v>23</v>
      </c>
      <c r="C1003" t="s">
        <v>21</v>
      </c>
      <c r="D1003">
        <v>7</v>
      </c>
      <c r="E1003">
        <v>150</v>
      </c>
      <c r="F1003">
        <v>0.02</v>
      </c>
      <c r="G1003" t="s">
        <v>15</v>
      </c>
    </row>
    <row r="1004" spans="1:7" x14ac:dyDescent="0.3">
      <c r="A1004">
        <v>43288</v>
      </c>
      <c r="B1004" t="s">
        <v>7</v>
      </c>
      <c r="C1004" t="s">
        <v>8</v>
      </c>
      <c r="D1004">
        <v>17</v>
      </c>
      <c r="E1004">
        <v>80</v>
      </c>
      <c r="F1004">
        <v>7.0000000000000007E-2</v>
      </c>
      <c r="G1004" t="s">
        <v>17</v>
      </c>
    </row>
    <row r="1005" spans="1:7" x14ac:dyDescent="0.3">
      <c r="A1005">
        <v>43288</v>
      </c>
      <c r="B1005" t="s">
        <v>23</v>
      </c>
      <c r="C1005" t="s">
        <v>11</v>
      </c>
      <c r="D1005">
        <v>20</v>
      </c>
      <c r="E1005">
        <v>150</v>
      </c>
      <c r="F1005">
        <v>0.09</v>
      </c>
      <c r="G1005" t="s">
        <v>19</v>
      </c>
    </row>
    <row r="1006" spans="1:7" x14ac:dyDescent="0.3">
      <c r="A1006">
        <v>43288</v>
      </c>
      <c r="B1006" t="s">
        <v>13</v>
      </c>
      <c r="C1006" t="s">
        <v>18</v>
      </c>
      <c r="D1006">
        <v>23</v>
      </c>
      <c r="E1006">
        <v>230</v>
      </c>
      <c r="F1006">
        <v>0.06</v>
      </c>
      <c r="G1006" t="s">
        <v>22</v>
      </c>
    </row>
    <row r="1007" spans="1:7" x14ac:dyDescent="0.3">
      <c r="A1007">
        <v>43288</v>
      </c>
      <c r="B1007" t="s">
        <v>7</v>
      </c>
      <c r="C1007" t="s">
        <v>11</v>
      </c>
      <c r="D1007">
        <v>16</v>
      </c>
      <c r="E1007">
        <v>80</v>
      </c>
      <c r="F1007">
        <v>0.04</v>
      </c>
      <c r="G1007" t="s">
        <v>24</v>
      </c>
    </row>
    <row r="1008" spans="1:7" x14ac:dyDescent="0.3">
      <c r="A1008">
        <v>43288</v>
      </c>
      <c r="B1008" t="s">
        <v>13</v>
      </c>
      <c r="C1008" t="s">
        <v>21</v>
      </c>
      <c r="D1008">
        <v>22</v>
      </c>
      <c r="E1008">
        <v>230</v>
      </c>
      <c r="F1008">
        <v>0.1</v>
      </c>
      <c r="G1008" t="s">
        <v>25</v>
      </c>
    </row>
    <row r="1009" spans="1:7" x14ac:dyDescent="0.3">
      <c r="A1009">
        <v>43288</v>
      </c>
      <c r="B1009" t="s">
        <v>13</v>
      </c>
      <c r="C1009" t="s">
        <v>16</v>
      </c>
      <c r="D1009">
        <v>15</v>
      </c>
      <c r="E1009">
        <v>230</v>
      </c>
      <c r="F1009">
        <v>0.11</v>
      </c>
      <c r="G1009" t="s">
        <v>26</v>
      </c>
    </row>
    <row r="1010" spans="1:7" x14ac:dyDescent="0.3">
      <c r="A1010">
        <v>43288</v>
      </c>
      <c r="B1010" t="s">
        <v>10</v>
      </c>
      <c r="C1010" t="s">
        <v>11</v>
      </c>
      <c r="D1010">
        <v>15</v>
      </c>
      <c r="E1010">
        <v>40</v>
      </c>
      <c r="F1010">
        <v>0.04</v>
      </c>
      <c r="G1010" t="s">
        <v>27</v>
      </c>
    </row>
    <row r="1011" spans="1:7" x14ac:dyDescent="0.3">
      <c r="A1011">
        <v>43288</v>
      </c>
      <c r="B1011" t="s">
        <v>7</v>
      </c>
      <c r="C1011" t="s">
        <v>11</v>
      </c>
      <c r="D1011">
        <v>2</v>
      </c>
      <c r="E1011">
        <v>80</v>
      </c>
      <c r="F1011">
        <v>7.0000000000000007E-2</v>
      </c>
      <c r="G1011" t="s">
        <v>28</v>
      </c>
    </row>
    <row r="1012" spans="1:7" x14ac:dyDescent="0.3">
      <c r="A1012">
        <v>43289</v>
      </c>
      <c r="B1012" t="s">
        <v>23</v>
      </c>
      <c r="C1012" t="s">
        <v>8</v>
      </c>
      <c r="D1012">
        <v>22</v>
      </c>
      <c r="E1012">
        <v>150</v>
      </c>
      <c r="F1012">
        <v>0.05</v>
      </c>
      <c r="G1012" t="s">
        <v>9</v>
      </c>
    </row>
    <row r="1013" spans="1:7" x14ac:dyDescent="0.3">
      <c r="A1013">
        <v>43289</v>
      </c>
      <c r="B1013" t="s">
        <v>10</v>
      </c>
      <c r="C1013" t="s">
        <v>21</v>
      </c>
      <c r="D1013">
        <v>20</v>
      </c>
      <c r="E1013">
        <v>40</v>
      </c>
      <c r="F1013">
        <v>7.0000000000000007E-2</v>
      </c>
      <c r="G1013" t="s">
        <v>12</v>
      </c>
    </row>
    <row r="1014" spans="1:7" x14ac:dyDescent="0.3">
      <c r="A1014">
        <v>43289</v>
      </c>
      <c r="B1014" t="s">
        <v>13</v>
      </c>
      <c r="C1014" t="s">
        <v>18</v>
      </c>
      <c r="D1014">
        <v>2</v>
      </c>
      <c r="E1014">
        <v>230</v>
      </c>
      <c r="F1014">
        <v>0.09</v>
      </c>
      <c r="G1014" t="s">
        <v>14</v>
      </c>
    </row>
    <row r="1015" spans="1:7" x14ac:dyDescent="0.3">
      <c r="A1015">
        <v>43289</v>
      </c>
      <c r="B1015" t="s">
        <v>10</v>
      </c>
      <c r="C1015" t="s">
        <v>18</v>
      </c>
      <c r="D1015">
        <v>7</v>
      </c>
      <c r="E1015">
        <v>40</v>
      </c>
      <c r="F1015">
        <v>0.11</v>
      </c>
      <c r="G1015" t="s">
        <v>15</v>
      </c>
    </row>
    <row r="1016" spans="1:7" x14ac:dyDescent="0.3">
      <c r="A1016">
        <v>43289</v>
      </c>
      <c r="B1016" t="s">
        <v>7</v>
      </c>
      <c r="C1016" t="s">
        <v>18</v>
      </c>
      <c r="D1016">
        <v>7</v>
      </c>
      <c r="E1016">
        <v>80</v>
      </c>
      <c r="F1016">
        <v>7.0000000000000007E-2</v>
      </c>
      <c r="G1016" t="s">
        <v>17</v>
      </c>
    </row>
    <row r="1017" spans="1:7" x14ac:dyDescent="0.3">
      <c r="A1017">
        <v>43289</v>
      </c>
      <c r="B1017" t="s">
        <v>10</v>
      </c>
      <c r="C1017" t="s">
        <v>18</v>
      </c>
      <c r="D1017">
        <v>9</v>
      </c>
      <c r="E1017">
        <v>40</v>
      </c>
      <c r="F1017">
        <v>0.06</v>
      </c>
      <c r="G1017" t="s">
        <v>19</v>
      </c>
    </row>
    <row r="1018" spans="1:7" x14ac:dyDescent="0.3">
      <c r="A1018">
        <v>43289</v>
      </c>
      <c r="B1018" t="s">
        <v>10</v>
      </c>
      <c r="C1018" t="s">
        <v>8</v>
      </c>
      <c r="D1018">
        <v>18</v>
      </c>
      <c r="E1018">
        <v>40</v>
      </c>
      <c r="F1018">
        <v>0.11</v>
      </c>
      <c r="G1018" t="s">
        <v>12</v>
      </c>
    </row>
    <row r="1019" spans="1:7" x14ac:dyDescent="0.3">
      <c r="A1019">
        <v>43289</v>
      </c>
      <c r="B1019" t="s">
        <v>13</v>
      </c>
      <c r="C1019" t="s">
        <v>8</v>
      </c>
      <c r="D1019">
        <v>20</v>
      </c>
      <c r="E1019">
        <v>230</v>
      </c>
      <c r="F1019">
        <v>0.04</v>
      </c>
      <c r="G1019" t="s">
        <v>14</v>
      </c>
    </row>
    <row r="1020" spans="1:7" x14ac:dyDescent="0.3">
      <c r="A1020">
        <v>43289</v>
      </c>
      <c r="B1020" t="s">
        <v>7</v>
      </c>
      <c r="C1020" t="s">
        <v>16</v>
      </c>
      <c r="D1020">
        <v>23</v>
      </c>
      <c r="E1020">
        <v>80</v>
      </c>
      <c r="F1020">
        <v>0.05</v>
      </c>
      <c r="G1020" t="s">
        <v>15</v>
      </c>
    </row>
    <row r="1021" spans="1:7" x14ac:dyDescent="0.3">
      <c r="A1021">
        <v>43289</v>
      </c>
      <c r="B1021" t="s">
        <v>23</v>
      </c>
      <c r="C1021" t="s">
        <v>21</v>
      </c>
      <c r="D1021">
        <v>11</v>
      </c>
      <c r="E1021">
        <v>150</v>
      </c>
      <c r="F1021">
        <v>0.09</v>
      </c>
      <c r="G1021" t="s">
        <v>17</v>
      </c>
    </row>
    <row r="1022" spans="1:7" x14ac:dyDescent="0.3">
      <c r="A1022">
        <v>43289</v>
      </c>
      <c r="B1022" t="s">
        <v>23</v>
      </c>
      <c r="C1022" t="s">
        <v>8</v>
      </c>
      <c r="D1022">
        <v>17</v>
      </c>
      <c r="E1022">
        <v>150</v>
      </c>
      <c r="F1022">
        <v>0.12</v>
      </c>
      <c r="G1022" t="s">
        <v>19</v>
      </c>
    </row>
    <row r="1023" spans="1:7" x14ac:dyDescent="0.3">
      <c r="A1023">
        <v>43289</v>
      </c>
      <c r="B1023" t="s">
        <v>13</v>
      </c>
      <c r="C1023" t="s">
        <v>21</v>
      </c>
      <c r="D1023">
        <v>2</v>
      </c>
      <c r="E1023">
        <v>230</v>
      </c>
      <c r="F1023">
        <v>0.08</v>
      </c>
      <c r="G1023" t="s">
        <v>22</v>
      </c>
    </row>
    <row r="1024" spans="1:7" x14ac:dyDescent="0.3">
      <c r="A1024">
        <v>43289</v>
      </c>
      <c r="B1024" t="s">
        <v>7</v>
      </c>
      <c r="C1024" t="s">
        <v>16</v>
      </c>
      <c r="D1024">
        <v>10</v>
      </c>
      <c r="E1024">
        <v>80</v>
      </c>
      <c r="F1024">
        <v>0.11</v>
      </c>
      <c r="G1024" t="s">
        <v>24</v>
      </c>
    </row>
    <row r="1025" spans="1:7" x14ac:dyDescent="0.3">
      <c r="A1025">
        <v>43290</v>
      </c>
      <c r="B1025" t="s">
        <v>20</v>
      </c>
      <c r="C1025" t="s">
        <v>18</v>
      </c>
      <c r="D1025">
        <v>22</v>
      </c>
      <c r="E1025">
        <v>16</v>
      </c>
      <c r="F1025">
        <v>0.03</v>
      </c>
      <c r="G1025" t="s">
        <v>25</v>
      </c>
    </row>
    <row r="1026" spans="1:7" x14ac:dyDescent="0.3">
      <c r="A1026">
        <v>43290</v>
      </c>
      <c r="B1026" t="s">
        <v>20</v>
      </c>
      <c r="C1026" t="s">
        <v>16</v>
      </c>
      <c r="D1026">
        <v>9</v>
      </c>
      <c r="E1026">
        <v>16</v>
      </c>
      <c r="F1026">
        <v>0.05</v>
      </c>
      <c r="G1026" t="s">
        <v>26</v>
      </c>
    </row>
    <row r="1027" spans="1:7" x14ac:dyDescent="0.3">
      <c r="A1027">
        <v>43290</v>
      </c>
      <c r="B1027" t="s">
        <v>10</v>
      </c>
      <c r="C1027" t="s">
        <v>16</v>
      </c>
      <c r="D1027">
        <v>4</v>
      </c>
      <c r="E1027">
        <v>40</v>
      </c>
      <c r="F1027">
        <v>0.1</v>
      </c>
      <c r="G1027" t="s">
        <v>27</v>
      </c>
    </row>
    <row r="1028" spans="1:7" x14ac:dyDescent="0.3">
      <c r="A1028">
        <v>43290</v>
      </c>
      <c r="B1028" t="s">
        <v>7</v>
      </c>
      <c r="C1028" t="s">
        <v>21</v>
      </c>
      <c r="D1028">
        <v>9</v>
      </c>
      <c r="E1028">
        <v>80</v>
      </c>
      <c r="F1028">
        <v>0.02</v>
      </c>
      <c r="G1028" t="s">
        <v>28</v>
      </c>
    </row>
    <row r="1029" spans="1:7" x14ac:dyDescent="0.3">
      <c r="A1029">
        <v>43290</v>
      </c>
      <c r="B1029" t="s">
        <v>13</v>
      </c>
      <c r="C1029" t="s">
        <v>16</v>
      </c>
      <c r="D1029">
        <v>6</v>
      </c>
      <c r="E1029">
        <v>230</v>
      </c>
      <c r="F1029">
        <v>0.05</v>
      </c>
      <c r="G1029" t="s">
        <v>9</v>
      </c>
    </row>
    <row r="1030" spans="1:7" x14ac:dyDescent="0.3">
      <c r="A1030">
        <v>43290</v>
      </c>
      <c r="B1030" t="s">
        <v>7</v>
      </c>
      <c r="C1030" t="s">
        <v>18</v>
      </c>
      <c r="D1030">
        <v>14</v>
      </c>
      <c r="E1030">
        <v>80</v>
      </c>
      <c r="F1030">
        <v>0.05</v>
      </c>
      <c r="G1030" t="s">
        <v>12</v>
      </c>
    </row>
    <row r="1031" spans="1:7" x14ac:dyDescent="0.3">
      <c r="A1031">
        <v>43290</v>
      </c>
      <c r="B1031" t="s">
        <v>20</v>
      </c>
      <c r="C1031" t="s">
        <v>21</v>
      </c>
      <c r="D1031">
        <v>17</v>
      </c>
      <c r="E1031">
        <v>16</v>
      </c>
      <c r="F1031">
        <v>0.08</v>
      </c>
      <c r="G1031" t="s">
        <v>14</v>
      </c>
    </row>
    <row r="1032" spans="1:7" x14ac:dyDescent="0.3">
      <c r="A1032">
        <v>43290</v>
      </c>
      <c r="B1032" t="s">
        <v>23</v>
      </c>
      <c r="C1032" t="s">
        <v>11</v>
      </c>
      <c r="D1032">
        <v>22</v>
      </c>
      <c r="E1032">
        <v>150</v>
      </c>
      <c r="F1032">
        <v>0.02</v>
      </c>
      <c r="G1032" t="s">
        <v>15</v>
      </c>
    </row>
    <row r="1033" spans="1:7" x14ac:dyDescent="0.3">
      <c r="A1033">
        <v>43290</v>
      </c>
      <c r="B1033" t="s">
        <v>10</v>
      </c>
      <c r="C1033" t="s">
        <v>21</v>
      </c>
      <c r="D1033">
        <v>17</v>
      </c>
      <c r="E1033">
        <v>40</v>
      </c>
      <c r="F1033">
        <v>0.02</v>
      </c>
      <c r="G1033" t="s">
        <v>17</v>
      </c>
    </row>
    <row r="1034" spans="1:7" x14ac:dyDescent="0.3">
      <c r="A1034">
        <v>43290</v>
      </c>
      <c r="B1034" t="s">
        <v>7</v>
      </c>
      <c r="C1034" t="s">
        <v>21</v>
      </c>
      <c r="D1034">
        <v>17</v>
      </c>
      <c r="E1034">
        <v>80</v>
      </c>
      <c r="F1034">
        <v>7.0000000000000007E-2</v>
      </c>
      <c r="G1034" t="s">
        <v>19</v>
      </c>
    </row>
    <row r="1035" spans="1:7" x14ac:dyDescent="0.3">
      <c r="A1035">
        <v>43290</v>
      </c>
      <c r="B1035" t="s">
        <v>23</v>
      </c>
      <c r="C1035" t="s">
        <v>18</v>
      </c>
      <c r="D1035">
        <v>4</v>
      </c>
      <c r="E1035">
        <v>150</v>
      </c>
      <c r="F1035">
        <v>0.12</v>
      </c>
      <c r="G1035" t="s">
        <v>12</v>
      </c>
    </row>
    <row r="1036" spans="1:7" x14ac:dyDescent="0.3">
      <c r="A1036">
        <v>43290</v>
      </c>
      <c r="B1036" t="s">
        <v>20</v>
      </c>
      <c r="C1036" t="s">
        <v>18</v>
      </c>
      <c r="D1036">
        <v>14</v>
      </c>
      <c r="E1036">
        <v>16</v>
      </c>
      <c r="F1036">
        <v>0.12</v>
      </c>
      <c r="G1036" t="s">
        <v>14</v>
      </c>
    </row>
    <row r="1037" spans="1:7" x14ac:dyDescent="0.3">
      <c r="A1037">
        <v>43290</v>
      </c>
      <c r="B1037" t="s">
        <v>20</v>
      </c>
      <c r="C1037" t="s">
        <v>8</v>
      </c>
      <c r="D1037">
        <v>18</v>
      </c>
      <c r="E1037">
        <v>16</v>
      </c>
      <c r="F1037">
        <v>0.11</v>
      </c>
      <c r="G1037" t="s">
        <v>15</v>
      </c>
    </row>
    <row r="1038" spans="1:7" x14ac:dyDescent="0.3">
      <c r="A1038">
        <v>43290</v>
      </c>
      <c r="B1038" t="s">
        <v>7</v>
      </c>
      <c r="C1038" t="s">
        <v>21</v>
      </c>
      <c r="D1038">
        <v>22</v>
      </c>
      <c r="E1038">
        <v>80</v>
      </c>
      <c r="F1038">
        <v>0.09</v>
      </c>
      <c r="G1038" t="s">
        <v>17</v>
      </c>
    </row>
    <row r="1039" spans="1:7" x14ac:dyDescent="0.3">
      <c r="A1039">
        <v>43290</v>
      </c>
      <c r="B1039" t="s">
        <v>13</v>
      </c>
      <c r="C1039" t="s">
        <v>11</v>
      </c>
      <c r="D1039">
        <v>12</v>
      </c>
      <c r="E1039">
        <v>230</v>
      </c>
      <c r="F1039">
        <v>0.03</v>
      </c>
      <c r="G1039" t="s">
        <v>19</v>
      </c>
    </row>
    <row r="1040" spans="1:7" x14ac:dyDescent="0.3">
      <c r="A1040">
        <v>43290</v>
      </c>
      <c r="B1040" t="s">
        <v>10</v>
      </c>
      <c r="C1040" t="s">
        <v>11</v>
      </c>
      <c r="D1040">
        <v>12</v>
      </c>
      <c r="E1040">
        <v>40</v>
      </c>
      <c r="F1040">
        <v>0.1</v>
      </c>
      <c r="G1040" t="s">
        <v>22</v>
      </c>
    </row>
    <row r="1041" spans="1:7" x14ac:dyDescent="0.3">
      <c r="A1041">
        <v>43291</v>
      </c>
      <c r="B1041" t="s">
        <v>10</v>
      </c>
      <c r="C1041" t="s">
        <v>21</v>
      </c>
      <c r="D1041">
        <v>7</v>
      </c>
      <c r="E1041">
        <v>40</v>
      </c>
      <c r="F1041">
        <v>0.12</v>
      </c>
      <c r="G1041" t="s">
        <v>24</v>
      </c>
    </row>
    <row r="1042" spans="1:7" x14ac:dyDescent="0.3">
      <c r="A1042">
        <v>43291</v>
      </c>
      <c r="B1042" t="s">
        <v>7</v>
      </c>
      <c r="C1042" t="s">
        <v>8</v>
      </c>
      <c r="D1042">
        <v>12</v>
      </c>
      <c r="E1042">
        <v>80</v>
      </c>
      <c r="F1042">
        <v>0.04</v>
      </c>
      <c r="G1042" t="s">
        <v>25</v>
      </c>
    </row>
    <row r="1043" spans="1:7" x14ac:dyDescent="0.3">
      <c r="A1043">
        <v>43291</v>
      </c>
      <c r="B1043" t="s">
        <v>20</v>
      </c>
      <c r="C1043" t="s">
        <v>21</v>
      </c>
      <c r="D1043">
        <v>17</v>
      </c>
      <c r="E1043">
        <v>16</v>
      </c>
      <c r="F1043">
        <v>0.1</v>
      </c>
      <c r="G1043" t="s">
        <v>26</v>
      </c>
    </row>
    <row r="1044" spans="1:7" x14ac:dyDescent="0.3">
      <c r="A1044">
        <v>43291</v>
      </c>
      <c r="B1044" t="s">
        <v>13</v>
      </c>
      <c r="C1044" t="s">
        <v>11</v>
      </c>
      <c r="D1044">
        <v>6</v>
      </c>
      <c r="E1044">
        <v>230</v>
      </c>
      <c r="F1044">
        <v>0.1</v>
      </c>
      <c r="G1044" t="s">
        <v>27</v>
      </c>
    </row>
    <row r="1045" spans="1:7" x14ac:dyDescent="0.3">
      <c r="A1045">
        <v>43291</v>
      </c>
      <c r="B1045" t="s">
        <v>10</v>
      </c>
      <c r="C1045" t="s">
        <v>8</v>
      </c>
      <c r="D1045">
        <v>11</v>
      </c>
      <c r="E1045">
        <v>40</v>
      </c>
      <c r="F1045">
        <v>0.04</v>
      </c>
      <c r="G1045" t="s">
        <v>28</v>
      </c>
    </row>
    <row r="1046" spans="1:7" x14ac:dyDescent="0.3">
      <c r="A1046">
        <v>43291</v>
      </c>
      <c r="B1046" t="s">
        <v>20</v>
      </c>
      <c r="C1046" t="s">
        <v>18</v>
      </c>
      <c r="D1046">
        <v>10</v>
      </c>
      <c r="E1046">
        <v>16</v>
      </c>
      <c r="F1046">
        <v>0.04</v>
      </c>
      <c r="G1046" t="s">
        <v>9</v>
      </c>
    </row>
    <row r="1047" spans="1:7" x14ac:dyDescent="0.3">
      <c r="A1047">
        <v>43291</v>
      </c>
      <c r="B1047" t="s">
        <v>7</v>
      </c>
      <c r="C1047" t="s">
        <v>8</v>
      </c>
      <c r="D1047">
        <v>6</v>
      </c>
      <c r="E1047">
        <v>80</v>
      </c>
      <c r="F1047">
        <v>7.0000000000000007E-2</v>
      </c>
      <c r="G1047" t="s">
        <v>12</v>
      </c>
    </row>
    <row r="1048" spans="1:7" x14ac:dyDescent="0.3">
      <c r="A1048">
        <v>43291</v>
      </c>
      <c r="B1048" t="s">
        <v>10</v>
      </c>
      <c r="C1048" t="s">
        <v>18</v>
      </c>
      <c r="D1048">
        <v>11</v>
      </c>
      <c r="E1048">
        <v>40</v>
      </c>
      <c r="F1048">
        <v>0.09</v>
      </c>
      <c r="G1048" t="s">
        <v>14</v>
      </c>
    </row>
    <row r="1049" spans="1:7" x14ac:dyDescent="0.3">
      <c r="A1049">
        <v>43291</v>
      </c>
      <c r="B1049" t="s">
        <v>7</v>
      </c>
      <c r="C1049" t="s">
        <v>21</v>
      </c>
      <c r="D1049">
        <v>16</v>
      </c>
      <c r="E1049">
        <v>80</v>
      </c>
      <c r="F1049">
        <v>0.09</v>
      </c>
      <c r="G1049" t="s">
        <v>15</v>
      </c>
    </row>
    <row r="1050" spans="1:7" x14ac:dyDescent="0.3">
      <c r="A1050">
        <v>43291</v>
      </c>
      <c r="B1050" t="s">
        <v>10</v>
      </c>
      <c r="C1050" t="s">
        <v>18</v>
      </c>
      <c r="D1050">
        <v>13</v>
      </c>
      <c r="E1050">
        <v>40</v>
      </c>
      <c r="F1050">
        <v>0.09</v>
      </c>
      <c r="G1050" t="s">
        <v>17</v>
      </c>
    </row>
    <row r="1051" spans="1:7" x14ac:dyDescent="0.3">
      <c r="A1051">
        <v>43291</v>
      </c>
      <c r="B1051" t="s">
        <v>13</v>
      </c>
      <c r="C1051" t="s">
        <v>8</v>
      </c>
      <c r="D1051">
        <v>5</v>
      </c>
      <c r="E1051">
        <v>230</v>
      </c>
      <c r="F1051">
        <v>0.1</v>
      </c>
      <c r="G1051" t="s">
        <v>19</v>
      </c>
    </row>
    <row r="1052" spans="1:7" x14ac:dyDescent="0.3">
      <c r="A1052">
        <v>43292</v>
      </c>
      <c r="B1052" t="s">
        <v>10</v>
      </c>
      <c r="C1052" t="s">
        <v>21</v>
      </c>
      <c r="D1052">
        <v>7</v>
      </c>
      <c r="E1052">
        <v>40</v>
      </c>
      <c r="F1052">
        <v>0.05</v>
      </c>
      <c r="G1052" t="s">
        <v>12</v>
      </c>
    </row>
    <row r="1053" spans="1:7" x14ac:dyDescent="0.3">
      <c r="A1053">
        <v>43292</v>
      </c>
      <c r="B1053" t="s">
        <v>7</v>
      </c>
      <c r="C1053" t="s">
        <v>16</v>
      </c>
      <c r="D1053">
        <v>14</v>
      </c>
      <c r="E1053">
        <v>80</v>
      </c>
      <c r="F1053">
        <v>0.1</v>
      </c>
      <c r="G1053" t="s">
        <v>14</v>
      </c>
    </row>
    <row r="1054" spans="1:7" x14ac:dyDescent="0.3">
      <c r="A1054">
        <v>43292</v>
      </c>
      <c r="B1054" t="s">
        <v>20</v>
      </c>
      <c r="C1054" t="s">
        <v>21</v>
      </c>
      <c r="D1054">
        <v>12</v>
      </c>
      <c r="E1054">
        <v>16</v>
      </c>
      <c r="F1054">
        <v>0.04</v>
      </c>
      <c r="G1054" t="s">
        <v>15</v>
      </c>
    </row>
    <row r="1055" spans="1:7" x14ac:dyDescent="0.3">
      <c r="A1055">
        <v>43292</v>
      </c>
      <c r="B1055" t="s">
        <v>13</v>
      </c>
      <c r="C1055" t="s">
        <v>16</v>
      </c>
      <c r="D1055">
        <v>14</v>
      </c>
      <c r="E1055">
        <v>230</v>
      </c>
      <c r="F1055">
        <v>0.03</v>
      </c>
      <c r="G1055" t="s">
        <v>17</v>
      </c>
    </row>
    <row r="1056" spans="1:7" x14ac:dyDescent="0.3">
      <c r="A1056">
        <v>43292</v>
      </c>
      <c r="B1056" t="s">
        <v>7</v>
      </c>
      <c r="C1056" t="s">
        <v>21</v>
      </c>
      <c r="D1056">
        <v>21</v>
      </c>
      <c r="E1056">
        <v>80</v>
      </c>
      <c r="F1056">
        <v>0.09</v>
      </c>
      <c r="G1056" t="s">
        <v>19</v>
      </c>
    </row>
    <row r="1057" spans="1:7" x14ac:dyDescent="0.3">
      <c r="A1057">
        <v>43292</v>
      </c>
      <c r="B1057" t="s">
        <v>13</v>
      </c>
      <c r="C1057" t="s">
        <v>16</v>
      </c>
      <c r="D1057">
        <v>5</v>
      </c>
      <c r="E1057">
        <v>230</v>
      </c>
      <c r="F1057">
        <v>0.1</v>
      </c>
      <c r="G1057" t="s">
        <v>22</v>
      </c>
    </row>
    <row r="1058" spans="1:7" x14ac:dyDescent="0.3">
      <c r="A1058">
        <v>43292</v>
      </c>
      <c r="B1058" t="s">
        <v>10</v>
      </c>
      <c r="C1058" t="s">
        <v>21</v>
      </c>
      <c r="D1058">
        <v>16</v>
      </c>
      <c r="E1058">
        <v>40</v>
      </c>
      <c r="F1058">
        <v>0.09</v>
      </c>
      <c r="G1058" t="s">
        <v>24</v>
      </c>
    </row>
    <row r="1059" spans="1:7" x14ac:dyDescent="0.3">
      <c r="A1059">
        <v>43292</v>
      </c>
      <c r="B1059" t="s">
        <v>23</v>
      </c>
      <c r="C1059" t="s">
        <v>11</v>
      </c>
      <c r="D1059">
        <v>15</v>
      </c>
      <c r="E1059">
        <v>150</v>
      </c>
      <c r="F1059">
        <v>0.12</v>
      </c>
      <c r="G1059" t="s">
        <v>25</v>
      </c>
    </row>
    <row r="1060" spans="1:7" x14ac:dyDescent="0.3">
      <c r="A1060">
        <v>43292</v>
      </c>
      <c r="B1060" t="s">
        <v>20</v>
      </c>
      <c r="C1060" t="s">
        <v>21</v>
      </c>
      <c r="D1060">
        <v>23</v>
      </c>
      <c r="E1060">
        <v>16</v>
      </c>
      <c r="F1060">
        <v>0.01</v>
      </c>
      <c r="G1060" t="s">
        <v>26</v>
      </c>
    </row>
    <row r="1061" spans="1:7" x14ac:dyDescent="0.3">
      <c r="A1061">
        <v>43292</v>
      </c>
      <c r="B1061" t="s">
        <v>20</v>
      </c>
      <c r="C1061" t="s">
        <v>11</v>
      </c>
      <c r="D1061">
        <v>22</v>
      </c>
      <c r="E1061">
        <v>16</v>
      </c>
      <c r="F1061">
        <v>0.04</v>
      </c>
      <c r="G1061" t="s">
        <v>27</v>
      </c>
    </row>
    <row r="1062" spans="1:7" x14ac:dyDescent="0.3">
      <c r="A1062">
        <v>43292</v>
      </c>
      <c r="B1062" t="s">
        <v>7</v>
      </c>
      <c r="C1062" t="s">
        <v>8</v>
      </c>
      <c r="D1062">
        <v>20</v>
      </c>
      <c r="E1062">
        <v>80</v>
      </c>
      <c r="F1062">
        <v>0.01</v>
      </c>
      <c r="G1062" t="s">
        <v>28</v>
      </c>
    </row>
    <row r="1063" spans="1:7" x14ac:dyDescent="0.3">
      <c r="A1063">
        <v>43292</v>
      </c>
      <c r="B1063" t="s">
        <v>10</v>
      </c>
      <c r="C1063" t="s">
        <v>18</v>
      </c>
      <c r="D1063">
        <v>6</v>
      </c>
      <c r="E1063">
        <v>40</v>
      </c>
      <c r="F1063">
        <v>7.0000000000000007E-2</v>
      </c>
      <c r="G1063" t="s">
        <v>9</v>
      </c>
    </row>
    <row r="1064" spans="1:7" x14ac:dyDescent="0.3">
      <c r="A1064">
        <v>43293</v>
      </c>
      <c r="B1064" t="s">
        <v>23</v>
      </c>
      <c r="C1064" t="s">
        <v>11</v>
      </c>
      <c r="D1064">
        <v>10</v>
      </c>
      <c r="E1064">
        <v>150</v>
      </c>
      <c r="F1064">
        <v>0.01</v>
      </c>
      <c r="G1064" t="s">
        <v>12</v>
      </c>
    </row>
    <row r="1065" spans="1:7" x14ac:dyDescent="0.3">
      <c r="A1065">
        <v>43293</v>
      </c>
      <c r="B1065" t="s">
        <v>7</v>
      </c>
      <c r="C1065" t="s">
        <v>18</v>
      </c>
      <c r="D1065">
        <v>17</v>
      </c>
      <c r="E1065">
        <v>80</v>
      </c>
      <c r="F1065">
        <v>0.05</v>
      </c>
      <c r="G1065" t="s">
        <v>14</v>
      </c>
    </row>
    <row r="1066" spans="1:7" x14ac:dyDescent="0.3">
      <c r="A1066">
        <v>43293</v>
      </c>
      <c r="B1066" t="s">
        <v>23</v>
      </c>
      <c r="C1066" t="s">
        <v>8</v>
      </c>
      <c r="D1066">
        <v>13</v>
      </c>
      <c r="E1066">
        <v>150</v>
      </c>
      <c r="F1066">
        <v>0.05</v>
      </c>
      <c r="G1066" t="s">
        <v>15</v>
      </c>
    </row>
    <row r="1067" spans="1:7" x14ac:dyDescent="0.3">
      <c r="A1067">
        <v>43293</v>
      </c>
      <c r="B1067" t="s">
        <v>13</v>
      </c>
      <c r="C1067" t="s">
        <v>18</v>
      </c>
      <c r="D1067">
        <v>8</v>
      </c>
      <c r="E1067">
        <v>230</v>
      </c>
      <c r="F1067">
        <v>0.05</v>
      </c>
      <c r="G1067" t="s">
        <v>17</v>
      </c>
    </row>
    <row r="1068" spans="1:7" x14ac:dyDescent="0.3">
      <c r="A1068">
        <v>43293</v>
      </c>
      <c r="B1068" t="s">
        <v>20</v>
      </c>
      <c r="C1068" t="s">
        <v>8</v>
      </c>
      <c r="D1068">
        <v>10</v>
      </c>
      <c r="E1068">
        <v>16</v>
      </c>
      <c r="F1068">
        <v>0.08</v>
      </c>
      <c r="G1068" t="s">
        <v>19</v>
      </c>
    </row>
    <row r="1069" spans="1:7" x14ac:dyDescent="0.3">
      <c r="A1069">
        <v>43293</v>
      </c>
      <c r="B1069" t="s">
        <v>10</v>
      </c>
      <c r="C1069" t="s">
        <v>11</v>
      </c>
      <c r="D1069">
        <v>4</v>
      </c>
      <c r="E1069">
        <v>40</v>
      </c>
      <c r="F1069">
        <v>0.06</v>
      </c>
      <c r="G1069" t="s">
        <v>12</v>
      </c>
    </row>
    <row r="1070" spans="1:7" x14ac:dyDescent="0.3">
      <c r="A1070">
        <v>43293</v>
      </c>
      <c r="B1070" t="s">
        <v>10</v>
      </c>
      <c r="C1070" t="s">
        <v>21</v>
      </c>
      <c r="D1070">
        <v>18</v>
      </c>
      <c r="E1070">
        <v>40</v>
      </c>
      <c r="F1070">
        <v>0.06</v>
      </c>
      <c r="G1070" t="s">
        <v>14</v>
      </c>
    </row>
    <row r="1071" spans="1:7" x14ac:dyDescent="0.3">
      <c r="A1071">
        <v>43293</v>
      </c>
      <c r="B1071" t="s">
        <v>23</v>
      </c>
      <c r="C1071" t="s">
        <v>18</v>
      </c>
      <c r="D1071">
        <v>15</v>
      </c>
      <c r="E1071">
        <v>150</v>
      </c>
      <c r="F1071">
        <v>0.05</v>
      </c>
      <c r="G1071" t="s">
        <v>15</v>
      </c>
    </row>
    <row r="1072" spans="1:7" x14ac:dyDescent="0.3">
      <c r="A1072">
        <v>43293</v>
      </c>
      <c r="B1072" t="s">
        <v>23</v>
      </c>
      <c r="C1072" t="s">
        <v>18</v>
      </c>
      <c r="D1072">
        <v>3</v>
      </c>
      <c r="E1072">
        <v>150</v>
      </c>
      <c r="F1072">
        <v>0.01</v>
      </c>
      <c r="G1072" t="s">
        <v>17</v>
      </c>
    </row>
    <row r="1073" spans="1:7" x14ac:dyDescent="0.3">
      <c r="A1073">
        <v>43293</v>
      </c>
      <c r="B1073" t="s">
        <v>20</v>
      </c>
      <c r="C1073" t="s">
        <v>8</v>
      </c>
      <c r="D1073">
        <v>12</v>
      </c>
      <c r="E1073">
        <v>16</v>
      </c>
      <c r="F1073">
        <v>0.11</v>
      </c>
      <c r="G1073" t="s">
        <v>19</v>
      </c>
    </row>
    <row r="1074" spans="1:7" x14ac:dyDescent="0.3">
      <c r="A1074">
        <v>43294</v>
      </c>
      <c r="B1074" t="s">
        <v>7</v>
      </c>
      <c r="C1074" t="s">
        <v>21</v>
      </c>
      <c r="D1074">
        <v>17</v>
      </c>
      <c r="E1074">
        <v>80</v>
      </c>
      <c r="F1074">
        <v>7.0000000000000007E-2</v>
      </c>
      <c r="G1074" t="s">
        <v>22</v>
      </c>
    </row>
    <row r="1075" spans="1:7" x14ac:dyDescent="0.3">
      <c r="A1075">
        <v>43294</v>
      </c>
      <c r="B1075" t="s">
        <v>13</v>
      </c>
      <c r="C1075" t="s">
        <v>8</v>
      </c>
      <c r="D1075">
        <v>3</v>
      </c>
      <c r="E1075">
        <v>230</v>
      </c>
      <c r="F1075">
        <v>0.06</v>
      </c>
      <c r="G1075" t="s">
        <v>24</v>
      </c>
    </row>
    <row r="1076" spans="1:7" x14ac:dyDescent="0.3">
      <c r="A1076">
        <v>43294</v>
      </c>
      <c r="B1076" t="s">
        <v>7</v>
      </c>
      <c r="C1076" t="s">
        <v>16</v>
      </c>
      <c r="D1076">
        <v>20</v>
      </c>
      <c r="E1076">
        <v>80</v>
      </c>
      <c r="F1076">
        <v>7.0000000000000007E-2</v>
      </c>
      <c r="G1076" t="s">
        <v>25</v>
      </c>
    </row>
    <row r="1077" spans="1:7" x14ac:dyDescent="0.3">
      <c r="A1077">
        <v>43294</v>
      </c>
      <c r="B1077" t="s">
        <v>13</v>
      </c>
      <c r="C1077" t="s">
        <v>11</v>
      </c>
      <c r="D1077">
        <v>14</v>
      </c>
      <c r="E1077">
        <v>230</v>
      </c>
      <c r="F1077">
        <v>0.05</v>
      </c>
      <c r="G1077" t="s">
        <v>26</v>
      </c>
    </row>
    <row r="1078" spans="1:7" x14ac:dyDescent="0.3">
      <c r="A1078">
        <v>43294</v>
      </c>
      <c r="B1078" t="s">
        <v>10</v>
      </c>
      <c r="C1078" t="s">
        <v>21</v>
      </c>
      <c r="D1078">
        <v>16</v>
      </c>
      <c r="E1078">
        <v>40</v>
      </c>
      <c r="F1078">
        <v>0.09</v>
      </c>
      <c r="G1078" t="s">
        <v>27</v>
      </c>
    </row>
    <row r="1079" spans="1:7" x14ac:dyDescent="0.3">
      <c r="A1079">
        <v>43294</v>
      </c>
      <c r="B1079" t="s">
        <v>20</v>
      </c>
      <c r="C1079" t="s">
        <v>11</v>
      </c>
      <c r="D1079">
        <v>7</v>
      </c>
      <c r="E1079">
        <v>16</v>
      </c>
      <c r="F1079">
        <v>0.08</v>
      </c>
      <c r="G1079" t="s">
        <v>28</v>
      </c>
    </row>
    <row r="1080" spans="1:7" x14ac:dyDescent="0.3">
      <c r="A1080">
        <v>43294</v>
      </c>
      <c r="B1080" t="s">
        <v>10</v>
      </c>
      <c r="C1080" t="s">
        <v>11</v>
      </c>
      <c r="D1080">
        <v>19</v>
      </c>
      <c r="E1080">
        <v>40</v>
      </c>
      <c r="F1080">
        <v>0.1</v>
      </c>
      <c r="G1080" t="s">
        <v>9</v>
      </c>
    </row>
    <row r="1081" spans="1:7" x14ac:dyDescent="0.3">
      <c r="A1081">
        <v>43294</v>
      </c>
      <c r="B1081" t="s">
        <v>13</v>
      </c>
      <c r="C1081" t="s">
        <v>18</v>
      </c>
      <c r="D1081">
        <v>7</v>
      </c>
      <c r="E1081">
        <v>230</v>
      </c>
      <c r="F1081">
        <v>0.06</v>
      </c>
      <c r="G1081" t="s">
        <v>12</v>
      </c>
    </row>
    <row r="1082" spans="1:7" x14ac:dyDescent="0.3">
      <c r="A1082">
        <v>43294</v>
      </c>
      <c r="B1082" t="s">
        <v>10</v>
      </c>
      <c r="C1082" t="s">
        <v>21</v>
      </c>
      <c r="D1082">
        <v>20</v>
      </c>
      <c r="E1082">
        <v>40</v>
      </c>
      <c r="F1082">
        <v>0.03</v>
      </c>
      <c r="G1082" t="s">
        <v>14</v>
      </c>
    </row>
    <row r="1083" spans="1:7" x14ac:dyDescent="0.3">
      <c r="A1083">
        <v>43294</v>
      </c>
      <c r="B1083" t="s">
        <v>20</v>
      </c>
      <c r="C1083" t="s">
        <v>16</v>
      </c>
      <c r="D1083">
        <v>11</v>
      </c>
      <c r="E1083">
        <v>16</v>
      </c>
      <c r="F1083">
        <v>0.12</v>
      </c>
      <c r="G1083" t="s">
        <v>15</v>
      </c>
    </row>
    <row r="1084" spans="1:7" x14ac:dyDescent="0.3">
      <c r="A1084">
        <v>43294</v>
      </c>
      <c r="B1084" t="s">
        <v>7</v>
      </c>
      <c r="C1084" t="s">
        <v>21</v>
      </c>
      <c r="D1084">
        <v>16</v>
      </c>
      <c r="E1084">
        <v>80</v>
      </c>
      <c r="F1084">
        <v>0.09</v>
      </c>
      <c r="G1084" t="s">
        <v>17</v>
      </c>
    </row>
    <row r="1085" spans="1:7" x14ac:dyDescent="0.3">
      <c r="A1085">
        <v>43294</v>
      </c>
      <c r="B1085" t="s">
        <v>20</v>
      </c>
      <c r="C1085" t="s">
        <v>8</v>
      </c>
      <c r="D1085">
        <v>21</v>
      </c>
      <c r="E1085">
        <v>16</v>
      </c>
      <c r="F1085">
        <v>0.09</v>
      </c>
      <c r="G1085" t="s">
        <v>19</v>
      </c>
    </row>
    <row r="1086" spans="1:7" x14ac:dyDescent="0.3">
      <c r="A1086">
        <v>43294</v>
      </c>
      <c r="B1086" t="s">
        <v>20</v>
      </c>
      <c r="C1086" t="s">
        <v>8</v>
      </c>
      <c r="D1086">
        <v>22</v>
      </c>
      <c r="E1086">
        <v>16</v>
      </c>
      <c r="F1086">
        <v>0.01</v>
      </c>
      <c r="G1086" t="s">
        <v>12</v>
      </c>
    </row>
    <row r="1087" spans="1:7" x14ac:dyDescent="0.3">
      <c r="A1087">
        <v>43294</v>
      </c>
      <c r="B1087" t="s">
        <v>13</v>
      </c>
      <c r="C1087" t="s">
        <v>18</v>
      </c>
      <c r="D1087">
        <v>23</v>
      </c>
      <c r="E1087">
        <v>230</v>
      </c>
      <c r="F1087">
        <v>0.06</v>
      </c>
      <c r="G1087" t="s">
        <v>14</v>
      </c>
    </row>
    <row r="1088" spans="1:7" x14ac:dyDescent="0.3">
      <c r="A1088">
        <v>43294</v>
      </c>
      <c r="B1088" t="s">
        <v>23</v>
      </c>
      <c r="C1088" t="s">
        <v>8</v>
      </c>
      <c r="D1088">
        <v>9</v>
      </c>
      <c r="E1088">
        <v>150</v>
      </c>
      <c r="F1088">
        <v>0.1</v>
      </c>
      <c r="G1088" t="s">
        <v>15</v>
      </c>
    </row>
    <row r="1089" spans="1:7" x14ac:dyDescent="0.3">
      <c r="A1089">
        <v>43294</v>
      </c>
      <c r="B1089" t="s">
        <v>23</v>
      </c>
      <c r="C1089" t="s">
        <v>16</v>
      </c>
      <c r="D1089">
        <v>9</v>
      </c>
      <c r="E1089">
        <v>150</v>
      </c>
      <c r="F1089">
        <v>0.06</v>
      </c>
      <c r="G1089" t="s">
        <v>17</v>
      </c>
    </row>
    <row r="1090" spans="1:7" x14ac:dyDescent="0.3">
      <c r="A1090">
        <v>43295</v>
      </c>
      <c r="B1090" t="s">
        <v>13</v>
      </c>
      <c r="C1090" t="s">
        <v>8</v>
      </c>
      <c r="D1090">
        <v>9</v>
      </c>
      <c r="E1090">
        <v>230</v>
      </c>
      <c r="F1090">
        <v>7.0000000000000007E-2</v>
      </c>
      <c r="G1090" t="s">
        <v>19</v>
      </c>
    </row>
    <row r="1091" spans="1:7" x14ac:dyDescent="0.3">
      <c r="A1091">
        <v>43295</v>
      </c>
      <c r="B1091" t="s">
        <v>7</v>
      </c>
      <c r="C1091" t="s">
        <v>16</v>
      </c>
      <c r="D1091">
        <v>10</v>
      </c>
      <c r="E1091">
        <v>80</v>
      </c>
      <c r="F1091">
        <v>0.08</v>
      </c>
      <c r="G1091" t="s">
        <v>22</v>
      </c>
    </row>
    <row r="1092" spans="1:7" x14ac:dyDescent="0.3">
      <c r="A1092">
        <v>43295</v>
      </c>
      <c r="B1092" t="s">
        <v>20</v>
      </c>
      <c r="C1092" t="s">
        <v>16</v>
      </c>
      <c r="D1092">
        <v>23</v>
      </c>
      <c r="E1092">
        <v>16</v>
      </c>
      <c r="F1092">
        <v>0.11</v>
      </c>
      <c r="G1092" t="s">
        <v>24</v>
      </c>
    </row>
    <row r="1093" spans="1:7" x14ac:dyDescent="0.3">
      <c r="A1093">
        <v>43295</v>
      </c>
      <c r="B1093" t="s">
        <v>7</v>
      </c>
      <c r="C1093" t="s">
        <v>18</v>
      </c>
      <c r="D1093">
        <v>22</v>
      </c>
      <c r="E1093">
        <v>80</v>
      </c>
      <c r="F1093">
        <v>0.03</v>
      </c>
      <c r="G1093" t="s">
        <v>25</v>
      </c>
    </row>
    <row r="1094" spans="1:7" x14ac:dyDescent="0.3">
      <c r="A1094">
        <v>43295</v>
      </c>
      <c r="B1094" t="s">
        <v>7</v>
      </c>
      <c r="C1094" t="s">
        <v>18</v>
      </c>
      <c r="D1094">
        <v>4</v>
      </c>
      <c r="E1094">
        <v>80</v>
      </c>
      <c r="F1094">
        <v>0.11</v>
      </c>
      <c r="G1094" t="s">
        <v>26</v>
      </c>
    </row>
    <row r="1095" spans="1:7" x14ac:dyDescent="0.3">
      <c r="A1095">
        <v>43295</v>
      </c>
      <c r="B1095" t="s">
        <v>20</v>
      </c>
      <c r="C1095" t="s">
        <v>8</v>
      </c>
      <c r="D1095">
        <v>22</v>
      </c>
      <c r="E1095">
        <v>16</v>
      </c>
      <c r="F1095">
        <v>0.06</v>
      </c>
      <c r="G1095" t="s">
        <v>27</v>
      </c>
    </row>
    <row r="1096" spans="1:7" x14ac:dyDescent="0.3">
      <c r="A1096">
        <v>43295</v>
      </c>
      <c r="B1096" t="s">
        <v>10</v>
      </c>
      <c r="C1096" t="s">
        <v>11</v>
      </c>
      <c r="D1096">
        <v>15</v>
      </c>
      <c r="E1096">
        <v>40</v>
      </c>
      <c r="F1096">
        <v>0.02</v>
      </c>
      <c r="G1096" t="s">
        <v>28</v>
      </c>
    </row>
    <row r="1097" spans="1:7" x14ac:dyDescent="0.3">
      <c r="A1097">
        <v>43295</v>
      </c>
      <c r="B1097" t="s">
        <v>10</v>
      </c>
      <c r="C1097" t="s">
        <v>21</v>
      </c>
      <c r="D1097">
        <v>7</v>
      </c>
      <c r="E1097">
        <v>40</v>
      </c>
      <c r="F1097">
        <v>0.04</v>
      </c>
      <c r="G1097" t="s">
        <v>9</v>
      </c>
    </row>
    <row r="1098" spans="1:7" x14ac:dyDescent="0.3">
      <c r="A1098">
        <v>43295</v>
      </c>
      <c r="B1098" t="s">
        <v>20</v>
      </c>
      <c r="C1098" t="s">
        <v>21</v>
      </c>
      <c r="D1098">
        <v>2</v>
      </c>
      <c r="E1098">
        <v>16</v>
      </c>
      <c r="F1098">
        <v>0.04</v>
      </c>
      <c r="G1098" t="s">
        <v>12</v>
      </c>
    </row>
    <row r="1099" spans="1:7" x14ac:dyDescent="0.3">
      <c r="A1099">
        <v>43295</v>
      </c>
      <c r="B1099" t="s">
        <v>7</v>
      </c>
      <c r="C1099" t="s">
        <v>18</v>
      </c>
      <c r="D1099">
        <v>7</v>
      </c>
      <c r="E1099">
        <v>80</v>
      </c>
      <c r="F1099">
        <v>0.02</v>
      </c>
      <c r="G1099" t="s">
        <v>14</v>
      </c>
    </row>
    <row r="1100" spans="1:7" x14ac:dyDescent="0.3">
      <c r="A1100">
        <v>43296</v>
      </c>
      <c r="B1100" t="s">
        <v>20</v>
      </c>
      <c r="C1100" t="s">
        <v>21</v>
      </c>
      <c r="D1100">
        <v>22</v>
      </c>
      <c r="E1100">
        <v>16</v>
      </c>
      <c r="F1100">
        <v>0.12</v>
      </c>
      <c r="G1100" t="s">
        <v>15</v>
      </c>
    </row>
    <row r="1101" spans="1:7" x14ac:dyDescent="0.3">
      <c r="A1101">
        <v>43296</v>
      </c>
      <c r="B1101" t="s">
        <v>10</v>
      </c>
      <c r="C1101" t="s">
        <v>11</v>
      </c>
      <c r="D1101">
        <v>21</v>
      </c>
      <c r="E1101">
        <v>40</v>
      </c>
      <c r="F1101">
        <v>0.03</v>
      </c>
      <c r="G1101" t="s">
        <v>17</v>
      </c>
    </row>
    <row r="1102" spans="1:7" x14ac:dyDescent="0.3">
      <c r="A1102">
        <v>43296</v>
      </c>
      <c r="B1102" t="s">
        <v>7</v>
      </c>
      <c r="C1102" t="s">
        <v>8</v>
      </c>
      <c r="D1102">
        <v>6</v>
      </c>
      <c r="E1102">
        <v>80</v>
      </c>
      <c r="F1102">
        <v>0.01</v>
      </c>
      <c r="G1102" t="s">
        <v>19</v>
      </c>
    </row>
    <row r="1103" spans="1:7" x14ac:dyDescent="0.3">
      <c r="A1103">
        <v>43296</v>
      </c>
      <c r="B1103" t="s">
        <v>7</v>
      </c>
      <c r="C1103" t="s">
        <v>21</v>
      </c>
      <c r="D1103">
        <v>13</v>
      </c>
      <c r="E1103">
        <v>80</v>
      </c>
      <c r="F1103">
        <v>0.05</v>
      </c>
      <c r="G1103" t="s">
        <v>12</v>
      </c>
    </row>
    <row r="1104" spans="1:7" x14ac:dyDescent="0.3">
      <c r="A1104">
        <v>43296</v>
      </c>
      <c r="B1104" t="s">
        <v>7</v>
      </c>
      <c r="C1104" t="s">
        <v>18</v>
      </c>
      <c r="D1104">
        <v>11</v>
      </c>
      <c r="E1104">
        <v>80</v>
      </c>
      <c r="F1104">
        <v>0.01</v>
      </c>
      <c r="G1104" t="s">
        <v>14</v>
      </c>
    </row>
    <row r="1105" spans="1:7" x14ac:dyDescent="0.3">
      <c r="A1105">
        <v>43296</v>
      </c>
      <c r="B1105" t="s">
        <v>10</v>
      </c>
      <c r="C1105" t="s">
        <v>8</v>
      </c>
      <c r="D1105">
        <v>18</v>
      </c>
      <c r="E1105">
        <v>40</v>
      </c>
      <c r="F1105">
        <v>0.06</v>
      </c>
      <c r="G1105" t="s">
        <v>15</v>
      </c>
    </row>
    <row r="1106" spans="1:7" x14ac:dyDescent="0.3">
      <c r="A1106">
        <v>43296</v>
      </c>
      <c r="B1106" t="s">
        <v>23</v>
      </c>
      <c r="C1106" t="s">
        <v>18</v>
      </c>
      <c r="D1106">
        <v>7</v>
      </c>
      <c r="E1106">
        <v>150</v>
      </c>
      <c r="F1106">
        <v>0.05</v>
      </c>
      <c r="G1106" t="s">
        <v>17</v>
      </c>
    </row>
    <row r="1107" spans="1:7" x14ac:dyDescent="0.3">
      <c r="A1107">
        <v>43296</v>
      </c>
      <c r="B1107" t="s">
        <v>10</v>
      </c>
      <c r="C1107" t="s">
        <v>8</v>
      </c>
      <c r="D1107">
        <v>2</v>
      </c>
      <c r="E1107">
        <v>40</v>
      </c>
      <c r="F1107">
        <v>0.12</v>
      </c>
      <c r="G1107" t="s">
        <v>19</v>
      </c>
    </row>
    <row r="1108" spans="1:7" x14ac:dyDescent="0.3">
      <c r="A1108">
        <v>43296</v>
      </c>
      <c r="B1108" t="s">
        <v>7</v>
      </c>
      <c r="C1108" t="s">
        <v>11</v>
      </c>
      <c r="D1108">
        <v>14</v>
      </c>
      <c r="E1108">
        <v>80</v>
      </c>
      <c r="F1108">
        <v>0.06</v>
      </c>
      <c r="G1108" t="s">
        <v>22</v>
      </c>
    </row>
    <row r="1109" spans="1:7" x14ac:dyDescent="0.3">
      <c r="A1109">
        <v>43296</v>
      </c>
      <c r="B1109" t="s">
        <v>23</v>
      </c>
      <c r="C1109" t="s">
        <v>21</v>
      </c>
      <c r="D1109">
        <v>7</v>
      </c>
      <c r="E1109">
        <v>150</v>
      </c>
      <c r="F1109">
        <v>0.03</v>
      </c>
      <c r="G1109" t="s">
        <v>24</v>
      </c>
    </row>
    <row r="1110" spans="1:7" x14ac:dyDescent="0.3">
      <c r="A1110">
        <v>43296</v>
      </c>
      <c r="B1110" t="s">
        <v>20</v>
      </c>
      <c r="C1110" t="s">
        <v>18</v>
      </c>
      <c r="D1110">
        <v>10</v>
      </c>
      <c r="E1110">
        <v>16</v>
      </c>
      <c r="F1110">
        <v>0.01</v>
      </c>
      <c r="G1110" t="s">
        <v>25</v>
      </c>
    </row>
    <row r="1111" spans="1:7" x14ac:dyDescent="0.3">
      <c r="A1111">
        <v>43297</v>
      </c>
      <c r="B1111" t="s">
        <v>10</v>
      </c>
      <c r="C1111" t="s">
        <v>11</v>
      </c>
      <c r="D1111">
        <v>7</v>
      </c>
      <c r="E1111">
        <v>40</v>
      </c>
      <c r="F1111">
        <v>0.01</v>
      </c>
      <c r="G1111" t="s">
        <v>26</v>
      </c>
    </row>
    <row r="1112" spans="1:7" x14ac:dyDescent="0.3">
      <c r="A1112">
        <v>43297</v>
      </c>
      <c r="B1112" t="s">
        <v>20</v>
      </c>
      <c r="C1112" t="s">
        <v>18</v>
      </c>
      <c r="D1112">
        <v>7</v>
      </c>
      <c r="E1112">
        <v>16</v>
      </c>
      <c r="F1112">
        <v>0.08</v>
      </c>
      <c r="G1112" t="s">
        <v>27</v>
      </c>
    </row>
    <row r="1113" spans="1:7" x14ac:dyDescent="0.3">
      <c r="A1113">
        <v>43297</v>
      </c>
      <c r="B1113" t="s">
        <v>23</v>
      </c>
      <c r="C1113" t="s">
        <v>16</v>
      </c>
      <c r="D1113">
        <v>15</v>
      </c>
      <c r="E1113">
        <v>150</v>
      </c>
      <c r="F1113">
        <v>0.05</v>
      </c>
      <c r="G1113" t="s">
        <v>28</v>
      </c>
    </row>
    <row r="1114" spans="1:7" x14ac:dyDescent="0.3">
      <c r="A1114">
        <v>43297</v>
      </c>
      <c r="B1114" t="s">
        <v>7</v>
      </c>
      <c r="C1114" t="s">
        <v>8</v>
      </c>
      <c r="D1114">
        <v>7</v>
      </c>
      <c r="E1114">
        <v>80</v>
      </c>
      <c r="F1114">
        <v>0.02</v>
      </c>
      <c r="G1114" t="s">
        <v>9</v>
      </c>
    </row>
    <row r="1115" spans="1:7" x14ac:dyDescent="0.3">
      <c r="A1115">
        <v>43297</v>
      </c>
      <c r="B1115" t="s">
        <v>10</v>
      </c>
      <c r="C1115" t="s">
        <v>16</v>
      </c>
      <c r="D1115">
        <v>6</v>
      </c>
      <c r="E1115">
        <v>40</v>
      </c>
      <c r="F1115">
        <v>0.06</v>
      </c>
      <c r="G1115" t="s">
        <v>12</v>
      </c>
    </row>
    <row r="1116" spans="1:7" x14ac:dyDescent="0.3">
      <c r="A1116">
        <v>43297</v>
      </c>
      <c r="B1116" t="s">
        <v>13</v>
      </c>
      <c r="C1116" t="s">
        <v>8</v>
      </c>
      <c r="D1116">
        <v>3</v>
      </c>
      <c r="E1116">
        <v>230</v>
      </c>
      <c r="F1116">
        <v>0.06</v>
      </c>
      <c r="G1116" t="s">
        <v>14</v>
      </c>
    </row>
    <row r="1117" spans="1:7" x14ac:dyDescent="0.3">
      <c r="A1117">
        <v>43297</v>
      </c>
      <c r="B1117" t="s">
        <v>23</v>
      </c>
      <c r="C1117" t="s">
        <v>16</v>
      </c>
      <c r="D1117">
        <v>20</v>
      </c>
      <c r="E1117">
        <v>150</v>
      </c>
      <c r="F1117">
        <v>0.04</v>
      </c>
      <c r="G1117" t="s">
        <v>15</v>
      </c>
    </row>
    <row r="1118" spans="1:7" x14ac:dyDescent="0.3">
      <c r="A1118">
        <v>43297</v>
      </c>
      <c r="B1118" t="s">
        <v>13</v>
      </c>
      <c r="C1118" t="s">
        <v>16</v>
      </c>
      <c r="D1118">
        <v>20</v>
      </c>
      <c r="E1118">
        <v>230</v>
      </c>
      <c r="F1118">
        <v>0.06</v>
      </c>
      <c r="G1118" t="s">
        <v>17</v>
      </c>
    </row>
    <row r="1119" spans="1:7" x14ac:dyDescent="0.3">
      <c r="A1119">
        <v>43297</v>
      </c>
      <c r="B1119" t="s">
        <v>20</v>
      </c>
      <c r="C1119" t="s">
        <v>16</v>
      </c>
      <c r="D1119">
        <v>14</v>
      </c>
      <c r="E1119">
        <v>16</v>
      </c>
      <c r="F1119">
        <v>0.01</v>
      </c>
      <c r="G1119" t="s">
        <v>19</v>
      </c>
    </row>
    <row r="1120" spans="1:7" x14ac:dyDescent="0.3">
      <c r="A1120">
        <v>43297</v>
      </c>
      <c r="B1120" t="s">
        <v>23</v>
      </c>
      <c r="C1120" t="s">
        <v>16</v>
      </c>
      <c r="D1120">
        <v>20</v>
      </c>
      <c r="E1120">
        <v>150</v>
      </c>
      <c r="F1120">
        <v>0.04</v>
      </c>
      <c r="G1120" t="s">
        <v>12</v>
      </c>
    </row>
    <row r="1121" spans="1:7" x14ac:dyDescent="0.3">
      <c r="A1121">
        <v>43297</v>
      </c>
      <c r="B1121" t="s">
        <v>7</v>
      </c>
      <c r="C1121" t="s">
        <v>8</v>
      </c>
      <c r="D1121">
        <v>17</v>
      </c>
      <c r="E1121">
        <v>80</v>
      </c>
      <c r="F1121">
        <v>0.09</v>
      </c>
      <c r="G1121" t="s">
        <v>14</v>
      </c>
    </row>
    <row r="1122" spans="1:7" x14ac:dyDescent="0.3">
      <c r="A1122">
        <v>43298</v>
      </c>
      <c r="B1122" t="s">
        <v>23</v>
      </c>
      <c r="C1122" t="s">
        <v>16</v>
      </c>
      <c r="D1122">
        <v>20</v>
      </c>
      <c r="E1122">
        <v>150</v>
      </c>
      <c r="F1122">
        <v>0.12</v>
      </c>
      <c r="G1122" t="s">
        <v>15</v>
      </c>
    </row>
    <row r="1123" spans="1:7" x14ac:dyDescent="0.3">
      <c r="A1123">
        <v>43298</v>
      </c>
      <c r="B1123" t="s">
        <v>20</v>
      </c>
      <c r="C1123" t="s">
        <v>16</v>
      </c>
      <c r="D1123">
        <v>11</v>
      </c>
      <c r="E1123">
        <v>16</v>
      </c>
      <c r="F1123">
        <v>0.04</v>
      </c>
      <c r="G1123" t="s">
        <v>17</v>
      </c>
    </row>
    <row r="1124" spans="1:7" x14ac:dyDescent="0.3">
      <c r="A1124">
        <v>43298</v>
      </c>
      <c r="B1124" t="s">
        <v>13</v>
      </c>
      <c r="C1124" t="s">
        <v>21</v>
      </c>
      <c r="D1124">
        <v>7</v>
      </c>
      <c r="E1124">
        <v>230</v>
      </c>
      <c r="F1124">
        <v>0.05</v>
      </c>
      <c r="G1124" t="s">
        <v>19</v>
      </c>
    </row>
    <row r="1125" spans="1:7" x14ac:dyDescent="0.3">
      <c r="A1125">
        <v>43298</v>
      </c>
      <c r="B1125" t="s">
        <v>10</v>
      </c>
      <c r="C1125" t="s">
        <v>11</v>
      </c>
      <c r="D1125">
        <v>14</v>
      </c>
      <c r="E1125">
        <v>40</v>
      </c>
      <c r="F1125">
        <v>0.06</v>
      </c>
      <c r="G1125" t="s">
        <v>22</v>
      </c>
    </row>
    <row r="1126" spans="1:7" x14ac:dyDescent="0.3">
      <c r="A1126">
        <v>43298</v>
      </c>
      <c r="B1126" t="s">
        <v>7</v>
      </c>
      <c r="C1126" t="s">
        <v>11</v>
      </c>
      <c r="D1126">
        <v>13</v>
      </c>
      <c r="E1126">
        <v>80</v>
      </c>
      <c r="F1126">
        <v>0.06</v>
      </c>
      <c r="G1126" t="s">
        <v>24</v>
      </c>
    </row>
    <row r="1127" spans="1:7" x14ac:dyDescent="0.3">
      <c r="A1127">
        <v>43298</v>
      </c>
      <c r="B1127" t="s">
        <v>20</v>
      </c>
      <c r="C1127" t="s">
        <v>16</v>
      </c>
      <c r="D1127">
        <v>17</v>
      </c>
      <c r="E1127">
        <v>16</v>
      </c>
      <c r="F1127">
        <v>0.05</v>
      </c>
      <c r="G1127" t="s">
        <v>25</v>
      </c>
    </row>
    <row r="1128" spans="1:7" x14ac:dyDescent="0.3">
      <c r="A1128">
        <v>43298</v>
      </c>
      <c r="B1128" t="s">
        <v>13</v>
      </c>
      <c r="C1128" t="s">
        <v>16</v>
      </c>
      <c r="D1128">
        <v>12</v>
      </c>
      <c r="E1128">
        <v>230</v>
      </c>
      <c r="F1128">
        <v>0.03</v>
      </c>
      <c r="G1128" t="s">
        <v>26</v>
      </c>
    </row>
    <row r="1129" spans="1:7" x14ac:dyDescent="0.3">
      <c r="A1129">
        <v>43298</v>
      </c>
      <c r="B1129" t="s">
        <v>10</v>
      </c>
      <c r="C1129" t="s">
        <v>11</v>
      </c>
      <c r="D1129">
        <v>4</v>
      </c>
      <c r="E1129">
        <v>40</v>
      </c>
      <c r="F1129">
        <v>0.12</v>
      </c>
      <c r="G1129" t="s">
        <v>27</v>
      </c>
    </row>
    <row r="1130" spans="1:7" x14ac:dyDescent="0.3">
      <c r="A1130">
        <v>43298</v>
      </c>
      <c r="B1130" t="s">
        <v>20</v>
      </c>
      <c r="C1130" t="s">
        <v>8</v>
      </c>
      <c r="D1130">
        <v>20</v>
      </c>
      <c r="E1130">
        <v>16</v>
      </c>
      <c r="F1130">
        <v>0.01</v>
      </c>
      <c r="G1130" t="s">
        <v>28</v>
      </c>
    </row>
    <row r="1131" spans="1:7" x14ac:dyDescent="0.3">
      <c r="A1131">
        <v>43298</v>
      </c>
      <c r="B1131" t="s">
        <v>7</v>
      </c>
      <c r="C1131" t="s">
        <v>18</v>
      </c>
      <c r="D1131">
        <v>8</v>
      </c>
      <c r="E1131">
        <v>80</v>
      </c>
      <c r="F1131">
        <v>0.06</v>
      </c>
      <c r="G1131" t="s">
        <v>9</v>
      </c>
    </row>
    <row r="1132" spans="1:7" x14ac:dyDescent="0.3">
      <c r="A1132">
        <v>43298</v>
      </c>
      <c r="B1132" t="s">
        <v>7</v>
      </c>
      <c r="C1132" t="s">
        <v>8</v>
      </c>
      <c r="D1132">
        <v>18</v>
      </c>
      <c r="E1132">
        <v>80</v>
      </c>
      <c r="F1132">
        <v>0.02</v>
      </c>
      <c r="G1132" t="s">
        <v>12</v>
      </c>
    </row>
    <row r="1133" spans="1:7" x14ac:dyDescent="0.3">
      <c r="A1133">
        <v>43298</v>
      </c>
      <c r="B1133" t="s">
        <v>20</v>
      </c>
      <c r="C1133" t="s">
        <v>16</v>
      </c>
      <c r="D1133">
        <v>6</v>
      </c>
      <c r="E1133">
        <v>16</v>
      </c>
      <c r="F1133">
        <v>0.06</v>
      </c>
      <c r="G1133" t="s">
        <v>14</v>
      </c>
    </row>
    <row r="1134" spans="1:7" x14ac:dyDescent="0.3">
      <c r="A1134">
        <v>43298</v>
      </c>
      <c r="B1134" t="s">
        <v>7</v>
      </c>
      <c r="C1134" t="s">
        <v>8</v>
      </c>
      <c r="D1134">
        <v>9</v>
      </c>
      <c r="E1134">
        <v>80</v>
      </c>
      <c r="F1134">
        <v>0.04</v>
      </c>
      <c r="G1134" t="s">
        <v>15</v>
      </c>
    </row>
    <row r="1135" spans="1:7" x14ac:dyDescent="0.3">
      <c r="A1135">
        <v>43299</v>
      </c>
      <c r="B1135" t="s">
        <v>7</v>
      </c>
      <c r="C1135" t="s">
        <v>16</v>
      </c>
      <c r="D1135">
        <v>8</v>
      </c>
      <c r="E1135">
        <v>80</v>
      </c>
      <c r="F1135">
        <v>0.02</v>
      </c>
      <c r="G1135" t="s">
        <v>17</v>
      </c>
    </row>
    <row r="1136" spans="1:7" x14ac:dyDescent="0.3">
      <c r="A1136">
        <v>43299</v>
      </c>
      <c r="B1136" t="s">
        <v>23</v>
      </c>
      <c r="C1136" t="s">
        <v>18</v>
      </c>
      <c r="D1136">
        <v>6</v>
      </c>
      <c r="E1136">
        <v>150</v>
      </c>
      <c r="F1136">
        <v>0.03</v>
      </c>
      <c r="G1136" t="s">
        <v>19</v>
      </c>
    </row>
    <row r="1137" spans="1:7" x14ac:dyDescent="0.3">
      <c r="A1137">
        <v>43299</v>
      </c>
      <c r="B1137" t="s">
        <v>20</v>
      </c>
      <c r="C1137" t="s">
        <v>18</v>
      </c>
      <c r="D1137">
        <v>14</v>
      </c>
      <c r="E1137">
        <v>16</v>
      </c>
      <c r="F1137">
        <v>0.12</v>
      </c>
      <c r="G1137" t="s">
        <v>12</v>
      </c>
    </row>
    <row r="1138" spans="1:7" x14ac:dyDescent="0.3">
      <c r="A1138">
        <v>43299</v>
      </c>
      <c r="B1138" t="s">
        <v>7</v>
      </c>
      <c r="C1138" t="s">
        <v>16</v>
      </c>
      <c r="D1138">
        <v>6</v>
      </c>
      <c r="E1138">
        <v>80</v>
      </c>
      <c r="F1138">
        <v>0.09</v>
      </c>
      <c r="G1138" t="s">
        <v>14</v>
      </c>
    </row>
    <row r="1139" spans="1:7" x14ac:dyDescent="0.3">
      <c r="A1139">
        <v>43299</v>
      </c>
      <c r="B1139" t="s">
        <v>10</v>
      </c>
      <c r="C1139" t="s">
        <v>21</v>
      </c>
      <c r="D1139">
        <v>23</v>
      </c>
      <c r="E1139">
        <v>40</v>
      </c>
      <c r="F1139">
        <v>0.04</v>
      </c>
      <c r="G1139" t="s">
        <v>15</v>
      </c>
    </row>
    <row r="1140" spans="1:7" x14ac:dyDescent="0.3">
      <c r="A1140">
        <v>43299</v>
      </c>
      <c r="B1140" t="s">
        <v>10</v>
      </c>
      <c r="C1140" t="s">
        <v>16</v>
      </c>
      <c r="D1140">
        <v>12</v>
      </c>
      <c r="E1140">
        <v>40</v>
      </c>
      <c r="F1140">
        <v>0.02</v>
      </c>
      <c r="G1140" t="s">
        <v>17</v>
      </c>
    </row>
    <row r="1141" spans="1:7" x14ac:dyDescent="0.3">
      <c r="A1141">
        <v>43299</v>
      </c>
      <c r="B1141" t="s">
        <v>10</v>
      </c>
      <c r="C1141" t="s">
        <v>18</v>
      </c>
      <c r="D1141">
        <v>22</v>
      </c>
      <c r="E1141">
        <v>40</v>
      </c>
      <c r="F1141">
        <v>0.01</v>
      </c>
      <c r="G1141" t="s">
        <v>19</v>
      </c>
    </row>
    <row r="1142" spans="1:7" x14ac:dyDescent="0.3">
      <c r="A1142">
        <v>43299</v>
      </c>
      <c r="B1142" t="s">
        <v>23</v>
      </c>
      <c r="C1142" t="s">
        <v>18</v>
      </c>
      <c r="D1142">
        <v>6</v>
      </c>
      <c r="E1142">
        <v>150</v>
      </c>
      <c r="F1142">
        <v>0.03</v>
      </c>
      <c r="G1142" t="s">
        <v>22</v>
      </c>
    </row>
    <row r="1143" spans="1:7" x14ac:dyDescent="0.3">
      <c r="A1143">
        <v>43299</v>
      </c>
      <c r="B1143" t="s">
        <v>20</v>
      </c>
      <c r="C1143" t="s">
        <v>21</v>
      </c>
      <c r="D1143">
        <v>19</v>
      </c>
      <c r="E1143">
        <v>16</v>
      </c>
      <c r="F1143">
        <v>0.02</v>
      </c>
      <c r="G1143" t="s">
        <v>24</v>
      </c>
    </row>
    <row r="1144" spans="1:7" x14ac:dyDescent="0.3">
      <c r="A1144">
        <v>43299</v>
      </c>
      <c r="B1144" t="s">
        <v>10</v>
      </c>
      <c r="C1144" t="s">
        <v>16</v>
      </c>
      <c r="D1144">
        <v>2</v>
      </c>
      <c r="E1144">
        <v>40</v>
      </c>
      <c r="F1144">
        <v>0.02</v>
      </c>
      <c r="G1144" t="s">
        <v>25</v>
      </c>
    </row>
    <row r="1145" spans="1:7" x14ac:dyDescent="0.3">
      <c r="A1145">
        <v>43300</v>
      </c>
      <c r="B1145" t="s">
        <v>10</v>
      </c>
      <c r="C1145" t="s">
        <v>18</v>
      </c>
      <c r="D1145">
        <v>22</v>
      </c>
      <c r="E1145">
        <v>40</v>
      </c>
      <c r="F1145">
        <v>0.01</v>
      </c>
      <c r="G1145" t="s">
        <v>26</v>
      </c>
    </row>
    <row r="1146" spans="1:7" x14ac:dyDescent="0.3">
      <c r="A1146">
        <v>43300</v>
      </c>
      <c r="B1146" t="s">
        <v>13</v>
      </c>
      <c r="C1146" t="s">
        <v>18</v>
      </c>
      <c r="D1146">
        <v>3</v>
      </c>
      <c r="E1146">
        <v>230</v>
      </c>
      <c r="F1146">
        <v>0.01</v>
      </c>
      <c r="G1146" t="s">
        <v>27</v>
      </c>
    </row>
    <row r="1147" spans="1:7" x14ac:dyDescent="0.3">
      <c r="A1147">
        <v>43300</v>
      </c>
      <c r="B1147" t="s">
        <v>10</v>
      </c>
      <c r="C1147" t="s">
        <v>18</v>
      </c>
      <c r="D1147">
        <v>23</v>
      </c>
      <c r="E1147">
        <v>40</v>
      </c>
      <c r="F1147">
        <v>0.06</v>
      </c>
      <c r="G1147" t="s">
        <v>28</v>
      </c>
    </row>
    <row r="1148" spans="1:7" x14ac:dyDescent="0.3">
      <c r="A1148">
        <v>43300</v>
      </c>
      <c r="B1148" t="s">
        <v>10</v>
      </c>
      <c r="C1148" t="s">
        <v>21</v>
      </c>
      <c r="D1148">
        <v>5</v>
      </c>
      <c r="E1148">
        <v>40</v>
      </c>
      <c r="F1148">
        <v>0.03</v>
      </c>
      <c r="G1148" t="s">
        <v>9</v>
      </c>
    </row>
    <row r="1149" spans="1:7" x14ac:dyDescent="0.3">
      <c r="A1149">
        <v>43300</v>
      </c>
      <c r="B1149" t="s">
        <v>7</v>
      </c>
      <c r="C1149" t="s">
        <v>8</v>
      </c>
      <c r="D1149">
        <v>8</v>
      </c>
      <c r="E1149">
        <v>80</v>
      </c>
      <c r="F1149">
        <v>0.08</v>
      </c>
      <c r="G1149" t="s">
        <v>12</v>
      </c>
    </row>
    <row r="1150" spans="1:7" x14ac:dyDescent="0.3">
      <c r="A1150">
        <v>43300</v>
      </c>
      <c r="B1150" t="s">
        <v>10</v>
      </c>
      <c r="C1150" t="s">
        <v>16</v>
      </c>
      <c r="D1150">
        <v>18</v>
      </c>
      <c r="E1150">
        <v>40</v>
      </c>
      <c r="F1150">
        <v>0.03</v>
      </c>
      <c r="G1150" t="s">
        <v>14</v>
      </c>
    </row>
    <row r="1151" spans="1:7" x14ac:dyDescent="0.3">
      <c r="A1151">
        <v>43300</v>
      </c>
      <c r="B1151" t="s">
        <v>10</v>
      </c>
      <c r="C1151" t="s">
        <v>21</v>
      </c>
      <c r="D1151">
        <v>20</v>
      </c>
      <c r="E1151">
        <v>40</v>
      </c>
      <c r="F1151">
        <v>0.1</v>
      </c>
      <c r="G1151" t="s">
        <v>15</v>
      </c>
    </row>
    <row r="1152" spans="1:7" x14ac:dyDescent="0.3">
      <c r="A1152">
        <v>43300</v>
      </c>
      <c r="B1152" t="s">
        <v>10</v>
      </c>
      <c r="C1152" t="s">
        <v>16</v>
      </c>
      <c r="D1152">
        <v>2</v>
      </c>
      <c r="E1152">
        <v>40</v>
      </c>
      <c r="F1152">
        <v>0.03</v>
      </c>
      <c r="G1152" t="s">
        <v>17</v>
      </c>
    </row>
    <row r="1153" spans="1:7" x14ac:dyDescent="0.3">
      <c r="A1153">
        <v>43300</v>
      </c>
      <c r="B1153" t="s">
        <v>13</v>
      </c>
      <c r="C1153" t="s">
        <v>8</v>
      </c>
      <c r="D1153">
        <v>15</v>
      </c>
      <c r="E1153">
        <v>230</v>
      </c>
      <c r="F1153">
        <v>0.05</v>
      </c>
      <c r="G1153" t="s">
        <v>19</v>
      </c>
    </row>
    <row r="1154" spans="1:7" x14ac:dyDescent="0.3">
      <c r="A1154">
        <v>43300</v>
      </c>
      <c r="B1154" t="s">
        <v>23</v>
      </c>
      <c r="C1154" t="s">
        <v>18</v>
      </c>
      <c r="D1154">
        <v>15</v>
      </c>
      <c r="E1154">
        <v>150</v>
      </c>
      <c r="F1154">
        <v>0.08</v>
      </c>
      <c r="G1154" t="s">
        <v>12</v>
      </c>
    </row>
    <row r="1155" spans="1:7" x14ac:dyDescent="0.3">
      <c r="A1155">
        <v>43300</v>
      </c>
      <c r="B1155" t="s">
        <v>23</v>
      </c>
      <c r="C1155" t="s">
        <v>18</v>
      </c>
      <c r="D1155">
        <v>22</v>
      </c>
      <c r="E1155">
        <v>150</v>
      </c>
      <c r="F1155">
        <v>0.05</v>
      </c>
      <c r="G1155" t="s">
        <v>14</v>
      </c>
    </row>
    <row r="1156" spans="1:7" x14ac:dyDescent="0.3">
      <c r="A1156">
        <v>43300</v>
      </c>
      <c r="B1156" t="s">
        <v>13</v>
      </c>
      <c r="C1156" t="s">
        <v>11</v>
      </c>
      <c r="D1156">
        <v>19</v>
      </c>
      <c r="E1156">
        <v>230</v>
      </c>
      <c r="F1156">
        <v>0.11</v>
      </c>
      <c r="G1156" t="s">
        <v>15</v>
      </c>
    </row>
    <row r="1157" spans="1:7" x14ac:dyDescent="0.3">
      <c r="A1157">
        <v>43300</v>
      </c>
      <c r="B1157" t="s">
        <v>7</v>
      </c>
      <c r="C1157" t="s">
        <v>11</v>
      </c>
      <c r="D1157">
        <v>10</v>
      </c>
      <c r="E1157">
        <v>80</v>
      </c>
      <c r="F1157">
        <v>0.11</v>
      </c>
      <c r="G1157" t="s">
        <v>17</v>
      </c>
    </row>
    <row r="1158" spans="1:7" x14ac:dyDescent="0.3">
      <c r="A1158">
        <v>43300</v>
      </c>
      <c r="B1158" t="s">
        <v>10</v>
      </c>
      <c r="C1158" t="s">
        <v>18</v>
      </c>
      <c r="D1158">
        <v>18</v>
      </c>
      <c r="E1158">
        <v>40</v>
      </c>
      <c r="F1158">
        <v>0.06</v>
      </c>
      <c r="G1158" t="s">
        <v>19</v>
      </c>
    </row>
    <row r="1159" spans="1:7" x14ac:dyDescent="0.3">
      <c r="A1159">
        <v>43300</v>
      </c>
      <c r="B1159" t="s">
        <v>7</v>
      </c>
      <c r="C1159" t="s">
        <v>18</v>
      </c>
      <c r="D1159">
        <v>16</v>
      </c>
      <c r="E1159">
        <v>80</v>
      </c>
      <c r="F1159">
        <v>0.05</v>
      </c>
      <c r="G1159" t="s">
        <v>22</v>
      </c>
    </row>
    <row r="1160" spans="1:7" x14ac:dyDescent="0.3">
      <c r="A1160">
        <v>43300</v>
      </c>
      <c r="B1160" t="s">
        <v>23</v>
      </c>
      <c r="C1160" t="s">
        <v>21</v>
      </c>
      <c r="D1160">
        <v>17</v>
      </c>
      <c r="E1160">
        <v>150</v>
      </c>
      <c r="F1160">
        <v>0.02</v>
      </c>
      <c r="G1160" t="s">
        <v>24</v>
      </c>
    </row>
    <row r="1161" spans="1:7" x14ac:dyDescent="0.3">
      <c r="A1161">
        <v>43301</v>
      </c>
      <c r="B1161" t="s">
        <v>13</v>
      </c>
      <c r="C1161" t="s">
        <v>8</v>
      </c>
      <c r="D1161">
        <v>8</v>
      </c>
      <c r="E1161">
        <v>230</v>
      </c>
      <c r="F1161">
        <v>0.03</v>
      </c>
      <c r="G1161" t="s">
        <v>25</v>
      </c>
    </row>
    <row r="1162" spans="1:7" x14ac:dyDescent="0.3">
      <c r="A1162">
        <v>43301</v>
      </c>
      <c r="B1162" t="s">
        <v>7</v>
      </c>
      <c r="C1162" t="s">
        <v>18</v>
      </c>
      <c r="D1162">
        <v>11</v>
      </c>
      <c r="E1162">
        <v>80</v>
      </c>
      <c r="F1162">
        <v>0.01</v>
      </c>
      <c r="G1162" t="s">
        <v>26</v>
      </c>
    </row>
    <row r="1163" spans="1:7" x14ac:dyDescent="0.3">
      <c r="A1163">
        <v>43301</v>
      </c>
      <c r="B1163" t="s">
        <v>10</v>
      </c>
      <c r="C1163" t="s">
        <v>8</v>
      </c>
      <c r="D1163">
        <v>5</v>
      </c>
      <c r="E1163">
        <v>40</v>
      </c>
      <c r="F1163">
        <v>0.06</v>
      </c>
      <c r="G1163" t="s">
        <v>27</v>
      </c>
    </row>
    <row r="1164" spans="1:7" x14ac:dyDescent="0.3">
      <c r="A1164">
        <v>43301</v>
      </c>
      <c r="B1164" t="s">
        <v>10</v>
      </c>
      <c r="C1164" t="s">
        <v>21</v>
      </c>
      <c r="D1164">
        <v>11</v>
      </c>
      <c r="E1164">
        <v>40</v>
      </c>
      <c r="F1164">
        <v>0.05</v>
      </c>
      <c r="G1164" t="s">
        <v>28</v>
      </c>
    </row>
    <row r="1165" spans="1:7" x14ac:dyDescent="0.3">
      <c r="A1165">
        <v>43301</v>
      </c>
      <c r="B1165" t="s">
        <v>23</v>
      </c>
      <c r="C1165" t="s">
        <v>18</v>
      </c>
      <c r="D1165">
        <v>20</v>
      </c>
      <c r="E1165">
        <v>150</v>
      </c>
      <c r="F1165">
        <v>0.1</v>
      </c>
      <c r="G1165" t="s">
        <v>9</v>
      </c>
    </row>
    <row r="1166" spans="1:7" x14ac:dyDescent="0.3">
      <c r="A1166">
        <v>43301</v>
      </c>
      <c r="B1166" t="s">
        <v>23</v>
      </c>
      <c r="C1166" t="s">
        <v>16</v>
      </c>
      <c r="D1166">
        <v>11</v>
      </c>
      <c r="E1166">
        <v>150</v>
      </c>
      <c r="F1166">
        <v>0.11</v>
      </c>
      <c r="G1166" t="s">
        <v>12</v>
      </c>
    </row>
    <row r="1167" spans="1:7" x14ac:dyDescent="0.3">
      <c r="A1167">
        <v>43301</v>
      </c>
      <c r="B1167" t="s">
        <v>7</v>
      </c>
      <c r="C1167" t="s">
        <v>18</v>
      </c>
      <c r="D1167">
        <v>2</v>
      </c>
      <c r="E1167">
        <v>80</v>
      </c>
      <c r="F1167">
        <v>0.08</v>
      </c>
      <c r="G1167" t="s">
        <v>14</v>
      </c>
    </row>
    <row r="1168" spans="1:7" x14ac:dyDescent="0.3">
      <c r="A1168">
        <v>43301</v>
      </c>
      <c r="B1168" t="s">
        <v>23</v>
      </c>
      <c r="C1168" t="s">
        <v>11</v>
      </c>
      <c r="D1168">
        <v>16</v>
      </c>
      <c r="E1168">
        <v>150</v>
      </c>
      <c r="F1168">
        <v>0.08</v>
      </c>
      <c r="G1168" t="s">
        <v>15</v>
      </c>
    </row>
    <row r="1169" spans="1:7" x14ac:dyDescent="0.3">
      <c r="A1169">
        <v>43301</v>
      </c>
      <c r="B1169" t="s">
        <v>20</v>
      </c>
      <c r="C1169" t="s">
        <v>8</v>
      </c>
      <c r="D1169">
        <v>20</v>
      </c>
      <c r="E1169">
        <v>16</v>
      </c>
      <c r="F1169">
        <v>0.11</v>
      </c>
      <c r="G1169" t="s">
        <v>17</v>
      </c>
    </row>
    <row r="1170" spans="1:7" x14ac:dyDescent="0.3">
      <c r="A1170">
        <v>43301</v>
      </c>
      <c r="B1170" t="s">
        <v>13</v>
      </c>
      <c r="C1170" t="s">
        <v>16</v>
      </c>
      <c r="D1170">
        <v>2</v>
      </c>
      <c r="E1170">
        <v>230</v>
      </c>
      <c r="F1170">
        <v>0.09</v>
      </c>
      <c r="G1170" t="s">
        <v>19</v>
      </c>
    </row>
    <row r="1171" spans="1:7" x14ac:dyDescent="0.3">
      <c r="A1171">
        <v>43301</v>
      </c>
      <c r="B1171" t="s">
        <v>23</v>
      </c>
      <c r="C1171" t="s">
        <v>8</v>
      </c>
      <c r="D1171">
        <v>20</v>
      </c>
      <c r="E1171">
        <v>150</v>
      </c>
      <c r="F1171">
        <v>0.04</v>
      </c>
      <c r="G1171" t="s">
        <v>12</v>
      </c>
    </row>
    <row r="1172" spans="1:7" x14ac:dyDescent="0.3">
      <c r="A1172">
        <v>43301</v>
      </c>
      <c r="B1172" t="s">
        <v>23</v>
      </c>
      <c r="C1172" t="s">
        <v>8</v>
      </c>
      <c r="D1172">
        <v>22</v>
      </c>
      <c r="E1172">
        <v>150</v>
      </c>
      <c r="F1172">
        <v>7.0000000000000007E-2</v>
      </c>
      <c r="G1172" t="s">
        <v>14</v>
      </c>
    </row>
    <row r="1173" spans="1:7" x14ac:dyDescent="0.3">
      <c r="A1173">
        <v>43301</v>
      </c>
      <c r="B1173" t="s">
        <v>23</v>
      </c>
      <c r="C1173" t="s">
        <v>16</v>
      </c>
      <c r="D1173">
        <v>22</v>
      </c>
      <c r="E1173">
        <v>150</v>
      </c>
      <c r="F1173">
        <v>0.04</v>
      </c>
      <c r="G1173" t="s">
        <v>15</v>
      </c>
    </row>
    <row r="1174" spans="1:7" x14ac:dyDescent="0.3">
      <c r="A1174">
        <v>43301</v>
      </c>
      <c r="B1174" t="s">
        <v>10</v>
      </c>
      <c r="C1174" t="s">
        <v>8</v>
      </c>
      <c r="D1174">
        <v>23</v>
      </c>
      <c r="E1174">
        <v>40</v>
      </c>
      <c r="F1174">
        <v>7.0000000000000007E-2</v>
      </c>
      <c r="G1174" t="s">
        <v>17</v>
      </c>
    </row>
    <row r="1175" spans="1:7" x14ac:dyDescent="0.3">
      <c r="A1175">
        <v>43302</v>
      </c>
      <c r="B1175" t="s">
        <v>20</v>
      </c>
      <c r="C1175" t="s">
        <v>16</v>
      </c>
      <c r="D1175">
        <v>11</v>
      </c>
      <c r="E1175">
        <v>16</v>
      </c>
      <c r="F1175">
        <v>0.04</v>
      </c>
      <c r="G1175" t="s">
        <v>19</v>
      </c>
    </row>
    <row r="1176" spans="1:7" x14ac:dyDescent="0.3">
      <c r="A1176">
        <v>43302</v>
      </c>
      <c r="B1176" t="s">
        <v>13</v>
      </c>
      <c r="C1176" t="s">
        <v>11</v>
      </c>
      <c r="D1176">
        <v>11</v>
      </c>
      <c r="E1176">
        <v>230</v>
      </c>
      <c r="F1176">
        <v>0.1</v>
      </c>
      <c r="G1176" t="s">
        <v>22</v>
      </c>
    </row>
    <row r="1177" spans="1:7" x14ac:dyDescent="0.3">
      <c r="A1177">
        <v>43302</v>
      </c>
      <c r="B1177" t="s">
        <v>13</v>
      </c>
      <c r="C1177" t="s">
        <v>8</v>
      </c>
      <c r="D1177">
        <v>7</v>
      </c>
      <c r="E1177">
        <v>230</v>
      </c>
      <c r="F1177">
        <v>0.08</v>
      </c>
      <c r="G1177" t="s">
        <v>24</v>
      </c>
    </row>
    <row r="1178" spans="1:7" x14ac:dyDescent="0.3">
      <c r="A1178">
        <v>43302</v>
      </c>
      <c r="B1178" t="s">
        <v>23</v>
      </c>
      <c r="C1178" t="s">
        <v>11</v>
      </c>
      <c r="D1178">
        <v>13</v>
      </c>
      <c r="E1178">
        <v>150</v>
      </c>
      <c r="F1178">
        <v>0.08</v>
      </c>
      <c r="G1178" t="s">
        <v>25</v>
      </c>
    </row>
    <row r="1179" spans="1:7" x14ac:dyDescent="0.3">
      <c r="A1179">
        <v>43302</v>
      </c>
      <c r="B1179" t="s">
        <v>13</v>
      </c>
      <c r="C1179" t="s">
        <v>18</v>
      </c>
      <c r="D1179">
        <v>16</v>
      </c>
      <c r="E1179">
        <v>230</v>
      </c>
      <c r="F1179">
        <v>0.11</v>
      </c>
      <c r="G1179" t="s">
        <v>26</v>
      </c>
    </row>
    <row r="1180" spans="1:7" x14ac:dyDescent="0.3">
      <c r="A1180">
        <v>43302</v>
      </c>
      <c r="B1180" t="s">
        <v>13</v>
      </c>
      <c r="C1180" t="s">
        <v>21</v>
      </c>
      <c r="D1180">
        <v>20</v>
      </c>
      <c r="E1180">
        <v>230</v>
      </c>
      <c r="F1180">
        <v>0.09</v>
      </c>
      <c r="G1180" t="s">
        <v>27</v>
      </c>
    </row>
    <row r="1181" spans="1:7" x14ac:dyDescent="0.3">
      <c r="A1181">
        <v>43302</v>
      </c>
      <c r="B1181" t="s">
        <v>10</v>
      </c>
      <c r="C1181" t="s">
        <v>16</v>
      </c>
      <c r="D1181">
        <v>20</v>
      </c>
      <c r="E1181">
        <v>40</v>
      </c>
      <c r="F1181">
        <v>0.01</v>
      </c>
      <c r="G1181" t="s">
        <v>28</v>
      </c>
    </row>
    <row r="1182" spans="1:7" x14ac:dyDescent="0.3">
      <c r="A1182">
        <v>43302</v>
      </c>
      <c r="B1182" t="s">
        <v>7</v>
      </c>
      <c r="C1182" t="s">
        <v>8</v>
      </c>
      <c r="D1182">
        <v>20</v>
      </c>
      <c r="E1182">
        <v>80</v>
      </c>
      <c r="F1182">
        <v>0.01</v>
      </c>
      <c r="G1182" t="s">
        <v>9</v>
      </c>
    </row>
    <row r="1183" spans="1:7" x14ac:dyDescent="0.3">
      <c r="A1183">
        <v>43302</v>
      </c>
      <c r="B1183" t="s">
        <v>23</v>
      </c>
      <c r="C1183" t="s">
        <v>8</v>
      </c>
      <c r="D1183">
        <v>5</v>
      </c>
      <c r="E1183">
        <v>150</v>
      </c>
      <c r="F1183">
        <v>0.11</v>
      </c>
      <c r="G1183" t="s">
        <v>12</v>
      </c>
    </row>
    <row r="1184" spans="1:7" x14ac:dyDescent="0.3">
      <c r="A1184">
        <v>43303</v>
      </c>
      <c r="B1184" t="s">
        <v>10</v>
      </c>
      <c r="C1184" t="s">
        <v>16</v>
      </c>
      <c r="D1184">
        <v>4</v>
      </c>
      <c r="E1184">
        <v>40</v>
      </c>
      <c r="F1184">
        <v>0.11</v>
      </c>
      <c r="G1184" t="s">
        <v>14</v>
      </c>
    </row>
    <row r="1185" spans="1:7" x14ac:dyDescent="0.3">
      <c r="A1185">
        <v>43303</v>
      </c>
      <c r="B1185" t="s">
        <v>20</v>
      </c>
      <c r="C1185" t="s">
        <v>8</v>
      </c>
      <c r="D1185">
        <v>7</v>
      </c>
      <c r="E1185">
        <v>16</v>
      </c>
      <c r="F1185">
        <v>0.12</v>
      </c>
      <c r="G1185" t="s">
        <v>15</v>
      </c>
    </row>
    <row r="1186" spans="1:7" x14ac:dyDescent="0.3">
      <c r="A1186">
        <v>43303</v>
      </c>
      <c r="B1186" t="s">
        <v>20</v>
      </c>
      <c r="C1186" t="s">
        <v>11</v>
      </c>
      <c r="D1186">
        <v>22</v>
      </c>
      <c r="E1186">
        <v>16</v>
      </c>
      <c r="F1186">
        <v>0.01</v>
      </c>
      <c r="G1186" t="s">
        <v>17</v>
      </c>
    </row>
    <row r="1187" spans="1:7" x14ac:dyDescent="0.3">
      <c r="A1187">
        <v>43303</v>
      </c>
      <c r="B1187" t="s">
        <v>10</v>
      </c>
      <c r="C1187" t="s">
        <v>18</v>
      </c>
      <c r="D1187">
        <v>15</v>
      </c>
      <c r="E1187">
        <v>40</v>
      </c>
      <c r="F1187">
        <v>0.03</v>
      </c>
      <c r="G1187" t="s">
        <v>19</v>
      </c>
    </row>
    <row r="1188" spans="1:7" x14ac:dyDescent="0.3">
      <c r="A1188">
        <v>43303</v>
      </c>
      <c r="B1188" t="s">
        <v>7</v>
      </c>
      <c r="C1188" t="s">
        <v>11</v>
      </c>
      <c r="D1188">
        <v>14</v>
      </c>
      <c r="E1188">
        <v>80</v>
      </c>
      <c r="F1188">
        <v>0.11</v>
      </c>
      <c r="G1188" t="s">
        <v>12</v>
      </c>
    </row>
    <row r="1189" spans="1:7" x14ac:dyDescent="0.3">
      <c r="A1189">
        <v>43303</v>
      </c>
      <c r="B1189" t="s">
        <v>20</v>
      </c>
      <c r="C1189" t="s">
        <v>11</v>
      </c>
      <c r="D1189">
        <v>15</v>
      </c>
      <c r="E1189">
        <v>16</v>
      </c>
      <c r="F1189">
        <v>0.02</v>
      </c>
      <c r="G1189" t="s">
        <v>14</v>
      </c>
    </row>
    <row r="1190" spans="1:7" x14ac:dyDescent="0.3">
      <c r="A1190">
        <v>43304</v>
      </c>
      <c r="B1190" t="s">
        <v>7</v>
      </c>
      <c r="C1190" t="s">
        <v>18</v>
      </c>
      <c r="D1190">
        <v>19</v>
      </c>
      <c r="E1190">
        <v>80</v>
      </c>
      <c r="F1190">
        <v>0.02</v>
      </c>
      <c r="G1190" t="s">
        <v>15</v>
      </c>
    </row>
    <row r="1191" spans="1:7" x14ac:dyDescent="0.3">
      <c r="A1191">
        <v>43304</v>
      </c>
      <c r="B1191" t="s">
        <v>10</v>
      </c>
      <c r="C1191" t="s">
        <v>21</v>
      </c>
      <c r="D1191">
        <v>20</v>
      </c>
      <c r="E1191">
        <v>40</v>
      </c>
      <c r="F1191">
        <v>0.05</v>
      </c>
      <c r="G1191" t="s">
        <v>17</v>
      </c>
    </row>
    <row r="1192" spans="1:7" x14ac:dyDescent="0.3">
      <c r="A1192">
        <v>43304</v>
      </c>
      <c r="B1192" t="s">
        <v>10</v>
      </c>
      <c r="C1192" t="s">
        <v>18</v>
      </c>
      <c r="D1192">
        <v>11</v>
      </c>
      <c r="E1192">
        <v>40</v>
      </c>
      <c r="F1192">
        <v>0.06</v>
      </c>
      <c r="G1192" t="s">
        <v>19</v>
      </c>
    </row>
    <row r="1193" spans="1:7" x14ac:dyDescent="0.3">
      <c r="A1193">
        <v>43304</v>
      </c>
      <c r="B1193" t="s">
        <v>23</v>
      </c>
      <c r="C1193" t="s">
        <v>16</v>
      </c>
      <c r="D1193">
        <v>11</v>
      </c>
      <c r="E1193">
        <v>150</v>
      </c>
      <c r="F1193">
        <v>0.05</v>
      </c>
      <c r="G1193" t="s">
        <v>22</v>
      </c>
    </row>
    <row r="1194" spans="1:7" x14ac:dyDescent="0.3">
      <c r="A1194">
        <v>43304</v>
      </c>
      <c r="B1194" t="s">
        <v>7</v>
      </c>
      <c r="C1194" t="s">
        <v>18</v>
      </c>
      <c r="D1194">
        <v>23</v>
      </c>
      <c r="E1194">
        <v>80</v>
      </c>
      <c r="F1194">
        <v>0.11</v>
      </c>
      <c r="G1194" t="s">
        <v>24</v>
      </c>
    </row>
    <row r="1195" spans="1:7" x14ac:dyDescent="0.3">
      <c r="A1195">
        <v>43304</v>
      </c>
      <c r="B1195" t="s">
        <v>7</v>
      </c>
      <c r="C1195" t="s">
        <v>8</v>
      </c>
      <c r="D1195">
        <v>8</v>
      </c>
      <c r="E1195">
        <v>80</v>
      </c>
      <c r="F1195">
        <v>0.09</v>
      </c>
      <c r="G1195" t="s">
        <v>25</v>
      </c>
    </row>
    <row r="1196" spans="1:7" x14ac:dyDescent="0.3">
      <c r="A1196">
        <v>43304</v>
      </c>
      <c r="B1196" t="s">
        <v>10</v>
      </c>
      <c r="C1196" t="s">
        <v>18</v>
      </c>
      <c r="D1196">
        <v>9</v>
      </c>
      <c r="E1196">
        <v>40</v>
      </c>
      <c r="F1196">
        <v>0.06</v>
      </c>
      <c r="G1196" t="s">
        <v>26</v>
      </c>
    </row>
    <row r="1197" spans="1:7" x14ac:dyDescent="0.3">
      <c r="A1197">
        <v>43304</v>
      </c>
      <c r="B1197" t="s">
        <v>13</v>
      </c>
      <c r="C1197" t="s">
        <v>21</v>
      </c>
      <c r="D1197">
        <v>13</v>
      </c>
      <c r="E1197">
        <v>230</v>
      </c>
      <c r="F1197">
        <v>0.06</v>
      </c>
      <c r="G1197" t="s">
        <v>27</v>
      </c>
    </row>
    <row r="1198" spans="1:7" x14ac:dyDescent="0.3">
      <c r="A1198">
        <v>43304</v>
      </c>
      <c r="B1198" t="s">
        <v>10</v>
      </c>
      <c r="C1198" t="s">
        <v>18</v>
      </c>
      <c r="D1198">
        <v>22</v>
      </c>
      <c r="E1198">
        <v>40</v>
      </c>
      <c r="F1198">
        <v>0.01</v>
      </c>
      <c r="G1198" t="s">
        <v>28</v>
      </c>
    </row>
    <row r="1199" spans="1:7" x14ac:dyDescent="0.3">
      <c r="A1199">
        <v>43304</v>
      </c>
      <c r="B1199" t="s">
        <v>20</v>
      </c>
      <c r="C1199" t="s">
        <v>21</v>
      </c>
      <c r="D1199">
        <v>14</v>
      </c>
      <c r="E1199">
        <v>16</v>
      </c>
      <c r="F1199">
        <v>0.06</v>
      </c>
      <c r="G1199" t="s">
        <v>9</v>
      </c>
    </row>
    <row r="1200" spans="1:7" x14ac:dyDescent="0.3">
      <c r="A1200">
        <v>43305</v>
      </c>
      <c r="B1200" t="s">
        <v>7</v>
      </c>
      <c r="C1200" t="s">
        <v>11</v>
      </c>
      <c r="D1200">
        <v>5</v>
      </c>
      <c r="E1200">
        <v>80</v>
      </c>
      <c r="F1200">
        <v>0.04</v>
      </c>
      <c r="G1200" t="s">
        <v>12</v>
      </c>
    </row>
    <row r="1201" spans="1:7" x14ac:dyDescent="0.3">
      <c r="A1201">
        <v>43305</v>
      </c>
      <c r="B1201" t="s">
        <v>23</v>
      </c>
      <c r="C1201" t="s">
        <v>21</v>
      </c>
      <c r="D1201">
        <v>18</v>
      </c>
      <c r="E1201">
        <v>150</v>
      </c>
      <c r="F1201">
        <v>0.12</v>
      </c>
      <c r="G1201" t="s">
        <v>14</v>
      </c>
    </row>
    <row r="1202" spans="1:7" x14ac:dyDescent="0.3">
      <c r="A1202">
        <v>43305</v>
      </c>
      <c r="B1202" t="s">
        <v>13</v>
      </c>
      <c r="C1202" t="s">
        <v>16</v>
      </c>
      <c r="D1202">
        <v>14</v>
      </c>
      <c r="E1202">
        <v>230</v>
      </c>
      <c r="F1202">
        <v>0.12</v>
      </c>
      <c r="G1202" t="s">
        <v>15</v>
      </c>
    </row>
    <row r="1203" spans="1:7" x14ac:dyDescent="0.3">
      <c r="A1203">
        <v>43305</v>
      </c>
      <c r="B1203" t="s">
        <v>13</v>
      </c>
      <c r="C1203" t="s">
        <v>21</v>
      </c>
      <c r="D1203">
        <v>20</v>
      </c>
      <c r="E1203">
        <v>230</v>
      </c>
      <c r="F1203">
        <v>0.11</v>
      </c>
      <c r="G1203" t="s">
        <v>17</v>
      </c>
    </row>
    <row r="1204" spans="1:7" x14ac:dyDescent="0.3">
      <c r="A1204">
        <v>43305</v>
      </c>
      <c r="B1204" t="s">
        <v>20</v>
      </c>
      <c r="C1204" t="s">
        <v>21</v>
      </c>
      <c r="D1204">
        <v>3</v>
      </c>
      <c r="E1204">
        <v>16</v>
      </c>
      <c r="F1204">
        <v>0.03</v>
      </c>
      <c r="G1204" t="s">
        <v>19</v>
      </c>
    </row>
    <row r="1205" spans="1:7" x14ac:dyDescent="0.3">
      <c r="A1205">
        <v>43305</v>
      </c>
      <c r="B1205" t="s">
        <v>13</v>
      </c>
      <c r="C1205" t="s">
        <v>16</v>
      </c>
      <c r="D1205">
        <v>20</v>
      </c>
      <c r="E1205">
        <v>230</v>
      </c>
      <c r="F1205">
        <v>0.06</v>
      </c>
      <c r="G1205" t="s">
        <v>12</v>
      </c>
    </row>
    <row r="1206" spans="1:7" x14ac:dyDescent="0.3">
      <c r="A1206">
        <v>43305</v>
      </c>
      <c r="B1206" t="s">
        <v>7</v>
      </c>
      <c r="C1206" t="s">
        <v>21</v>
      </c>
      <c r="D1206">
        <v>9</v>
      </c>
      <c r="E1206">
        <v>80</v>
      </c>
      <c r="F1206">
        <v>0.02</v>
      </c>
      <c r="G1206" t="s">
        <v>14</v>
      </c>
    </row>
    <row r="1207" spans="1:7" x14ac:dyDescent="0.3">
      <c r="A1207">
        <v>43305</v>
      </c>
      <c r="B1207" t="s">
        <v>20</v>
      </c>
      <c r="C1207" t="s">
        <v>18</v>
      </c>
      <c r="D1207">
        <v>22</v>
      </c>
      <c r="E1207">
        <v>16</v>
      </c>
      <c r="F1207">
        <v>0.03</v>
      </c>
      <c r="G1207" t="s">
        <v>15</v>
      </c>
    </row>
    <row r="1208" spans="1:7" x14ac:dyDescent="0.3">
      <c r="A1208">
        <v>43305</v>
      </c>
      <c r="B1208" t="s">
        <v>7</v>
      </c>
      <c r="C1208" t="s">
        <v>11</v>
      </c>
      <c r="D1208">
        <v>15</v>
      </c>
      <c r="E1208">
        <v>80</v>
      </c>
      <c r="F1208">
        <v>0.12</v>
      </c>
      <c r="G1208" t="s">
        <v>17</v>
      </c>
    </row>
    <row r="1209" spans="1:7" x14ac:dyDescent="0.3">
      <c r="A1209">
        <v>43305</v>
      </c>
      <c r="B1209" t="s">
        <v>23</v>
      </c>
      <c r="C1209" t="s">
        <v>8</v>
      </c>
      <c r="D1209">
        <v>11</v>
      </c>
      <c r="E1209">
        <v>150</v>
      </c>
      <c r="F1209">
        <v>0.05</v>
      </c>
      <c r="G1209" t="s">
        <v>19</v>
      </c>
    </row>
    <row r="1210" spans="1:7" x14ac:dyDescent="0.3">
      <c r="A1210">
        <v>43305</v>
      </c>
      <c r="B1210" t="s">
        <v>13</v>
      </c>
      <c r="C1210" t="s">
        <v>18</v>
      </c>
      <c r="D1210">
        <v>11</v>
      </c>
      <c r="E1210">
        <v>230</v>
      </c>
      <c r="F1210">
        <v>0.12</v>
      </c>
      <c r="G1210" t="s">
        <v>22</v>
      </c>
    </row>
    <row r="1211" spans="1:7" x14ac:dyDescent="0.3">
      <c r="A1211">
        <v>43305</v>
      </c>
      <c r="B1211" t="s">
        <v>23</v>
      </c>
      <c r="C1211" t="s">
        <v>8</v>
      </c>
      <c r="D1211">
        <v>20</v>
      </c>
      <c r="E1211">
        <v>150</v>
      </c>
      <c r="F1211">
        <v>0.01</v>
      </c>
      <c r="G1211" t="s">
        <v>24</v>
      </c>
    </row>
    <row r="1212" spans="1:7" x14ac:dyDescent="0.3">
      <c r="A1212">
        <v>43305</v>
      </c>
      <c r="B1212" t="s">
        <v>10</v>
      </c>
      <c r="C1212" t="s">
        <v>16</v>
      </c>
      <c r="D1212">
        <v>11</v>
      </c>
      <c r="E1212">
        <v>40</v>
      </c>
      <c r="F1212">
        <v>0.12</v>
      </c>
      <c r="G1212" t="s">
        <v>25</v>
      </c>
    </row>
    <row r="1213" spans="1:7" x14ac:dyDescent="0.3">
      <c r="A1213">
        <v>43306</v>
      </c>
      <c r="B1213" t="s">
        <v>13</v>
      </c>
      <c r="C1213" t="s">
        <v>16</v>
      </c>
      <c r="D1213">
        <v>12</v>
      </c>
      <c r="E1213">
        <v>230</v>
      </c>
      <c r="F1213">
        <v>0.06</v>
      </c>
      <c r="G1213" t="s">
        <v>26</v>
      </c>
    </row>
    <row r="1214" spans="1:7" x14ac:dyDescent="0.3">
      <c r="A1214">
        <v>43306</v>
      </c>
      <c r="B1214" t="s">
        <v>10</v>
      </c>
      <c r="C1214" t="s">
        <v>8</v>
      </c>
      <c r="D1214">
        <v>15</v>
      </c>
      <c r="E1214">
        <v>40</v>
      </c>
      <c r="F1214">
        <v>0.06</v>
      </c>
      <c r="G1214" t="s">
        <v>27</v>
      </c>
    </row>
    <row r="1215" spans="1:7" x14ac:dyDescent="0.3">
      <c r="A1215">
        <v>43306</v>
      </c>
      <c r="B1215" t="s">
        <v>10</v>
      </c>
      <c r="C1215" t="s">
        <v>18</v>
      </c>
      <c r="D1215">
        <v>13</v>
      </c>
      <c r="E1215">
        <v>40</v>
      </c>
      <c r="F1215">
        <v>0.09</v>
      </c>
      <c r="G1215" t="s">
        <v>28</v>
      </c>
    </row>
    <row r="1216" spans="1:7" x14ac:dyDescent="0.3">
      <c r="A1216">
        <v>43306</v>
      </c>
      <c r="B1216" t="s">
        <v>10</v>
      </c>
      <c r="C1216" t="s">
        <v>21</v>
      </c>
      <c r="D1216">
        <v>4</v>
      </c>
      <c r="E1216">
        <v>40</v>
      </c>
      <c r="F1216">
        <v>0.09</v>
      </c>
      <c r="G1216" t="s">
        <v>9</v>
      </c>
    </row>
    <row r="1217" spans="1:7" x14ac:dyDescent="0.3">
      <c r="A1217">
        <v>43306</v>
      </c>
      <c r="B1217" t="s">
        <v>13</v>
      </c>
      <c r="C1217" t="s">
        <v>18</v>
      </c>
      <c r="D1217">
        <v>18</v>
      </c>
      <c r="E1217">
        <v>230</v>
      </c>
      <c r="F1217">
        <v>0.01</v>
      </c>
      <c r="G1217" t="s">
        <v>12</v>
      </c>
    </row>
    <row r="1218" spans="1:7" x14ac:dyDescent="0.3">
      <c r="A1218">
        <v>43306</v>
      </c>
      <c r="B1218" t="s">
        <v>20</v>
      </c>
      <c r="C1218" t="s">
        <v>8</v>
      </c>
      <c r="D1218">
        <v>7</v>
      </c>
      <c r="E1218">
        <v>16</v>
      </c>
      <c r="F1218">
        <v>0.02</v>
      </c>
      <c r="G1218" t="s">
        <v>14</v>
      </c>
    </row>
    <row r="1219" spans="1:7" x14ac:dyDescent="0.3">
      <c r="A1219">
        <v>43306</v>
      </c>
      <c r="B1219" t="s">
        <v>20</v>
      </c>
      <c r="C1219" t="s">
        <v>16</v>
      </c>
      <c r="D1219">
        <v>6</v>
      </c>
      <c r="E1219">
        <v>16</v>
      </c>
      <c r="F1219">
        <v>7.0000000000000007E-2</v>
      </c>
      <c r="G1219" t="s">
        <v>15</v>
      </c>
    </row>
    <row r="1220" spans="1:7" x14ac:dyDescent="0.3">
      <c r="A1220">
        <v>43306</v>
      </c>
      <c r="B1220" t="s">
        <v>13</v>
      </c>
      <c r="C1220" t="s">
        <v>18</v>
      </c>
      <c r="D1220">
        <v>8</v>
      </c>
      <c r="E1220">
        <v>230</v>
      </c>
      <c r="F1220">
        <v>0.05</v>
      </c>
      <c r="G1220" t="s">
        <v>17</v>
      </c>
    </row>
    <row r="1221" spans="1:7" x14ac:dyDescent="0.3">
      <c r="A1221">
        <v>43306</v>
      </c>
      <c r="B1221" t="s">
        <v>20</v>
      </c>
      <c r="C1221" t="s">
        <v>16</v>
      </c>
      <c r="D1221">
        <v>12</v>
      </c>
      <c r="E1221">
        <v>16</v>
      </c>
      <c r="F1221">
        <v>0.11</v>
      </c>
      <c r="G1221" t="s">
        <v>19</v>
      </c>
    </row>
    <row r="1222" spans="1:7" x14ac:dyDescent="0.3">
      <c r="A1222">
        <v>43306</v>
      </c>
      <c r="B1222" t="s">
        <v>13</v>
      </c>
      <c r="C1222" t="s">
        <v>8</v>
      </c>
      <c r="D1222">
        <v>11</v>
      </c>
      <c r="E1222">
        <v>230</v>
      </c>
      <c r="F1222">
        <v>0.02</v>
      </c>
      <c r="G1222" t="s">
        <v>12</v>
      </c>
    </row>
    <row r="1223" spans="1:7" x14ac:dyDescent="0.3">
      <c r="A1223">
        <v>43306</v>
      </c>
      <c r="B1223" t="s">
        <v>20</v>
      </c>
      <c r="C1223" t="s">
        <v>16</v>
      </c>
      <c r="D1223">
        <v>3</v>
      </c>
      <c r="E1223">
        <v>16</v>
      </c>
      <c r="F1223">
        <v>0.05</v>
      </c>
      <c r="G1223" t="s">
        <v>14</v>
      </c>
    </row>
    <row r="1224" spans="1:7" x14ac:dyDescent="0.3">
      <c r="A1224">
        <v>43307</v>
      </c>
      <c r="B1224" t="s">
        <v>23</v>
      </c>
      <c r="C1224" t="s">
        <v>11</v>
      </c>
      <c r="D1224">
        <v>16</v>
      </c>
      <c r="E1224">
        <v>150</v>
      </c>
      <c r="F1224">
        <v>0.05</v>
      </c>
      <c r="G1224" t="s">
        <v>15</v>
      </c>
    </row>
    <row r="1225" spans="1:7" x14ac:dyDescent="0.3">
      <c r="A1225">
        <v>43307</v>
      </c>
      <c r="B1225" t="s">
        <v>13</v>
      </c>
      <c r="C1225" t="s">
        <v>18</v>
      </c>
      <c r="D1225">
        <v>8</v>
      </c>
      <c r="E1225">
        <v>230</v>
      </c>
      <c r="F1225">
        <v>0.01</v>
      </c>
      <c r="G1225" t="s">
        <v>17</v>
      </c>
    </row>
    <row r="1226" spans="1:7" x14ac:dyDescent="0.3">
      <c r="A1226">
        <v>43307</v>
      </c>
      <c r="B1226" t="s">
        <v>7</v>
      </c>
      <c r="C1226" t="s">
        <v>16</v>
      </c>
      <c r="D1226">
        <v>16</v>
      </c>
      <c r="E1226">
        <v>80</v>
      </c>
      <c r="F1226">
        <v>0.04</v>
      </c>
      <c r="G1226" t="s">
        <v>19</v>
      </c>
    </row>
    <row r="1227" spans="1:7" x14ac:dyDescent="0.3">
      <c r="A1227">
        <v>43307</v>
      </c>
      <c r="B1227" t="s">
        <v>20</v>
      </c>
      <c r="C1227" t="s">
        <v>18</v>
      </c>
      <c r="D1227">
        <v>18</v>
      </c>
      <c r="E1227">
        <v>16</v>
      </c>
      <c r="F1227">
        <v>0.04</v>
      </c>
      <c r="G1227" t="s">
        <v>22</v>
      </c>
    </row>
    <row r="1228" spans="1:7" x14ac:dyDescent="0.3">
      <c r="A1228">
        <v>43307</v>
      </c>
      <c r="B1228" t="s">
        <v>10</v>
      </c>
      <c r="C1228" t="s">
        <v>21</v>
      </c>
      <c r="D1228">
        <v>14</v>
      </c>
      <c r="E1228">
        <v>40</v>
      </c>
      <c r="F1228">
        <v>0.11</v>
      </c>
      <c r="G1228" t="s">
        <v>24</v>
      </c>
    </row>
    <row r="1229" spans="1:7" x14ac:dyDescent="0.3">
      <c r="A1229">
        <v>43307</v>
      </c>
      <c r="B1229" t="s">
        <v>20</v>
      </c>
      <c r="C1229" t="s">
        <v>11</v>
      </c>
      <c r="D1229">
        <v>21</v>
      </c>
      <c r="E1229">
        <v>16</v>
      </c>
      <c r="F1229">
        <v>0.02</v>
      </c>
      <c r="G1229" t="s">
        <v>25</v>
      </c>
    </row>
    <row r="1230" spans="1:7" x14ac:dyDescent="0.3">
      <c r="A1230">
        <v>43307</v>
      </c>
      <c r="B1230" t="s">
        <v>20</v>
      </c>
      <c r="C1230" t="s">
        <v>11</v>
      </c>
      <c r="D1230">
        <v>7</v>
      </c>
      <c r="E1230">
        <v>16</v>
      </c>
      <c r="F1230">
        <v>0.08</v>
      </c>
      <c r="G1230" t="s">
        <v>26</v>
      </c>
    </row>
    <row r="1231" spans="1:7" x14ac:dyDescent="0.3">
      <c r="A1231">
        <v>43307</v>
      </c>
      <c r="B1231" t="s">
        <v>7</v>
      </c>
      <c r="C1231" t="s">
        <v>16</v>
      </c>
      <c r="D1231">
        <v>7</v>
      </c>
      <c r="E1231">
        <v>80</v>
      </c>
      <c r="F1231">
        <v>0.05</v>
      </c>
      <c r="G1231" t="s">
        <v>27</v>
      </c>
    </row>
    <row r="1232" spans="1:7" x14ac:dyDescent="0.3">
      <c r="A1232">
        <v>43307</v>
      </c>
      <c r="B1232" t="s">
        <v>10</v>
      </c>
      <c r="C1232" t="s">
        <v>21</v>
      </c>
      <c r="D1232">
        <v>16</v>
      </c>
      <c r="E1232">
        <v>40</v>
      </c>
      <c r="F1232">
        <v>0.09</v>
      </c>
      <c r="G1232" t="s">
        <v>28</v>
      </c>
    </row>
    <row r="1233" spans="1:7" x14ac:dyDescent="0.3">
      <c r="A1233">
        <v>43307</v>
      </c>
      <c r="B1233" t="s">
        <v>13</v>
      </c>
      <c r="C1233" t="s">
        <v>21</v>
      </c>
      <c r="D1233">
        <v>22</v>
      </c>
      <c r="E1233">
        <v>230</v>
      </c>
      <c r="F1233">
        <v>0.1</v>
      </c>
      <c r="G1233" t="s">
        <v>9</v>
      </c>
    </row>
    <row r="1234" spans="1:7" x14ac:dyDescent="0.3">
      <c r="A1234">
        <v>43307</v>
      </c>
      <c r="B1234" t="s">
        <v>10</v>
      </c>
      <c r="C1234" t="s">
        <v>11</v>
      </c>
      <c r="D1234">
        <v>4</v>
      </c>
      <c r="E1234">
        <v>40</v>
      </c>
      <c r="F1234">
        <v>0.03</v>
      </c>
      <c r="G1234" t="s">
        <v>12</v>
      </c>
    </row>
    <row r="1235" spans="1:7" x14ac:dyDescent="0.3">
      <c r="A1235">
        <v>43307</v>
      </c>
      <c r="B1235" t="s">
        <v>13</v>
      </c>
      <c r="C1235" t="s">
        <v>21</v>
      </c>
      <c r="D1235">
        <v>3</v>
      </c>
      <c r="E1235">
        <v>230</v>
      </c>
      <c r="F1235">
        <v>0.1</v>
      </c>
      <c r="G1235" t="s">
        <v>14</v>
      </c>
    </row>
    <row r="1236" spans="1:7" x14ac:dyDescent="0.3">
      <c r="A1236">
        <v>43307</v>
      </c>
      <c r="B1236" t="s">
        <v>7</v>
      </c>
      <c r="C1236" t="s">
        <v>11</v>
      </c>
      <c r="D1236">
        <v>14</v>
      </c>
      <c r="E1236">
        <v>80</v>
      </c>
      <c r="F1236">
        <v>0.11</v>
      </c>
      <c r="G1236" t="s">
        <v>15</v>
      </c>
    </row>
    <row r="1237" spans="1:7" x14ac:dyDescent="0.3">
      <c r="A1237">
        <v>43308</v>
      </c>
      <c r="B1237" t="s">
        <v>10</v>
      </c>
      <c r="C1237" t="s">
        <v>21</v>
      </c>
      <c r="D1237">
        <v>21</v>
      </c>
      <c r="E1237">
        <v>40</v>
      </c>
      <c r="F1237">
        <v>0.01</v>
      </c>
      <c r="G1237" t="s">
        <v>17</v>
      </c>
    </row>
    <row r="1238" spans="1:7" x14ac:dyDescent="0.3">
      <c r="A1238">
        <v>43308</v>
      </c>
      <c r="B1238" t="s">
        <v>20</v>
      </c>
      <c r="C1238" t="s">
        <v>11</v>
      </c>
      <c r="D1238">
        <v>20</v>
      </c>
      <c r="E1238">
        <v>16</v>
      </c>
      <c r="F1238">
        <v>0.06</v>
      </c>
      <c r="G1238" t="s">
        <v>19</v>
      </c>
    </row>
    <row r="1239" spans="1:7" x14ac:dyDescent="0.3">
      <c r="A1239">
        <v>43308</v>
      </c>
      <c r="B1239" t="s">
        <v>7</v>
      </c>
      <c r="C1239" t="s">
        <v>21</v>
      </c>
      <c r="D1239">
        <v>22</v>
      </c>
      <c r="E1239">
        <v>80</v>
      </c>
      <c r="F1239">
        <v>0.11</v>
      </c>
      <c r="G1239" t="s">
        <v>12</v>
      </c>
    </row>
    <row r="1240" spans="1:7" x14ac:dyDescent="0.3">
      <c r="A1240">
        <v>43308</v>
      </c>
      <c r="B1240" t="s">
        <v>10</v>
      </c>
      <c r="C1240" t="s">
        <v>8</v>
      </c>
      <c r="D1240">
        <v>7</v>
      </c>
      <c r="E1240">
        <v>40</v>
      </c>
      <c r="F1240">
        <v>0.1</v>
      </c>
      <c r="G1240" t="s">
        <v>14</v>
      </c>
    </row>
    <row r="1241" spans="1:7" x14ac:dyDescent="0.3">
      <c r="A1241">
        <v>43308</v>
      </c>
      <c r="B1241" t="s">
        <v>23</v>
      </c>
      <c r="C1241" t="s">
        <v>11</v>
      </c>
      <c r="D1241">
        <v>16</v>
      </c>
      <c r="E1241">
        <v>150</v>
      </c>
      <c r="F1241">
        <v>0.05</v>
      </c>
      <c r="G1241" t="s">
        <v>15</v>
      </c>
    </row>
    <row r="1242" spans="1:7" x14ac:dyDescent="0.3">
      <c r="A1242">
        <v>43308</v>
      </c>
      <c r="B1242" t="s">
        <v>13</v>
      </c>
      <c r="C1242" t="s">
        <v>11</v>
      </c>
      <c r="D1242">
        <v>7</v>
      </c>
      <c r="E1242">
        <v>230</v>
      </c>
      <c r="F1242">
        <v>0.05</v>
      </c>
      <c r="G1242" t="s">
        <v>17</v>
      </c>
    </row>
    <row r="1243" spans="1:7" x14ac:dyDescent="0.3">
      <c r="A1243">
        <v>43308</v>
      </c>
      <c r="B1243" t="s">
        <v>23</v>
      </c>
      <c r="C1243" t="s">
        <v>8</v>
      </c>
      <c r="D1243">
        <v>20</v>
      </c>
      <c r="E1243">
        <v>150</v>
      </c>
      <c r="F1243">
        <v>0.03</v>
      </c>
      <c r="G1243" t="s">
        <v>19</v>
      </c>
    </row>
    <row r="1244" spans="1:7" x14ac:dyDescent="0.3">
      <c r="A1244">
        <v>43308</v>
      </c>
      <c r="B1244" t="s">
        <v>23</v>
      </c>
      <c r="C1244" t="s">
        <v>11</v>
      </c>
      <c r="D1244">
        <v>16</v>
      </c>
      <c r="E1244">
        <v>150</v>
      </c>
      <c r="F1244">
        <v>0.03</v>
      </c>
      <c r="G1244" t="s">
        <v>22</v>
      </c>
    </row>
    <row r="1245" spans="1:7" x14ac:dyDescent="0.3">
      <c r="A1245">
        <v>43308</v>
      </c>
      <c r="B1245" t="s">
        <v>20</v>
      </c>
      <c r="C1245" t="s">
        <v>18</v>
      </c>
      <c r="D1245">
        <v>10</v>
      </c>
      <c r="E1245">
        <v>16</v>
      </c>
      <c r="F1245">
        <v>0.04</v>
      </c>
      <c r="G1245" t="s">
        <v>24</v>
      </c>
    </row>
    <row r="1246" spans="1:7" x14ac:dyDescent="0.3">
      <c r="A1246">
        <v>43308</v>
      </c>
      <c r="B1246" t="s">
        <v>7</v>
      </c>
      <c r="C1246" t="s">
        <v>21</v>
      </c>
      <c r="D1246">
        <v>6</v>
      </c>
      <c r="E1246">
        <v>80</v>
      </c>
      <c r="F1246">
        <v>0.09</v>
      </c>
      <c r="G1246" t="s">
        <v>25</v>
      </c>
    </row>
    <row r="1247" spans="1:7" x14ac:dyDescent="0.3">
      <c r="A1247">
        <v>43308</v>
      </c>
      <c r="B1247" t="s">
        <v>7</v>
      </c>
      <c r="C1247" t="s">
        <v>8</v>
      </c>
      <c r="D1247">
        <v>17</v>
      </c>
      <c r="E1247">
        <v>80</v>
      </c>
      <c r="F1247">
        <v>0.09</v>
      </c>
      <c r="G1247" t="s">
        <v>26</v>
      </c>
    </row>
    <row r="1248" spans="1:7" x14ac:dyDescent="0.3">
      <c r="A1248">
        <v>43308</v>
      </c>
      <c r="B1248" t="s">
        <v>10</v>
      </c>
      <c r="C1248" t="s">
        <v>8</v>
      </c>
      <c r="D1248">
        <v>19</v>
      </c>
      <c r="E1248">
        <v>40</v>
      </c>
      <c r="F1248">
        <v>0.04</v>
      </c>
      <c r="G1248" t="s">
        <v>27</v>
      </c>
    </row>
    <row r="1249" spans="1:7" x14ac:dyDescent="0.3">
      <c r="A1249">
        <v>43308</v>
      </c>
      <c r="B1249" t="s">
        <v>10</v>
      </c>
      <c r="C1249" t="s">
        <v>21</v>
      </c>
      <c r="D1249">
        <v>16</v>
      </c>
      <c r="E1249">
        <v>40</v>
      </c>
      <c r="F1249">
        <v>0.09</v>
      </c>
      <c r="G1249" t="s">
        <v>28</v>
      </c>
    </row>
    <row r="1250" spans="1:7" x14ac:dyDescent="0.3">
      <c r="A1250">
        <v>43308</v>
      </c>
      <c r="B1250" t="s">
        <v>20</v>
      </c>
      <c r="C1250" t="s">
        <v>8</v>
      </c>
      <c r="D1250">
        <v>4</v>
      </c>
      <c r="E1250">
        <v>16</v>
      </c>
      <c r="F1250">
        <v>0.12</v>
      </c>
      <c r="G1250" t="s">
        <v>9</v>
      </c>
    </row>
    <row r="1251" spans="1:7" x14ac:dyDescent="0.3">
      <c r="A1251">
        <v>43308</v>
      </c>
      <c r="B1251" t="s">
        <v>23</v>
      </c>
      <c r="C1251" t="s">
        <v>18</v>
      </c>
      <c r="D1251">
        <v>9</v>
      </c>
      <c r="E1251">
        <v>150</v>
      </c>
      <c r="F1251">
        <v>0.02</v>
      </c>
      <c r="G1251" t="s">
        <v>12</v>
      </c>
    </row>
    <row r="1252" spans="1:7" x14ac:dyDescent="0.3">
      <c r="A1252">
        <v>43308</v>
      </c>
      <c r="B1252" t="s">
        <v>20</v>
      </c>
      <c r="C1252" t="s">
        <v>8</v>
      </c>
      <c r="D1252">
        <v>11</v>
      </c>
      <c r="E1252">
        <v>16</v>
      </c>
      <c r="F1252">
        <v>0.09</v>
      </c>
      <c r="G1252" t="s">
        <v>14</v>
      </c>
    </row>
    <row r="1253" spans="1:7" x14ac:dyDescent="0.3">
      <c r="A1253">
        <v>43308</v>
      </c>
      <c r="B1253" t="s">
        <v>7</v>
      </c>
      <c r="C1253" t="s">
        <v>11</v>
      </c>
      <c r="D1253">
        <v>17</v>
      </c>
      <c r="E1253">
        <v>80</v>
      </c>
      <c r="F1253">
        <v>0.03</v>
      </c>
      <c r="G1253" t="s">
        <v>15</v>
      </c>
    </row>
    <row r="1254" spans="1:7" x14ac:dyDescent="0.3">
      <c r="A1254">
        <v>43309</v>
      </c>
      <c r="B1254" t="s">
        <v>23</v>
      </c>
      <c r="C1254" t="s">
        <v>8</v>
      </c>
      <c r="D1254">
        <v>3</v>
      </c>
      <c r="E1254">
        <v>150</v>
      </c>
      <c r="F1254">
        <v>0.03</v>
      </c>
      <c r="G1254" t="s">
        <v>17</v>
      </c>
    </row>
    <row r="1255" spans="1:7" x14ac:dyDescent="0.3">
      <c r="A1255">
        <v>43309</v>
      </c>
      <c r="B1255" t="s">
        <v>13</v>
      </c>
      <c r="C1255" t="s">
        <v>18</v>
      </c>
      <c r="D1255">
        <v>2</v>
      </c>
      <c r="E1255">
        <v>230</v>
      </c>
      <c r="F1255">
        <v>0.08</v>
      </c>
      <c r="G1255" t="s">
        <v>19</v>
      </c>
    </row>
    <row r="1256" spans="1:7" x14ac:dyDescent="0.3">
      <c r="A1256">
        <v>43309</v>
      </c>
      <c r="B1256" t="s">
        <v>13</v>
      </c>
      <c r="C1256" t="s">
        <v>18</v>
      </c>
      <c r="D1256">
        <v>17</v>
      </c>
      <c r="E1256">
        <v>230</v>
      </c>
      <c r="F1256">
        <v>0.12</v>
      </c>
      <c r="G1256" t="s">
        <v>12</v>
      </c>
    </row>
    <row r="1257" spans="1:7" x14ac:dyDescent="0.3">
      <c r="A1257">
        <v>43309</v>
      </c>
      <c r="B1257" t="s">
        <v>23</v>
      </c>
      <c r="C1257" t="s">
        <v>11</v>
      </c>
      <c r="D1257">
        <v>2</v>
      </c>
      <c r="E1257">
        <v>150</v>
      </c>
      <c r="F1257">
        <v>0.09</v>
      </c>
      <c r="G1257" t="s">
        <v>14</v>
      </c>
    </row>
    <row r="1258" spans="1:7" x14ac:dyDescent="0.3">
      <c r="A1258">
        <v>43309</v>
      </c>
      <c r="B1258" t="s">
        <v>10</v>
      </c>
      <c r="C1258" t="s">
        <v>18</v>
      </c>
      <c r="D1258">
        <v>18</v>
      </c>
      <c r="E1258">
        <v>40</v>
      </c>
      <c r="F1258">
        <v>0.06</v>
      </c>
      <c r="G1258" t="s">
        <v>15</v>
      </c>
    </row>
    <row r="1259" spans="1:7" x14ac:dyDescent="0.3">
      <c r="A1259">
        <v>43309</v>
      </c>
      <c r="B1259" t="s">
        <v>23</v>
      </c>
      <c r="C1259" t="s">
        <v>16</v>
      </c>
      <c r="D1259">
        <v>18</v>
      </c>
      <c r="E1259">
        <v>150</v>
      </c>
      <c r="F1259">
        <v>0.06</v>
      </c>
      <c r="G1259" t="s">
        <v>17</v>
      </c>
    </row>
    <row r="1260" spans="1:7" x14ac:dyDescent="0.3">
      <c r="A1260">
        <v>43309</v>
      </c>
      <c r="B1260" t="s">
        <v>10</v>
      </c>
      <c r="C1260" t="s">
        <v>11</v>
      </c>
      <c r="D1260">
        <v>12</v>
      </c>
      <c r="E1260">
        <v>40</v>
      </c>
      <c r="F1260">
        <v>0.1</v>
      </c>
      <c r="G1260" t="s">
        <v>19</v>
      </c>
    </row>
    <row r="1261" spans="1:7" x14ac:dyDescent="0.3">
      <c r="A1261">
        <v>43309</v>
      </c>
      <c r="B1261" t="s">
        <v>7</v>
      </c>
      <c r="C1261" t="s">
        <v>8</v>
      </c>
      <c r="D1261">
        <v>21</v>
      </c>
      <c r="E1261">
        <v>80</v>
      </c>
      <c r="F1261">
        <v>0.04</v>
      </c>
      <c r="G1261" t="s">
        <v>22</v>
      </c>
    </row>
    <row r="1262" spans="1:7" x14ac:dyDescent="0.3">
      <c r="A1262">
        <v>43309</v>
      </c>
      <c r="B1262" t="s">
        <v>10</v>
      </c>
      <c r="C1262" t="s">
        <v>21</v>
      </c>
      <c r="D1262">
        <v>3</v>
      </c>
      <c r="E1262">
        <v>40</v>
      </c>
      <c r="F1262">
        <v>0.03</v>
      </c>
      <c r="G1262" t="s">
        <v>24</v>
      </c>
    </row>
    <row r="1263" spans="1:7" x14ac:dyDescent="0.3">
      <c r="A1263">
        <v>43309</v>
      </c>
      <c r="B1263" t="s">
        <v>7</v>
      </c>
      <c r="C1263" t="s">
        <v>21</v>
      </c>
      <c r="D1263">
        <v>22</v>
      </c>
      <c r="E1263">
        <v>80</v>
      </c>
      <c r="F1263">
        <v>0.1</v>
      </c>
      <c r="G1263" t="s">
        <v>25</v>
      </c>
    </row>
    <row r="1264" spans="1:7" x14ac:dyDescent="0.3">
      <c r="A1264">
        <v>43309</v>
      </c>
      <c r="B1264" t="s">
        <v>10</v>
      </c>
      <c r="C1264" t="s">
        <v>21</v>
      </c>
      <c r="D1264">
        <v>16</v>
      </c>
      <c r="E1264">
        <v>40</v>
      </c>
      <c r="F1264">
        <v>0.11</v>
      </c>
      <c r="G1264" t="s">
        <v>26</v>
      </c>
    </row>
    <row r="1265" spans="1:7" x14ac:dyDescent="0.3">
      <c r="A1265">
        <v>43309</v>
      </c>
      <c r="B1265" t="s">
        <v>20</v>
      </c>
      <c r="C1265" t="s">
        <v>8</v>
      </c>
      <c r="D1265">
        <v>11</v>
      </c>
      <c r="E1265">
        <v>16</v>
      </c>
      <c r="F1265">
        <v>0.09</v>
      </c>
      <c r="G1265" t="s">
        <v>27</v>
      </c>
    </row>
    <row r="1266" spans="1:7" x14ac:dyDescent="0.3">
      <c r="A1266">
        <v>43310</v>
      </c>
      <c r="B1266" t="s">
        <v>7</v>
      </c>
      <c r="C1266" t="s">
        <v>16</v>
      </c>
      <c r="D1266">
        <v>10</v>
      </c>
      <c r="E1266">
        <v>80</v>
      </c>
      <c r="F1266">
        <v>0.08</v>
      </c>
      <c r="G1266" t="s">
        <v>28</v>
      </c>
    </row>
    <row r="1267" spans="1:7" x14ac:dyDescent="0.3">
      <c r="A1267">
        <v>43310</v>
      </c>
      <c r="B1267" t="s">
        <v>20</v>
      </c>
      <c r="C1267" t="s">
        <v>16</v>
      </c>
      <c r="D1267">
        <v>12</v>
      </c>
      <c r="E1267">
        <v>16</v>
      </c>
      <c r="F1267">
        <v>0.03</v>
      </c>
      <c r="G1267" t="s">
        <v>9</v>
      </c>
    </row>
    <row r="1268" spans="1:7" x14ac:dyDescent="0.3">
      <c r="A1268">
        <v>43310</v>
      </c>
      <c r="B1268" t="s">
        <v>23</v>
      </c>
      <c r="C1268" t="s">
        <v>8</v>
      </c>
      <c r="D1268">
        <v>8</v>
      </c>
      <c r="E1268">
        <v>150</v>
      </c>
      <c r="F1268">
        <v>0.09</v>
      </c>
      <c r="G1268" t="s">
        <v>12</v>
      </c>
    </row>
    <row r="1269" spans="1:7" x14ac:dyDescent="0.3">
      <c r="A1269">
        <v>43310</v>
      </c>
      <c r="B1269" t="s">
        <v>10</v>
      </c>
      <c r="C1269" t="s">
        <v>21</v>
      </c>
      <c r="D1269">
        <v>10</v>
      </c>
      <c r="E1269">
        <v>40</v>
      </c>
      <c r="F1269">
        <v>0.03</v>
      </c>
      <c r="G1269" t="s">
        <v>14</v>
      </c>
    </row>
    <row r="1270" spans="1:7" x14ac:dyDescent="0.3">
      <c r="A1270">
        <v>43310</v>
      </c>
      <c r="B1270" t="s">
        <v>23</v>
      </c>
      <c r="C1270" t="s">
        <v>8</v>
      </c>
      <c r="D1270">
        <v>7</v>
      </c>
      <c r="E1270">
        <v>150</v>
      </c>
      <c r="F1270">
        <v>0.02</v>
      </c>
      <c r="G1270" t="s">
        <v>15</v>
      </c>
    </row>
    <row r="1271" spans="1:7" x14ac:dyDescent="0.3">
      <c r="A1271">
        <v>43310</v>
      </c>
      <c r="B1271" t="s">
        <v>20</v>
      </c>
      <c r="C1271" t="s">
        <v>16</v>
      </c>
      <c r="D1271">
        <v>6</v>
      </c>
      <c r="E1271">
        <v>16</v>
      </c>
      <c r="F1271">
        <v>0.01</v>
      </c>
      <c r="G1271" t="s">
        <v>17</v>
      </c>
    </row>
    <row r="1272" spans="1:7" x14ac:dyDescent="0.3">
      <c r="A1272">
        <v>43310</v>
      </c>
      <c r="B1272" t="s">
        <v>7</v>
      </c>
      <c r="C1272" t="s">
        <v>18</v>
      </c>
      <c r="D1272">
        <v>15</v>
      </c>
      <c r="E1272">
        <v>80</v>
      </c>
      <c r="F1272">
        <v>0.08</v>
      </c>
      <c r="G1272" t="s">
        <v>19</v>
      </c>
    </row>
    <row r="1273" spans="1:7" x14ac:dyDescent="0.3">
      <c r="A1273">
        <v>43310</v>
      </c>
      <c r="B1273" t="s">
        <v>20</v>
      </c>
      <c r="C1273" t="s">
        <v>21</v>
      </c>
      <c r="D1273">
        <v>13</v>
      </c>
      <c r="E1273">
        <v>16</v>
      </c>
      <c r="F1273">
        <v>7.0000000000000007E-2</v>
      </c>
      <c r="G1273" t="s">
        <v>12</v>
      </c>
    </row>
    <row r="1274" spans="1:7" x14ac:dyDescent="0.3">
      <c r="A1274">
        <v>43310</v>
      </c>
      <c r="B1274" t="s">
        <v>13</v>
      </c>
      <c r="C1274" t="s">
        <v>18</v>
      </c>
      <c r="D1274">
        <v>19</v>
      </c>
      <c r="E1274">
        <v>230</v>
      </c>
      <c r="F1274">
        <v>0.06</v>
      </c>
      <c r="G1274" t="s">
        <v>14</v>
      </c>
    </row>
    <row r="1275" spans="1:7" x14ac:dyDescent="0.3">
      <c r="A1275">
        <v>43310</v>
      </c>
      <c r="B1275" t="s">
        <v>7</v>
      </c>
      <c r="C1275" t="s">
        <v>18</v>
      </c>
      <c r="D1275">
        <v>21</v>
      </c>
      <c r="E1275">
        <v>80</v>
      </c>
      <c r="F1275">
        <v>0.05</v>
      </c>
      <c r="G1275" t="s">
        <v>15</v>
      </c>
    </row>
    <row r="1276" spans="1:7" x14ac:dyDescent="0.3">
      <c r="A1276">
        <v>43310</v>
      </c>
      <c r="B1276" t="s">
        <v>7</v>
      </c>
      <c r="C1276" t="s">
        <v>11</v>
      </c>
      <c r="D1276">
        <v>5</v>
      </c>
      <c r="E1276">
        <v>80</v>
      </c>
      <c r="F1276">
        <v>7.0000000000000007E-2</v>
      </c>
      <c r="G1276" t="s">
        <v>17</v>
      </c>
    </row>
    <row r="1277" spans="1:7" x14ac:dyDescent="0.3">
      <c r="A1277">
        <v>43310</v>
      </c>
      <c r="B1277" t="s">
        <v>20</v>
      </c>
      <c r="C1277" t="s">
        <v>16</v>
      </c>
      <c r="D1277">
        <v>8</v>
      </c>
      <c r="E1277">
        <v>16</v>
      </c>
      <c r="F1277">
        <v>0.03</v>
      </c>
      <c r="G1277" t="s">
        <v>19</v>
      </c>
    </row>
    <row r="1278" spans="1:7" x14ac:dyDescent="0.3">
      <c r="A1278">
        <v>43310</v>
      </c>
      <c r="B1278" t="s">
        <v>20</v>
      </c>
      <c r="C1278" t="s">
        <v>16</v>
      </c>
      <c r="D1278">
        <v>12</v>
      </c>
      <c r="E1278">
        <v>16</v>
      </c>
      <c r="F1278">
        <v>0.11</v>
      </c>
      <c r="G1278" t="s">
        <v>22</v>
      </c>
    </row>
    <row r="1279" spans="1:7" x14ac:dyDescent="0.3">
      <c r="A1279">
        <v>43310</v>
      </c>
      <c r="B1279" t="s">
        <v>7</v>
      </c>
      <c r="C1279" t="s">
        <v>18</v>
      </c>
      <c r="D1279">
        <v>22</v>
      </c>
      <c r="E1279">
        <v>80</v>
      </c>
      <c r="F1279">
        <v>0.03</v>
      </c>
      <c r="G1279" t="s">
        <v>24</v>
      </c>
    </row>
    <row r="1280" spans="1:7" x14ac:dyDescent="0.3">
      <c r="A1280">
        <v>43310</v>
      </c>
      <c r="B1280" t="s">
        <v>10</v>
      </c>
      <c r="C1280" t="s">
        <v>8</v>
      </c>
      <c r="D1280">
        <v>5</v>
      </c>
      <c r="E1280">
        <v>40</v>
      </c>
      <c r="F1280">
        <v>0.09</v>
      </c>
      <c r="G1280" t="s">
        <v>25</v>
      </c>
    </row>
    <row r="1281" spans="1:7" x14ac:dyDescent="0.3">
      <c r="A1281">
        <v>43311</v>
      </c>
      <c r="B1281" t="s">
        <v>23</v>
      </c>
      <c r="C1281" t="s">
        <v>11</v>
      </c>
      <c r="D1281">
        <v>23</v>
      </c>
      <c r="E1281">
        <v>150</v>
      </c>
      <c r="F1281">
        <v>0.11</v>
      </c>
      <c r="G1281" t="s">
        <v>26</v>
      </c>
    </row>
    <row r="1282" spans="1:7" x14ac:dyDescent="0.3">
      <c r="A1282">
        <v>43311</v>
      </c>
      <c r="B1282" t="s">
        <v>7</v>
      </c>
      <c r="C1282" t="s">
        <v>8</v>
      </c>
      <c r="D1282">
        <v>16</v>
      </c>
      <c r="E1282">
        <v>80</v>
      </c>
      <c r="F1282">
        <v>0.03</v>
      </c>
      <c r="G1282" t="s">
        <v>27</v>
      </c>
    </row>
    <row r="1283" spans="1:7" x14ac:dyDescent="0.3">
      <c r="A1283">
        <v>43311</v>
      </c>
      <c r="B1283" t="s">
        <v>23</v>
      </c>
      <c r="C1283" t="s">
        <v>21</v>
      </c>
      <c r="D1283">
        <v>15</v>
      </c>
      <c r="E1283">
        <v>150</v>
      </c>
      <c r="F1283">
        <v>7.0000000000000007E-2</v>
      </c>
      <c r="G1283" t="s">
        <v>28</v>
      </c>
    </row>
    <row r="1284" spans="1:7" x14ac:dyDescent="0.3">
      <c r="A1284">
        <v>43311</v>
      </c>
      <c r="B1284" t="s">
        <v>10</v>
      </c>
      <c r="C1284" t="s">
        <v>8</v>
      </c>
      <c r="D1284">
        <v>20</v>
      </c>
      <c r="E1284">
        <v>40</v>
      </c>
      <c r="F1284">
        <v>0.04</v>
      </c>
      <c r="G1284" t="s">
        <v>9</v>
      </c>
    </row>
    <row r="1285" spans="1:7" x14ac:dyDescent="0.3">
      <c r="A1285">
        <v>43311</v>
      </c>
      <c r="B1285" t="s">
        <v>13</v>
      </c>
      <c r="C1285" t="s">
        <v>16</v>
      </c>
      <c r="D1285">
        <v>10</v>
      </c>
      <c r="E1285">
        <v>230</v>
      </c>
      <c r="F1285">
        <v>0.02</v>
      </c>
      <c r="G1285" t="s">
        <v>12</v>
      </c>
    </row>
    <row r="1286" spans="1:7" x14ac:dyDescent="0.3">
      <c r="A1286">
        <v>43311</v>
      </c>
      <c r="B1286" t="s">
        <v>7</v>
      </c>
      <c r="C1286" t="s">
        <v>11</v>
      </c>
      <c r="D1286">
        <v>9</v>
      </c>
      <c r="E1286">
        <v>80</v>
      </c>
      <c r="F1286">
        <v>0.03</v>
      </c>
      <c r="G1286" t="s">
        <v>14</v>
      </c>
    </row>
    <row r="1287" spans="1:7" x14ac:dyDescent="0.3">
      <c r="A1287">
        <v>43311</v>
      </c>
      <c r="B1287" t="s">
        <v>13</v>
      </c>
      <c r="C1287" t="s">
        <v>8</v>
      </c>
      <c r="D1287">
        <v>16</v>
      </c>
      <c r="E1287">
        <v>230</v>
      </c>
      <c r="F1287">
        <v>7.0000000000000007E-2</v>
      </c>
      <c r="G1287" t="s">
        <v>15</v>
      </c>
    </row>
    <row r="1288" spans="1:7" x14ac:dyDescent="0.3">
      <c r="A1288">
        <v>43311</v>
      </c>
      <c r="B1288" t="s">
        <v>7</v>
      </c>
      <c r="C1288" t="s">
        <v>11</v>
      </c>
      <c r="D1288">
        <v>21</v>
      </c>
      <c r="E1288">
        <v>80</v>
      </c>
      <c r="F1288">
        <v>0.04</v>
      </c>
      <c r="G1288" t="s">
        <v>17</v>
      </c>
    </row>
    <row r="1289" spans="1:7" x14ac:dyDescent="0.3">
      <c r="A1289">
        <v>43311</v>
      </c>
      <c r="B1289" t="s">
        <v>7</v>
      </c>
      <c r="C1289" t="s">
        <v>11</v>
      </c>
      <c r="D1289">
        <v>9</v>
      </c>
      <c r="E1289">
        <v>80</v>
      </c>
      <c r="F1289">
        <v>0.03</v>
      </c>
      <c r="G1289" t="s">
        <v>19</v>
      </c>
    </row>
    <row r="1290" spans="1:7" x14ac:dyDescent="0.3">
      <c r="A1290">
        <v>43311</v>
      </c>
      <c r="B1290" t="s">
        <v>10</v>
      </c>
      <c r="C1290" t="s">
        <v>11</v>
      </c>
      <c r="D1290">
        <v>4</v>
      </c>
      <c r="E1290">
        <v>40</v>
      </c>
      <c r="F1290">
        <v>0.12</v>
      </c>
      <c r="G1290" t="s">
        <v>12</v>
      </c>
    </row>
    <row r="1291" spans="1:7" x14ac:dyDescent="0.3">
      <c r="A1291">
        <v>43311</v>
      </c>
      <c r="B1291" t="s">
        <v>13</v>
      </c>
      <c r="C1291" t="s">
        <v>16</v>
      </c>
      <c r="D1291">
        <v>5</v>
      </c>
      <c r="E1291">
        <v>230</v>
      </c>
      <c r="F1291">
        <v>0.01</v>
      </c>
      <c r="G1291" t="s">
        <v>14</v>
      </c>
    </row>
    <row r="1292" spans="1:7" x14ac:dyDescent="0.3">
      <c r="A1292">
        <v>43311</v>
      </c>
      <c r="B1292" t="s">
        <v>20</v>
      </c>
      <c r="C1292" t="s">
        <v>8</v>
      </c>
      <c r="D1292">
        <v>18</v>
      </c>
      <c r="E1292">
        <v>16</v>
      </c>
      <c r="F1292">
        <v>0.05</v>
      </c>
      <c r="G1292" t="s">
        <v>15</v>
      </c>
    </row>
    <row r="1293" spans="1:7" x14ac:dyDescent="0.3">
      <c r="A1293">
        <v>43312</v>
      </c>
      <c r="B1293" t="s">
        <v>7</v>
      </c>
      <c r="C1293" t="s">
        <v>16</v>
      </c>
      <c r="D1293">
        <v>6</v>
      </c>
      <c r="E1293">
        <v>80</v>
      </c>
      <c r="F1293">
        <v>0.01</v>
      </c>
      <c r="G1293" t="s">
        <v>17</v>
      </c>
    </row>
    <row r="1294" spans="1:7" x14ac:dyDescent="0.3">
      <c r="A1294">
        <v>43312</v>
      </c>
      <c r="B1294" t="s">
        <v>23</v>
      </c>
      <c r="C1294" t="s">
        <v>21</v>
      </c>
      <c r="D1294">
        <v>4</v>
      </c>
      <c r="E1294">
        <v>150</v>
      </c>
      <c r="F1294">
        <v>0.05</v>
      </c>
      <c r="G1294" t="s">
        <v>19</v>
      </c>
    </row>
    <row r="1295" spans="1:7" x14ac:dyDescent="0.3">
      <c r="A1295">
        <v>43312</v>
      </c>
      <c r="B1295" t="s">
        <v>13</v>
      </c>
      <c r="C1295" t="s">
        <v>21</v>
      </c>
      <c r="D1295">
        <v>21</v>
      </c>
      <c r="E1295">
        <v>230</v>
      </c>
      <c r="F1295">
        <v>0.05</v>
      </c>
      <c r="G1295" t="s">
        <v>22</v>
      </c>
    </row>
    <row r="1296" spans="1:7" x14ac:dyDescent="0.3">
      <c r="A1296">
        <v>43312</v>
      </c>
      <c r="B1296" t="s">
        <v>23</v>
      </c>
      <c r="C1296" t="s">
        <v>8</v>
      </c>
      <c r="D1296">
        <v>4</v>
      </c>
      <c r="E1296">
        <v>150</v>
      </c>
      <c r="F1296">
        <v>0.06</v>
      </c>
      <c r="G1296" t="s">
        <v>24</v>
      </c>
    </row>
    <row r="1297" spans="1:7" x14ac:dyDescent="0.3">
      <c r="A1297">
        <v>43312</v>
      </c>
      <c r="B1297" t="s">
        <v>7</v>
      </c>
      <c r="C1297" t="s">
        <v>11</v>
      </c>
      <c r="D1297">
        <v>2</v>
      </c>
      <c r="E1297">
        <v>80</v>
      </c>
      <c r="F1297">
        <v>0.04</v>
      </c>
      <c r="G1297" t="s">
        <v>25</v>
      </c>
    </row>
    <row r="1298" spans="1:7" x14ac:dyDescent="0.3">
      <c r="A1298">
        <v>43312</v>
      </c>
      <c r="B1298" t="s">
        <v>20</v>
      </c>
      <c r="C1298" t="s">
        <v>11</v>
      </c>
      <c r="D1298">
        <v>5</v>
      </c>
      <c r="E1298">
        <v>16</v>
      </c>
      <c r="F1298">
        <v>0.11</v>
      </c>
      <c r="G1298" t="s">
        <v>26</v>
      </c>
    </row>
    <row r="1299" spans="1:7" x14ac:dyDescent="0.3">
      <c r="A1299">
        <v>43312</v>
      </c>
      <c r="B1299" t="s">
        <v>23</v>
      </c>
      <c r="C1299" t="s">
        <v>21</v>
      </c>
      <c r="D1299">
        <v>23</v>
      </c>
      <c r="E1299">
        <v>150</v>
      </c>
      <c r="F1299">
        <v>0.08</v>
      </c>
      <c r="G1299" t="s">
        <v>27</v>
      </c>
    </row>
    <row r="1300" spans="1:7" x14ac:dyDescent="0.3">
      <c r="A1300">
        <v>43312</v>
      </c>
      <c r="B1300" t="s">
        <v>7</v>
      </c>
      <c r="C1300" t="s">
        <v>11</v>
      </c>
      <c r="D1300">
        <v>3</v>
      </c>
      <c r="E1300">
        <v>80</v>
      </c>
      <c r="F1300">
        <v>0.02</v>
      </c>
      <c r="G1300" t="s">
        <v>28</v>
      </c>
    </row>
    <row r="1301" spans="1:7" x14ac:dyDescent="0.3">
      <c r="A1301">
        <v>43312</v>
      </c>
      <c r="B1301" t="s">
        <v>13</v>
      </c>
      <c r="C1301" t="s">
        <v>21</v>
      </c>
      <c r="D1301">
        <v>17</v>
      </c>
      <c r="E1301">
        <v>230</v>
      </c>
      <c r="F1301">
        <v>0.11</v>
      </c>
      <c r="G1301" t="s">
        <v>9</v>
      </c>
    </row>
    <row r="1302" spans="1:7" x14ac:dyDescent="0.3">
      <c r="A1302">
        <v>43312</v>
      </c>
      <c r="B1302" t="s">
        <v>10</v>
      </c>
      <c r="C1302" t="s">
        <v>16</v>
      </c>
      <c r="D1302">
        <v>11</v>
      </c>
      <c r="E1302">
        <v>40</v>
      </c>
      <c r="F1302">
        <v>0.05</v>
      </c>
      <c r="G1302" t="s">
        <v>12</v>
      </c>
    </row>
    <row r="1303" spans="1:7" x14ac:dyDescent="0.3">
      <c r="A1303">
        <v>43312</v>
      </c>
      <c r="B1303" t="s">
        <v>13</v>
      </c>
      <c r="C1303" t="s">
        <v>8</v>
      </c>
      <c r="D1303">
        <v>7</v>
      </c>
      <c r="E1303">
        <v>230</v>
      </c>
      <c r="F1303">
        <v>0.02</v>
      </c>
      <c r="G1303" t="s">
        <v>14</v>
      </c>
    </row>
    <row r="1304" spans="1:7" x14ac:dyDescent="0.3">
      <c r="A1304">
        <v>43312</v>
      </c>
      <c r="B1304" t="s">
        <v>10</v>
      </c>
      <c r="C1304" t="s">
        <v>16</v>
      </c>
      <c r="D1304">
        <v>13</v>
      </c>
      <c r="E1304">
        <v>40</v>
      </c>
      <c r="F1304">
        <v>0.02</v>
      </c>
      <c r="G1304" t="s">
        <v>15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75E52-5F9A-46AB-B708-2D78DE66A8FF}">
  <dimension ref="A2:H11"/>
  <sheetViews>
    <sheetView workbookViewId="0">
      <selection activeCell="N24" sqref="N24"/>
    </sheetView>
  </sheetViews>
  <sheetFormatPr defaultRowHeight="14.4" x14ac:dyDescent="0.3"/>
  <cols>
    <col min="2" max="2" width="17.88671875" bestFit="1" customWidth="1"/>
    <col min="3" max="3" width="15.5546875" bestFit="1" customWidth="1"/>
    <col min="4" max="4" width="5" bestFit="1" customWidth="1"/>
    <col min="5" max="6" width="6" bestFit="1" customWidth="1"/>
    <col min="7" max="7" width="6.5546875" bestFit="1" customWidth="1"/>
    <col min="8" max="8" width="10.77734375" bestFit="1" customWidth="1"/>
    <col min="9" max="9" width="12.77734375" bestFit="1" customWidth="1"/>
    <col min="10" max="10" width="5" bestFit="1" customWidth="1"/>
    <col min="11" max="11" width="5.6640625" bestFit="1" customWidth="1"/>
    <col min="12" max="12" width="5.44140625" bestFit="1" customWidth="1"/>
    <col min="13" max="13" width="6.5546875" bestFit="1" customWidth="1"/>
    <col min="14" max="14" width="15.5546875" bestFit="1" customWidth="1"/>
    <col min="15" max="15" width="8.6640625" bestFit="1" customWidth="1"/>
    <col min="16" max="16" width="5" bestFit="1" customWidth="1"/>
    <col min="17" max="17" width="5.6640625" bestFit="1" customWidth="1"/>
    <col min="18" max="18" width="5.44140625" bestFit="1" customWidth="1"/>
    <col min="19" max="19" width="6.5546875" bestFit="1" customWidth="1"/>
    <col min="20" max="20" width="11.33203125" bestFit="1" customWidth="1"/>
    <col min="21" max="21" width="10.77734375" bestFit="1" customWidth="1"/>
    <col min="22" max="22" width="5" bestFit="1" customWidth="1"/>
    <col min="23" max="23" width="5.6640625" bestFit="1" customWidth="1"/>
    <col min="24" max="24" width="5.44140625" bestFit="1" customWidth="1"/>
    <col min="25" max="25" width="6.5546875" bestFit="1" customWidth="1"/>
    <col min="26" max="26" width="13.5546875" bestFit="1" customWidth="1"/>
    <col min="27" max="27" width="13.44140625" bestFit="1" customWidth="1"/>
    <col min="28" max="28" width="5" bestFit="1" customWidth="1"/>
    <col min="29" max="29" width="5.6640625" bestFit="1" customWidth="1"/>
    <col min="30" max="30" width="5.44140625" bestFit="1" customWidth="1"/>
    <col min="31" max="31" width="6.5546875" bestFit="1" customWidth="1"/>
    <col min="32" max="32" width="16.21875" bestFit="1" customWidth="1"/>
    <col min="33" max="33" width="10.77734375" bestFit="1" customWidth="1"/>
  </cols>
  <sheetData>
    <row r="2" spans="1:8" x14ac:dyDescent="0.3">
      <c r="A2" t="s">
        <v>1344</v>
      </c>
    </row>
    <row r="4" spans="1:8" x14ac:dyDescent="0.3">
      <c r="B4" s="2" t="s">
        <v>1345</v>
      </c>
      <c r="C4" s="2" t="s">
        <v>1341</v>
      </c>
    </row>
    <row r="5" spans="1:8" x14ac:dyDescent="0.3">
      <c r="B5" s="2" t="s">
        <v>1335</v>
      </c>
      <c r="C5" t="s">
        <v>21</v>
      </c>
      <c r="D5" t="s">
        <v>8</v>
      </c>
      <c r="E5" t="s">
        <v>16</v>
      </c>
      <c r="F5" t="s">
        <v>11</v>
      </c>
      <c r="G5" t="s">
        <v>18</v>
      </c>
      <c r="H5" t="s">
        <v>1336</v>
      </c>
    </row>
    <row r="6" spans="1:8" x14ac:dyDescent="0.3">
      <c r="B6" s="4" t="s">
        <v>20</v>
      </c>
      <c r="C6">
        <v>2.7800000000000002</v>
      </c>
      <c r="D6">
        <v>4.4799999999999969</v>
      </c>
      <c r="E6">
        <v>3.3699999999999992</v>
      </c>
      <c r="F6">
        <v>2.0100000000000007</v>
      </c>
      <c r="G6">
        <v>2.2500000000000004</v>
      </c>
      <c r="H6">
        <v>14.889999999999997</v>
      </c>
    </row>
    <row r="7" spans="1:8" x14ac:dyDescent="0.3">
      <c r="B7" s="4" t="s">
        <v>13</v>
      </c>
      <c r="C7">
        <v>3.3600000000000003</v>
      </c>
      <c r="D7">
        <v>2.6000000000000005</v>
      </c>
      <c r="E7">
        <v>2.9699999999999998</v>
      </c>
      <c r="F7">
        <v>2.9099999999999997</v>
      </c>
      <c r="G7">
        <v>3.28</v>
      </c>
      <c r="H7">
        <v>15.12</v>
      </c>
    </row>
    <row r="8" spans="1:8" x14ac:dyDescent="0.3">
      <c r="B8" s="4" t="s">
        <v>7</v>
      </c>
      <c r="C8">
        <v>3.989999999999998</v>
      </c>
      <c r="D8">
        <v>2.7499999999999996</v>
      </c>
      <c r="E8">
        <v>2.9699999999999998</v>
      </c>
      <c r="F8">
        <v>3.8299999999999992</v>
      </c>
      <c r="G8">
        <v>4.4199999999999982</v>
      </c>
      <c r="H8">
        <v>17.959999999999994</v>
      </c>
    </row>
    <row r="9" spans="1:8" x14ac:dyDescent="0.3">
      <c r="B9" s="4" t="s">
        <v>23</v>
      </c>
      <c r="C9">
        <v>2.2400000000000007</v>
      </c>
      <c r="D9">
        <v>4.0799999999999983</v>
      </c>
      <c r="E9">
        <v>2.5100000000000007</v>
      </c>
      <c r="F9">
        <v>2.84</v>
      </c>
      <c r="G9">
        <v>2.2000000000000006</v>
      </c>
      <c r="H9">
        <v>13.87</v>
      </c>
    </row>
    <row r="10" spans="1:8" x14ac:dyDescent="0.3">
      <c r="B10" s="4" t="s">
        <v>10</v>
      </c>
      <c r="C10">
        <v>5.0599999999999969</v>
      </c>
      <c r="D10">
        <v>3.29</v>
      </c>
      <c r="E10">
        <v>2.5600000000000005</v>
      </c>
      <c r="F10">
        <v>3.3600000000000003</v>
      </c>
      <c r="G10">
        <v>3.8999999999999981</v>
      </c>
      <c r="H10">
        <v>18.169999999999998</v>
      </c>
    </row>
    <row r="11" spans="1:8" x14ac:dyDescent="0.3">
      <c r="B11" s="4" t="s">
        <v>1336</v>
      </c>
      <c r="C11">
        <v>17.429999999999996</v>
      </c>
      <c r="D11">
        <v>17.199999999999996</v>
      </c>
      <c r="E11">
        <v>14.38</v>
      </c>
      <c r="F11">
        <v>14.95</v>
      </c>
      <c r="G11">
        <v>16.049999999999997</v>
      </c>
      <c r="H11">
        <v>80.009999999999991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D0CAB-B314-49AE-A034-ACC72D7CC888}">
  <dimension ref="A2:O22"/>
  <sheetViews>
    <sheetView workbookViewId="0">
      <selection activeCell="B6" sqref="B6"/>
    </sheetView>
  </sheetViews>
  <sheetFormatPr defaultRowHeight="14.4" x14ac:dyDescent="0.3"/>
  <cols>
    <col min="2" max="2" width="17" bestFit="1" customWidth="1"/>
    <col min="3" max="3" width="15.5546875" bestFit="1" customWidth="1"/>
    <col min="4" max="5" width="7" bestFit="1" customWidth="1"/>
    <col min="6" max="6" width="7.21875" bestFit="1" customWidth="1"/>
    <col min="7" max="7" width="8" bestFit="1" customWidth="1"/>
    <col min="8" max="8" width="9.77734375" bestFit="1" customWidth="1"/>
    <col min="9" max="9" width="9.5546875" bestFit="1" customWidth="1"/>
    <col min="10" max="10" width="6.21875" bestFit="1" customWidth="1"/>
    <col min="11" max="11" width="11.77734375" bestFit="1" customWidth="1"/>
    <col min="12" max="12" width="10.33203125" bestFit="1" customWidth="1"/>
    <col min="13" max="13" width="12.5546875" bestFit="1" customWidth="1"/>
    <col min="14" max="14" width="11.33203125" bestFit="1" customWidth="1"/>
    <col min="15" max="15" width="10.77734375" bestFit="1" customWidth="1"/>
    <col min="16" max="18" width="6" bestFit="1" customWidth="1"/>
    <col min="19" max="19" width="6.5546875" bestFit="1" customWidth="1"/>
    <col min="20" max="20" width="9" bestFit="1" customWidth="1"/>
    <col min="21" max="21" width="9.21875" bestFit="1" customWidth="1"/>
    <col min="22" max="24" width="6" bestFit="1" customWidth="1"/>
    <col min="25" max="25" width="6.5546875" bestFit="1" customWidth="1"/>
    <col min="26" max="26" width="11.88671875" bestFit="1" customWidth="1"/>
    <col min="27" max="27" width="10" bestFit="1" customWidth="1"/>
    <col min="28" max="30" width="6" bestFit="1" customWidth="1"/>
    <col min="31" max="31" width="6.5546875" bestFit="1" customWidth="1"/>
    <col min="32" max="32" width="12.6640625" bestFit="1" customWidth="1"/>
    <col min="33" max="33" width="11.77734375" bestFit="1" customWidth="1"/>
    <col min="34" max="36" width="6" bestFit="1" customWidth="1"/>
    <col min="37" max="37" width="6.5546875" bestFit="1" customWidth="1"/>
    <col min="38" max="38" width="14.5546875" bestFit="1" customWidth="1"/>
    <col min="39" max="39" width="11.5546875" bestFit="1" customWidth="1"/>
    <col min="40" max="42" width="6" bestFit="1" customWidth="1"/>
    <col min="43" max="43" width="6.5546875" bestFit="1" customWidth="1"/>
    <col min="44" max="44" width="14.33203125" bestFit="1" customWidth="1"/>
    <col min="45" max="45" width="8.21875" bestFit="1" customWidth="1"/>
    <col min="46" max="48" width="6" bestFit="1" customWidth="1"/>
    <col min="49" max="49" width="6.5546875" bestFit="1" customWidth="1"/>
    <col min="50" max="50" width="10.88671875" bestFit="1" customWidth="1"/>
    <col min="51" max="51" width="13.77734375" bestFit="1" customWidth="1"/>
    <col min="52" max="54" width="6" bestFit="1" customWidth="1"/>
    <col min="55" max="55" width="6.5546875" bestFit="1" customWidth="1"/>
    <col min="56" max="56" width="16.5546875" bestFit="1" customWidth="1"/>
    <col min="57" max="57" width="12.33203125" bestFit="1" customWidth="1"/>
    <col min="58" max="58" width="6" bestFit="1" customWidth="1"/>
    <col min="59" max="59" width="5.6640625" bestFit="1" customWidth="1"/>
    <col min="60" max="60" width="5.44140625" bestFit="1" customWidth="1"/>
    <col min="61" max="61" width="6.5546875" bestFit="1" customWidth="1"/>
    <col min="62" max="62" width="15.109375" bestFit="1" customWidth="1"/>
    <col min="63" max="63" width="14.5546875" bestFit="1" customWidth="1"/>
    <col min="64" max="66" width="6" bestFit="1" customWidth="1"/>
    <col min="67" max="67" width="6.5546875" bestFit="1" customWidth="1"/>
    <col min="68" max="68" width="17.44140625" bestFit="1" customWidth="1"/>
    <col min="69" max="69" width="13.33203125" bestFit="1" customWidth="1"/>
    <col min="70" max="72" width="6" bestFit="1" customWidth="1"/>
    <col min="73" max="73" width="6.5546875" bestFit="1" customWidth="1"/>
    <col min="74" max="74" width="16.109375" bestFit="1" customWidth="1"/>
    <col min="75" max="75" width="10.77734375" bestFit="1" customWidth="1"/>
  </cols>
  <sheetData>
    <row r="2" spans="1:15" x14ac:dyDescent="0.3">
      <c r="A2" t="s">
        <v>1346</v>
      </c>
    </row>
    <row r="4" spans="1:15" x14ac:dyDescent="0.3">
      <c r="B4" s="2" t="s">
        <v>1337</v>
      </c>
      <c r="C4" s="2" t="s">
        <v>1341</v>
      </c>
    </row>
    <row r="5" spans="1:15" x14ac:dyDescent="0.3">
      <c r="B5" s="2" t="s">
        <v>1335</v>
      </c>
      <c r="C5" t="s">
        <v>19</v>
      </c>
      <c r="D5" t="s">
        <v>15</v>
      </c>
      <c r="E5" t="s">
        <v>22</v>
      </c>
      <c r="F5" t="s">
        <v>25</v>
      </c>
      <c r="G5" t="s">
        <v>27</v>
      </c>
      <c r="H5" t="s">
        <v>26</v>
      </c>
      <c r="I5" t="s">
        <v>24</v>
      </c>
      <c r="J5" t="s">
        <v>28</v>
      </c>
      <c r="K5" t="s">
        <v>14</v>
      </c>
      <c r="L5" t="s">
        <v>9</v>
      </c>
      <c r="M5" t="s">
        <v>12</v>
      </c>
      <c r="N5" t="s">
        <v>17</v>
      </c>
      <c r="O5" t="s">
        <v>1336</v>
      </c>
    </row>
    <row r="6" spans="1:15" x14ac:dyDescent="0.3">
      <c r="B6" s="4" t="s">
        <v>21</v>
      </c>
      <c r="C6">
        <v>18310</v>
      </c>
      <c r="D6">
        <v>16692</v>
      </c>
      <c r="E6">
        <v>29378</v>
      </c>
      <c r="F6">
        <v>49462</v>
      </c>
      <c r="G6">
        <v>25234</v>
      </c>
      <c r="H6">
        <v>23932</v>
      </c>
      <c r="I6">
        <v>41516</v>
      </c>
      <c r="J6">
        <v>19160</v>
      </c>
      <c r="K6">
        <v>25488</v>
      </c>
      <c r="L6">
        <v>15848</v>
      </c>
      <c r="M6">
        <v>16490</v>
      </c>
      <c r="N6">
        <v>25020</v>
      </c>
      <c r="O6">
        <v>306530</v>
      </c>
    </row>
    <row r="7" spans="1:15" x14ac:dyDescent="0.3">
      <c r="B7" s="4" t="s">
        <v>8</v>
      </c>
      <c r="C7">
        <v>43834</v>
      </c>
      <c r="D7">
        <v>30494</v>
      </c>
      <c r="E7">
        <v>24230</v>
      </c>
      <c r="F7">
        <v>31760</v>
      </c>
      <c r="G7">
        <v>24090</v>
      </c>
      <c r="H7">
        <v>19064</v>
      </c>
      <c r="I7">
        <v>23398</v>
      </c>
      <c r="J7">
        <v>15760</v>
      </c>
      <c r="K7">
        <v>47632</v>
      </c>
      <c r="L7">
        <v>21956</v>
      </c>
      <c r="M7">
        <v>23214</v>
      </c>
      <c r="N7">
        <v>16078</v>
      </c>
      <c r="O7">
        <v>321510</v>
      </c>
    </row>
    <row r="8" spans="1:15" x14ac:dyDescent="0.3">
      <c r="B8" s="4" t="s">
        <v>16</v>
      </c>
      <c r="C8">
        <v>14140</v>
      </c>
      <c r="D8">
        <v>32050</v>
      </c>
      <c r="E8">
        <v>23870</v>
      </c>
      <c r="F8">
        <v>45060</v>
      </c>
      <c r="G8">
        <v>13570</v>
      </c>
      <c r="H8">
        <v>28312</v>
      </c>
      <c r="I8">
        <v>19264</v>
      </c>
      <c r="J8">
        <v>12612</v>
      </c>
      <c r="K8">
        <v>35258</v>
      </c>
      <c r="L8">
        <v>7938</v>
      </c>
      <c r="M8">
        <v>34288</v>
      </c>
      <c r="N8">
        <v>41294</v>
      </c>
      <c r="O8">
        <v>307656</v>
      </c>
    </row>
    <row r="9" spans="1:15" x14ac:dyDescent="0.3">
      <c r="B9" s="4" t="s">
        <v>11</v>
      </c>
      <c r="C9">
        <v>22968</v>
      </c>
      <c r="D9">
        <v>31360</v>
      </c>
      <c r="E9">
        <v>40140</v>
      </c>
      <c r="F9">
        <v>33268</v>
      </c>
      <c r="G9">
        <v>13708</v>
      </c>
      <c r="H9">
        <v>28822</v>
      </c>
      <c r="I9">
        <v>34640</v>
      </c>
      <c r="J9">
        <v>16222</v>
      </c>
      <c r="K9">
        <v>47194</v>
      </c>
      <c r="L9">
        <v>6812</v>
      </c>
      <c r="M9">
        <v>23314</v>
      </c>
      <c r="N9">
        <v>24760</v>
      </c>
      <c r="O9">
        <v>323208</v>
      </c>
    </row>
    <row r="10" spans="1:15" x14ac:dyDescent="0.3">
      <c r="B10" s="4" t="s">
        <v>18</v>
      </c>
      <c r="C10">
        <v>21156</v>
      </c>
      <c r="D10">
        <v>17916</v>
      </c>
      <c r="E10">
        <v>39402</v>
      </c>
      <c r="F10">
        <v>38434</v>
      </c>
      <c r="G10">
        <v>18172</v>
      </c>
      <c r="H10">
        <v>30360</v>
      </c>
      <c r="I10">
        <v>26310</v>
      </c>
      <c r="J10">
        <v>14662</v>
      </c>
      <c r="K10">
        <v>37294</v>
      </c>
      <c r="L10">
        <v>28040</v>
      </c>
      <c r="M10">
        <v>27694</v>
      </c>
      <c r="N10">
        <v>30602</v>
      </c>
      <c r="O10">
        <v>330042</v>
      </c>
    </row>
    <row r="11" spans="1:15" x14ac:dyDescent="0.3">
      <c r="B11" s="4" t="s">
        <v>1336</v>
      </c>
      <c r="C11">
        <v>120408</v>
      </c>
      <c r="D11">
        <v>128512</v>
      </c>
      <c r="E11">
        <v>157020</v>
      </c>
      <c r="F11">
        <v>197984</v>
      </c>
      <c r="G11">
        <v>94774</v>
      </c>
      <c r="H11">
        <v>130490</v>
      </c>
      <c r="I11">
        <v>145128</v>
      </c>
      <c r="J11">
        <v>78416</v>
      </c>
      <c r="K11">
        <v>192866</v>
      </c>
      <c r="L11">
        <v>80594</v>
      </c>
      <c r="M11">
        <v>125000</v>
      </c>
      <c r="N11">
        <v>137754</v>
      </c>
      <c r="O11">
        <v>1588946</v>
      </c>
    </row>
    <row r="13" spans="1:15" x14ac:dyDescent="0.3">
      <c r="B13" s="4"/>
    </row>
    <row r="14" spans="1:15" x14ac:dyDescent="0.3">
      <c r="B14" s="4"/>
    </row>
    <row r="15" spans="1:15" x14ac:dyDescent="0.3">
      <c r="B15" s="4"/>
    </row>
    <row r="16" spans="1:15" x14ac:dyDescent="0.3">
      <c r="B16" s="4"/>
    </row>
    <row r="17" spans="2:2" x14ac:dyDescent="0.3">
      <c r="B17" s="4"/>
    </row>
    <row r="18" spans="2:2" x14ac:dyDescent="0.3">
      <c r="B18" s="4"/>
    </row>
    <row r="19" spans="2:2" x14ac:dyDescent="0.3">
      <c r="B19" s="4"/>
    </row>
    <row r="20" spans="2:2" x14ac:dyDescent="0.3">
      <c r="B20" s="4"/>
    </row>
    <row r="21" spans="2:2" x14ac:dyDescent="0.3">
      <c r="B21" s="4"/>
    </row>
    <row r="22" spans="2:2" x14ac:dyDescent="0.3">
      <c r="B22" s="4"/>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806DD-115E-4819-B6A8-C97455E682AA}">
  <dimension ref="A2:F17"/>
  <sheetViews>
    <sheetView workbookViewId="0">
      <selection activeCell="J26" sqref="J26"/>
    </sheetView>
  </sheetViews>
  <sheetFormatPr defaultRowHeight="14.4" x14ac:dyDescent="0.3"/>
  <cols>
    <col min="2" max="2" width="12.5546875" bestFit="1" customWidth="1"/>
    <col min="3" max="3" width="16.21875" bestFit="1" customWidth="1"/>
    <col min="5" max="5" width="11.6640625" customWidth="1"/>
  </cols>
  <sheetData>
    <row r="2" spans="1:6" x14ac:dyDescent="0.3">
      <c r="A2" t="s">
        <v>1347</v>
      </c>
    </row>
    <row r="4" spans="1:6" x14ac:dyDescent="0.3">
      <c r="B4" s="2" t="s">
        <v>1335</v>
      </c>
      <c r="C4" t="s">
        <v>1348</v>
      </c>
    </row>
    <row r="5" spans="1:6" x14ac:dyDescent="0.3">
      <c r="B5" s="4" t="s">
        <v>19</v>
      </c>
      <c r="C5">
        <v>104</v>
      </c>
      <c r="E5" s="4" t="s">
        <v>19</v>
      </c>
      <c r="F5">
        <v>104</v>
      </c>
    </row>
    <row r="6" spans="1:6" x14ac:dyDescent="0.3">
      <c r="B6" s="4" t="s">
        <v>15</v>
      </c>
      <c r="C6">
        <v>105</v>
      </c>
      <c r="E6" s="4" t="s">
        <v>15</v>
      </c>
      <c r="F6">
        <v>105</v>
      </c>
    </row>
    <row r="7" spans="1:6" x14ac:dyDescent="0.3">
      <c r="B7" s="4" t="s">
        <v>22</v>
      </c>
      <c r="C7">
        <v>120</v>
      </c>
      <c r="E7" s="4" t="s">
        <v>22</v>
      </c>
      <c r="F7">
        <v>120</v>
      </c>
    </row>
    <row r="8" spans="1:6" x14ac:dyDescent="0.3">
      <c r="B8" s="4" t="s">
        <v>25</v>
      </c>
      <c r="C8">
        <v>164</v>
      </c>
      <c r="E8" s="4" t="s">
        <v>25</v>
      </c>
      <c r="F8">
        <v>164</v>
      </c>
    </row>
    <row r="9" spans="1:6" x14ac:dyDescent="0.3">
      <c r="B9" s="4" t="s">
        <v>27</v>
      </c>
      <c r="C9">
        <v>68</v>
      </c>
      <c r="E9" s="4" t="s">
        <v>27</v>
      </c>
      <c r="F9">
        <v>68</v>
      </c>
    </row>
    <row r="10" spans="1:6" x14ac:dyDescent="0.3">
      <c r="B10" s="4" t="s">
        <v>26</v>
      </c>
      <c r="C10">
        <v>119</v>
      </c>
      <c r="E10" s="4" t="s">
        <v>26</v>
      </c>
      <c r="F10">
        <v>119</v>
      </c>
    </row>
    <row r="11" spans="1:6" x14ac:dyDescent="0.3">
      <c r="B11" s="4" t="s">
        <v>24</v>
      </c>
      <c r="C11">
        <v>119</v>
      </c>
      <c r="E11" s="4" t="s">
        <v>24</v>
      </c>
      <c r="F11">
        <v>119</v>
      </c>
    </row>
    <row r="12" spans="1:6" x14ac:dyDescent="0.3">
      <c r="B12" s="4" t="s">
        <v>28</v>
      </c>
      <c r="C12">
        <v>68</v>
      </c>
      <c r="E12" s="4" t="s">
        <v>28</v>
      </c>
      <c r="F12">
        <v>68</v>
      </c>
    </row>
    <row r="13" spans="1:6" x14ac:dyDescent="0.3">
      <c r="B13" s="4" t="s">
        <v>14</v>
      </c>
      <c r="C13">
        <v>151</v>
      </c>
      <c r="E13" s="4" t="s">
        <v>14</v>
      </c>
      <c r="F13">
        <v>151</v>
      </c>
    </row>
    <row r="14" spans="1:6" x14ac:dyDescent="0.3">
      <c r="B14" s="4" t="s">
        <v>9</v>
      </c>
      <c r="C14">
        <v>76</v>
      </c>
      <c r="E14" s="4" t="s">
        <v>9</v>
      </c>
      <c r="F14">
        <v>76</v>
      </c>
    </row>
    <row r="15" spans="1:6" x14ac:dyDescent="0.3">
      <c r="B15" s="4" t="s">
        <v>12</v>
      </c>
      <c r="C15">
        <v>105</v>
      </c>
      <c r="E15" s="4" t="s">
        <v>12</v>
      </c>
      <c r="F15">
        <v>105</v>
      </c>
    </row>
    <row r="16" spans="1:6" x14ac:dyDescent="0.3">
      <c r="B16" s="4" t="s">
        <v>17</v>
      </c>
      <c r="C16">
        <v>104</v>
      </c>
      <c r="E16" s="4" t="s">
        <v>17</v>
      </c>
      <c r="F16">
        <v>104</v>
      </c>
    </row>
    <row r="17" spans="2:3" x14ac:dyDescent="0.3">
      <c r="B17" s="4" t="s">
        <v>1336</v>
      </c>
      <c r="C17">
        <v>1303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522BF-8906-4E56-9BCC-EA91A443BEE5}">
  <dimension ref="A2:J25"/>
  <sheetViews>
    <sheetView workbookViewId="0">
      <selection activeCell="A8" sqref="A8:B9"/>
    </sheetView>
  </sheetViews>
  <sheetFormatPr defaultRowHeight="14.4" x14ac:dyDescent="0.3"/>
  <cols>
    <col min="4" max="4" width="12.5546875" bestFit="1" customWidth="1"/>
    <col min="7" max="7" width="12.5546875" bestFit="1" customWidth="1"/>
    <col min="10" max="10" width="12.5546875" bestFit="1" customWidth="1"/>
  </cols>
  <sheetData>
    <row r="2" spans="1:10" x14ac:dyDescent="0.3">
      <c r="A2" t="s">
        <v>1352</v>
      </c>
    </row>
    <row r="3" spans="1:10" x14ac:dyDescent="0.3">
      <c r="A3">
        <f>SUM(TBL[Total_Sales])</f>
        <v>1588946</v>
      </c>
    </row>
    <row r="5" spans="1:10" x14ac:dyDescent="0.3">
      <c r="A5" t="s">
        <v>1353</v>
      </c>
    </row>
    <row r="6" spans="1:10" x14ac:dyDescent="0.3">
      <c r="A6">
        <f>SUM(TBL[Price])</f>
        <v>127410</v>
      </c>
    </row>
    <row r="8" spans="1:10" x14ac:dyDescent="0.3">
      <c r="A8" t="s">
        <v>1354</v>
      </c>
    </row>
    <row r="9" spans="1:10" x14ac:dyDescent="0.3">
      <c r="A9">
        <f>SUM(TBL[Quantity])</f>
        <v>16659</v>
      </c>
    </row>
    <row r="11" spans="1:10" x14ac:dyDescent="0.3">
      <c r="A11" t="s">
        <v>1355</v>
      </c>
    </row>
    <row r="12" spans="1:10" x14ac:dyDescent="0.3">
      <c r="A12">
        <f>COUNTA(D13:D24)</f>
        <v>12</v>
      </c>
      <c r="D12" s="2" t="s">
        <v>1335</v>
      </c>
      <c r="G12" s="2" t="s">
        <v>1335</v>
      </c>
      <c r="J12" s="2" t="s">
        <v>1335</v>
      </c>
    </row>
    <row r="13" spans="1:10" x14ac:dyDescent="0.3">
      <c r="D13" s="4" t="s">
        <v>19</v>
      </c>
      <c r="G13" s="4" t="s">
        <v>20</v>
      </c>
      <c r="J13" s="4" t="s">
        <v>21</v>
      </c>
    </row>
    <row r="14" spans="1:10" x14ac:dyDescent="0.3">
      <c r="A14" t="s">
        <v>1356</v>
      </c>
      <c r="D14" s="4" t="s">
        <v>15</v>
      </c>
      <c r="G14" s="4" t="s">
        <v>13</v>
      </c>
      <c r="J14" s="4" t="s">
        <v>8</v>
      </c>
    </row>
    <row r="15" spans="1:10" x14ac:dyDescent="0.3">
      <c r="A15">
        <f>COUNTA(G13:G17)</f>
        <v>5</v>
      </c>
      <c r="D15" s="4" t="s">
        <v>22</v>
      </c>
      <c r="G15" s="4" t="s">
        <v>7</v>
      </c>
      <c r="J15" s="4" t="s">
        <v>16</v>
      </c>
    </row>
    <row r="16" spans="1:10" x14ac:dyDescent="0.3">
      <c r="D16" s="4" t="s">
        <v>25</v>
      </c>
      <c r="G16" s="4" t="s">
        <v>23</v>
      </c>
      <c r="J16" s="4" t="s">
        <v>11</v>
      </c>
    </row>
    <row r="17" spans="1:10" x14ac:dyDescent="0.3">
      <c r="A17" t="s">
        <v>1357</v>
      </c>
      <c r="D17" s="4" t="s">
        <v>27</v>
      </c>
      <c r="G17" s="4" t="s">
        <v>10</v>
      </c>
      <c r="J17" s="4" t="s">
        <v>18</v>
      </c>
    </row>
    <row r="18" spans="1:10" x14ac:dyDescent="0.3">
      <c r="A18">
        <f>COUNTA(J13:J17)</f>
        <v>5</v>
      </c>
      <c r="D18" s="4" t="s">
        <v>26</v>
      </c>
      <c r="G18" s="4" t="s">
        <v>1336</v>
      </c>
      <c r="J18" s="4" t="s">
        <v>1336</v>
      </c>
    </row>
    <row r="19" spans="1:10" x14ac:dyDescent="0.3">
      <c r="D19" s="4" t="s">
        <v>24</v>
      </c>
    </row>
    <row r="20" spans="1:10" x14ac:dyDescent="0.3">
      <c r="D20" s="4" t="s">
        <v>28</v>
      </c>
    </row>
    <row r="21" spans="1:10" x14ac:dyDescent="0.3">
      <c r="D21" s="4" t="s">
        <v>14</v>
      </c>
    </row>
    <row r="22" spans="1:10" x14ac:dyDescent="0.3">
      <c r="D22" s="4" t="s">
        <v>9</v>
      </c>
    </row>
    <row r="23" spans="1:10" x14ac:dyDescent="0.3">
      <c r="D23" s="4" t="s">
        <v>12</v>
      </c>
    </row>
    <row r="24" spans="1:10" x14ac:dyDescent="0.3">
      <c r="D24" s="4" t="s">
        <v>17</v>
      </c>
    </row>
    <row r="25" spans="1:10" x14ac:dyDescent="0.3">
      <c r="D25" s="4" t="s">
        <v>1336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DBA45-76D5-4860-B418-A1CF1211B32B}">
  <dimension ref="M16:N24"/>
  <sheetViews>
    <sheetView showGridLines="0" tabSelected="1" workbookViewId="0">
      <selection activeCell="V6" sqref="V6"/>
    </sheetView>
  </sheetViews>
  <sheetFormatPr defaultRowHeight="14.4" x14ac:dyDescent="0.3"/>
  <sheetData>
    <row r="16" spans="13:13" x14ac:dyDescent="0.3">
      <c r="M16" s="5"/>
    </row>
    <row r="24" spans="14:14" x14ac:dyDescent="0.3">
      <c r="N24"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D3F60-EB3B-49A7-95E0-E9FC7331FFEA}">
  <dimension ref="A1:J1304"/>
  <sheetViews>
    <sheetView workbookViewId="0"/>
  </sheetViews>
  <sheetFormatPr defaultRowHeight="14.4" x14ac:dyDescent="0.3"/>
  <cols>
    <col min="1" max="1" width="10.5546875" bestFit="1" customWidth="1"/>
    <col min="2" max="2" width="10.33203125" bestFit="1" customWidth="1"/>
    <col min="3" max="3" width="11.21875" bestFit="1" customWidth="1"/>
    <col min="4" max="4" width="11.109375" bestFit="1" customWidth="1"/>
    <col min="5" max="5" width="10.5546875" bestFit="1" customWidth="1"/>
    <col min="6" max="6" width="7.33203125" bestFit="1" customWidth="1"/>
    <col min="7" max="7" width="12.6640625" bestFit="1" customWidth="1"/>
    <col min="8" max="8" width="13.44140625" bestFit="1" customWidth="1"/>
    <col min="9" max="9" width="18.77734375" bestFit="1" customWidth="1"/>
    <col min="10" max="10" width="12.21875" bestFit="1" customWidth="1"/>
  </cols>
  <sheetData>
    <row r="1" spans="1:10" x14ac:dyDescent="0.3">
      <c r="A1" t="s">
        <v>29</v>
      </c>
      <c r="B1" t="s">
        <v>0</v>
      </c>
      <c r="C1" t="s">
        <v>1</v>
      </c>
      <c r="D1" t="s">
        <v>2</v>
      </c>
      <c r="E1" t="s">
        <v>3</v>
      </c>
      <c r="F1" t="s">
        <v>4</v>
      </c>
      <c r="G1" t="s">
        <v>30</v>
      </c>
      <c r="H1" t="s">
        <v>5</v>
      </c>
      <c r="I1" t="s">
        <v>31</v>
      </c>
      <c r="J1" t="s">
        <v>6</v>
      </c>
    </row>
    <row r="2" spans="1:10" x14ac:dyDescent="0.3">
      <c r="A2" t="s">
        <v>32</v>
      </c>
      <c r="B2" s="1">
        <v>43282</v>
      </c>
      <c r="C2" t="s">
        <v>7</v>
      </c>
      <c r="D2" t="s">
        <v>8</v>
      </c>
      <c r="E2">
        <v>6</v>
      </c>
      <c r="F2">
        <v>80</v>
      </c>
      <c r="G2">
        <v>480</v>
      </c>
      <c r="H2">
        <v>0.01</v>
      </c>
      <c r="I2">
        <v>5</v>
      </c>
      <c r="J2" t="s">
        <v>9</v>
      </c>
    </row>
    <row r="3" spans="1:10" x14ac:dyDescent="0.3">
      <c r="A3" t="s">
        <v>33</v>
      </c>
      <c r="B3" s="1">
        <v>43282</v>
      </c>
      <c r="C3" t="s">
        <v>10</v>
      </c>
      <c r="D3" t="s">
        <v>11</v>
      </c>
      <c r="E3">
        <v>14</v>
      </c>
      <c r="F3">
        <v>40</v>
      </c>
      <c r="G3">
        <v>560</v>
      </c>
      <c r="H3">
        <v>0.06</v>
      </c>
      <c r="I3">
        <v>34</v>
      </c>
      <c r="J3" t="s">
        <v>12</v>
      </c>
    </row>
    <row r="4" spans="1:10" x14ac:dyDescent="0.3">
      <c r="A4" t="s">
        <v>34</v>
      </c>
      <c r="B4" s="1">
        <v>43282</v>
      </c>
      <c r="C4" t="s">
        <v>13</v>
      </c>
      <c r="D4" t="s">
        <v>11</v>
      </c>
      <c r="E4">
        <v>22</v>
      </c>
      <c r="F4">
        <v>230</v>
      </c>
      <c r="G4">
        <v>5060</v>
      </c>
      <c r="H4">
        <v>0.11</v>
      </c>
      <c r="I4">
        <v>557</v>
      </c>
      <c r="J4" t="s">
        <v>14</v>
      </c>
    </row>
    <row r="5" spans="1:10" x14ac:dyDescent="0.3">
      <c r="A5" t="s">
        <v>35</v>
      </c>
      <c r="B5" s="1">
        <v>43282</v>
      </c>
      <c r="C5" t="s">
        <v>13</v>
      </c>
      <c r="D5" t="s">
        <v>8</v>
      </c>
      <c r="E5">
        <v>8</v>
      </c>
      <c r="F5">
        <v>230</v>
      </c>
      <c r="G5">
        <v>1840</v>
      </c>
      <c r="H5">
        <v>0.03</v>
      </c>
      <c r="I5">
        <v>55</v>
      </c>
      <c r="J5" t="s">
        <v>15</v>
      </c>
    </row>
    <row r="6" spans="1:10" x14ac:dyDescent="0.3">
      <c r="A6" t="s">
        <v>36</v>
      </c>
      <c r="B6" s="1">
        <v>43282</v>
      </c>
      <c r="C6" t="s">
        <v>13</v>
      </c>
      <c r="D6" t="s">
        <v>16</v>
      </c>
      <c r="E6">
        <v>12</v>
      </c>
      <c r="F6">
        <v>230</v>
      </c>
      <c r="G6">
        <v>2760</v>
      </c>
      <c r="H6">
        <v>0.03</v>
      </c>
      <c r="I6">
        <v>83</v>
      </c>
      <c r="J6" t="s">
        <v>17</v>
      </c>
    </row>
    <row r="7" spans="1:10" x14ac:dyDescent="0.3">
      <c r="A7" t="s">
        <v>37</v>
      </c>
      <c r="B7" s="1">
        <v>43282</v>
      </c>
      <c r="C7" t="s">
        <v>7</v>
      </c>
      <c r="D7" t="s">
        <v>18</v>
      </c>
      <c r="E7">
        <v>19</v>
      </c>
      <c r="F7">
        <v>80</v>
      </c>
      <c r="G7">
        <v>1520</v>
      </c>
      <c r="H7">
        <v>0.02</v>
      </c>
      <c r="I7">
        <v>30</v>
      </c>
      <c r="J7" t="s">
        <v>19</v>
      </c>
    </row>
    <row r="8" spans="1:10" x14ac:dyDescent="0.3">
      <c r="A8" t="s">
        <v>38</v>
      </c>
      <c r="B8" s="1">
        <v>43282</v>
      </c>
      <c r="C8" t="s">
        <v>20</v>
      </c>
      <c r="D8" t="s">
        <v>21</v>
      </c>
      <c r="E8">
        <v>17</v>
      </c>
      <c r="F8">
        <v>16</v>
      </c>
      <c r="G8">
        <v>272</v>
      </c>
      <c r="H8">
        <v>0.08</v>
      </c>
      <c r="I8">
        <v>22</v>
      </c>
      <c r="J8" t="s">
        <v>22</v>
      </c>
    </row>
    <row r="9" spans="1:10" x14ac:dyDescent="0.3">
      <c r="A9" t="s">
        <v>39</v>
      </c>
      <c r="B9" s="1">
        <v>43282</v>
      </c>
      <c r="C9" t="s">
        <v>23</v>
      </c>
      <c r="D9" t="s">
        <v>18</v>
      </c>
      <c r="E9">
        <v>7</v>
      </c>
      <c r="F9">
        <v>150</v>
      </c>
      <c r="G9">
        <v>1050</v>
      </c>
      <c r="H9">
        <v>0.05</v>
      </c>
      <c r="I9">
        <v>52</v>
      </c>
      <c r="J9" t="s">
        <v>24</v>
      </c>
    </row>
    <row r="10" spans="1:10" x14ac:dyDescent="0.3">
      <c r="A10" t="s">
        <v>40</v>
      </c>
      <c r="B10" s="1">
        <v>43282</v>
      </c>
      <c r="C10" t="s">
        <v>23</v>
      </c>
      <c r="D10" t="s">
        <v>18</v>
      </c>
      <c r="E10">
        <v>20</v>
      </c>
      <c r="F10">
        <v>150</v>
      </c>
      <c r="G10">
        <v>3000</v>
      </c>
      <c r="H10">
        <v>0.1</v>
      </c>
      <c r="I10">
        <v>300</v>
      </c>
      <c r="J10" t="s">
        <v>25</v>
      </c>
    </row>
    <row r="11" spans="1:10" x14ac:dyDescent="0.3">
      <c r="A11" t="s">
        <v>41</v>
      </c>
      <c r="B11" s="1">
        <v>43282</v>
      </c>
      <c r="C11" t="s">
        <v>20</v>
      </c>
      <c r="D11" t="s">
        <v>8</v>
      </c>
      <c r="E11">
        <v>21</v>
      </c>
      <c r="F11">
        <v>16</v>
      </c>
      <c r="G11">
        <v>336</v>
      </c>
      <c r="H11">
        <v>0.09</v>
      </c>
      <c r="I11">
        <v>30</v>
      </c>
      <c r="J11" t="s">
        <v>26</v>
      </c>
    </row>
    <row r="12" spans="1:10" x14ac:dyDescent="0.3">
      <c r="A12" t="s">
        <v>42</v>
      </c>
      <c r="B12" s="1">
        <v>43282</v>
      </c>
      <c r="C12" t="s">
        <v>13</v>
      </c>
      <c r="D12" t="s">
        <v>11</v>
      </c>
      <c r="E12">
        <v>7</v>
      </c>
      <c r="F12">
        <v>230</v>
      </c>
      <c r="G12">
        <v>1610</v>
      </c>
      <c r="H12">
        <v>0.01</v>
      </c>
      <c r="I12">
        <v>16</v>
      </c>
      <c r="J12" t="s">
        <v>27</v>
      </c>
    </row>
    <row r="13" spans="1:10" x14ac:dyDescent="0.3">
      <c r="A13" t="s">
        <v>43</v>
      </c>
      <c r="B13" s="1">
        <v>43283</v>
      </c>
      <c r="C13" t="s">
        <v>7</v>
      </c>
      <c r="D13" t="s">
        <v>18</v>
      </c>
      <c r="E13">
        <v>7</v>
      </c>
      <c r="F13">
        <v>80</v>
      </c>
      <c r="G13">
        <v>560</v>
      </c>
      <c r="H13">
        <v>7.0000000000000007E-2</v>
      </c>
      <c r="I13">
        <v>39</v>
      </c>
      <c r="J13" t="s">
        <v>28</v>
      </c>
    </row>
    <row r="14" spans="1:10" x14ac:dyDescent="0.3">
      <c r="A14" t="s">
        <v>44</v>
      </c>
      <c r="B14" s="1">
        <v>43283</v>
      </c>
      <c r="C14" t="s">
        <v>7</v>
      </c>
      <c r="D14" t="s">
        <v>21</v>
      </c>
      <c r="E14">
        <v>9</v>
      </c>
      <c r="F14">
        <v>80</v>
      </c>
      <c r="G14">
        <v>720</v>
      </c>
      <c r="H14">
        <v>0.02</v>
      </c>
      <c r="I14">
        <v>14</v>
      </c>
      <c r="J14" t="s">
        <v>9</v>
      </c>
    </row>
    <row r="15" spans="1:10" x14ac:dyDescent="0.3">
      <c r="A15" t="s">
        <v>45</v>
      </c>
      <c r="B15" s="1">
        <v>43283</v>
      </c>
      <c r="C15" t="s">
        <v>10</v>
      </c>
      <c r="D15" t="s">
        <v>21</v>
      </c>
      <c r="E15">
        <v>16</v>
      </c>
      <c r="F15">
        <v>40</v>
      </c>
      <c r="G15">
        <v>640</v>
      </c>
      <c r="H15">
        <v>0.09</v>
      </c>
      <c r="I15">
        <v>58</v>
      </c>
      <c r="J15" t="s">
        <v>12</v>
      </c>
    </row>
    <row r="16" spans="1:10" x14ac:dyDescent="0.3">
      <c r="A16" t="s">
        <v>46</v>
      </c>
      <c r="B16" s="1">
        <v>43283</v>
      </c>
      <c r="C16" t="s">
        <v>23</v>
      </c>
      <c r="D16" t="s">
        <v>11</v>
      </c>
      <c r="E16">
        <v>23</v>
      </c>
      <c r="F16">
        <v>150</v>
      </c>
      <c r="G16">
        <v>3450</v>
      </c>
      <c r="H16">
        <v>0.11</v>
      </c>
      <c r="I16">
        <v>380</v>
      </c>
      <c r="J16" t="s">
        <v>14</v>
      </c>
    </row>
    <row r="17" spans="1:10" x14ac:dyDescent="0.3">
      <c r="A17" t="s">
        <v>47</v>
      </c>
      <c r="B17" s="1">
        <v>43283</v>
      </c>
      <c r="C17" t="s">
        <v>20</v>
      </c>
      <c r="D17" t="s">
        <v>18</v>
      </c>
      <c r="E17">
        <v>22</v>
      </c>
      <c r="F17">
        <v>16</v>
      </c>
      <c r="G17">
        <v>352</v>
      </c>
      <c r="H17">
        <v>0.03</v>
      </c>
      <c r="I17">
        <v>11</v>
      </c>
      <c r="J17" t="s">
        <v>15</v>
      </c>
    </row>
    <row r="18" spans="1:10" x14ac:dyDescent="0.3">
      <c r="A18" t="s">
        <v>48</v>
      </c>
      <c r="B18" s="1">
        <v>43283</v>
      </c>
      <c r="C18" t="s">
        <v>10</v>
      </c>
      <c r="D18" t="s">
        <v>18</v>
      </c>
      <c r="E18">
        <v>23</v>
      </c>
      <c r="F18">
        <v>40</v>
      </c>
      <c r="G18">
        <v>920</v>
      </c>
      <c r="H18">
        <v>0.06</v>
      </c>
      <c r="I18">
        <v>55</v>
      </c>
      <c r="J18" t="s">
        <v>17</v>
      </c>
    </row>
    <row r="19" spans="1:10" x14ac:dyDescent="0.3">
      <c r="A19" t="s">
        <v>49</v>
      </c>
      <c r="B19" s="1">
        <v>43283</v>
      </c>
      <c r="C19" t="s">
        <v>7</v>
      </c>
      <c r="D19" t="s">
        <v>8</v>
      </c>
      <c r="E19">
        <v>20</v>
      </c>
      <c r="F19">
        <v>80</v>
      </c>
      <c r="G19">
        <v>1600</v>
      </c>
      <c r="H19">
        <v>0.01</v>
      </c>
      <c r="I19">
        <v>16</v>
      </c>
      <c r="J19" t="s">
        <v>19</v>
      </c>
    </row>
    <row r="20" spans="1:10" x14ac:dyDescent="0.3">
      <c r="A20" t="s">
        <v>50</v>
      </c>
      <c r="B20" s="1">
        <v>43284</v>
      </c>
      <c r="C20" t="s">
        <v>7</v>
      </c>
      <c r="D20" t="s">
        <v>18</v>
      </c>
      <c r="E20">
        <v>11</v>
      </c>
      <c r="F20">
        <v>80</v>
      </c>
      <c r="G20">
        <v>880</v>
      </c>
      <c r="H20">
        <v>0.01</v>
      </c>
      <c r="I20">
        <v>9</v>
      </c>
      <c r="J20" t="s">
        <v>22</v>
      </c>
    </row>
    <row r="21" spans="1:10" x14ac:dyDescent="0.3">
      <c r="A21" t="s">
        <v>51</v>
      </c>
      <c r="B21" s="1">
        <v>43284</v>
      </c>
      <c r="C21" t="s">
        <v>10</v>
      </c>
      <c r="D21" t="s">
        <v>18</v>
      </c>
      <c r="E21">
        <v>9</v>
      </c>
      <c r="F21">
        <v>40</v>
      </c>
      <c r="G21">
        <v>360</v>
      </c>
      <c r="H21">
        <v>0.06</v>
      </c>
      <c r="I21">
        <v>22</v>
      </c>
      <c r="J21" t="s">
        <v>24</v>
      </c>
    </row>
    <row r="22" spans="1:10" x14ac:dyDescent="0.3">
      <c r="A22" t="s">
        <v>52</v>
      </c>
      <c r="B22" s="1">
        <v>43284</v>
      </c>
      <c r="C22" t="s">
        <v>7</v>
      </c>
      <c r="D22" t="s">
        <v>21</v>
      </c>
      <c r="E22">
        <v>16</v>
      </c>
      <c r="F22">
        <v>80</v>
      </c>
      <c r="G22">
        <v>1280</v>
      </c>
      <c r="H22">
        <v>0.09</v>
      </c>
      <c r="I22">
        <v>115</v>
      </c>
      <c r="J22" t="s">
        <v>25</v>
      </c>
    </row>
    <row r="23" spans="1:10" x14ac:dyDescent="0.3">
      <c r="A23" t="s">
        <v>53</v>
      </c>
      <c r="B23" s="1">
        <v>43284</v>
      </c>
      <c r="C23" t="s">
        <v>7</v>
      </c>
      <c r="D23" t="s">
        <v>16</v>
      </c>
      <c r="E23">
        <v>10</v>
      </c>
      <c r="F23">
        <v>80</v>
      </c>
      <c r="G23">
        <v>800</v>
      </c>
      <c r="H23">
        <v>0.08</v>
      </c>
      <c r="I23">
        <v>64</v>
      </c>
      <c r="J23" t="s">
        <v>26</v>
      </c>
    </row>
    <row r="24" spans="1:10" x14ac:dyDescent="0.3">
      <c r="A24" t="s">
        <v>54</v>
      </c>
      <c r="B24" s="1">
        <v>43284</v>
      </c>
      <c r="C24" t="s">
        <v>20</v>
      </c>
      <c r="D24" t="s">
        <v>16</v>
      </c>
      <c r="E24">
        <v>12</v>
      </c>
      <c r="F24">
        <v>16</v>
      </c>
      <c r="G24">
        <v>192</v>
      </c>
      <c r="H24">
        <v>0.11</v>
      </c>
      <c r="I24">
        <v>21</v>
      </c>
      <c r="J24" t="s">
        <v>27</v>
      </c>
    </row>
    <row r="25" spans="1:10" x14ac:dyDescent="0.3">
      <c r="A25" t="s">
        <v>55</v>
      </c>
      <c r="B25" s="1">
        <v>43284</v>
      </c>
      <c r="C25" t="s">
        <v>23</v>
      </c>
      <c r="D25" t="s">
        <v>18</v>
      </c>
      <c r="E25">
        <v>6</v>
      </c>
      <c r="F25">
        <v>150</v>
      </c>
      <c r="G25">
        <v>900</v>
      </c>
      <c r="H25">
        <v>0.03</v>
      </c>
      <c r="I25">
        <v>27</v>
      </c>
      <c r="J25" t="s">
        <v>28</v>
      </c>
    </row>
    <row r="26" spans="1:10" x14ac:dyDescent="0.3">
      <c r="A26" t="s">
        <v>56</v>
      </c>
      <c r="B26" s="1">
        <v>43284</v>
      </c>
      <c r="C26" t="s">
        <v>20</v>
      </c>
      <c r="D26" t="s">
        <v>16</v>
      </c>
      <c r="E26">
        <v>11</v>
      </c>
      <c r="F26">
        <v>16</v>
      </c>
      <c r="G26">
        <v>176</v>
      </c>
      <c r="H26">
        <v>0.04</v>
      </c>
      <c r="I26">
        <v>7</v>
      </c>
      <c r="J26" t="s">
        <v>9</v>
      </c>
    </row>
    <row r="27" spans="1:10" x14ac:dyDescent="0.3">
      <c r="A27" t="s">
        <v>57</v>
      </c>
      <c r="B27" s="1">
        <v>43284</v>
      </c>
      <c r="C27" t="s">
        <v>7</v>
      </c>
      <c r="D27" t="s">
        <v>18</v>
      </c>
      <c r="E27">
        <v>22</v>
      </c>
      <c r="F27">
        <v>80</v>
      </c>
      <c r="G27">
        <v>1760</v>
      </c>
      <c r="H27">
        <v>0.03</v>
      </c>
      <c r="I27">
        <v>53</v>
      </c>
      <c r="J27" t="s">
        <v>12</v>
      </c>
    </row>
    <row r="28" spans="1:10" x14ac:dyDescent="0.3">
      <c r="A28" t="s">
        <v>58</v>
      </c>
      <c r="B28" s="1">
        <v>43284</v>
      </c>
      <c r="C28" t="s">
        <v>20</v>
      </c>
      <c r="D28" t="s">
        <v>11</v>
      </c>
      <c r="E28">
        <v>7</v>
      </c>
      <c r="F28">
        <v>16</v>
      </c>
      <c r="G28">
        <v>112</v>
      </c>
      <c r="H28">
        <v>0.08</v>
      </c>
      <c r="I28">
        <v>9</v>
      </c>
      <c r="J28" t="s">
        <v>14</v>
      </c>
    </row>
    <row r="29" spans="1:10" x14ac:dyDescent="0.3">
      <c r="A29" t="s">
        <v>59</v>
      </c>
      <c r="B29" s="1">
        <v>43284</v>
      </c>
      <c r="C29" t="s">
        <v>10</v>
      </c>
      <c r="D29" t="s">
        <v>18</v>
      </c>
      <c r="E29">
        <v>13</v>
      </c>
      <c r="F29">
        <v>40</v>
      </c>
      <c r="G29">
        <v>520</v>
      </c>
      <c r="H29">
        <v>0.09</v>
      </c>
      <c r="I29">
        <v>47</v>
      </c>
      <c r="J29" t="s">
        <v>15</v>
      </c>
    </row>
    <row r="30" spans="1:10" x14ac:dyDescent="0.3">
      <c r="A30" t="s">
        <v>60</v>
      </c>
      <c r="B30" s="1">
        <v>43284</v>
      </c>
      <c r="C30" t="s">
        <v>13</v>
      </c>
      <c r="D30" t="s">
        <v>18</v>
      </c>
      <c r="E30">
        <v>8</v>
      </c>
      <c r="F30">
        <v>230</v>
      </c>
      <c r="G30">
        <v>1840</v>
      </c>
      <c r="H30">
        <v>0.05</v>
      </c>
      <c r="I30">
        <v>92</v>
      </c>
      <c r="J30" t="s">
        <v>17</v>
      </c>
    </row>
    <row r="31" spans="1:10" x14ac:dyDescent="0.3">
      <c r="A31" t="s">
        <v>61</v>
      </c>
      <c r="B31" s="1">
        <v>43284</v>
      </c>
      <c r="C31" t="s">
        <v>20</v>
      </c>
      <c r="D31" t="s">
        <v>18</v>
      </c>
      <c r="E31">
        <v>14</v>
      </c>
      <c r="F31">
        <v>16</v>
      </c>
      <c r="G31">
        <v>224</v>
      </c>
      <c r="H31">
        <v>0.12</v>
      </c>
      <c r="I31">
        <v>27</v>
      </c>
      <c r="J31" t="s">
        <v>19</v>
      </c>
    </row>
    <row r="32" spans="1:10" x14ac:dyDescent="0.3">
      <c r="A32" t="s">
        <v>62</v>
      </c>
      <c r="B32" s="1">
        <v>43284</v>
      </c>
      <c r="C32" t="s">
        <v>10</v>
      </c>
      <c r="D32" t="s">
        <v>21</v>
      </c>
      <c r="E32">
        <v>16</v>
      </c>
      <c r="F32">
        <v>40</v>
      </c>
      <c r="G32">
        <v>640</v>
      </c>
      <c r="H32">
        <v>0.09</v>
      </c>
      <c r="I32">
        <v>58</v>
      </c>
      <c r="J32" t="s">
        <v>22</v>
      </c>
    </row>
    <row r="33" spans="1:10" x14ac:dyDescent="0.3">
      <c r="A33" t="s">
        <v>63</v>
      </c>
      <c r="B33" s="1">
        <v>43285</v>
      </c>
      <c r="C33" t="s">
        <v>23</v>
      </c>
      <c r="D33" t="s">
        <v>11</v>
      </c>
      <c r="E33">
        <v>16</v>
      </c>
      <c r="F33">
        <v>150</v>
      </c>
      <c r="G33">
        <v>2400</v>
      </c>
      <c r="H33">
        <v>0.05</v>
      </c>
      <c r="I33">
        <v>120</v>
      </c>
      <c r="J33" t="s">
        <v>24</v>
      </c>
    </row>
    <row r="34" spans="1:10" x14ac:dyDescent="0.3">
      <c r="A34" t="s">
        <v>64</v>
      </c>
      <c r="B34" s="1">
        <v>43285</v>
      </c>
      <c r="C34" t="s">
        <v>10</v>
      </c>
      <c r="D34" t="s">
        <v>11</v>
      </c>
      <c r="E34">
        <v>12</v>
      </c>
      <c r="F34">
        <v>40</v>
      </c>
      <c r="G34">
        <v>480</v>
      </c>
      <c r="H34">
        <v>0.1</v>
      </c>
      <c r="I34">
        <v>48</v>
      </c>
      <c r="J34" t="s">
        <v>25</v>
      </c>
    </row>
    <row r="35" spans="1:10" x14ac:dyDescent="0.3">
      <c r="A35" t="s">
        <v>65</v>
      </c>
      <c r="B35" s="1">
        <v>43285</v>
      </c>
      <c r="C35" t="s">
        <v>7</v>
      </c>
      <c r="D35" t="s">
        <v>21</v>
      </c>
      <c r="E35">
        <v>17</v>
      </c>
      <c r="F35">
        <v>80</v>
      </c>
      <c r="G35">
        <v>1360</v>
      </c>
      <c r="H35">
        <v>7.0000000000000007E-2</v>
      </c>
      <c r="I35">
        <v>95</v>
      </c>
      <c r="J35" t="s">
        <v>26</v>
      </c>
    </row>
    <row r="36" spans="1:10" x14ac:dyDescent="0.3">
      <c r="A36" t="s">
        <v>66</v>
      </c>
      <c r="B36" s="1">
        <v>43285</v>
      </c>
      <c r="C36" t="s">
        <v>13</v>
      </c>
      <c r="D36" t="s">
        <v>18</v>
      </c>
      <c r="E36">
        <v>19</v>
      </c>
      <c r="F36">
        <v>230</v>
      </c>
      <c r="G36">
        <v>4370</v>
      </c>
      <c r="H36">
        <v>0.06</v>
      </c>
      <c r="I36">
        <v>262</v>
      </c>
      <c r="J36" t="s">
        <v>27</v>
      </c>
    </row>
    <row r="37" spans="1:10" x14ac:dyDescent="0.3">
      <c r="A37" t="s">
        <v>67</v>
      </c>
      <c r="B37" s="1">
        <v>43285</v>
      </c>
      <c r="C37" t="s">
        <v>13</v>
      </c>
      <c r="D37" t="s">
        <v>21</v>
      </c>
      <c r="E37">
        <v>22</v>
      </c>
      <c r="F37">
        <v>230</v>
      </c>
      <c r="G37">
        <v>5060</v>
      </c>
      <c r="H37">
        <v>0.1</v>
      </c>
      <c r="I37">
        <v>506</v>
      </c>
      <c r="J37" t="s">
        <v>28</v>
      </c>
    </row>
    <row r="38" spans="1:10" x14ac:dyDescent="0.3">
      <c r="A38" t="s">
        <v>68</v>
      </c>
      <c r="B38" s="1">
        <v>43285</v>
      </c>
      <c r="C38" t="s">
        <v>10</v>
      </c>
      <c r="D38" t="s">
        <v>18</v>
      </c>
      <c r="E38">
        <v>22</v>
      </c>
      <c r="F38">
        <v>40</v>
      </c>
      <c r="G38">
        <v>880</v>
      </c>
      <c r="H38">
        <v>0.01</v>
      </c>
      <c r="I38">
        <v>9</v>
      </c>
      <c r="J38" t="s">
        <v>9</v>
      </c>
    </row>
    <row r="39" spans="1:10" x14ac:dyDescent="0.3">
      <c r="A39" t="s">
        <v>69</v>
      </c>
      <c r="B39" s="1">
        <v>43285</v>
      </c>
      <c r="C39" t="s">
        <v>20</v>
      </c>
      <c r="D39" t="s">
        <v>18</v>
      </c>
      <c r="E39">
        <v>10</v>
      </c>
      <c r="F39">
        <v>16</v>
      </c>
      <c r="G39">
        <v>160</v>
      </c>
      <c r="H39">
        <v>0.04</v>
      </c>
      <c r="I39">
        <v>6</v>
      </c>
      <c r="J39" t="s">
        <v>12</v>
      </c>
    </row>
    <row r="40" spans="1:10" x14ac:dyDescent="0.3">
      <c r="A40" t="s">
        <v>70</v>
      </c>
      <c r="B40" s="1">
        <v>43285</v>
      </c>
      <c r="C40" t="s">
        <v>10</v>
      </c>
      <c r="D40" t="s">
        <v>11</v>
      </c>
      <c r="E40">
        <v>4</v>
      </c>
      <c r="F40">
        <v>40</v>
      </c>
      <c r="G40">
        <v>160</v>
      </c>
      <c r="H40">
        <v>0.12</v>
      </c>
      <c r="I40">
        <v>19</v>
      </c>
      <c r="J40" t="s">
        <v>14</v>
      </c>
    </row>
    <row r="41" spans="1:10" x14ac:dyDescent="0.3">
      <c r="A41" t="s">
        <v>71</v>
      </c>
      <c r="B41" s="1">
        <v>43285</v>
      </c>
      <c r="C41" t="s">
        <v>10</v>
      </c>
      <c r="D41" t="s">
        <v>21</v>
      </c>
      <c r="E41">
        <v>20</v>
      </c>
      <c r="F41">
        <v>40</v>
      </c>
      <c r="G41">
        <v>800</v>
      </c>
      <c r="H41">
        <v>0.05</v>
      </c>
      <c r="I41">
        <v>40</v>
      </c>
      <c r="J41" t="s">
        <v>15</v>
      </c>
    </row>
    <row r="42" spans="1:10" x14ac:dyDescent="0.3">
      <c r="A42" t="s">
        <v>72</v>
      </c>
      <c r="B42" s="1">
        <v>43286</v>
      </c>
      <c r="C42" t="s">
        <v>13</v>
      </c>
      <c r="D42" t="s">
        <v>18</v>
      </c>
      <c r="E42">
        <v>23</v>
      </c>
      <c r="F42">
        <v>230</v>
      </c>
      <c r="G42">
        <v>5290</v>
      </c>
      <c r="H42">
        <v>0.06</v>
      </c>
      <c r="I42">
        <v>317</v>
      </c>
      <c r="J42" t="s">
        <v>17</v>
      </c>
    </row>
    <row r="43" spans="1:10" x14ac:dyDescent="0.3">
      <c r="A43" t="s">
        <v>73</v>
      </c>
      <c r="B43" s="1">
        <v>43286</v>
      </c>
      <c r="C43" t="s">
        <v>10</v>
      </c>
      <c r="D43" t="s">
        <v>16</v>
      </c>
      <c r="E43">
        <v>20</v>
      </c>
      <c r="F43">
        <v>40</v>
      </c>
      <c r="G43">
        <v>800</v>
      </c>
      <c r="H43">
        <v>0.01</v>
      </c>
      <c r="I43">
        <v>8</v>
      </c>
      <c r="J43" t="s">
        <v>19</v>
      </c>
    </row>
    <row r="44" spans="1:10" x14ac:dyDescent="0.3">
      <c r="A44" t="s">
        <v>74</v>
      </c>
      <c r="B44" s="1">
        <v>43286</v>
      </c>
      <c r="C44" t="s">
        <v>23</v>
      </c>
      <c r="D44" t="s">
        <v>16</v>
      </c>
      <c r="E44">
        <v>20</v>
      </c>
      <c r="F44">
        <v>150</v>
      </c>
      <c r="G44">
        <v>3000</v>
      </c>
      <c r="H44">
        <v>0.04</v>
      </c>
      <c r="I44">
        <v>120</v>
      </c>
      <c r="J44" t="s">
        <v>22</v>
      </c>
    </row>
    <row r="45" spans="1:10" x14ac:dyDescent="0.3">
      <c r="A45" t="s">
        <v>75</v>
      </c>
      <c r="B45" s="1">
        <v>43286</v>
      </c>
      <c r="C45" t="s">
        <v>7</v>
      </c>
      <c r="D45" t="s">
        <v>11</v>
      </c>
      <c r="E45">
        <v>9</v>
      </c>
      <c r="F45">
        <v>80</v>
      </c>
      <c r="G45">
        <v>720</v>
      </c>
      <c r="H45">
        <v>0.03</v>
      </c>
      <c r="I45">
        <v>22</v>
      </c>
      <c r="J45" t="s">
        <v>24</v>
      </c>
    </row>
    <row r="46" spans="1:10" x14ac:dyDescent="0.3">
      <c r="A46" t="s">
        <v>76</v>
      </c>
      <c r="B46" s="1">
        <v>43286</v>
      </c>
      <c r="C46" t="s">
        <v>13</v>
      </c>
      <c r="D46" t="s">
        <v>8</v>
      </c>
      <c r="E46">
        <v>7</v>
      </c>
      <c r="F46">
        <v>230</v>
      </c>
      <c r="G46">
        <v>1610</v>
      </c>
      <c r="H46">
        <v>0.02</v>
      </c>
      <c r="I46">
        <v>32</v>
      </c>
      <c r="J46" t="s">
        <v>25</v>
      </c>
    </row>
    <row r="47" spans="1:10" x14ac:dyDescent="0.3">
      <c r="A47" t="s">
        <v>77</v>
      </c>
      <c r="B47" s="1">
        <v>43286</v>
      </c>
      <c r="C47" t="s">
        <v>13</v>
      </c>
      <c r="D47" t="s">
        <v>8</v>
      </c>
      <c r="E47">
        <v>3</v>
      </c>
      <c r="F47">
        <v>230</v>
      </c>
      <c r="G47">
        <v>690</v>
      </c>
      <c r="H47">
        <v>0.06</v>
      </c>
      <c r="I47">
        <v>41</v>
      </c>
      <c r="J47" t="s">
        <v>26</v>
      </c>
    </row>
    <row r="48" spans="1:10" x14ac:dyDescent="0.3">
      <c r="A48" t="s">
        <v>78</v>
      </c>
      <c r="B48" s="1">
        <v>43286</v>
      </c>
      <c r="C48" t="s">
        <v>23</v>
      </c>
      <c r="D48" t="s">
        <v>8</v>
      </c>
      <c r="E48">
        <v>13</v>
      </c>
      <c r="F48">
        <v>150</v>
      </c>
      <c r="G48">
        <v>1950</v>
      </c>
      <c r="H48">
        <v>0.05</v>
      </c>
      <c r="I48">
        <v>98</v>
      </c>
      <c r="J48" t="s">
        <v>27</v>
      </c>
    </row>
    <row r="49" spans="1:10" x14ac:dyDescent="0.3">
      <c r="A49" t="s">
        <v>79</v>
      </c>
      <c r="B49" s="1">
        <v>43286</v>
      </c>
      <c r="C49" t="s">
        <v>7</v>
      </c>
      <c r="D49" t="s">
        <v>8</v>
      </c>
      <c r="E49">
        <v>17</v>
      </c>
      <c r="F49">
        <v>80</v>
      </c>
      <c r="G49">
        <v>1360</v>
      </c>
      <c r="H49">
        <v>0.09</v>
      </c>
      <c r="I49">
        <v>122</v>
      </c>
      <c r="J49" t="s">
        <v>28</v>
      </c>
    </row>
    <row r="50" spans="1:10" x14ac:dyDescent="0.3">
      <c r="A50" t="s">
        <v>80</v>
      </c>
      <c r="B50" s="1">
        <v>43287</v>
      </c>
      <c r="C50" t="s">
        <v>10</v>
      </c>
      <c r="D50" t="s">
        <v>18</v>
      </c>
      <c r="E50">
        <v>18</v>
      </c>
      <c r="F50">
        <v>40</v>
      </c>
      <c r="G50">
        <v>720</v>
      </c>
      <c r="H50">
        <v>0.06</v>
      </c>
      <c r="I50">
        <v>43</v>
      </c>
      <c r="J50" t="s">
        <v>9</v>
      </c>
    </row>
    <row r="51" spans="1:10" x14ac:dyDescent="0.3">
      <c r="A51" t="s">
        <v>81</v>
      </c>
      <c r="B51" s="1">
        <v>43287</v>
      </c>
      <c r="C51" t="s">
        <v>20</v>
      </c>
      <c r="D51" t="s">
        <v>16</v>
      </c>
      <c r="E51">
        <v>23</v>
      </c>
      <c r="F51">
        <v>16</v>
      </c>
      <c r="G51">
        <v>368</v>
      </c>
      <c r="H51">
        <v>0.11</v>
      </c>
      <c r="I51">
        <v>40</v>
      </c>
      <c r="J51" t="s">
        <v>12</v>
      </c>
    </row>
    <row r="52" spans="1:10" x14ac:dyDescent="0.3">
      <c r="A52" t="s">
        <v>82</v>
      </c>
      <c r="B52" s="1">
        <v>43287</v>
      </c>
      <c r="C52" t="s">
        <v>13</v>
      </c>
      <c r="D52" t="s">
        <v>16</v>
      </c>
      <c r="E52">
        <v>20</v>
      </c>
      <c r="F52">
        <v>230</v>
      </c>
      <c r="G52">
        <v>4600</v>
      </c>
      <c r="H52">
        <v>0.06</v>
      </c>
      <c r="I52">
        <v>276</v>
      </c>
      <c r="J52" t="s">
        <v>14</v>
      </c>
    </row>
    <row r="53" spans="1:10" x14ac:dyDescent="0.3">
      <c r="A53" t="s">
        <v>83</v>
      </c>
      <c r="B53" s="1">
        <v>43287</v>
      </c>
      <c r="C53" t="s">
        <v>20</v>
      </c>
      <c r="D53" t="s">
        <v>8</v>
      </c>
      <c r="E53">
        <v>11</v>
      </c>
      <c r="F53">
        <v>16</v>
      </c>
      <c r="G53">
        <v>176</v>
      </c>
      <c r="H53">
        <v>0.09</v>
      </c>
      <c r="I53">
        <v>16</v>
      </c>
      <c r="J53" t="s">
        <v>15</v>
      </c>
    </row>
    <row r="54" spans="1:10" x14ac:dyDescent="0.3">
      <c r="A54" t="s">
        <v>84</v>
      </c>
      <c r="B54" s="1">
        <v>43287</v>
      </c>
      <c r="C54" t="s">
        <v>23</v>
      </c>
      <c r="D54" t="s">
        <v>21</v>
      </c>
      <c r="E54">
        <v>15</v>
      </c>
      <c r="F54">
        <v>150</v>
      </c>
      <c r="G54">
        <v>2250</v>
      </c>
      <c r="H54">
        <v>7.0000000000000007E-2</v>
      </c>
      <c r="I54">
        <v>158</v>
      </c>
      <c r="J54" t="s">
        <v>17</v>
      </c>
    </row>
    <row r="55" spans="1:10" x14ac:dyDescent="0.3">
      <c r="A55" t="s">
        <v>85</v>
      </c>
      <c r="B55" s="1">
        <v>43287</v>
      </c>
      <c r="C55" t="s">
        <v>13</v>
      </c>
      <c r="D55" t="s">
        <v>11</v>
      </c>
      <c r="E55">
        <v>6</v>
      </c>
      <c r="F55">
        <v>230</v>
      </c>
      <c r="G55">
        <v>1380</v>
      </c>
      <c r="H55">
        <v>0.1</v>
      </c>
      <c r="I55">
        <v>138</v>
      </c>
      <c r="J55" t="s">
        <v>19</v>
      </c>
    </row>
    <row r="56" spans="1:10" x14ac:dyDescent="0.3">
      <c r="A56" t="s">
        <v>86</v>
      </c>
      <c r="B56" s="1">
        <v>43287</v>
      </c>
      <c r="C56" t="s">
        <v>10</v>
      </c>
      <c r="D56" t="s">
        <v>8</v>
      </c>
      <c r="E56">
        <v>22</v>
      </c>
      <c r="F56">
        <v>40</v>
      </c>
      <c r="G56">
        <v>880</v>
      </c>
      <c r="H56">
        <v>0.02</v>
      </c>
      <c r="I56">
        <v>18</v>
      </c>
      <c r="J56" t="s">
        <v>22</v>
      </c>
    </row>
    <row r="57" spans="1:10" x14ac:dyDescent="0.3">
      <c r="A57" t="s">
        <v>87</v>
      </c>
      <c r="B57" s="1">
        <v>43287</v>
      </c>
      <c r="C57" t="s">
        <v>10</v>
      </c>
      <c r="D57" t="s">
        <v>8</v>
      </c>
      <c r="E57">
        <v>15</v>
      </c>
      <c r="F57">
        <v>40</v>
      </c>
      <c r="G57">
        <v>600</v>
      </c>
      <c r="H57">
        <v>0.06</v>
      </c>
      <c r="I57">
        <v>36</v>
      </c>
      <c r="J57" t="s">
        <v>24</v>
      </c>
    </row>
    <row r="58" spans="1:10" x14ac:dyDescent="0.3">
      <c r="A58" t="s">
        <v>88</v>
      </c>
      <c r="B58" s="1">
        <v>43287</v>
      </c>
      <c r="C58" t="s">
        <v>20</v>
      </c>
      <c r="D58" t="s">
        <v>16</v>
      </c>
      <c r="E58">
        <v>12</v>
      </c>
      <c r="F58">
        <v>16</v>
      </c>
      <c r="G58">
        <v>192</v>
      </c>
      <c r="H58">
        <v>0.03</v>
      </c>
      <c r="I58">
        <v>6</v>
      </c>
      <c r="J58" t="s">
        <v>25</v>
      </c>
    </row>
    <row r="59" spans="1:10" x14ac:dyDescent="0.3">
      <c r="A59" t="s">
        <v>89</v>
      </c>
      <c r="B59" s="1">
        <v>43287</v>
      </c>
      <c r="C59" t="s">
        <v>20</v>
      </c>
      <c r="D59" t="s">
        <v>21</v>
      </c>
      <c r="E59">
        <v>22</v>
      </c>
      <c r="F59">
        <v>16</v>
      </c>
      <c r="G59">
        <v>352</v>
      </c>
      <c r="H59">
        <v>0.12</v>
      </c>
      <c r="I59">
        <v>42</v>
      </c>
      <c r="J59" t="s">
        <v>26</v>
      </c>
    </row>
    <row r="60" spans="1:10" x14ac:dyDescent="0.3">
      <c r="A60" t="s">
        <v>90</v>
      </c>
      <c r="B60" s="1">
        <v>43287</v>
      </c>
      <c r="C60" t="s">
        <v>7</v>
      </c>
      <c r="D60" t="s">
        <v>8</v>
      </c>
      <c r="E60">
        <v>21</v>
      </c>
      <c r="F60">
        <v>80</v>
      </c>
      <c r="G60">
        <v>1680</v>
      </c>
      <c r="H60">
        <v>0.04</v>
      </c>
      <c r="I60">
        <v>67</v>
      </c>
      <c r="J60" t="s">
        <v>27</v>
      </c>
    </row>
    <row r="61" spans="1:10" x14ac:dyDescent="0.3">
      <c r="A61" t="s">
        <v>91</v>
      </c>
      <c r="B61" s="1">
        <v>43287</v>
      </c>
      <c r="C61" t="s">
        <v>23</v>
      </c>
      <c r="D61" t="s">
        <v>8</v>
      </c>
      <c r="E61">
        <v>22</v>
      </c>
      <c r="F61">
        <v>150</v>
      </c>
      <c r="G61">
        <v>3300</v>
      </c>
      <c r="H61">
        <v>0.05</v>
      </c>
      <c r="I61">
        <v>165</v>
      </c>
      <c r="J61" t="s">
        <v>28</v>
      </c>
    </row>
    <row r="62" spans="1:10" x14ac:dyDescent="0.3">
      <c r="A62" t="s">
        <v>92</v>
      </c>
      <c r="B62" s="1">
        <v>43287</v>
      </c>
      <c r="C62" t="s">
        <v>7</v>
      </c>
      <c r="D62" t="s">
        <v>21</v>
      </c>
      <c r="E62">
        <v>21</v>
      </c>
      <c r="F62">
        <v>80</v>
      </c>
      <c r="G62">
        <v>1680</v>
      </c>
      <c r="H62">
        <v>0.09</v>
      </c>
      <c r="I62">
        <v>151</v>
      </c>
      <c r="J62" t="s">
        <v>9</v>
      </c>
    </row>
    <row r="63" spans="1:10" x14ac:dyDescent="0.3">
      <c r="A63" t="s">
        <v>93</v>
      </c>
      <c r="B63" s="1">
        <v>43287</v>
      </c>
      <c r="C63" t="s">
        <v>7</v>
      </c>
      <c r="D63" t="s">
        <v>18</v>
      </c>
      <c r="E63">
        <v>10</v>
      </c>
      <c r="F63">
        <v>80</v>
      </c>
      <c r="G63">
        <v>800</v>
      </c>
      <c r="H63">
        <v>0.1</v>
      </c>
      <c r="I63">
        <v>80</v>
      </c>
      <c r="J63" t="s">
        <v>12</v>
      </c>
    </row>
    <row r="64" spans="1:10" x14ac:dyDescent="0.3">
      <c r="A64" t="s">
        <v>94</v>
      </c>
      <c r="B64" s="1">
        <v>43287</v>
      </c>
      <c r="C64" t="s">
        <v>13</v>
      </c>
      <c r="D64" t="s">
        <v>11</v>
      </c>
      <c r="E64">
        <v>15</v>
      </c>
      <c r="F64">
        <v>230</v>
      </c>
      <c r="G64">
        <v>3450</v>
      </c>
      <c r="H64">
        <v>0.09</v>
      </c>
      <c r="I64">
        <v>310</v>
      </c>
      <c r="J64" t="s">
        <v>14</v>
      </c>
    </row>
    <row r="65" spans="1:10" x14ac:dyDescent="0.3">
      <c r="A65" t="s">
        <v>95</v>
      </c>
      <c r="B65" s="1">
        <v>43288</v>
      </c>
      <c r="C65" t="s">
        <v>7</v>
      </c>
      <c r="D65" t="s">
        <v>8</v>
      </c>
      <c r="E65">
        <v>14</v>
      </c>
      <c r="F65">
        <v>80</v>
      </c>
      <c r="G65">
        <v>1120</v>
      </c>
      <c r="H65">
        <v>0.08</v>
      </c>
      <c r="I65">
        <v>90</v>
      </c>
      <c r="J65" t="s">
        <v>15</v>
      </c>
    </row>
    <row r="66" spans="1:10" x14ac:dyDescent="0.3">
      <c r="A66" t="s">
        <v>96</v>
      </c>
      <c r="B66" s="1">
        <v>43288</v>
      </c>
      <c r="C66" t="s">
        <v>7</v>
      </c>
      <c r="D66" t="s">
        <v>21</v>
      </c>
      <c r="E66">
        <v>10</v>
      </c>
      <c r="F66">
        <v>80</v>
      </c>
      <c r="G66">
        <v>800</v>
      </c>
      <c r="H66">
        <v>0.06</v>
      </c>
      <c r="I66">
        <v>48</v>
      </c>
      <c r="J66" t="s">
        <v>17</v>
      </c>
    </row>
    <row r="67" spans="1:10" x14ac:dyDescent="0.3">
      <c r="A67" t="s">
        <v>97</v>
      </c>
      <c r="B67" s="1">
        <v>43288</v>
      </c>
      <c r="C67" t="s">
        <v>23</v>
      </c>
      <c r="D67" t="s">
        <v>8</v>
      </c>
      <c r="E67">
        <v>5</v>
      </c>
      <c r="F67">
        <v>150</v>
      </c>
      <c r="G67">
        <v>750</v>
      </c>
      <c r="H67">
        <v>0.11</v>
      </c>
      <c r="I67">
        <v>82</v>
      </c>
      <c r="J67" t="s">
        <v>19</v>
      </c>
    </row>
    <row r="68" spans="1:10" x14ac:dyDescent="0.3">
      <c r="A68" t="s">
        <v>98</v>
      </c>
      <c r="B68" s="1">
        <v>43288</v>
      </c>
      <c r="C68" t="s">
        <v>13</v>
      </c>
      <c r="D68" t="s">
        <v>18</v>
      </c>
      <c r="E68">
        <v>3</v>
      </c>
      <c r="F68">
        <v>230</v>
      </c>
      <c r="G68">
        <v>690</v>
      </c>
      <c r="H68">
        <v>0.01</v>
      </c>
      <c r="I68">
        <v>7</v>
      </c>
      <c r="J68" t="s">
        <v>22</v>
      </c>
    </row>
    <row r="69" spans="1:10" x14ac:dyDescent="0.3">
      <c r="A69" t="s">
        <v>99</v>
      </c>
      <c r="B69" s="1">
        <v>43288</v>
      </c>
      <c r="C69" t="s">
        <v>10</v>
      </c>
      <c r="D69" t="s">
        <v>18</v>
      </c>
      <c r="E69">
        <v>4</v>
      </c>
      <c r="F69">
        <v>40</v>
      </c>
      <c r="G69">
        <v>160</v>
      </c>
      <c r="H69">
        <v>0.05</v>
      </c>
      <c r="I69">
        <v>8</v>
      </c>
      <c r="J69" t="s">
        <v>24</v>
      </c>
    </row>
    <row r="70" spans="1:10" x14ac:dyDescent="0.3">
      <c r="A70" t="s">
        <v>100</v>
      </c>
      <c r="B70" s="1">
        <v>43288</v>
      </c>
      <c r="C70" t="s">
        <v>23</v>
      </c>
      <c r="D70" t="s">
        <v>16</v>
      </c>
      <c r="E70">
        <v>18</v>
      </c>
      <c r="F70">
        <v>150</v>
      </c>
      <c r="G70">
        <v>2700</v>
      </c>
      <c r="H70">
        <v>0.06</v>
      </c>
      <c r="I70">
        <v>162</v>
      </c>
      <c r="J70" t="s">
        <v>25</v>
      </c>
    </row>
    <row r="71" spans="1:10" x14ac:dyDescent="0.3">
      <c r="A71" t="s">
        <v>101</v>
      </c>
      <c r="B71" s="1">
        <v>43288</v>
      </c>
      <c r="C71" t="s">
        <v>10</v>
      </c>
      <c r="D71" t="s">
        <v>21</v>
      </c>
      <c r="E71">
        <v>20</v>
      </c>
      <c r="F71">
        <v>40</v>
      </c>
      <c r="G71">
        <v>800</v>
      </c>
      <c r="H71">
        <v>0.1</v>
      </c>
      <c r="I71">
        <v>80</v>
      </c>
      <c r="J71" t="s">
        <v>26</v>
      </c>
    </row>
    <row r="72" spans="1:10" x14ac:dyDescent="0.3">
      <c r="A72" t="s">
        <v>102</v>
      </c>
      <c r="B72" s="1">
        <v>43288</v>
      </c>
      <c r="C72" t="s">
        <v>7</v>
      </c>
      <c r="D72" t="s">
        <v>18</v>
      </c>
      <c r="E72">
        <v>16</v>
      </c>
      <c r="F72">
        <v>80</v>
      </c>
      <c r="G72">
        <v>1280</v>
      </c>
      <c r="H72">
        <v>0.05</v>
      </c>
      <c r="I72">
        <v>64</v>
      </c>
      <c r="J72" t="s">
        <v>9</v>
      </c>
    </row>
    <row r="73" spans="1:10" x14ac:dyDescent="0.3">
      <c r="A73" t="s">
        <v>103</v>
      </c>
      <c r="B73" s="1">
        <v>43288</v>
      </c>
      <c r="C73" t="s">
        <v>10</v>
      </c>
      <c r="D73" t="s">
        <v>16</v>
      </c>
      <c r="E73">
        <v>4</v>
      </c>
      <c r="F73">
        <v>40</v>
      </c>
      <c r="G73">
        <v>160</v>
      </c>
      <c r="H73">
        <v>0.06</v>
      </c>
      <c r="I73">
        <v>10</v>
      </c>
      <c r="J73" t="s">
        <v>12</v>
      </c>
    </row>
    <row r="74" spans="1:10" x14ac:dyDescent="0.3">
      <c r="A74" t="s">
        <v>104</v>
      </c>
      <c r="B74" s="1">
        <v>43288</v>
      </c>
      <c r="C74" t="s">
        <v>10</v>
      </c>
      <c r="D74" t="s">
        <v>11</v>
      </c>
      <c r="E74">
        <v>4</v>
      </c>
      <c r="F74">
        <v>40</v>
      </c>
      <c r="G74">
        <v>160</v>
      </c>
      <c r="H74">
        <v>0.03</v>
      </c>
      <c r="I74">
        <v>5</v>
      </c>
      <c r="J74" t="s">
        <v>14</v>
      </c>
    </row>
    <row r="75" spans="1:10" x14ac:dyDescent="0.3">
      <c r="A75" t="s">
        <v>105</v>
      </c>
      <c r="B75" s="1">
        <v>43288</v>
      </c>
      <c r="C75" t="s">
        <v>10</v>
      </c>
      <c r="D75" t="s">
        <v>11</v>
      </c>
      <c r="E75">
        <v>15</v>
      </c>
      <c r="F75">
        <v>40</v>
      </c>
      <c r="G75">
        <v>600</v>
      </c>
      <c r="H75">
        <v>0.02</v>
      </c>
      <c r="I75">
        <v>12</v>
      </c>
      <c r="J75" t="s">
        <v>15</v>
      </c>
    </row>
    <row r="76" spans="1:10" x14ac:dyDescent="0.3">
      <c r="A76" t="s">
        <v>106</v>
      </c>
      <c r="B76" s="1">
        <v>43288</v>
      </c>
      <c r="C76" t="s">
        <v>10</v>
      </c>
      <c r="D76" t="s">
        <v>16</v>
      </c>
      <c r="E76">
        <v>20</v>
      </c>
      <c r="F76">
        <v>40</v>
      </c>
      <c r="G76">
        <v>800</v>
      </c>
      <c r="H76">
        <v>0.01</v>
      </c>
      <c r="I76">
        <v>8</v>
      </c>
      <c r="J76" t="s">
        <v>17</v>
      </c>
    </row>
    <row r="77" spans="1:10" x14ac:dyDescent="0.3">
      <c r="A77" t="s">
        <v>107</v>
      </c>
      <c r="B77" s="1">
        <v>43288</v>
      </c>
      <c r="C77" t="s">
        <v>20</v>
      </c>
      <c r="D77" t="s">
        <v>21</v>
      </c>
      <c r="E77">
        <v>14</v>
      </c>
      <c r="F77">
        <v>16</v>
      </c>
      <c r="G77">
        <v>224</v>
      </c>
      <c r="H77">
        <v>0.06</v>
      </c>
      <c r="I77">
        <v>13</v>
      </c>
      <c r="J77" t="s">
        <v>19</v>
      </c>
    </row>
    <row r="78" spans="1:10" x14ac:dyDescent="0.3">
      <c r="A78" t="s">
        <v>108</v>
      </c>
      <c r="B78" s="1">
        <v>43289</v>
      </c>
      <c r="C78" t="s">
        <v>23</v>
      </c>
      <c r="D78" t="s">
        <v>16</v>
      </c>
      <c r="E78">
        <v>11</v>
      </c>
      <c r="F78">
        <v>150</v>
      </c>
      <c r="G78">
        <v>1650</v>
      </c>
      <c r="H78">
        <v>0.11</v>
      </c>
      <c r="I78">
        <v>182</v>
      </c>
      <c r="J78" t="s">
        <v>22</v>
      </c>
    </row>
    <row r="79" spans="1:10" x14ac:dyDescent="0.3">
      <c r="A79" t="s">
        <v>109</v>
      </c>
      <c r="B79" s="1">
        <v>43289</v>
      </c>
      <c r="C79" t="s">
        <v>23</v>
      </c>
      <c r="D79" t="s">
        <v>16</v>
      </c>
      <c r="E79">
        <v>9</v>
      </c>
      <c r="F79">
        <v>150</v>
      </c>
      <c r="G79">
        <v>1350</v>
      </c>
      <c r="H79">
        <v>0.02</v>
      </c>
      <c r="I79">
        <v>27</v>
      </c>
      <c r="J79" t="s">
        <v>24</v>
      </c>
    </row>
    <row r="80" spans="1:10" x14ac:dyDescent="0.3">
      <c r="A80" t="s">
        <v>110</v>
      </c>
      <c r="B80" s="1">
        <v>43289</v>
      </c>
      <c r="C80" t="s">
        <v>20</v>
      </c>
      <c r="D80" t="s">
        <v>21</v>
      </c>
      <c r="E80">
        <v>11</v>
      </c>
      <c r="F80">
        <v>16</v>
      </c>
      <c r="G80">
        <v>176</v>
      </c>
      <c r="H80">
        <v>0.12</v>
      </c>
      <c r="I80">
        <v>21</v>
      </c>
      <c r="J80" t="s">
        <v>25</v>
      </c>
    </row>
    <row r="81" spans="1:10" x14ac:dyDescent="0.3">
      <c r="A81" t="s">
        <v>111</v>
      </c>
      <c r="B81" s="1">
        <v>43289</v>
      </c>
      <c r="C81" t="s">
        <v>10</v>
      </c>
      <c r="D81" t="s">
        <v>16</v>
      </c>
      <c r="E81">
        <v>13</v>
      </c>
      <c r="F81">
        <v>40</v>
      </c>
      <c r="G81">
        <v>520</v>
      </c>
      <c r="H81">
        <v>0.02</v>
      </c>
      <c r="I81">
        <v>10</v>
      </c>
      <c r="J81" t="s">
        <v>26</v>
      </c>
    </row>
    <row r="82" spans="1:10" x14ac:dyDescent="0.3">
      <c r="A82" t="s">
        <v>112</v>
      </c>
      <c r="B82" s="1">
        <v>43289</v>
      </c>
      <c r="C82" t="s">
        <v>10</v>
      </c>
      <c r="D82" t="s">
        <v>16</v>
      </c>
      <c r="E82">
        <v>4</v>
      </c>
      <c r="F82">
        <v>40</v>
      </c>
      <c r="G82">
        <v>160</v>
      </c>
      <c r="H82">
        <v>0.1</v>
      </c>
      <c r="I82">
        <v>16</v>
      </c>
      <c r="J82" t="s">
        <v>27</v>
      </c>
    </row>
    <row r="83" spans="1:10" x14ac:dyDescent="0.3">
      <c r="A83" t="s">
        <v>113</v>
      </c>
      <c r="B83" s="1">
        <v>43289</v>
      </c>
      <c r="C83" t="s">
        <v>13</v>
      </c>
      <c r="D83" t="s">
        <v>8</v>
      </c>
      <c r="E83">
        <v>3</v>
      </c>
      <c r="F83">
        <v>230</v>
      </c>
      <c r="G83">
        <v>690</v>
      </c>
      <c r="H83">
        <v>0.11</v>
      </c>
      <c r="I83">
        <v>76</v>
      </c>
      <c r="J83" t="s">
        <v>28</v>
      </c>
    </row>
    <row r="84" spans="1:10" x14ac:dyDescent="0.3">
      <c r="A84" t="s">
        <v>114</v>
      </c>
      <c r="B84" s="1">
        <v>43289</v>
      </c>
      <c r="C84" t="s">
        <v>7</v>
      </c>
      <c r="D84" t="s">
        <v>16</v>
      </c>
      <c r="E84">
        <v>6</v>
      </c>
      <c r="F84">
        <v>80</v>
      </c>
      <c r="G84">
        <v>480</v>
      </c>
      <c r="H84">
        <v>0.09</v>
      </c>
      <c r="I84">
        <v>43</v>
      </c>
      <c r="J84" t="s">
        <v>9</v>
      </c>
    </row>
    <row r="85" spans="1:10" x14ac:dyDescent="0.3">
      <c r="A85" t="s">
        <v>115</v>
      </c>
      <c r="B85" s="1">
        <v>43289</v>
      </c>
      <c r="C85" t="s">
        <v>23</v>
      </c>
      <c r="D85" t="s">
        <v>8</v>
      </c>
      <c r="E85">
        <v>9</v>
      </c>
      <c r="F85">
        <v>150</v>
      </c>
      <c r="G85">
        <v>1350</v>
      </c>
      <c r="H85">
        <v>0.1</v>
      </c>
      <c r="I85">
        <v>135</v>
      </c>
      <c r="J85" t="s">
        <v>12</v>
      </c>
    </row>
    <row r="86" spans="1:10" x14ac:dyDescent="0.3">
      <c r="A86" t="s">
        <v>116</v>
      </c>
      <c r="B86" s="1">
        <v>43289</v>
      </c>
      <c r="C86" t="s">
        <v>7</v>
      </c>
      <c r="D86" t="s">
        <v>11</v>
      </c>
      <c r="E86">
        <v>14</v>
      </c>
      <c r="F86">
        <v>80</v>
      </c>
      <c r="G86">
        <v>1120</v>
      </c>
      <c r="H86">
        <v>0.11</v>
      </c>
      <c r="I86">
        <v>123</v>
      </c>
      <c r="J86" t="s">
        <v>14</v>
      </c>
    </row>
    <row r="87" spans="1:10" x14ac:dyDescent="0.3">
      <c r="A87" t="s">
        <v>117</v>
      </c>
      <c r="B87" s="1">
        <v>43289</v>
      </c>
      <c r="C87" t="s">
        <v>7</v>
      </c>
      <c r="D87" t="s">
        <v>8</v>
      </c>
      <c r="E87">
        <v>18</v>
      </c>
      <c r="F87">
        <v>80</v>
      </c>
      <c r="G87">
        <v>1440</v>
      </c>
      <c r="H87">
        <v>0.02</v>
      </c>
      <c r="I87">
        <v>29</v>
      </c>
      <c r="J87" t="s">
        <v>15</v>
      </c>
    </row>
    <row r="88" spans="1:10" x14ac:dyDescent="0.3">
      <c r="A88" t="s">
        <v>118</v>
      </c>
      <c r="B88" s="1">
        <v>43289</v>
      </c>
      <c r="C88" t="s">
        <v>10</v>
      </c>
      <c r="D88" t="s">
        <v>8</v>
      </c>
      <c r="E88">
        <v>20</v>
      </c>
      <c r="F88">
        <v>40</v>
      </c>
      <c r="G88">
        <v>800</v>
      </c>
      <c r="H88">
        <v>0.04</v>
      </c>
      <c r="I88">
        <v>32</v>
      </c>
      <c r="J88" t="s">
        <v>17</v>
      </c>
    </row>
    <row r="89" spans="1:10" x14ac:dyDescent="0.3">
      <c r="A89" t="s">
        <v>119</v>
      </c>
      <c r="B89" s="1">
        <v>43290</v>
      </c>
      <c r="C89" t="s">
        <v>20</v>
      </c>
      <c r="D89" t="s">
        <v>16</v>
      </c>
      <c r="E89">
        <v>8</v>
      </c>
      <c r="F89">
        <v>16</v>
      </c>
      <c r="G89">
        <v>128</v>
      </c>
      <c r="H89">
        <v>0.03</v>
      </c>
      <c r="I89">
        <v>4</v>
      </c>
      <c r="J89" t="s">
        <v>19</v>
      </c>
    </row>
    <row r="90" spans="1:10" x14ac:dyDescent="0.3">
      <c r="A90" t="s">
        <v>120</v>
      </c>
      <c r="B90" s="1">
        <v>43290</v>
      </c>
      <c r="C90" t="s">
        <v>7</v>
      </c>
      <c r="D90" t="s">
        <v>11</v>
      </c>
      <c r="E90">
        <v>14</v>
      </c>
      <c r="F90">
        <v>80</v>
      </c>
      <c r="G90">
        <v>1120</v>
      </c>
      <c r="H90">
        <v>0.06</v>
      </c>
      <c r="I90">
        <v>67</v>
      </c>
      <c r="J90" t="s">
        <v>22</v>
      </c>
    </row>
    <row r="91" spans="1:10" x14ac:dyDescent="0.3">
      <c r="A91" t="s">
        <v>121</v>
      </c>
      <c r="B91" s="1">
        <v>43290</v>
      </c>
      <c r="C91" t="s">
        <v>23</v>
      </c>
      <c r="D91" t="s">
        <v>8</v>
      </c>
      <c r="E91">
        <v>20</v>
      </c>
      <c r="F91">
        <v>150</v>
      </c>
      <c r="G91">
        <v>3000</v>
      </c>
      <c r="H91">
        <v>0.01</v>
      </c>
      <c r="I91">
        <v>30</v>
      </c>
      <c r="J91" t="s">
        <v>24</v>
      </c>
    </row>
    <row r="92" spans="1:10" x14ac:dyDescent="0.3">
      <c r="A92" t="s">
        <v>122</v>
      </c>
      <c r="B92" s="1">
        <v>43290</v>
      </c>
      <c r="C92" t="s">
        <v>10</v>
      </c>
      <c r="D92" t="s">
        <v>18</v>
      </c>
      <c r="E92">
        <v>15</v>
      </c>
      <c r="F92">
        <v>40</v>
      </c>
      <c r="G92">
        <v>600</v>
      </c>
      <c r="H92">
        <v>0.03</v>
      </c>
      <c r="I92">
        <v>18</v>
      </c>
      <c r="J92" t="s">
        <v>25</v>
      </c>
    </row>
    <row r="93" spans="1:10" x14ac:dyDescent="0.3">
      <c r="A93" t="s">
        <v>123</v>
      </c>
      <c r="B93" s="1">
        <v>43290</v>
      </c>
      <c r="C93" t="s">
        <v>10</v>
      </c>
      <c r="D93" t="s">
        <v>11</v>
      </c>
      <c r="E93">
        <v>18</v>
      </c>
      <c r="F93">
        <v>40</v>
      </c>
      <c r="G93">
        <v>720</v>
      </c>
      <c r="H93">
        <v>0.08</v>
      </c>
      <c r="I93">
        <v>58</v>
      </c>
      <c r="J93" t="s">
        <v>26</v>
      </c>
    </row>
    <row r="94" spans="1:10" x14ac:dyDescent="0.3">
      <c r="A94" t="s">
        <v>124</v>
      </c>
      <c r="B94" s="1">
        <v>43290</v>
      </c>
      <c r="C94" t="s">
        <v>10</v>
      </c>
      <c r="D94" t="s">
        <v>21</v>
      </c>
      <c r="E94">
        <v>11</v>
      </c>
      <c r="F94">
        <v>40</v>
      </c>
      <c r="G94">
        <v>440</v>
      </c>
      <c r="H94">
        <v>0.05</v>
      </c>
      <c r="I94">
        <v>22</v>
      </c>
      <c r="J94" t="s">
        <v>27</v>
      </c>
    </row>
    <row r="95" spans="1:10" x14ac:dyDescent="0.3">
      <c r="A95" t="s">
        <v>125</v>
      </c>
      <c r="B95" s="1">
        <v>43291</v>
      </c>
      <c r="C95" t="s">
        <v>10</v>
      </c>
      <c r="D95" t="s">
        <v>21</v>
      </c>
      <c r="E95">
        <v>23</v>
      </c>
      <c r="F95">
        <v>40</v>
      </c>
      <c r="G95">
        <v>920</v>
      </c>
      <c r="H95">
        <v>0.04</v>
      </c>
      <c r="I95">
        <v>37</v>
      </c>
      <c r="J95" t="s">
        <v>28</v>
      </c>
    </row>
    <row r="96" spans="1:10" x14ac:dyDescent="0.3">
      <c r="A96" t="s">
        <v>126</v>
      </c>
      <c r="B96" s="1">
        <v>43291</v>
      </c>
      <c r="C96" t="s">
        <v>20</v>
      </c>
      <c r="D96" t="s">
        <v>21</v>
      </c>
      <c r="E96">
        <v>17</v>
      </c>
      <c r="F96">
        <v>16</v>
      </c>
      <c r="G96">
        <v>272</v>
      </c>
      <c r="H96">
        <v>0.1</v>
      </c>
      <c r="I96">
        <v>27</v>
      </c>
      <c r="J96" t="s">
        <v>9</v>
      </c>
    </row>
    <row r="97" spans="1:10" x14ac:dyDescent="0.3">
      <c r="A97" t="s">
        <v>127</v>
      </c>
      <c r="B97" s="1">
        <v>43291</v>
      </c>
      <c r="C97" t="s">
        <v>20</v>
      </c>
      <c r="D97" t="s">
        <v>11</v>
      </c>
      <c r="E97">
        <v>4</v>
      </c>
      <c r="F97">
        <v>16</v>
      </c>
      <c r="G97">
        <v>64</v>
      </c>
      <c r="H97">
        <v>7.0000000000000007E-2</v>
      </c>
      <c r="I97">
        <v>4</v>
      </c>
      <c r="J97" t="s">
        <v>12</v>
      </c>
    </row>
    <row r="98" spans="1:10" x14ac:dyDescent="0.3">
      <c r="A98" t="s">
        <v>128</v>
      </c>
      <c r="B98" s="1">
        <v>43291</v>
      </c>
      <c r="C98" t="s">
        <v>7</v>
      </c>
      <c r="D98" t="s">
        <v>16</v>
      </c>
      <c r="E98">
        <v>23</v>
      </c>
      <c r="F98">
        <v>80</v>
      </c>
      <c r="G98">
        <v>1840</v>
      </c>
      <c r="H98">
        <v>0.05</v>
      </c>
      <c r="I98">
        <v>92</v>
      </c>
      <c r="J98" t="s">
        <v>14</v>
      </c>
    </row>
    <row r="99" spans="1:10" x14ac:dyDescent="0.3">
      <c r="A99" t="s">
        <v>129</v>
      </c>
      <c r="B99" s="1">
        <v>43291</v>
      </c>
      <c r="C99" t="s">
        <v>13</v>
      </c>
      <c r="D99" t="s">
        <v>16</v>
      </c>
      <c r="E99">
        <v>10</v>
      </c>
      <c r="F99">
        <v>230</v>
      </c>
      <c r="G99">
        <v>2300</v>
      </c>
      <c r="H99">
        <v>0.02</v>
      </c>
      <c r="I99">
        <v>46</v>
      </c>
      <c r="J99" t="s">
        <v>15</v>
      </c>
    </row>
    <row r="100" spans="1:10" x14ac:dyDescent="0.3">
      <c r="A100" t="s">
        <v>130</v>
      </c>
      <c r="B100" s="1">
        <v>43291</v>
      </c>
      <c r="C100" t="s">
        <v>20</v>
      </c>
      <c r="D100" t="s">
        <v>16</v>
      </c>
      <c r="E100">
        <v>14</v>
      </c>
      <c r="F100">
        <v>16</v>
      </c>
      <c r="G100">
        <v>224</v>
      </c>
      <c r="H100">
        <v>0.01</v>
      </c>
      <c r="I100">
        <v>2</v>
      </c>
      <c r="J100" t="s">
        <v>17</v>
      </c>
    </row>
    <row r="101" spans="1:10" x14ac:dyDescent="0.3">
      <c r="A101" t="s">
        <v>131</v>
      </c>
      <c r="B101" s="1">
        <v>43291</v>
      </c>
      <c r="C101" t="s">
        <v>10</v>
      </c>
      <c r="D101" t="s">
        <v>11</v>
      </c>
      <c r="E101">
        <v>19</v>
      </c>
      <c r="F101">
        <v>40</v>
      </c>
      <c r="G101">
        <v>760</v>
      </c>
      <c r="H101">
        <v>0.1</v>
      </c>
      <c r="I101">
        <v>76</v>
      </c>
      <c r="J101" t="s">
        <v>19</v>
      </c>
    </row>
    <row r="102" spans="1:10" x14ac:dyDescent="0.3">
      <c r="A102" t="s">
        <v>132</v>
      </c>
      <c r="B102" s="1">
        <v>43291</v>
      </c>
      <c r="C102" t="s">
        <v>7</v>
      </c>
      <c r="D102" t="s">
        <v>21</v>
      </c>
      <c r="E102">
        <v>22</v>
      </c>
      <c r="F102">
        <v>80</v>
      </c>
      <c r="G102">
        <v>1760</v>
      </c>
      <c r="H102">
        <v>0.09</v>
      </c>
      <c r="I102">
        <v>158</v>
      </c>
      <c r="J102" t="s">
        <v>22</v>
      </c>
    </row>
    <row r="103" spans="1:10" x14ac:dyDescent="0.3">
      <c r="A103" t="s">
        <v>133</v>
      </c>
      <c r="B103" s="1">
        <v>43291</v>
      </c>
      <c r="C103" t="s">
        <v>20</v>
      </c>
      <c r="D103" t="s">
        <v>8</v>
      </c>
      <c r="E103">
        <v>18</v>
      </c>
      <c r="F103">
        <v>16</v>
      </c>
      <c r="G103">
        <v>288</v>
      </c>
      <c r="H103">
        <v>0.05</v>
      </c>
      <c r="I103">
        <v>14</v>
      </c>
      <c r="J103" t="s">
        <v>24</v>
      </c>
    </row>
    <row r="104" spans="1:10" x14ac:dyDescent="0.3">
      <c r="A104" t="s">
        <v>134</v>
      </c>
      <c r="B104" s="1">
        <v>43291</v>
      </c>
      <c r="C104" t="s">
        <v>10</v>
      </c>
      <c r="D104" t="s">
        <v>8</v>
      </c>
      <c r="E104">
        <v>18</v>
      </c>
      <c r="F104">
        <v>40</v>
      </c>
      <c r="G104">
        <v>720</v>
      </c>
      <c r="H104">
        <v>0.11</v>
      </c>
      <c r="I104">
        <v>79</v>
      </c>
      <c r="J104" t="s">
        <v>25</v>
      </c>
    </row>
    <row r="105" spans="1:10" x14ac:dyDescent="0.3">
      <c r="A105" t="s">
        <v>135</v>
      </c>
      <c r="B105" s="1">
        <v>43291</v>
      </c>
      <c r="C105" t="s">
        <v>10</v>
      </c>
      <c r="D105" t="s">
        <v>21</v>
      </c>
      <c r="E105">
        <v>21</v>
      </c>
      <c r="F105">
        <v>40</v>
      </c>
      <c r="G105">
        <v>840</v>
      </c>
      <c r="H105">
        <v>0.01</v>
      </c>
      <c r="I105">
        <v>8</v>
      </c>
      <c r="J105" t="s">
        <v>26</v>
      </c>
    </row>
    <row r="106" spans="1:10" x14ac:dyDescent="0.3">
      <c r="A106" t="s">
        <v>136</v>
      </c>
      <c r="B106" s="1">
        <v>43291</v>
      </c>
      <c r="C106" t="s">
        <v>7</v>
      </c>
      <c r="D106" t="s">
        <v>8</v>
      </c>
      <c r="E106">
        <v>6</v>
      </c>
      <c r="F106">
        <v>80</v>
      </c>
      <c r="G106">
        <v>480</v>
      </c>
      <c r="H106">
        <v>7.0000000000000007E-2</v>
      </c>
      <c r="I106">
        <v>34</v>
      </c>
      <c r="J106" t="s">
        <v>27</v>
      </c>
    </row>
    <row r="107" spans="1:10" x14ac:dyDescent="0.3">
      <c r="A107" t="s">
        <v>137</v>
      </c>
      <c r="B107" s="1">
        <v>43291</v>
      </c>
      <c r="C107" t="s">
        <v>23</v>
      </c>
      <c r="D107" t="s">
        <v>21</v>
      </c>
      <c r="E107">
        <v>17</v>
      </c>
      <c r="F107">
        <v>150</v>
      </c>
      <c r="G107">
        <v>2550</v>
      </c>
      <c r="H107">
        <v>0.02</v>
      </c>
      <c r="I107">
        <v>51</v>
      </c>
      <c r="J107" t="s">
        <v>28</v>
      </c>
    </row>
    <row r="108" spans="1:10" x14ac:dyDescent="0.3">
      <c r="A108" t="s">
        <v>138</v>
      </c>
      <c r="B108" s="1">
        <v>43291</v>
      </c>
      <c r="C108" t="s">
        <v>7</v>
      </c>
      <c r="D108" t="s">
        <v>16</v>
      </c>
      <c r="E108">
        <v>16</v>
      </c>
      <c r="F108">
        <v>80</v>
      </c>
      <c r="G108">
        <v>1280</v>
      </c>
      <c r="H108">
        <v>0.02</v>
      </c>
      <c r="I108">
        <v>26</v>
      </c>
      <c r="J108" t="s">
        <v>9</v>
      </c>
    </row>
    <row r="109" spans="1:10" x14ac:dyDescent="0.3">
      <c r="A109" t="s">
        <v>139</v>
      </c>
      <c r="B109" s="1">
        <v>43291</v>
      </c>
      <c r="C109" t="s">
        <v>10</v>
      </c>
      <c r="D109" t="s">
        <v>11</v>
      </c>
      <c r="E109">
        <v>15</v>
      </c>
      <c r="F109">
        <v>40</v>
      </c>
      <c r="G109">
        <v>600</v>
      </c>
      <c r="H109">
        <v>0.04</v>
      </c>
      <c r="I109">
        <v>24</v>
      </c>
      <c r="J109" t="s">
        <v>12</v>
      </c>
    </row>
    <row r="110" spans="1:10" x14ac:dyDescent="0.3">
      <c r="A110" t="s">
        <v>140</v>
      </c>
      <c r="B110" s="1">
        <v>43291</v>
      </c>
      <c r="C110" t="s">
        <v>13</v>
      </c>
      <c r="D110" t="s">
        <v>18</v>
      </c>
      <c r="E110">
        <v>2</v>
      </c>
      <c r="F110">
        <v>230</v>
      </c>
      <c r="G110">
        <v>460</v>
      </c>
      <c r="H110">
        <v>0.08</v>
      </c>
      <c r="I110">
        <v>37</v>
      </c>
      <c r="J110" t="s">
        <v>14</v>
      </c>
    </row>
    <row r="111" spans="1:10" x14ac:dyDescent="0.3">
      <c r="A111" t="s">
        <v>141</v>
      </c>
      <c r="B111" s="1">
        <v>43291</v>
      </c>
      <c r="C111" t="s">
        <v>10</v>
      </c>
      <c r="D111" t="s">
        <v>21</v>
      </c>
      <c r="E111">
        <v>3</v>
      </c>
      <c r="F111">
        <v>40</v>
      </c>
      <c r="G111">
        <v>120</v>
      </c>
      <c r="H111">
        <v>0.03</v>
      </c>
      <c r="I111">
        <v>4</v>
      </c>
      <c r="J111" t="s">
        <v>15</v>
      </c>
    </row>
    <row r="112" spans="1:10" x14ac:dyDescent="0.3">
      <c r="A112" t="s">
        <v>142</v>
      </c>
      <c r="B112" s="1">
        <v>43291</v>
      </c>
      <c r="C112" t="s">
        <v>13</v>
      </c>
      <c r="D112" t="s">
        <v>21</v>
      </c>
      <c r="E112">
        <v>21</v>
      </c>
      <c r="F112">
        <v>230</v>
      </c>
      <c r="G112">
        <v>4830</v>
      </c>
      <c r="H112">
        <v>0.05</v>
      </c>
      <c r="I112">
        <v>242</v>
      </c>
      <c r="J112" t="s">
        <v>17</v>
      </c>
    </row>
    <row r="113" spans="1:10" x14ac:dyDescent="0.3">
      <c r="A113" t="s">
        <v>143</v>
      </c>
      <c r="B113" s="1">
        <v>43291</v>
      </c>
      <c r="C113" t="s">
        <v>23</v>
      </c>
      <c r="D113" t="s">
        <v>8</v>
      </c>
      <c r="E113">
        <v>11</v>
      </c>
      <c r="F113">
        <v>150</v>
      </c>
      <c r="G113">
        <v>1650</v>
      </c>
      <c r="H113">
        <v>0.05</v>
      </c>
      <c r="I113">
        <v>82</v>
      </c>
      <c r="J113" t="s">
        <v>19</v>
      </c>
    </row>
    <row r="114" spans="1:10" x14ac:dyDescent="0.3">
      <c r="A114" t="s">
        <v>144</v>
      </c>
      <c r="B114" s="1">
        <v>43292</v>
      </c>
      <c r="C114" t="s">
        <v>23</v>
      </c>
      <c r="D114" t="s">
        <v>11</v>
      </c>
      <c r="E114">
        <v>15</v>
      </c>
      <c r="F114">
        <v>150</v>
      </c>
      <c r="G114">
        <v>2250</v>
      </c>
      <c r="H114">
        <v>0.02</v>
      </c>
      <c r="I114">
        <v>45</v>
      </c>
      <c r="J114" t="s">
        <v>22</v>
      </c>
    </row>
    <row r="115" spans="1:10" x14ac:dyDescent="0.3">
      <c r="A115" t="s">
        <v>145</v>
      </c>
      <c r="B115" s="1">
        <v>43292</v>
      </c>
      <c r="C115" t="s">
        <v>7</v>
      </c>
      <c r="D115" t="s">
        <v>18</v>
      </c>
      <c r="E115">
        <v>16</v>
      </c>
      <c r="F115">
        <v>80</v>
      </c>
      <c r="G115">
        <v>1280</v>
      </c>
      <c r="H115">
        <v>0.1</v>
      </c>
      <c r="I115">
        <v>128</v>
      </c>
      <c r="J115" t="s">
        <v>24</v>
      </c>
    </row>
    <row r="116" spans="1:10" x14ac:dyDescent="0.3">
      <c r="A116" t="s">
        <v>146</v>
      </c>
      <c r="B116" s="1">
        <v>43292</v>
      </c>
      <c r="C116" t="s">
        <v>13</v>
      </c>
      <c r="D116" t="s">
        <v>21</v>
      </c>
      <c r="E116">
        <v>17</v>
      </c>
      <c r="F116">
        <v>230</v>
      </c>
      <c r="G116">
        <v>3910</v>
      </c>
      <c r="H116">
        <v>0.11</v>
      </c>
      <c r="I116">
        <v>430</v>
      </c>
      <c r="J116" t="s">
        <v>25</v>
      </c>
    </row>
    <row r="117" spans="1:10" x14ac:dyDescent="0.3">
      <c r="A117" t="s">
        <v>147</v>
      </c>
      <c r="B117" s="1">
        <v>43292</v>
      </c>
      <c r="C117" t="s">
        <v>10</v>
      </c>
      <c r="D117" t="s">
        <v>21</v>
      </c>
      <c r="E117">
        <v>16</v>
      </c>
      <c r="F117">
        <v>40</v>
      </c>
      <c r="G117">
        <v>640</v>
      </c>
      <c r="H117">
        <v>0.11</v>
      </c>
      <c r="I117">
        <v>70</v>
      </c>
      <c r="J117" t="s">
        <v>26</v>
      </c>
    </row>
    <row r="118" spans="1:10" x14ac:dyDescent="0.3">
      <c r="A118" t="s">
        <v>148</v>
      </c>
      <c r="B118" s="1">
        <v>43292</v>
      </c>
      <c r="C118" t="s">
        <v>7</v>
      </c>
      <c r="D118" t="s">
        <v>18</v>
      </c>
      <c r="E118">
        <v>2</v>
      </c>
      <c r="F118">
        <v>80</v>
      </c>
      <c r="G118">
        <v>160</v>
      </c>
      <c r="H118">
        <v>0.08</v>
      </c>
      <c r="I118">
        <v>13</v>
      </c>
      <c r="J118" t="s">
        <v>27</v>
      </c>
    </row>
    <row r="119" spans="1:10" x14ac:dyDescent="0.3">
      <c r="A119" t="s">
        <v>149</v>
      </c>
      <c r="B119" s="1">
        <v>43292</v>
      </c>
      <c r="C119" t="s">
        <v>23</v>
      </c>
      <c r="D119" t="s">
        <v>11</v>
      </c>
      <c r="E119">
        <v>22</v>
      </c>
      <c r="F119">
        <v>150</v>
      </c>
      <c r="G119">
        <v>3300</v>
      </c>
      <c r="H119">
        <v>0.02</v>
      </c>
      <c r="I119">
        <v>66</v>
      </c>
      <c r="J119" t="s">
        <v>28</v>
      </c>
    </row>
    <row r="120" spans="1:10" x14ac:dyDescent="0.3">
      <c r="A120" t="s">
        <v>150</v>
      </c>
      <c r="B120" s="1">
        <v>43292</v>
      </c>
      <c r="C120" t="s">
        <v>7</v>
      </c>
      <c r="D120" t="s">
        <v>8</v>
      </c>
      <c r="E120">
        <v>16</v>
      </c>
      <c r="F120">
        <v>80</v>
      </c>
      <c r="G120">
        <v>1280</v>
      </c>
      <c r="H120">
        <v>0.03</v>
      </c>
      <c r="I120">
        <v>38</v>
      </c>
      <c r="J120" t="s">
        <v>9</v>
      </c>
    </row>
    <row r="121" spans="1:10" x14ac:dyDescent="0.3">
      <c r="A121" t="s">
        <v>151</v>
      </c>
      <c r="B121" s="1">
        <v>43293</v>
      </c>
      <c r="C121" t="s">
        <v>20</v>
      </c>
      <c r="D121" t="s">
        <v>8</v>
      </c>
      <c r="E121">
        <v>20</v>
      </c>
      <c r="F121">
        <v>16</v>
      </c>
      <c r="G121">
        <v>320</v>
      </c>
      <c r="H121">
        <v>0.11</v>
      </c>
      <c r="I121">
        <v>35</v>
      </c>
      <c r="J121" t="s">
        <v>12</v>
      </c>
    </row>
    <row r="122" spans="1:10" x14ac:dyDescent="0.3">
      <c r="A122" t="s">
        <v>152</v>
      </c>
      <c r="B122" s="1">
        <v>43293</v>
      </c>
      <c r="C122" t="s">
        <v>7</v>
      </c>
      <c r="D122" t="s">
        <v>21</v>
      </c>
      <c r="E122">
        <v>9</v>
      </c>
      <c r="F122">
        <v>80</v>
      </c>
      <c r="G122">
        <v>720</v>
      </c>
      <c r="H122">
        <v>7.0000000000000007E-2</v>
      </c>
      <c r="I122">
        <v>50</v>
      </c>
      <c r="J122" t="s">
        <v>14</v>
      </c>
    </row>
    <row r="123" spans="1:10" x14ac:dyDescent="0.3">
      <c r="A123" t="s">
        <v>153</v>
      </c>
      <c r="B123" s="1">
        <v>43293</v>
      </c>
      <c r="C123" t="s">
        <v>13</v>
      </c>
      <c r="D123" t="s">
        <v>21</v>
      </c>
      <c r="E123">
        <v>5</v>
      </c>
      <c r="F123">
        <v>230</v>
      </c>
      <c r="G123">
        <v>1150</v>
      </c>
      <c r="H123">
        <v>0.12</v>
      </c>
      <c r="I123">
        <v>138</v>
      </c>
      <c r="J123" t="s">
        <v>15</v>
      </c>
    </row>
    <row r="124" spans="1:10" x14ac:dyDescent="0.3">
      <c r="A124" t="s">
        <v>154</v>
      </c>
      <c r="B124" s="1">
        <v>43293</v>
      </c>
      <c r="C124" t="s">
        <v>20</v>
      </c>
      <c r="D124" t="s">
        <v>8</v>
      </c>
      <c r="E124">
        <v>20</v>
      </c>
      <c r="F124">
        <v>16</v>
      </c>
      <c r="G124">
        <v>320</v>
      </c>
      <c r="H124">
        <v>0.01</v>
      </c>
      <c r="I124">
        <v>3</v>
      </c>
      <c r="J124" t="s">
        <v>17</v>
      </c>
    </row>
    <row r="125" spans="1:10" x14ac:dyDescent="0.3">
      <c r="A125" t="s">
        <v>155</v>
      </c>
      <c r="B125" s="1">
        <v>43293</v>
      </c>
      <c r="C125" t="s">
        <v>20</v>
      </c>
      <c r="D125" t="s">
        <v>8</v>
      </c>
      <c r="E125">
        <v>16</v>
      </c>
      <c r="F125">
        <v>16</v>
      </c>
      <c r="G125">
        <v>256</v>
      </c>
      <c r="H125">
        <v>0.03</v>
      </c>
      <c r="I125">
        <v>8</v>
      </c>
      <c r="J125" t="s">
        <v>19</v>
      </c>
    </row>
    <row r="126" spans="1:10" x14ac:dyDescent="0.3">
      <c r="A126" t="s">
        <v>156</v>
      </c>
      <c r="B126" s="1">
        <v>43293</v>
      </c>
      <c r="C126" t="s">
        <v>23</v>
      </c>
      <c r="D126" t="s">
        <v>18</v>
      </c>
      <c r="E126">
        <v>15</v>
      </c>
      <c r="F126">
        <v>150</v>
      </c>
      <c r="G126">
        <v>2250</v>
      </c>
      <c r="H126">
        <v>0.05</v>
      </c>
      <c r="I126">
        <v>112</v>
      </c>
      <c r="J126" t="s">
        <v>22</v>
      </c>
    </row>
    <row r="127" spans="1:10" x14ac:dyDescent="0.3">
      <c r="A127" t="s">
        <v>157</v>
      </c>
      <c r="B127" s="1">
        <v>43293</v>
      </c>
      <c r="C127" t="s">
        <v>13</v>
      </c>
      <c r="D127" t="s">
        <v>11</v>
      </c>
      <c r="E127">
        <v>19</v>
      </c>
      <c r="F127">
        <v>230</v>
      </c>
      <c r="G127">
        <v>4370</v>
      </c>
      <c r="H127">
        <v>0.11</v>
      </c>
      <c r="I127">
        <v>481</v>
      </c>
      <c r="J127" t="s">
        <v>24</v>
      </c>
    </row>
    <row r="128" spans="1:10" x14ac:dyDescent="0.3">
      <c r="A128" t="s">
        <v>158</v>
      </c>
      <c r="B128" s="1">
        <v>43294</v>
      </c>
      <c r="C128" t="s">
        <v>23</v>
      </c>
      <c r="D128" t="s">
        <v>16</v>
      </c>
      <c r="E128">
        <v>2</v>
      </c>
      <c r="F128">
        <v>150</v>
      </c>
      <c r="G128">
        <v>300</v>
      </c>
      <c r="H128">
        <v>0.02</v>
      </c>
      <c r="I128">
        <v>6</v>
      </c>
      <c r="J128" t="s">
        <v>25</v>
      </c>
    </row>
    <row r="129" spans="1:10" x14ac:dyDescent="0.3">
      <c r="A129" t="s">
        <v>159</v>
      </c>
      <c r="B129" s="1">
        <v>43294</v>
      </c>
      <c r="C129" t="s">
        <v>7</v>
      </c>
      <c r="D129" t="s">
        <v>21</v>
      </c>
      <c r="E129">
        <v>16</v>
      </c>
      <c r="F129">
        <v>80</v>
      </c>
      <c r="G129">
        <v>1280</v>
      </c>
      <c r="H129">
        <v>0.05</v>
      </c>
      <c r="I129">
        <v>64</v>
      </c>
      <c r="J129" t="s">
        <v>26</v>
      </c>
    </row>
    <row r="130" spans="1:10" x14ac:dyDescent="0.3">
      <c r="A130" t="s">
        <v>160</v>
      </c>
      <c r="B130" s="1">
        <v>43294</v>
      </c>
      <c r="C130" t="s">
        <v>10</v>
      </c>
      <c r="D130" t="s">
        <v>16</v>
      </c>
      <c r="E130">
        <v>2</v>
      </c>
      <c r="F130">
        <v>40</v>
      </c>
      <c r="G130">
        <v>80</v>
      </c>
      <c r="H130">
        <v>0.03</v>
      </c>
      <c r="I130">
        <v>2</v>
      </c>
      <c r="J130" t="s">
        <v>27</v>
      </c>
    </row>
    <row r="131" spans="1:10" x14ac:dyDescent="0.3">
      <c r="A131" t="s">
        <v>161</v>
      </c>
      <c r="B131" s="1">
        <v>43294</v>
      </c>
      <c r="C131" t="s">
        <v>7</v>
      </c>
      <c r="D131" t="s">
        <v>11</v>
      </c>
      <c r="E131">
        <v>5</v>
      </c>
      <c r="F131">
        <v>80</v>
      </c>
      <c r="G131">
        <v>400</v>
      </c>
      <c r="H131">
        <v>0.04</v>
      </c>
      <c r="I131">
        <v>16</v>
      </c>
      <c r="J131" t="s">
        <v>28</v>
      </c>
    </row>
    <row r="132" spans="1:10" x14ac:dyDescent="0.3">
      <c r="A132" t="s">
        <v>162</v>
      </c>
      <c r="B132" s="1">
        <v>43294</v>
      </c>
      <c r="C132" t="s">
        <v>13</v>
      </c>
      <c r="D132" t="s">
        <v>18</v>
      </c>
      <c r="E132">
        <v>17</v>
      </c>
      <c r="F132">
        <v>230</v>
      </c>
      <c r="G132">
        <v>3910</v>
      </c>
      <c r="H132">
        <v>0.12</v>
      </c>
      <c r="I132">
        <v>469</v>
      </c>
      <c r="J132" t="s">
        <v>9</v>
      </c>
    </row>
    <row r="133" spans="1:10" x14ac:dyDescent="0.3">
      <c r="A133" t="s">
        <v>163</v>
      </c>
      <c r="B133" s="1">
        <v>43294</v>
      </c>
      <c r="C133" t="s">
        <v>7</v>
      </c>
      <c r="D133" t="s">
        <v>8</v>
      </c>
      <c r="E133">
        <v>8</v>
      </c>
      <c r="F133">
        <v>80</v>
      </c>
      <c r="G133">
        <v>640</v>
      </c>
      <c r="H133">
        <v>0.08</v>
      </c>
      <c r="I133">
        <v>51</v>
      </c>
      <c r="J133" t="s">
        <v>12</v>
      </c>
    </row>
    <row r="134" spans="1:10" x14ac:dyDescent="0.3">
      <c r="A134" t="s">
        <v>164</v>
      </c>
      <c r="B134" s="1">
        <v>43294</v>
      </c>
      <c r="C134" t="s">
        <v>10</v>
      </c>
      <c r="D134" t="s">
        <v>11</v>
      </c>
      <c r="E134">
        <v>4</v>
      </c>
      <c r="F134">
        <v>40</v>
      </c>
      <c r="G134">
        <v>160</v>
      </c>
      <c r="H134">
        <v>0.06</v>
      </c>
      <c r="I134">
        <v>10</v>
      </c>
      <c r="J134" t="s">
        <v>14</v>
      </c>
    </row>
    <row r="135" spans="1:10" x14ac:dyDescent="0.3">
      <c r="A135" t="s">
        <v>165</v>
      </c>
      <c r="B135" s="1">
        <v>43294</v>
      </c>
      <c r="C135" t="s">
        <v>20</v>
      </c>
      <c r="D135" t="s">
        <v>16</v>
      </c>
      <c r="E135">
        <v>17</v>
      </c>
      <c r="F135">
        <v>16</v>
      </c>
      <c r="G135">
        <v>272</v>
      </c>
      <c r="H135">
        <v>0.05</v>
      </c>
      <c r="I135">
        <v>14</v>
      </c>
      <c r="J135" t="s">
        <v>15</v>
      </c>
    </row>
    <row r="136" spans="1:10" x14ac:dyDescent="0.3">
      <c r="A136" t="s">
        <v>166</v>
      </c>
      <c r="B136" s="1">
        <v>43294</v>
      </c>
      <c r="C136" t="s">
        <v>13</v>
      </c>
      <c r="D136" t="s">
        <v>18</v>
      </c>
      <c r="E136">
        <v>8</v>
      </c>
      <c r="F136">
        <v>230</v>
      </c>
      <c r="G136">
        <v>1840</v>
      </c>
      <c r="H136">
        <v>0.01</v>
      </c>
      <c r="I136">
        <v>18</v>
      </c>
      <c r="J136" t="s">
        <v>17</v>
      </c>
    </row>
    <row r="137" spans="1:10" x14ac:dyDescent="0.3">
      <c r="A137" t="s">
        <v>167</v>
      </c>
      <c r="B137" s="1">
        <v>43294</v>
      </c>
      <c r="C137" t="s">
        <v>20</v>
      </c>
      <c r="D137" t="s">
        <v>21</v>
      </c>
      <c r="E137">
        <v>19</v>
      </c>
      <c r="F137">
        <v>16</v>
      </c>
      <c r="G137">
        <v>304</v>
      </c>
      <c r="H137">
        <v>0.02</v>
      </c>
      <c r="I137">
        <v>6</v>
      </c>
      <c r="J137" t="s">
        <v>19</v>
      </c>
    </row>
    <row r="138" spans="1:10" x14ac:dyDescent="0.3">
      <c r="A138" t="s">
        <v>168</v>
      </c>
      <c r="B138" s="1">
        <v>43295</v>
      </c>
      <c r="C138" t="s">
        <v>10</v>
      </c>
      <c r="D138" t="s">
        <v>8</v>
      </c>
      <c r="E138">
        <v>18</v>
      </c>
      <c r="F138">
        <v>40</v>
      </c>
      <c r="G138">
        <v>720</v>
      </c>
      <c r="H138">
        <v>0.06</v>
      </c>
      <c r="I138">
        <v>43</v>
      </c>
      <c r="J138" t="s">
        <v>22</v>
      </c>
    </row>
    <row r="139" spans="1:10" x14ac:dyDescent="0.3">
      <c r="A139" t="s">
        <v>169</v>
      </c>
      <c r="B139" s="1">
        <v>43295</v>
      </c>
      <c r="C139" t="s">
        <v>23</v>
      </c>
      <c r="D139" t="s">
        <v>21</v>
      </c>
      <c r="E139">
        <v>23</v>
      </c>
      <c r="F139">
        <v>150</v>
      </c>
      <c r="G139">
        <v>3450</v>
      </c>
      <c r="H139">
        <v>0.08</v>
      </c>
      <c r="I139">
        <v>276</v>
      </c>
      <c r="J139" t="s">
        <v>24</v>
      </c>
    </row>
    <row r="140" spans="1:10" x14ac:dyDescent="0.3">
      <c r="A140" t="s">
        <v>170</v>
      </c>
      <c r="B140" s="1">
        <v>43295</v>
      </c>
      <c r="C140" t="s">
        <v>13</v>
      </c>
      <c r="D140" t="s">
        <v>8</v>
      </c>
      <c r="E140">
        <v>5</v>
      </c>
      <c r="F140">
        <v>230</v>
      </c>
      <c r="G140">
        <v>1150</v>
      </c>
      <c r="H140">
        <v>0.1</v>
      </c>
      <c r="I140">
        <v>115</v>
      </c>
      <c r="J140" t="s">
        <v>25</v>
      </c>
    </row>
    <row r="141" spans="1:10" x14ac:dyDescent="0.3">
      <c r="A141" t="s">
        <v>171</v>
      </c>
      <c r="B141" s="1">
        <v>43295</v>
      </c>
      <c r="C141" t="s">
        <v>7</v>
      </c>
      <c r="D141" t="s">
        <v>18</v>
      </c>
      <c r="E141">
        <v>21</v>
      </c>
      <c r="F141">
        <v>80</v>
      </c>
      <c r="G141">
        <v>1680</v>
      </c>
      <c r="H141">
        <v>0.02</v>
      </c>
      <c r="I141">
        <v>34</v>
      </c>
      <c r="J141" t="s">
        <v>26</v>
      </c>
    </row>
    <row r="142" spans="1:10" x14ac:dyDescent="0.3">
      <c r="A142" t="s">
        <v>172</v>
      </c>
      <c r="B142" s="1">
        <v>43295</v>
      </c>
      <c r="C142" t="s">
        <v>20</v>
      </c>
      <c r="D142" t="s">
        <v>16</v>
      </c>
      <c r="E142">
        <v>6</v>
      </c>
      <c r="F142">
        <v>16</v>
      </c>
      <c r="G142">
        <v>96</v>
      </c>
      <c r="H142">
        <v>7.0000000000000007E-2</v>
      </c>
      <c r="I142">
        <v>7</v>
      </c>
      <c r="J142" t="s">
        <v>9</v>
      </c>
    </row>
    <row r="143" spans="1:10" x14ac:dyDescent="0.3">
      <c r="A143" t="s">
        <v>173</v>
      </c>
      <c r="B143" s="1">
        <v>43295</v>
      </c>
      <c r="C143" t="s">
        <v>10</v>
      </c>
      <c r="D143" t="s">
        <v>8</v>
      </c>
      <c r="E143">
        <v>9</v>
      </c>
      <c r="F143">
        <v>40</v>
      </c>
      <c r="G143">
        <v>360</v>
      </c>
      <c r="H143">
        <v>0.01</v>
      </c>
      <c r="I143">
        <v>4</v>
      </c>
      <c r="J143" t="s">
        <v>12</v>
      </c>
    </row>
    <row r="144" spans="1:10" x14ac:dyDescent="0.3">
      <c r="A144" t="s">
        <v>174</v>
      </c>
      <c r="B144" s="1">
        <v>43295</v>
      </c>
      <c r="C144" t="s">
        <v>13</v>
      </c>
      <c r="D144" t="s">
        <v>11</v>
      </c>
      <c r="E144">
        <v>9</v>
      </c>
      <c r="F144">
        <v>230</v>
      </c>
      <c r="G144">
        <v>2070</v>
      </c>
      <c r="H144">
        <v>0.03</v>
      </c>
      <c r="I144">
        <v>62</v>
      </c>
      <c r="J144" t="s">
        <v>14</v>
      </c>
    </row>
    <row r="145" spans="1:10" x14ac:dyDescent="0.3">
      <c r="A145" t="s">
        <v>175</v>
      </c>
      <c r="B145" s="1">
        <v>43295</v>
      </c>
      <c r="C145" t="s">
        <v>13</v>
      </c>
      <c r="D145" t="s">
        <v>16</v>
      </c>
      <c r="E145">
        <v>5</v>
      </c>
      <c r="F145">
        <v>230</v>
      </c>
      <c r="G145">
        <v>1150</v>
      </c>
      <c r="H145">
        <v>0.1</v>
      </c>
      <c r="I145">
        <v>115</v>
      </c>
      <c r="J145" t="s">
        <v>15</v>
      </c>
    </row>
    <row r="146" spans="1:10" x14ac:dyDescent="0.3">
      <c r="A146" t="s">
        <v>176</v>
      </c>
      <c r="B146" s="1">
        <v>43295</v>
      </c>
      <c r="C146" t="s">
        <v>10</v>
      </c>
      <c r="D146" t="s">
        <v>18</v>
      </c>
      <c r="E146">
        <v>7</v>
      </c>
      <c r="F146">
        <v>40</v>
      </c>
      <c r="G146">
        <v>280</v>
      </c>
      <c r="H146">
        <v>0.11</v>
      </c>
      <c r="I146">
        <v>31</v>
      </c>
      <c r="J146" t="s">
        <v>17</v>
      </c>
    </row>
    <row r="147" spans="1:10" x14ac:dyDescent="0.3">
      <c r="A147" t="s">
        <v>177</v>
      </c>
      <c r="B147" s="1">
        <v>43295</v>
      </c>
      <c r="C147" t="s">
        <v>13</v>
      </c>
      <c r="D147" t="s">
        <v>8</v>
      </c>
      <c r="E147">
        <v>20</v>
      </c>
      <c r="F147">
        <v>230</v>
      </c>
      <c r="G147">
        <v>4600</v>
      </c>
      <c r="H147">
        <v>0.04</v>
      </c>
      <c r="I147">
        <v>184</v>
      </c>
      <c r="J147" t="s">
        <v>19</v>
      </c>
    </row>
    <row r="148" spans="1:10" x14ac:dyDescent="0.3">
      <c r="A148" t="s">
        <v>178</v>
      </c>
      <c r="B148" s="1">
        <v>43295</v>
      </c>
      <c r="C148" t="s">
        <v>23</v>
      </c>
      <c r="D148" t="s">
        <v>8</v>
      </c>
      <c r="E148">
        <v>22</v>
      </c>
      <c r="F148">
        <v>150</v>
      </c>
      <c r="G148">
        <v>3300</v>
      </c>
      <c r="H148">
        <v>7.0000000000000007E-2</v>
      </c>
      <c r="I148">
        <v>231</v>
      </c>
      <c r="J148" t="s">
        <v>22</v>
      </c>
    </row>
    <row r="149" spans="1:10" x14ac:dyDescent="0.3">
      <c r="A149" t="s">
        <v>179</v>
      </c>
      <c r="B149" s="1">
        <v>43296</v>
      </c>
      <c r="C149" t="s">
        <v>13</v>
      </c>
      <c r="D149" t="s">
        <v>16</v>
      </c>
      <c r="E149">
        <v>6</v>
      </c>
      <c r="F149">
        <v>230</v>
      </c>
      <c r="G149">
        <v>1380</v>
      </c>
      <c r="H149">
        <v>0.05</v>
      </c>
      <c r="I149">
        <v>69</v>
      </c>
      <c r="J149" t="s">
        <v>24</v>
      </c>
    </row>
    <row r="150" spans="1:10" x14ac:dyDescent="0.3">
      <c r="A150" t="s">
        <v>180</v>
      </c>
      <c r="B150" s="1">
        <v>43296</v>
      </c>
      <c r="C150" t="s">
        <v>13</v>
      </c>
      <c r="D150" t="s">
        <v>16</v>
      </c>
      <c r="E150">
        <v>15</v>
      </c>
      <c r="F150">
        <v>230</v>
      </c>
      <c r="G150">
        <v>3450</v>
      </c>
      <c r="H150">
        <v>0.11</v>
      </c>
      <c r="I150">
        <v>380</v>
      </c>
      <c r="J150" t="s">
        <v>25</v>
      </c>
    </row>
    <row r="151" spans="1:10" x14ac:dyDescent="0.3">
      <c r="A151" t="s">
        <v>181</v>
      </c>
      <c r="B151" s="1">
        <v>43296</v>
      </c>
      <c r="C151" t="s">
        <v>10</v>
      </c>
      <c r="D151" t="s">
        <v>11</v>
      </c>
      <c r="E151">
        <v>8</v>
      </c>
      <c r="F151">
        <v>40</v>
      </c>
      <c r="G151">
        <v>320</v>
      </c>
      <c r="H151">
        <v>0.09</v>
      </c>
      <c r="I151">
        <v>29</v>
      </c>
      <c r="J151" t="s">
        <v>26</v>
      </c>
    </row>
    <row r="152" spans="1:10" x14ac:dyDescent="0.3">
      <c r="A152" t="s">
        <v>182</v>
      </c>
      <c r="B152" s="1">
        <v>43296</v>
      </c>
      <c r="C152" t="s">
        <v>10</v>
      </c>
      <c r="D152" t="s">
        <v>8</v>
      </c>
      <c r="E152">
        <v>5</v>
      </c>
      <c r="F152">
        <v>40</v>
      </c>
      <c r="G152">
        <v>200</v>
      </c>
      <c r="H152">
        <v>0.06</v>
      </c>
      <c r="I152">
        <v>12</v>
      </c>
      <c r="J152" t="s">
        <v>27</v>
      </c>
    </row>
    <row r="153" spans="1:10" x14ac:dyDescent="0.3">
      <c r="A153" t="s">
        <v>183</v>
      </c>
      <c r="B153" s="1">
        <v>43296</v>
      </c>
      <c r="C153" t="s">
        <v>7</v>
      </c>
      <c r="D153" t="s">
        <v>21</v>
      </c>
      <c r="E153">
        <v>6</v>
      </c>
      <c r="F153">
        <v>80</v>
      </c>
      <c r="G153">
        <v>480</v>
      </c>
      <c r="H153">
        <v>0.09</v>
      </c>
      <c r="I153">
        <v>43</v>
      </c>
      <c r="J153" t="s">
        <v>28</v>
      </c>
    </row>
    <row r="154" spans="1:10" x14ac:dyDescent="0.3">
      <c r="A154" t="s">
        <v>184</v>
      </c>
      <c r="B154" s="1">
        <v>43296</v>
      </c>
      <c r="C154" t="s">
        <v>10</v>
      </c>
      <c r="D154" t="s">
        <v>18</v>
      </c>
      <c r="E154">
        <v>22</v>
      </c>
      <c r="F154">
        <v>40</v>
      </c>
      <c r="G154">
        <v>880</v>
      </c>
      <c r="H154">
        <v>0.01</v>
      </c>
      <c r="I154">
        <v>9</v>
      </c>
      <c r="J154" t="s">
        <v>9</v>
      </c>
    </row>
    <row r="155" spans="1:10" x14ac:dyDescent="0.3">
      <c r="A155" t="s">
        <v>185</v>
      </c>
      <c r="B155" s="1">
        <v>43296</v>
      </c>
      <c r="C155" t="s">
        <v>20</v>
      </c>
      <c r="D155" t="s">
        <v>8</v>
      </c>
      <c r="E155">
        <v>7</v>
      </c>
      <c r="F155">
        <v>16</v>
      </c>
      <c r="G155">
        <v>112</v>
      </c>
      <c r="H155">
        <v>0.08</v>
      </c>
      <c r="I155">
        <v>9</v>
      </c>
      <c r="J155" t="s">
        <v>12</v>
      </c>
    </row>
    <row r="156" spans="1:10" x14ac:dyDescent="0.3">
      <c r="A156" t="s">
        <v>186</v>
      </c>
      <c r="B156" s="1">
        <v>43296</v>
      </c>
      <c r="C156" t="s">
        <v>23</v>
      </c>
      <c r="D156" t="s">
        <v>16</v>
      </c>
      <c r="E156">
        <v>22</v>
      </c>
      <c r="F156">
        <v>150</v>
      </c>
      <c r="G156">
        <v>3300</v>
      </c>
      <c r="H156">
        <v>0.04</v>
      </c>
      <c r="I156">
        <v>132</v>
      </c>
      <c r="J156" t="s">
        <v>14</v>
      </c>
    </row>
    <row r="157" spans="1:10" x14ac:dyDescent="0.3">
      <c r="A157" t="s">
        <v>187</v>
      </c>
      <c r="B157" s="1">
        <v>43296</v>
      </c>
      <c r="C157" t="s">
        <v>20</v>
      </c>
      <c r="D157" t="s">
        <v>18</v>
      </c>
      <c r="E157">
        <v>15</v>
      </c>
      <c r="F157">
        <v>16</v>
      </c>
      <c r="G157">
        <v>240</v>
      </c>
      <c r="H157">
        <v>0.12</v>
      </c>
      <c r="I157">
        <v>29</v>
      </c>
      <c r="J157" t="s">
        <v>15</v>
      </c>
    </row>
    <row r="158" spans="1:10" x14ac:dyDescent="0.3">
      <c r="A158" t="s">
        <v>188</v>
      </c>
      <c r="B158" s="1">
        <v>43296</v>
      </c>
      <c r="C158" t="s">
        <v>7</v>
      </c>
      <c r="D158" t="s">
        <v>16</v>
      </c>
      <c r="E158">
        <v>20</v>
      </c>
      <c r="F158">
        <v>80</v>
      </c>
      <c r="G158">
        <v>1600</v>
      </c>
      <c r="H158">
        <v>7.0000000000000007E-2</v>
      </c>
      <c r="I158">
        <v>112</v>
      </c>
      <c r="J158" t="s">
        <v>17</v>
      </c>
    </row>
    <row r="159" spans="1:10" x14ac:dyDescent="0.3">
      <c r="A159" t="s">
        <v>189</v>
      </c>
      <c r="B159" s="1">
        <v>43296</v>
      </c>
      <c r="C159" t="s">
        <v>7</v>
      </c>
      <c r="D159" t="s">
        <v>16</v>
      </c>
      <c r="E159">
        <v>7</v>
      </c>
      <c r="F159">
        <v>80</v>
      </c>
      <c r="G159">
        <v>560</v>
      </c>
      <c r="H159">
        <v>0.05</v>
      </c>
      <c r="I159">
        <v>28</v>
      </c>
      <c r="J159" t="s">
        <v>19</v>
      </c>
    </row>
    <row r="160" spans="1:10" x14ac:dyDescent="0.3">
      <c r="A160" t="s">
        <v>190</v>
      </c>
      <c r="B160" s="1">
        <v>43296</v>
      </c>
      <c r="C160" t="s">
        <v>7</v>
      </c>
      <c r="D160" t="s">
        <v>11</v>
      </c>
      <c r="E160">
        <v>10</v>
      </c>
      <c r="F160">
        <v>80</v>
      </c>
      <c r="G160">
        <v>800</v>
      </c>
      <c r="H160">
        <v>0.11</v>
      </c>
      <c r="I160">
        <v>88</v>
      </c>
      <c r="J160" t="s">
        <v>22</v>
      </c>
    </row>
    <row r="161" spans="1:10" x14ac:dyDescent="0.3">
      <c r="A161" t="s">
        <v>191</v>
      </c>
      <c r="B161" s="1">
        <v>43296</v>
      </c>
      <c r="C161" t="s">
        <v>7</v>
      </c>
      <c r="D161" t="s">
        <v>11</v>
      </c>
      <c r="E161">
        <v>2</v>
      </c>
      <c r="F161">
        <v>80</v>
      </c>
      <c r="G161">
        <v>160</v>
      </c>
      <c r="H161">
        <v>7.0000000000000007E-2</v>
      </c>
      <c r="I161">
        <v>11</v>
      </c>
      <c r="J161" t="s">
        <v>24</v>
      </c>
    </row>
    <row r="162" spans="1:10" x14ac:dyDescent="0.3">
      <c r="A162" t="s">
        <v>192</v>
      </c>
      <c r="B162" s="1">
        <v>43296</v>
      </c>
      <c r="C162" t="s">
        <v>20</v>
      </c>
      <c r="D162" t="s">
        <v>21</v>
      </c>
      <c r="E162">
        <v>23</v>
      </c>
      <c r="F162">
        <v>16</v>
      </c>
      <c r="G162">
        <v>368</v>
      </c>
      <c r="H162">
        <v>0.01</v>
      </c>
      <c r="I162">
        <v>4</v>
      </c>
      <c r="J162" t="s">
        <v>25</v>
      </c>
    </row>
    <row r="163" spans="1:10" x14ac:dyDescent="0.3">
      <c r="A163" t="s">
        <v>193</v>
      </c>
      <c r="B163" s="1">
        <v>43296</v>
      </c>
      <c r="C163" t="s">
        <v>13</v>
      </c>
      <c r="D163" t="s">
        <v>11</v>
      </c>
      <c r="E163">
        <v>12</v>
      </c>
      <c r="F163">
        <v>230</v>
      </c>
      <c r="G163">
        <v>2760</v>
      </c>
      <c r="H163">
        <v>0.03</v>
      </c>
      <c r="I163">
        <v>83</v>
      </c>
      <c r="J163" t="s">
        <v>26</v>
      </c>
    </row>
    <row r="164" spans="1:10" x14ac:dyDescent="0.3">
      <c r="A164" t="s">
        <v>194</v>
      </c>
      <c r="B164" s="1">
        <v>43297</v>
      </c>
      <c r="C164" t="s">
        <v>13</v>
      </c>
      <c r="D164" t="s">
        <v>8</v>
      </c>
      <c r="E164">
        <v>7</v>
      </c>
      <c r="F164">
        <v>230</v>
      </c>
      <c r="G164">
        <v>1610</v>
      </c>
      <c r="H164">
        <v>0.08</v>
      </c>
      <c r="I164">
        <v>129</v>
      </c>
      <c r="J164" t="s">
        <v>27</v>
      </c>
    </row>
    <row r="165" spans="1:10" x14ac:dyDescent="0.3">
      <c r="A165" t="s">
        <v>195</v>
      </c>
      <c r="B165" s="1">
        <v>43297</v>
      </c>
      <c r="C165" t="s">
        <v>10</v>
      </c>
      <c r="D165" t="s">
        <v>18</v>
      </c>
      <c r="E165">
        <v>11</v>
      </c>
      <c r="F165">
        <v>40</v>
      </c>
      <c r="G165">
        <v>440</v>
      </c>
      <c r="H165">
        <v>0.06</v>
      </c>
      <c r="I165">
        <v>26</v>
      </c>
      <c r="J165" t="s">
        <v>28</v>
      </c>
    </row>
    <row r="166" spans="1:10" x14ac:dyDescent="0.3">
      <c r="A166" t="s">
        <v>196</v>
      </c>
      <c r="B166" s="1">
        <v>43297</v>
      </c>
      <c r="C166" t="s">
        <v>13</v>
      </c>
      <c r="D166" t="s">
        <v>11</v>
      </c>
      <c r="E166">
        <v>7</v>
      </c>
      <c r="F166">
        <v>230</v>
      </c>
      <c r="G166">
        <v>1610</v>
      </c>
      <c r="H166">
        <v>0.08</v>
      </c>
      <c r="I166">
        <v>129</v>
      </c>
      <c r="J166" t="s">
        <v>9</v>
      </c>
    </row>
    <row r="167" spans="1:10" x14ac:dyDescent="0.3">
      <c r="A167" t="s">
        <v>197</v>
      </c>
      <c r="B167" s="1">
        <v>43297</v>
      </c>
      <c r="C167" t="s">
        <v>7</v>
      </c>
      <c r="D167" t="s">
        <v>8</v>
      </c>
      <c r="E167">
        <v>8</v>
      </c>
      <c r="F167">
        <v>80</v>
      </c>
      <c r="G167">
        <v>640</v>
      </c>
      <c r="H167">
        <v>0.09</v>
      </c>
      <c r="I167">
        <v>58</v>
      </c>
      <c r="J167" t="s">
        <v>12</v>
      </c>
    </row>
    <row r="168" spans="1:10" x14ac:dyDescent="0.3">
      <c r="A168" t="s">
        <v>198</v>
      </c>
      <c r="B168" s="1">
        <v>43297</v>
      </c>
      <c r="C168" t="s">
        <v>7</v>
      </c>
      <c r="D168" t="s">
        <v>18</v>
      </c>
      <c r="E168">
        <v>16</v>
      </c>
      <c r="F168">
        <v>80</v>
      </c>
      <c r="G168">
        <v>1280</v>
      </c>
      <c r="H168">
        <v>7.0000000000000007E-2</v>
      </c>
      <c r="I168">
        <v>90</v>
      </c>
      <c r="J168" t="s">
        <v>14</v>
      </c>
    </row>
    <row r="169" spans="1:10" x14ac:dyDescent="0.3">
      <c r="A169" t="s">
        <v>199</v>
      </c>
      <c r="B169" s="1">
        <v>43297</v>
      </c>
      <c r="C169" t="s">
        <v>7</v>
      </c>
      <c r="D169" t="s">
        <v>16</v>
      </c>
      <c r="E169">
        <v>16</v>
      </c>
      <c r="F169">
        <v>80</v>
      </c>
      <c r="G169">
        <v>1280</v>
      </c>
      <c r="H169">
        <v>0.04</v>
      </c>
      <c r="I169">
        <v>51</v>
      </c>
      <c r="J169" t="s">
        <v>15</v>
      </c>
    </row>
    <row r="170" spans="1:10" x14ac:dyDescent="0.3">
      <c r="A170" t="s">
        <v>200</v>
      </c>
      <c r="B170" s="1">
        <v>43297</v>
      </c>
      <c r="C170" t="s">
        <v>20</v>
      </c>
      <c r="D170" t="s">
        <v>16</v>
      </c>
      <c r="E170">
        <v>9</v>
      </c>
      <c r="F170">
        <v>16</v>
      </c>
      <c r="G170">
        <v>144</v>
      </c>
      <c r="H170">
        <v>0.05</v>
      </c>
      <c r="I170">
        <v>7</v>
      </c>
      <c r="J170" t="s">
        <v>17</v>
      </c>
    </row>
    <row r="171" spans="1:10" x14ac:dyDescent="0.3">
      <c r="A171" t="s">
        <v>201</v>
      </c>
      <c r="B171" s="1">
        <v>43297</v>
      </c>
      <c r="C171" t="s">
        <v>23</v>
      </c>
      <c r="D171" t="s">
        <v>21</v>
      </c>
      <c r="E171">
        <v>11</v>
      </c>
      <c r="F171">
        <v>150</v>
      </c>
      <c r="G171">
        <v>1650</v>
      </c>
      <c r="H171">
        <v>0.09</v>
      </c>
      <c r="I171">
        <v>148</v>
      </c>
      <c r="J171" t="s">
        <v>19</v>
      </c>
    </row>
    <row r="172" spans="1:10" x14ac:dyDescent="0.3">
      <c r="A172" t="s">
        <v>202</v>
      </c>
      <c r="B172" s="1">
        <v>43297</v>
      </c>
      <c r="C172" t="s">
        <v>20</v>
      </c>
      <c r="D172" t="s">
        <v>8</v>
      </c>
      <c r="E172">
        <v>4</v>
      </c>
      <c r="F172">
        <v>16</v>
      </c>
      <c r="G172">
        <v>64</v>
      </c>
      <c r="H172">
        <v>0.12</v>
      </c>
      <c r="I172">
        <v>8</v>
      </c>
      <c r="J172" t="s">
        <v>22</v>
      </c>
    </row>
    <row r="173" spans="1:10" x14ac:dyDescent="0.3">
      <c r="A173" t="s">
        <v>203</v>
      </c>
      <c r="B173" s="1">
        <v>43297</v>
      </c>
      <c r="C173" t="s">
        <v>10</v>
      </c>
      <c r="D173" t="s">
        <v>18</v>
      </c>
      <c r="E173">
        <v>15</v>
      </c>
      <c r="F173">
        <v>40</v>
      </c>
      <c r="G173">
        <v>600</v>
      </c>
      <c r="H173">
        <v>0.03</v>
      </c>
      <c r="I173">
        <v>18</v>
      </c>
      <c r="J173" t="s">
        <v>24</v>
      </c>
    </row>
    <row r="174" spans="1:10" x14ac:dyDescent="0.3">
      <c r="A174" t="s">
        <v>204</v>
      </c>
      <c r="B174" s="1">
        <v>43297</v>
      </c>
      <c r="C174" t="s">
        <v>10</v>
      </c>
      <c r="D174" t="s">
        <v>21</v>
      </c>
      <c r="E174">
        <v>20</v>
      </c>
      <c r="F174">
        <v>40</v>
      </c>
      <c r="G174">
        <v>800</v>
      </c>
      <c r="H174">
        <v>0.03</v>
      </c>
      <c r="I174">
        <v>24</v>
      </c>
      <c r="J174" t="s">
        <v>25</v>
      </c>
    </row>
    <row r="175" spans="1:10" x14ac:dyDescent="0.3">
      <c r="A175" t="s">
        <v>205</v>
      </c>
      <c r="B175" s="1">
        <v>43298</v>
      </c>
      <c r="C175" t="s">
        <v>23</v>
      </c>
      <c r="D175" t="s">
        <v>16</v>
      </c>
      <c r="E175">
        <v>9</v>
      </c>
      <c r="F175">
        <v>150</v>
      </c>
      <c r="G175">
        <v>1350</v>
      </c>
      <c r="H175">
        <v>0.06</v>
      </c>
      <c r="I175">
        <v>81</v>
      </c>
      <c r="J175" t="s">
        <v>26</v>
      </c>
    </row>
    <row r="176" spans="1:10" x14ac:dyDescent="0.3">
      <c r="A176" t="s">
        <v>206</v>
      </c>
      <c r="B176" s="1">
        <v>43298</v>
      </c>
      <c r="C176" t="s">
        <v>10</v>
      </c>
      <c r="D176" t="s">
        <v>11</v>
      </c>
      <c r="E176">
        <v>23</v>
      </c>
      <c r="F176">
        <v>40</v>
      </c>
      <c r="G176">
        <v>920</v>
      </c>
      <c r="H176">
        <v>0.06</v>
      </c>
      <c r="I176">
        <v>55</v>
      </c>
      <c r="J176" t="s">
        <v>27</v>
      </c>
    </row>
    <row r="177" spans="1:10" x14ac:dyDescent="0.3">
      <c r="A177" t="s">
        <v>207</v>
      </c>
      <c r="B177" s="1">
        <v>43298</v>
      </c>
      <c r="C177" t="s">
        <v>7</v>
      </c>
      <c r="D177" t="s">
        <v>21</v>
      </c>
      <c r="E177">
        <v>13</v>
      </c>
      <c r="F177">
        <v>80</v>
      </c>
      <c r="G177">
        <v>1040</v>
      </c>
      <c r="H177">
        <v>0.05</v>
      </c>
      <c r="I177">
        <v>52</v>
      </c>
      <c r="J177" t="s">
        <v>28</v>
      </c>
    </row>
    <row r="178" spans="1:10" x14ac:dyDescent="0.3">
      <c r="A178" t="s">
        <v>208</v>
      </c>
      <c r="B178" s="1">
        <v>43298</v>
      </c>
      <c r="C178" t="s">
        <v>20</v>
      </c>
      <c r="D178" t="s">
        <v>8</v>
      </c>
      <c r="E178">
        <v>22</v>
      </c>
      <c r="F178">
        <v>16</v>
      </c>
      <c r="G178">
        <v>352</v>
      </c>
      <c r="H178">
        <v>0.01</v>
      </c>
      <c r="I178">
        <v>4</v>
      </c>
      <c r="J178" t="s">
        <v>9</v>
      </c>
    </row>
    <row r="179" spans="1:10" x14ac:dyDescent="0.3">
      <c r="A179" t="s">
        <v>209</v>
      </c>
      <c r="B179" s="1">
        <v>43298</v>
      </c>
      <c r="C179" t="s">
        <v>10</v>
      </c>
      <c r="D179" t="s">
        <v>8</v>
      </c>
      <c r="E179">
        <v>19</v>
      </c>
      <c r="F179">
        <v>40</v>
      </c>
      <c r="G179">
        <v>760</v>
      </c>
      <c r="H179">
        <v>0.04</v>
      </c>
      <c r="I179">
        <v>30</v>
      </c>
      <c r="J179" t="s">
        <v>12</v>
      </c>
    </row>
    <row r="180" spans="1:10" x14ac:dyDescent="0.3">
      <c r="A180" t="s">
        <v>210</v>
      </c>
      <c r="B180" s="1">
        <v>43298</v>
      </c>
      <c r="C180" t="s">
        <v>7</v>
      </c>
      <c r="D180" t="s">
        <v>18</v>
      </c>
      <c r="E180">
        <v>4</v>
      </c>
      <c r="F180">
        <v>80</v>
      </c>
      <c r="G180">
        <v>320</v>
      </c>
      <c r="H180">
        <v>0.11</v>
      </c>
      <c r="I180">
        <v>35</v>
      </c>
      <c r="J180" t="s">
        <v>14</v>
      </c>
    </row>
    <row r="181" spans="1:10" x14ac:dyDescent="0.3">
      <c r="A181" t="s">
        <v>211</v>
      </c>
      <c r="B181" s="1">
        <v>43298</v>
      </c>
      <c r="C181" t="s">
        <v>20</v>
      </c>
      <c r="D181" t="s">
        <v>8</v>
      </c>
      <c r="E181">
        <v>12</v>
      </c>
      <c r="F181">
        <v>16</v>
      </c>
      <c r="G181">
        <v>192</v>
      </c>
      <c r="H181">
        <v>0.11</v>
      </c>
      <c r="I181">
        <v>21</v>
      </c>
      <c r="J181" t="s">
        <v>15</v>
      </c>
    </row>
    <row r="182" spans="1:10" x14ac:dyDescent="0.3">
      <c r="A182" t="s">
        <v>212</v>
      </c>
      <c r="B182" s="1">
        <v>43298</v>
      </c>
      <c r="C182" t="s">
        <v>23</v>
      </c>
      <c r="D182" t="s">
        <v>11</v>
      </c>
      <c r="E182">
        <v>16</v>
      </c>
      <c r="F182">
        <v>150</v>
      </c>
      <c r="G182">
        <v>2400</v>
      </c>
      <c r="H182">
        <v>0.08</v>
      </c>
      <c r="I182">
        <v>192</v>
      </c>
      <c r="J182" t="s">
        <v>17</v>
      </c>
    </row>
    <row r="183" spans="1:10" x14ac:dyDescent="0.3">
      <c r="A183" t="s">
        <v>213</v>
      </c>
      <c r="B183" s="1">
        <v>43298</v>
      </c>
      <c r="C183" t="s">
        <v>7</v>
      </c>
      <c r="D183" t="s">
        <v>8</v>
      </c>
      <c r="E183">
        <v>7</v>
      </c>
      <c r="F183">
        <v>80</v>
      </c>
      <c r="G183">
        <v>560</v>
      </c>
      <c r="H183">
        <v>0.02</v>
      </c>
      <c r="I183">
        <v>11</v>
      </c>
      <c r="J183" t="s">
        <v>19</v>
      </c>
    </row>
    <row r="184" spans="1:10" x14ac:dyDescent="0.3">
      <c r="A184" t="s">
        <v>214</v>
      </c>
      <c r="B184" s="1">
        <v>43298</v>
      </c>
      <c r="C184" t="s">
        <v>10</v>
      </c>
      <c r="D184" t="s">
        <v>21</v>
      </c>
      <c r="E184">
        <v>20</v>
      </c>
      <c r="F184">
        <v>40</v>
      </c>
      <c r="G184">
        <v>800</v>
      </c>
      <c r="H184">
        <v>7.0000000000000007E-2</v>
      </c>
      <c r="I184">
        <v>56</v>
      </c>
      <c r="J184" t="s">
        <v>22</v>
      </c>
    </row>
    <row r="185" spans="1:10" x14ac:dyDescent="0.3">
      <c r="A185" t="s">
        <v>215</v>
      </c>
      <c r="B185" s="1">
        <v>43298</v>
      </c>
      <c r="C185" t="s">
        <v>7</v>
      </c>
      <c r="D185" t="s">
        <v>11</v>
      </c>
      <c r="E185">
        <v>15</v>
      </c>
      <c r="F185">
        <v>80</v>
      </c>
      <c r="G185">
        <v>1200</v>
      </c>
      <c r="H185">
        <v>0.12</v>
      </c>
      <c r="I185">
        <v>144</v>
      </c>
      <c r="J185" t="s">
        <v>24</v>
      </c>
    </row>
    <row r="186" spans="1:10" x14ac:dyDescent="0.3">
      <c r="A186" t="s">
        <v>216</v>
      </c>
      <c r="B186" s="1">
        <v>43298</v>
      </c>
      <c r="C186" t="s">
        <v>10</v>
      </c>
      <c r="D186" t="s">
        <v>8</v>
      </c>
      <c r="E186">
        <v>5</v>
      </c>
      <c r="F186">
        <v>40</v>
      </c>
      <c r="G186">
        <v>200</v>
      </c>
      <c r="H186">
        <v>0.09</v>
      </c>
      <c r="I186">
        <v>18</v>
      </c>
      <c r="J186" t="s">
        <v>25</v>
      </c>
    </row>
    <row r="187" spans="1:10" x14ac:dyDescent="0.3">
      <c r="A187" t="s">
        <v>217</v>
      </c>
      <c r="B187" s="1">
        <v>43298</v>
      </c>
      <c r="C187" t="s">
        <v>20</v>
      </c>
      <c r="D187" t="s">
        <v>21</v>
      </c>
      <c r="E187">
        <v>12</v>
      </c>
      <c r="F187">
        <v>16</v>
      </c>
      <c r="G187">
        <v>192</v>
      </c>
      <c r="H187">
        <v>0.04</v>
      </c>
      <c r="I187">
        <v>8</v>
      </c>
      <c r="J187" t="s">
        <v>26</v>
      </c>
    </row>
    <row r="188" spans="1:10" x14ac:dyDescent="0.3">
      <c r="A188" t="s">
        <v>218</v>
      </c>
      <c r="B188" s="1">
        <v>43299</v>
      </c>
      <c r="C188" t="s">
        <v>23</v>
      </c>
      <c r="D188" t="s">
        <v>18</v>
      </c>
      <c r="E188">
        <v>3</v>
      </c>
      <c r="F188">
        <v>150</v>
      </c>
      <c r="G188">
        <v>450</v>
      </c>
      <c r="H188">
        <v>0.01</v>
      </c>
      <c r="I188">
        <v>4</v>
      </c>
      <c r="J188" t="s">
        <v>27</v>
      </c>
    </row>
    <row r="189" spans="1:10" x14ac:dyDescent="0.3">
      <c r="A189" t="s">
        <v>219</v>
      </c>
      <c r="B189" s="1">
        <v>43299</v>
      </c>
      <c r="C189" t="s">
        <v>10</v>
      </c>
      <c r="D189" t="s">
        <v>21</v>
      </c>
      <c r="E189">
        <v>7</v>
      </c>
      <c r="F189">
        <v>40</v>
      </c>
      <c r="G189">
        <v>280</v>
      </c>
      <c r="H189">
        <v>0.12</v>
      </c>
      <c r="I189">
        <v>34</v>
      </c>
      <c r="J189" t="s">
        <v>28</v>
      </c>
    </row>
    <row r="190" spans="1:10" x14ac:dyDescent="0.3">
      <c r="A190" t="s">
        <v>220</v>
      </c>
      <c r="B190" s="1">
        <v>43299</v>
      </c>
      <c r="C190" t="s">
        <v>7</v>
      </c>
      <c r="D190" t="s">
        <v>11</v>
      </c>
      <c r="E190">
        <v>2</v>
      </c>
      <c r="F190">
        <v>80</v>
      </c>
      <c r="G190">
        <v>160</v>
      </c>
      <c r="H190">
        <v>0.04</v>
      </c>
      <c r="I190">
        <v>6</v>
      </c>
      <c r="J190" t="s">
        <v>9</v>
      </c>
    </row>
    <row r="191" spans="1:10" x14ac:dyDescent="0.3">
      <c r="A191" t="s">
        <v>221</v>
      </c>
      <c r="B191" s="1">
        <v>43299</v>
      </c>
      <c r="C191" t="s">
        <v>10</v>
      </c>
      <c r="D191" t="s">
        <v>18</v>
      </c>
      <c r="E191">
        <v>6</v>
      </c>
      <c r="F191">
        <v>40</v>
      </c>
      <c r="G191">
        <v>240</v>
      </c>
      <c r="H191">
        <v>7.0000000000000007E-2</v>
      </c>
      <c r="I191">
        <v>17</v>
      </c>
      <c r="J191" t="s">
        <v>12</v>
      </c>
    </row>
    <row r="192" spans="1:10" x14ac:dyDescent="0.3">
      <c r="A192" t="s">
        <v>222</v>
      </c>
      <c r="B192" s="1">
        <v>43299</v>
      </c>
      <c r="C192" t="s">
        <v>20</v>
      </c>
      <c r="D192" t="s">
        <v>16</v>
      </c>
      <c r="E192">
        <v>6</v>
      </c>
      <c r="F192">
        <v>16</v>
      </c>
      <c r="G192">
        <v>96</v>
      </c>
      <c r="H192">
        <v>0.06</v>
      </c>
      <c r="I192">
        <v>6</v>
      </c>
      <c r="J192" t="s">
        <v>14</v>
      </c>
    </row>
    <row r="193" spans="1:10" x14ac:dyDescent="0.3">
      <c r="A193" t="s">
        <v>223</v>
      </c>
      <c r="B193" s="1">
        <v>43299</v>
      </c>
      <c r="C193" t="s">
        <v>20</v>
      </c>
      <c r="D193" t="s">
        <v>8</v>
      </c>
      <c r="E193">
        <v>7</v>
      </c>
      <c r="F193">
        <v>16</v>
      </c>
      <c r="G193">
        <v>112</v>
      </c>
      <c r="H193">
        <v>0.02</v>
      </c>
      <c r="I193">
        <v>2</v>
      </c>
      <c r="J193" t="s">
        <v>15</v>
      </c>
    </row>
    <row r="194" spans="1:10" x14ac:dyDescent="0.3">
      <c r="A194" t="s">
        <v>224</v>
      </c>
      <c r="B194" s="1">
        <v>43299</v>
      </c>
      <c r="C194" t="s">
        <v>20</v>
      </c>
      <c r="D194" t="s">
        <v>11</v>
      </c>
      <c r="E194">
        <v>20</v>
      </c>
      <c r="F194">
        <v>16</v>
      </c>
      <c r="G194">
        <v>320</v>
      </c>
      <c r="H194">
        <v>0.06</v>
      </c>
      <c r="I194">
        <v>19</v>
      </c>
      <c r="J194" t="s">
        <v>17</v>
      </c>
    </row>
    <row r="195" spans="1:10" x14ac:dyDescent="0.3">
      <c r="A195" t="s">
        <v>225</v>
      </c>
      <c r="B195" s="1">
        <v>43299</v>
      </c>
      <c r="C195" t="s">
        <v>20</v>
      </c>
      <c r="D195" t="s">
        <v>11</v>
      </c>
      <c r="E195">
        <v>21</v>
      </c>
      <c r="F195">
        <v>16</v>
      </c>
      <c r="G195">
        <v>336</v>
      </c>
      <c r="H195">
        <v>0.02</v>
      </c>
      <c r="I195">
        <v>7</v>
      </c>
      <c r="J195" t="s">
        <v>19</v>
      </c>
    </row>
    <row r="196" spans="1:10" x14ac:dyDescent="0.3">
      <c r="A196" t="s">
        <v>226</v>
      </c>
      <c r="B196" s="1">
        <v>43299</v>
      </c>
      <c r="C196" t="s">
        <v>7</v>
      </c>
      <c r="D196" t="s">
        <v>18</v>
      </c>
      <c r="E196">
        <v>21</v>
      </c>
      <c r="F196">
        <v>80</v>
      </c>
      <c r="G196">
        <v>1680</v>
      </c>
      <c r="H196">
        <v>0.05</v>
      </c>
      <c r="I196">
        <v>84</v>
      </c>
      <c r="J196" t="s">
        <v>22</v>
      </c>
    </row>
    <row r="197" spans="1:10" x14ac:dyDescent="0.3">
      <c r="A197" t="s">
        <v>227</v>
      </c>
      <c r="B197" s="1">
        <v>43299</v>
      </c>
      <c r="C197" t="s">
        <v>20</v>
      </c>
      <c r="D197" t="s">
        <v>18</v>
      </c>
      <c r="E197">
        <v>10</v>
      </c>
      <c r="F197">
        <v>16</v>
      </c>
      <c r="G197">
        <v>160</v>
      </c>
      <c r="H197">
        <v>0.01</v>
      </c>
      <c r="I197">
        <v>2</v>
      </c>
      <c r="J197" t="s">
        <v>24</v>
      </c>
    </row>
    <row r="198" spans="1:10" x14ac:dyDescent="0.3">
      <c r="A198" t="s">
        <v>228</v>
      </c>
      <c r="B198" s="1">
        <v>43300</v>
      </c>
      <c r="C198" t="s">
        <v>13</v>
      </c>
      <c r="D198" t="s">
        <v>18</v>
      </c>
      <c r="E198">
        <v>2</v>
      </c>
      <c r="F198">
        <v>230</v>
      </c>
      <c r="G198">
        <v>460</v>
      </c>
      <c r="H198">
        <v>0.09</v>
      </c>
      <c r="I198">
        <v>41</v>
      </c>
      <c r="J198" t="s">
        <v>25</v>
      </c>
    </row>
    <row r="199" spans="1:10" x14ac:dyDescent="0.3">
      <c r="A199" t="s">
        <v>229</v>
      </c>
      <c r="B199" s="1">
        <v>43300</v>
      </c>
      <c r="C199" t="s">
        <v>23</v>
      </c>
      <c r="D199" t="s">
        <v>8</v>
      </c>
      <c r="E199">
        <v>20</v>
      </c>
      <c r="F199">
        <v>150</v>
      </c>
      <c r="G199">
        <v>3000</v>
      </c>
      <c r="H199">
        <v>0.03</v>
      </c>
      <c r="I199">
        <v>90</v>
      </c>
      <c r="J199" t="s">
        <v>26</v>
      </c>
    </row>
    <row r="200" spans="1:10" x14ac:dyDescent="0.3">
      <c r="A200" t="s">
        <v>230</v>
      </c>
      <c r="B200" s="1">
        <v>43300</v>
      </c>
      <c r="C200" t="s">
        <v>10</v>
      </c>
      <c r="D200" t="s">
        <v>8</v>
      </c>
      <c r="E200">
        <v>23</v>
      </c>
      <c r="F200">
        <v>40</v>
      </c>
      <c r="G200">
        <v>920</v>
      </c>
      <c r="H200">
        <v>0.03</v>
      </c>
      <c r="I200">
        <v>28</v>
      </c>
      <c r="J200" t="s">
        <v>27</v>
      </c>
    </row>
    <row r="201" spans="1:10" x14ac:dyDescent="0.3">
      <c r="A201" t="s">
        <v>231</v>
      </c>
      <c r="B201" s="1">
        <v>43300</v>
      </c>
      <c r="C201" t="s">
        <v>7</v>
      </c>
      <c r="D201" t="s">
        <v>18</v>
      </c>
      <c r="E201">
        <v>17</v>
      </c>
      <c r="F201">
        <v>80</v>
      </c>
      <c r="G201">
        <v>1360</v>
      </c>
      <c r="H201">
        <v>0.05</v>
      </c>
      <c r="I201">
        <v>68</v>
      </c>
      <c r="J201" t="s">
        <v>28</v>
      </c>
    </row>
    <row r="202" spans="1:10" x14ac:dyDescent="0.3">
      <c r="A202" t="s">
        <v>232</v>
      </c>
      <c r="B202" s="1">
        <v>43300</v>
      </c>
      <c r="C202" t="s">
        <v>13</v>
      </c>
      <c r="D202" t="s">
        <v>18</v>
      </c>
      <c r="E202">
        <v>11</v>
      </c>
      <c r="F202">
        <v>230</v>
      </c>
      <c r="G202">
        <v>2530</v>
      </c>
      <c r="H202">
        <v>0.12</v>
      </c>
      <c r="I202">
        <v>304</v>
      </c>
      <c r="J202" t="s">
        <v>9</v>
      </c>
    </row>
    <row r="203" spans="1:10" x14ac:dyDescent="0.3">
      <c r="A203" t="s">
        <v>233</v>
      </c>
      <c r="B203" s="1">
        <v>43300</v>
      </c>
      <c r="C203" t="s">
        <v>23</v>
      </c>
      <c r="D203" t="s">
        <v>11</v>
      </c>
      <c r="E203">
        <v>10</v>
      </c>
      <c r="F203">
        <v>150</v>
      </c>
      <c r="G203">
        <v>1500</v>
      </c>
      <c r="H203">
        <v>0.01</v>
      </c>
      <c r="I203">
        <v>15</v>
      </c>
      <c r="J203" t="s">
        <v>12</v>
      </c>
    </row>
    <row r="204" spans="1:10" x14ac:dyDescent="0.3">
      <c r="A204" t="s">
        <v>234</v>
      </c>
      <c r="B204" s="1">
        <v>43300</v>
      </c>
      <c r="C204" t="s">
        <v>7</v>
      </c>
      <c r="D204" t="s">
        <v>11</v>
      </c>
      <c r="E204">
        <v>17</v>
      </c>
      <c r="F204">
        <v>80</v>
      </c>
      <c r="G204">
        <v>1360</v>
      </c>
      <c r="H204">
        <v>0.03</v>
      </c>
      <c r="I204">
        <v>41</v>
      </c>
      <c r="J204" t="s">
        <v>14</v>
      </c>
    </row>
    <row r="205" spans="1:10" x14ac:dyDescent="0.3">
      <c r="A205" t="s">
        <v>235</v>
      </c>
      <c r="B205" s="1">
        <v>43301</v>
      </c>
      <c r="C205" t="s">
        <v>13</v>
      </c>
      <c r="D205" t="s">
        <v>8</v>
      </c>
      <c r="E205">
        <v>9</v>
      </c>
      <c r="F205">
        <v>230</v>
      </c>
      <c r="G205">
        <v>2070</v>
      </c>
      <c r="H205">
        <v>7.0000000000000007E-2</v>
      </c>
      <c r="I205">
        <v>145</v>
      </c>
      <c r="J205" t="s">
        <v>15</v>
      </c>
    </row>
    <row r="206" spans="1:10" x14ac:dyDescent="0.3">
      <c r="A206" t="s">
        <v>236</v>
      </c>
      <c r="B206" s="1">
        <v>43301</v>
      </c>
      <c r="C206" t="s">
        <v>13</v>
      </c>
      <c r="D206" t="s">
        <v>8</v>
      </c>
      <c r="E206">
        <v>11</v>
      </c>
      <c r="F206">
        <v>230</v>
      </c>
      <c r="G206">
        <v>2530</v>
      </c>
      <c r="H206">
        <v>0.02</v>
      </c>
      <c r="I206">
        <v>51</v>
      </c>
      <c r="J206" t="s">
        <v>17</v>
      </c>
    </row>
    <row r="207" spans="1:10" x14ac:dyDescent="0.3">
      <c r="A207" t="s">
        <v>237</v>
      </c>
      <c r="B207" s="1">
        <v>43301</v>
      </c>
      <c r="C207" t="s">
        <v>10</v>
      </c>
      <c r="D207" t="s">
        <v>16</v>
      </c>
      <c r="E207">
        <v>2</v>
      </c>
      <c r="F207">
        <v>40</v>
      </c>
      <c r="G207">
        <v>80</v>
      </c>
      <c r="H207">
        <v>0.02</v>
      </c>
      <c r="I207">
        <v>2</v>
      </c>
      <c r="J207" t="s">
        <v>19</v>
      </c>
    </row>
    <row r="208" spans="1:10" x14ac:dyDescent="0.3">
      <c r="A208" t="s">
        <v>238</v>
      </c>
      <c r="B208" s="1">
        <v>43301</v>
      </c>
      <c r="C208" t="s">
        <v>13</v>
      </c>
      <c r="D208" t="s">
        <v>21</v>
      </c>
      <c r="E208">
        <v>3</v>
      </c>
      <c r="F208">
        <v>230</v>
      </c>
      <c r="G208">
        <v>690</v>
      </c>
      <c r="H208">
        <v>0.1</v>
      </c>
      <c r="I208">
        <v>69</v>
      </c>
      <c r="J208" t="s">
        <v>22</v>
      </c>
    </row>
    <row r="209" spans="1:10" x14ac:dyDescent="0.3">
      <c r="A209" t="s">
        <v>239</v>
      </c>
      <c r="B209" s="1">
        <v>43301</v>
      </c>
      <c r="C209" t="s">
        <v>10</v>
      </c>
      <c r="D209" t="s">
        <v>21</v>
      </c>
      <c r="E209">
        <v>7</v>
      </c>
      <c r="F209">
        <v>40</v>
      </c>
      <c r="G209">
        <v>280</v>
      </c>
      <c r="H209">
        <v>0.05</v>
      </c>
      <c r="I209">
        <v>14</v>
      </c>
      <c r="J209" t="s">
        <v>24</v>
      </c>
    </row>
    <row r="210" spans="1:10" x14ac:dyDescent="0.3">
      <c r="A210" t="s">
        <v>240</v>
      </c>
      <c r="B210" s="1">
        <v>43301</v>
      </c>
      <c r="C210" t="s">
        <v>23</v>
      </c>
      <c r="D210" t="s">
        <v>11</v>
      </c>
      <c r="E210">
        <v>20</v>
      </c>
      <c r="F210">
        <v>150</v>
      </c>
      <c r="G210">
        <v>3000</v>
      </c>
      <c r="H210">
        <v>0.09</v>
      </c>
      <c r="I210">
        <v>270</v>
      </c>
      <c r="J210" t="s">
        <v>25</v>
      </c>
    </row>
    <row r="211" spans="1:10" x14ac:dyDescent="0.3">
      <c r="A211" t="s">
        <v>241</v>
      </c>
      <c r="B211" s="1">
        <v>43301</v>
      </c>
      <c r="C211" t="s">
        <v>10</v>
      </c>
      <c r="D211" t="s">
        <v>16</v>
      </c>
      <c r="E211">
        <v>4</v>
      </c>
      <c r="F211">
        <v>40</v>
      </c>
      <c r="G211">
        <v>160</v>
      </c>
      <c r="H211">
        <v>0.11</v>
      </c>
      <c r="I211">
        <v>18</v>
      </c>
      <c r="J211" t="s">
        <v>26</v>
      </c>
    </row>
    <row r="212" spans="1:10" x14ac:dyDescent="0.3">
      <c r="A212" t="s">
        <v>242</v>
      </c>
      <c r="B212" s="1">
        <v>43302</v>
      </c>
      <c r="C212" t="s">
        <v>13</v>
      </c>
      <c r="D212" t="s">
        <v>16</v>
      </c>
      <c r="E212">
        <v>2</v>
      </c>
      <c r="F212">
        <v>230</v>
      </c>
      <c r="G212">
        <v>460</v>
      </c>
      <c r="H212">
        <v>0.09</v>
      </c>
      <c r="I212">
        <v>41</v>
      </c>
      <c r="J212" t="s">
        <v>9</v>
      </c>
    </row>
    <row r="213" spans="1:10" x14ac:dyDescent="0.3">
      <c r="A213" t="s">
        <v>243</v>
      </c>
      <c r="B213" s="1">
        <v>43302</v>
      </c>
      <c r="C213" t="s">
        <v>10</v>
      </c>
      <c r="D213" t="s">
        <v>11</v>
      </c>
      <c r="E213">
        <v>7</v>
      </c>
      <c r="F213">
        <v>40</v>
      </c>
      <c r="G213">
        <v>280</v>
      </c>
      <c r="H213">
        <v>0.01</v>
      </c>
      <c r="I213">
        <v>3</v>
      </c>
      <c r="J213" t="s">
        <v>12</v>
      </c>
    </row>
    <row r="214" spans="1:10" x14ac:dyDescent="0.3">
      <c r="A214" t="s">
        <v>244</v>
      </c>
      <c r="B214" s="1">
        <v>43302</v>
      </c>
      <c r="C214" t="s">
        <v>10</v>
      </c>
      <c r="D214" t="s">
        <v>8</v>
      </c>
      <c r="E214">
        <v>2</v>
      </c>
      <c r="F214">
        <v>40</v>
      </c>
      <c r="G214">
        <v>80</v>
      </c>
      <c r="H214">
        <v>0.12</v>
      </c>
      <c r="I214">
        <v>10</v>
      </c>
      <c r="J214" t="s">
        <v>14</v>
      </c>
    </row>
    <row r="215" spans="1:10" x14ac:dyDescent="0.3">
      <c r="A215" t="s">
        <v>245</v>
      </c>
      <c r="B215" s="1">
        <v>43302</v>
      </c>
      <c r="C215" t="s">
        <v>7</v>
      </c>
      <c r="D215" t="s">
        <v>11</v>
      </c>
      <c r="E215">
        <v>3</v>
      </c>
      <c r="F215">
        <v>80</v>
      </c>
      <c r="G215">
        <v>240</v>
      </c>
      <c r="H215">
        <v>0.02</v>
      </c>
      <c r="I215">
        <v>5</v>
      </c>
      <c r="J215" t="s">
        <v>15</v>
      </c>
    </row>
    <row r="216" spans="1:10" x14ac:dyDescent="0.3">
      <c r="A216" t="s">
        <v>246</v>
      </c>
      <c r="B216" s="1">
        <v>43302</v>
      </c>
      <c r="C216" t="s">
        <v>20</v>
      </c>
      <c r="D216" t="s">
        <v>8</v>
      </c>
      <c r="E216">
        <v>18</v>
      </c>
      <c r="F216">
        <v>16</v>
      </c>
      <c r="G216">
        <v>288</v>
      </c>
      <c r="H216">
        <v>0.11</v>
      </c>
      <c r="I216">
        <v>32</v>
      </c>
      <c r="J216" t="s">
        <v>17</v>
      </c>
    </row>
    <row r="217" spans="1:10" x14ac:dyDescent="0.3">
      <c r="A217" t="s">
        <v>247</v>
      </c>
      <c r="B217" s="1">
        <v>43302</v>
      </c>
      <c r="C217" t="s">
        <v>7</v>
      </c>
      <c r="D217" t="s">
        <v>11</v>
      </c>
      <c r="E217">
        <v>5</v>
      </c>
      <c r="F217">
        <v>80</v>
      </c>
      <c r="G217">
        <v>400</v>
      </c>
      <c r="H217">
        <v>7.0000000000000007E-2</v>
      </c>
      <c r="I217">
        <v>28</v>
      </c>
      <c r="J217" t="s">
        <v>19</v>
      </c>
    </row>
    <row r="218" spans="1:10" x14ac:dyDescent="0.3">
      <c r="A218" t="s">
        <v>248</v>
      </c>
      <c r="B218" s="1">
        <v>43302</v>
      </c>
      <c r="C218" t="s">
        <v>20</v>
      </c>
      <c r="D218" t="s">
        <v>16</v>
      </c>
      <c r="E218">
        <v>3</v>
      </c>
      <c r="F218">
        <v>16</v>
      </c>
      <c r="G218">
        <v>48</v>
      </c>
      <c r="H218">
        <v>0.05</v>
      </c>
      <c r="I218">
        <v>2</v>
      </c>
      <c r="J218" t="s">
        <v>22</v>
      </c>
    </row>
    <row r="219" spans="1:10" x14ac:dyDescent="0.3">
      <c r="A219" t="s">
        <v>249</v>
      </c>
      <c r="B219" s="1">
        <v>43302</v>
      </c>
      <c r="C219" t="s">
        <v>7</v>
      </c>
      <c r="D219" t="s">
        <v>18</v>
      </c>
      <c r="E219">
        <v>7</v>
      </c>
      <c r="F219">
        <v>80</v>
      </c>
      <c r="G219">
        <v>560</v>
      </c>
      <c r="H219">
        <v>0.02</v>
      </c>
      <c r="I219">
        <v>11</v>
      </c>
      <c r="J219" t="s">
        <v>24</v>
      </c>
    </row>
    <row r="220" spans="1:10" x14ac:dyDescent="0.3">
      <c r="A220" t="s">
        <v>250</v>
      </c>
      <c r="B220" s="1">
        <v>43302</v>
      </c>
      <c r="C220" t="s">
        <v>23</v>
      </c>
      <c r="D220" t="s">
        <v>18</v>
      </c>
      <c r="E220">
        <v>15</v>
      </c>
      <c r="F220">
        <v>150</v>
      </c>
      <c r="G220">
        <v>2250</v>
      </c>
      <c r="H220">
        <v>0.08</v>
      </c>
      <c r="I220">
        <v>180</v>
      </c>
      <c r="J220" t="s">
        <v>25</v>
      </c>
    </row>
    <row r="221" spans="1:10" x14ac:dyDescent="0.3">
      <c r="A221" t="s">
        <v>251</v>
      </c>
      <c r="B221" s="1">
        <v>43302</v>
      </c>
      <c r="C221" t="s">
        <v>7</v>
      </c>
      <c r="D221" t="s">
        <v>16</v>
      </c>
      <c r="E221">
        <v>10</v>
      </c>
      <c r="F221">
        <v>80</v>
      </c>
      <c r="G221">
        <v>800</v>
      </c>
      <c r="H221">
        <v>0.11</v>
      </c>
      <c r="I221">
        <v>88</v>
      </c>
      <c r="J221" t="s">
        <v>26</v>
      </c>
    </row>
    <row r="222" spans="1:10" x14ac:dyDescent="0.3">
      <c r="A222" t="s">
        <v>252</v>
      </c>
      <c r="B222" s="1">
        <v>43302</v>
      </c>
      <c r="C222" t="s">
        <v>13</v>
      </c>
      <c r="D222" t="s">
        <v>21</v>
      </c>
      <c r="E222">
        <v>13</v>
      </c>
      <c r="F222">
        <v>230</v>
      </c>
      <c r="G222">
        <v>2990</v>
      </c>
      <c r="H222">
        <v>0.06</v>
      </c>
      <c r="I222">
        <v>179</v>
      </c>
      <c r="J222" t="s">
        <v>27</v>
      </c>
    </row>
    <row r="223" spans="1:10" x14ac:dyDescent="0.3">
      <c r="A223" t="s">
        <v>253</v>
      </c>
      <c r="B223" s="1">
        <v>43302</v>
      </c>
      <c r="C223" t="s">
        <v>10</v>
      </c>
      <c r="D223" t="s">
        <v>8</v>
      </c>
      <c r="E223">
        <v>7</v>
      </c>
      <c r="F223">
        <v>40</v>
      </c>
      <c r="G223">
        <v>280</v>
      </c>
      <c r="H223">
        <v>0.1</v>
      </c>
      <c r="I223">
        <v>28</v>
      </c>
      <c r="J223" t="s">
        <v>28</v>
      </c>
    </row>
    <row r="224" spans="1:10" x14ac:dyDescent="0.3">
      <c r="A224" t="s">
        <v>254</v>
      </c>
      <c r="B224" s="1">
        <v>43302</v>
      </c>
      <c r="C224" t="s">
        <v>20</v>
      </c>
      <c r="D224" t="s">
        <v>16</v>
      </c>
      <c r="E224">
        <v>6</v>
      </c>
      <c r="F224">
        <v>16</v>
      </c>
      <c r="G224">
        <v>96</v>
      </c>
      <c r="H224">
        <v>0.01</v>
      </c>
      <c r="I224">
        <v>1</v>
      </c>
      <c r="J224" t="s">
        <v>9</v>
      </c>
    </row>
    <row r="225" spans="1:10" x14ac:dyDescent="0.3">
      <c r="A225" t="s">
        <v>255</v>
      </c>
      <c r="B225" s="1">
        <v>43303</v>
      </c>
      <c r="C225" t="s">
        <v>10</v>
      </c>
      <c r="D225" t="s">
        <v>16</v>
      </c>
      <c r="E225">
        <v>11</v>
      </c>
      <c r="F225">
        <v>40</v>
      </c>
      <c r="G225">
        <v>440</v>
      </c>
      <c r="H225">
        <v>0.05</v>
      </c>
      <c r="I225">
        <v>22</v>
      </c>
      <c r="J225" t="s">
        <v>12</v>
      </c>
    </row>
    <row r="226" spans="1:10" x14ac:dyDescent="0.3">
      <c r="A226" t="s">
        <v>256</v>
      </c>
      <c r="B226" s="1">
        <v>43303</v>
      </c>
      <c r="C226" t="s">
        <v>7</v>
      </c>
      <c r="D226" t="s">
        <v>18</v>
      </c>
      <c r="E226">
        <v>8</v>
      </c>
      <c r="F226">
        <v>80</v>
      </c>
      <c r="G226">
        <v>640</v>
      </c>
      <c r="H226">
        <v>0.06</v>
      </c>
      <c r="I226">
        <v>38</v>
      </c>
      <c r="J226" t="s">
        <v>14</v>
      </c>
    </row>
    <row r="227" spans="1:10" x14ac:dyDescent="0.3">
      <c r="A227" t="s">
        <v>257</v>
      </c>
      <c r="B227" s="1">
        <v>43303</v>
      </c>
      <c r="C227" t="s">
        <v>7</v>
      </c>
      <c r="D227" t="s">
        <v>8</v>
      </c>
      <c r="E227">
        <v>9</v>
      </c>
      <c r="F227">
        <v>80</v>
      </c>
      <c r="G227">
        <v>720</v>
      </c>
      <c r="H227">
        <v>0.04</v>
      </c>
      <c r="I227">
        <v>29</v>
      </c>
      <c r="J227" t="s">
        <v>15</v>
      </c>
    </row>
    <row r="228" spans="1:10" x14ac:dyDescent="0.3">
      <c r="A228" t="s">
        <v>258</v>
      </c>
      <c r="B228" s="1">
        <v>43303</v>
      </c>
      <c r="C228" t="s">
        <v>10</v>
      </c>
      <c r="D228" t="s">
        <v>21</v>
      </c>
      <c r="E228">
        <v>4</v>
      </c>
      <c r="F228">
        <v>40</v>
      </c>
      <c r="G228">
        <v>160</v>
      </c>
      <c r="H228">
        <v>0.09</v>
      </c>
      <c r="I228">
        <v>14</v>
      </c>
      <c r="J228" t="s">
        <v>17</v>
      </c>
    </row>
    <row r="229" spans="1:10" x14ac:dyDescent="0.3">
      <c r="A229" t="s">
        <v>259</v>
      </c>
      <c r="B229" s="1">
        <v>43303</v>
      </c>
      <c r="C229" t="s">
        <v>7</v>
      </c>
      <c r="D229" t="s">
        <v>11</v>
      </c>
      <c r="E229">
        <v>13</v>
      </c>
      <c r="F229">
        <v>80</v>
      </c>
      <c r="G229">
        <v>1040</v>
      </c>
      <c r="H229">
        <v>0.06</v>
      </c>
      <c r="I229">
        <v>62</v>
      </c>
      <c r="J229" t="s">
        <v>19</v>
      </c>
    </row>
    <row r="230" spans="1:10" x14ac:dyDescent="0.3">
      <c r="A230" t="s">
        <v>260</v>
      </c>
      <c r="B230" s="1">
        <v>43303</v>
      </c>
      <c r="C230" t="s">
        <v>23</v>
      </c>
      <c r="D230" t="s">
        <v>21</v>
      </c>
      <c r="E230">
        <v>4</v>
      </c>
      <c r="F230">
        <v>150</v>
      </c>
      <c r="G230">
        <v>600</v>
      </c>
      <c r="H230">
        <v>0.05</v>
      </c>
      <c r="I230">
        <v>30</v>
      </c>
      <c r="J230" t="s">
        <v>22</v>
      </c>
    </row>
    <row r="231" spans="1:10" x14ac:dyDescent="0.3">
      <c r="A231" t="s">
        <v>261</v>
      </c>
      <c r="B231" s="1">
        <v>43303</v>
      </c>
      <c r="C231" t="s">
        <v>13</v>
      </c>
      <c r="D231" t="s">
        <v>16</v>
      </c>
      <c r="E231">
        <v>14</v>
      </c>
      <c r="F231">
        <v>230</v>
      </c>
      <c r="G231">
        <v>3220</v>
      </c>
      <c r="H231">
        <v>0.12</v>
      </c>
      <c r="I231">
        <v>386</v>
      </c>
      <c r="J231" t="s">
        <v>24</v>
      </c>
    </row>
    <row r="232" spans="1:10" x14ac:dyDescent="0.3">
      <c r="A232" t="s">
        <v>262</v>
      </c>
      <c r="B232" s="1">
        <v>43303</v>
      </c>
      <c r="C232" t="s">
        <v>23</v>
      </c>
      <c r="D232" t="s">
        <v>21</v>
      </c>
      <c r="E232">
        <v>13</v>
      </c>
      <c r="F232">
        <v>150</v>
      </c>
      <c r="G232">
        <v>1950</v>
      </c>
      <c r="H232">
        <v>0.11</v>
      </c>
      <c r="I232">
        <v>214</v>
      </c>
      <c r="J232" t="s">
        <v>25</v>
      </c>
    </row>
    <row r="233" spans="1:10" x14ac:dyDescent="0.3">
      <c r="A233" t="s">
        <v>263</v>
      </c>
      <c r="B233" s="1">
        <v>43303</v>
      </c>
      <c r="C233" t="s">
        <v>23</v>
      </c>
      <c r="D233" t="s">
        <v>11</v>
      </c>
      <c r="E233">
        <v>16</v>
      </c>
      <c r="F233">
        <v>150</v>
      </c>
      <c r="G233">
        <v>2400</v>
      </c>
      <c r="H233">
        <v>0.03</v>
      </c>
      <c r="I233">
        <v>72</v>
      </c>
      <c r="J233" t="s">
        <v>26</v>
      </c>
    </row>
    <row r="234" spans="1:10" x14ac:dyDescent="0.3">
      <c r="A234" t="s">
        <v>264</v>
      </c>
      <c r="B234" s="1">
        <v>43303</v>
      </c>
      <c r="C234" t="s">
        <v>20</v>
      </c>
      <c r="D234" t="s">
        <v>8</v>
      </c>
      <c r="E234">
        <v>7</v>
      </c>
      <c r="F234">
        <v>16</v>
      </c>
      <c r="G234">
        <v>112</v>
      </c>
      <c r="H234">
        <v>0.12</v>
      </c>
      <c r="I234">
        <v>13</v>
      </c>
      <c r="J234" t="s">
        <v>27</v>
      </c>
    </row>
    <row r="235" spans="1:10" x14ac:dyDescent="0.3">
      <c r="A235" t="s">
        <v>265</v>
      </c>
      <c r="B235" s="1">
        <v>43303</v>
      </c>
      <c r="C235" t="s">
        <v>23</v>
      </c>
      <c r="D235" t="s">
        <v>18</v>
      </c>
      <c r="E235">
        <v>9</v>
      </c>
      <c r="F235">
        <v>150</v>
      </c>
      <c r="G235">
        <v>1350</v>
      </c>
      <c r="H235">
        <v>0.02</v>
      </c>
      <c r="I235">
        <v>27</v>
      </c>
      <c r="J235" t="s">
        <v>28</v>
      </c>
    </row>
    <row r="236" spans="1:10" x14ac:dyDescent="0.3">
      <c r="A236" t="s">
        <v>266</v>
      </c>
      <c r="B236" s="1">
        <v>43303</v>
      </c>
      <c r="C236" t="s">
        <v>20</v>
      </c>
      <c r="D236" t="s">
        <v>8</v>
      </c>
      <c r="E236">
        <v>10</v>
      </c>
      <c r="F236">
        <v>16</v>
      </c>
      <c r="G236">
        <v>160</v>
      </c>
      <c r="H236">
        <v>0.08</v>
      </c>
      <c r="I236">
        <v>13</v>
      </c>
      <c r="J236" t="s">
        <v>9</v>
      </c>
    </row>
    <row r="237" spans="1:10" x14ac:dyDescent="0.3">
      <c r="A237" t="s">
        <v>267</v>
      </c>
      <c r="B237" s="1">
        <v>43303</v>
      </c>
      <c r="C237" t="s">
        <v>7</v>
      </c>
      <c r="D237" t="s">
        <v>18</v>
      </c>
      <c r="E237">
        <v>15</v>
      </c>
      <c r="F237">
        <v>80</v>
      </c>
      <c r="G237">
        <v>1200</v>
      </c>
      <c r="H237">
        <v>0.08</v>
      </c>
      <c r="I237">
        <v>96</v>
      </c>
      <c r="J237" t="s">
        <v>12</v>
      </c>
    </row>
    <row r="238" spans="1:10" x14ac:dyDescent="0.3">
      <c r="A238" t="s">
        <v>268</v>
      </c>
      <c r="B238" s="1">
        <v>43303</v>
      </c>
      <c r="C238" t="s">
        <v>7</v>
      </c>
      <c r="D238" t="s">
        <v>21</v>
      </c>
      <c r="E238">
        <v>9</v>
      </c>
      <c r="F238">
        <v>80</v>
      </c>
      <c r="G238">
        <v>720</v>
      </c>
      <c r="H238">
        <v>0.06</v>
      </c>
      <c r="I238">
        <v>43</v>
      </c>
      <c r="J238" t="s">
        <v>14</v>
      </c>
    </row>
    <row r="239" spans="1:10" x14ac:dyDescent="0.3">
      <c r="A239" t="s">
        <v>269</v>
      </c>
      <c r="B239" s="1">
        <v>43304</v>
      </c>
      <c r="C239" t="s">
        <v>20</v>
      </c>
      <c r="D239" t="s">
        <v>18</v>
      </c>
      <c r="E239">
        <v>7</v>
      </c>
      <c r="F239">
        <v>16</v>
      </c>
      <c r="G239">
        <v>112</v>
      </c>
      <c r="H239">
        <v>0.08</v>
      </c>
      <c r="I239">
        <v>9</v>
      </c>
      <c r="J239" t="s">
        <v>15</v>
      </c>
    </row>
    <row r="240" spans="1:10" x14ac:dyDescent="0.3">
      <c r="A240" t="s">
        <v>270</v>
      </c>
      <c r="B240" s="1">
        <v>43304</v>
      </c>
      <c r="C240" t="s">
        <v>23</v>
      </c>
      <c r="D240" t="s">
        <v>21</v>
      </c>
      <c r="E240">
        <v>7</v>
      </c>
      <c r="F240">
        <v>150</v>
      </c>
      <c r="G240">
        <v>1050</v>
      </c>
      <c r="H240">
        <v>0.03</v>
      </c>
      <c r="I240">
        <v>32</v>
      </c>
      <c r="J240" t="s">
        <v>17</v>
      </c>
    </row>
    <row r="241" spans="1:10" x14ac:dyDescent="0.3">
      <c r="A241" t="s">
        <v>271</v>
      </c>
      <c r="B241" s="1">
        <v>43304</v>
      </c>
      <c r="C241" t="s">
        <v>13</v>
      </c>
      <c r="D241" t="s">
        <v>18</v>
      </c>
      <c r="E241">
        <v>16</v>
      </c>
      <c r="F241">
        <v>230</v>
      </c>
      <c r="G241">
        <v>3680</v>
      </c>
      <c r="H241">
        <v>0.11</v>
      </c>
      <c r="I241">
        <v>405</v>
      </c>
      <c r="J241" t="s">
        <v>19</v>
      </c>
    </row>
    <row r="242" spans="1:10" x14ac:dyDescent="0.3">
      <c r="A242" t="s">
        <v>272</v>
      </c>
      <c r="B242" s="1">
        <v>43304</v>
      </c>
      <c r="C242" t="s">
        <v>20</v>
      </c>
      <c r="D242" t="s">
        <v>18</v>
      </c>
      <c r="E242">
        <v>18</v>
      </c>
      <c r="F242">
        <v>16</v>
      </c>
      <c r="G242">
        <v>288</v>
      </c>
      <c r="H242">
        <v>0.04</v>
      </c>
      <c r="I242">
        <v>12</v>
      </c>
      <c r="J242" t="s">
        <v>22</v>
      </c>
    </row>
    <row r="243" spans="1:10" x14ac:dyDescent="0.3">
      <c r="A243" t="s">
        <v>273</v>
      </c>
      <c r="B243" s="1">
        <v>43304</v>
      </c>
      <c r="C243" t="s">
        <v>13</v>
      </c>
      <c r="D243" t="s">
        <v>21</v>
      </c>
      <c r="E243">
        <v>20</v>
      </c>
      <c r="F243">
        <v>230</v>
      </c>
      <c r="G243">
        <v>4600</v>
      </c>
      <c r="H243">
        <v>0.11</v>
      </c>
      <c r="I243">
        <v>506</v>
      </c>
      <c r="J243" t="s">
        <v>24</v>
      </c>
    </row>
    <row r="244" spans="1:10" x14ac:dyDescent="0.3">
      <c r="A244" t="s">
        <v>274</v>
      </c>
      <c r="B244" s="1">
        <v>43304</v>
      </c>
      <c r="C244" t="s">
        <v>23</v>
      </c>
      <c r="D244" t="s">
        <v>8</v>
      </c>
      <c r="E244">
        <v>7</v>
      </c>
      <c r="F244">
        <v>150</v>
      </c>
      <c r="G244">
        <v>1050</v>
      </c>
      <c r="H244">
        <v>0.02</v>
      </c>
      <c r="I244">
        <v>21</v>
      </c>
      <c r="J244" t="s">
        <v>25</v>
      </c>
    </row>
    <row r="245" spans="1:10" x14ac:dyDescent="0.3">
      <c r="A245" t="s">
        <v>275</v>
      </c>
      <c r="B245" s="1">
        <v>43304</v>
      </c>
      <c r="C245" t="s">
        <v>20</v>
      </c>
      <c r="D245" t="s">
        <v>16</v>
      </c>
      <c r="E245">
        <v>11</v>
      </c>
      <c r="F245">
        <v>16</v>
      </c>
      <c r="G245">
        <v>176</v>
      </c>
      <c r="H245">
        <v>0.12</v>
      </c>
      <c r="I245">
        <v>21</v>
      </c>
      <c r="J245" t="s">
        <v>26</v>
      </c>
    </row>
    <row r="246" spans="1:10" x14ac:dyDescent="0.3">
      <c r="A246" t="s">
        <v>276</v>
      </c>
      <c r="B246" s="1">
        <v>43304</v>
      </c>
      <c r="C246" t="s">
        <v>10</v>
      </c>
      <c r="D246" t="s">
        <v>16</v>
      </c>
      <c r="E246">
        <v>12</v>
      </c>
      <c r="F246">
        <v>40</v>
      </c>
      <c r="G246">
        <v>480</v>
      </c>
      <c r="H246">
        <v>0.02</v>
      </c>
      <c r="I246">
        <v>10</v>
      </c>
      <c r="J246" t="s">
        <v>27</v>
      </c>
    </row>
    <row r="247" spans="1:10" x14ac:dyDescent="0.3">
      <c r="A247" t="s">
        <v>277</v>
      </c>
      <c r="B247" s="1">
        <v>43304</v>
      </c>
      <c r="C247" t="s">
        <v>23</v>
      </c>
      <c r="D247" t="s">
        <v>21</v>
      </c>
      <c r="E247">
        <v>7</v>
      </c>
      <c r="F247">
        <v>150</v>
      </c>
      <c r="G247">
        <v>1050</v>
      </c>
      <c r="H247">
        <v>0.02</v>
      </c>
      <c r="I247">
        <v>21</v>
      </c>
      <c r="J247" t="s">
        <v>28</v>
      </c>
    </row>
    <row r="248" spans="1:10" x14ac:dyDescent="0.3">
      <c r="A248" t="s">
        <v>278</v>
      </c>
      <c r="B248" s="1">
        <v>43304</v>
      </c>
      <c r="C248" t="s">
        <v>7</v>
      </c>
      <c r="D248" t="s">
        <v>16</v>
      </c>
      <c r="E248">
        <v>14</v>
      </c>
      <c r="F248">
        <v>80</v>
      </c>
      <c r="G248">
        <v>1120</v>
      </c>
      <c r="H248">
        <v>0.1</v>
      </c>
      <c r="I248">
        <v>112</v>
      </c>
      <c r="J248" t="s">
        <v>9</v>
      </c>
    </row>
    <row r="249" spans="1:10" x14ac:dyDescent="0.3">
      <c r="A249" t="s">
        <v>279</v>
      </c>
      <c r="B249" s="1">
        <v>43304</v>
      </c>
      <c r="C249" t="s">
        <v>13</v>
      </c>
      <c r="D249" t="s">
        <v>16</v>
      </c>
      <c r="E249">
        <v>12</v>
      </c>
      <c r="F249">
        <v>230</v>
      </c>
      <c r="G249">
        <v>2760</v>
      </c>
      <c r="H249">
        <v>0.06</v>
      </c>
      <c r="I249">
        <v>166</v>
      </c>
      <c r="J249" t="s">
        <v>12</v>
      </c>
    </row>
    <row r="250" spans="1:10" x14ac:dyDescent="0.3">
      <c r="A250" t="s">
        <v>280</v>
      </c>
      <c r="B250" s="1">
        <v>43305</v>
      </c>
      <c r="C250" t="s">
        <v>7</v>
      </c>
      <c r="D250" t="s">
        <v>11</v>
      </c>
      <c r="E250">
        <v>21</v>
      </c>
      <c r="F250">
        <v>80</v>
      </c>
      <c r="G250">
        <v>1680</v>
      </c>
      <c r="H250">
        <v>0.04</v>
      </c>
      <c r="I250">
        <v>67</v>
      </c>
      <c r="J250" t="s">
        <v>14</v>
      </c>
    </row>
    <row r="251" spans="1:10" x14ac:dyDescent="0.3">
      <c r="A251" t="s">
        <v>281</v>
      </c>
      <c r="B251" s="1">
        <v>43305</v>
      </c>
      <c r="C251" t="s">
        <v>23</v>
      </c>
      <c r="D251" t="s">
        <v>8</v>
      </c>
      <c r="E251">
        <v>8</v>
      </c>
      <c r="F251">
        <v>150</v>
      </c>
      <c r="G251">
        <v>1200</v>
      </c>
      <c r="H251">
        <v>0.09</v>
      </c>
      <c r="I251">
        <v>108</v>
      </c>
      <c r="J251" t="s">
        <v>15</v>
      </c>
    </row>
    <row r="252" spans="1:10" x14ac:dyDescent="0.3">
      <c r="A252" t="s">
        <v>282</v>
      </c>
      <c r="B252" s="1">
        <v>43305</v>
      </c>
      <c r="C252" t="s">
        <v>7</v>
      </c>
      <c r="D252" t="s">
        <v>11</v>
      </c>
      <c r="E252">
        <v>16</v>
      </c>
      <c r="F252">
        <v>80</v>
      </c>
      <c r="G252">
        <v>1280</v>
      </c>
      <c r="H252">
        <v>0.04</v>
      </c>
      <c r="I252">
        <v>51</v>
      </c>
      <c r="J252" t="s">
        <v>17</v>
      </c>
    </row>
    <row r="253" spans="1:10" x14ac:dyDescent="0.3">
      <c r="A253" t="s">
        <v>283</v>
      </c>
      <c r="B253" s="1">
        <v>43305</v>
      </c>
      <c r="C253" t="s">
        <v>13</v>
      </c>
      <c r="D253" t="s">
        <v>11</v>
      </c>
      <c r="E253">
        <v>14</v>
      </c>
      <c r="F253">
        <v>230</v>
      </c>
      <c r="G253">
        <v>3220</v>
      </c>
      <c r="H253">
        <v>0.05</v>
      </c>
      <c r="I253">
        <v>161</v>
      </c>
      <c r="J253" t="s">
        <v>19</v>
      </c>
    </row>
    <row r="254" spans="1:10" x14ac:dyDescent="0.3">
      <c r="A254" t="s">
        <v>284</v>
      </c>
      <c r="B254" s="1">
        <v>43305</v>
      </c>
      <c r="C254" t="s">
        <v>10</v>
      </c>
      <c r="D254" t="s">
        <v>16</v>
      </c>
      <c r="E254">
        <v>2</v>
      </c>
      <c r="F254">
        <v>40</v>
      </c>
      <c r="G254">
        <v>80</v>
      </c>
      <c r="H254">
        <v>0.03</v>
      </c>
      <c r="I254">
        <v>2</v>
      </c>
      <c r="J254" t="s">
        <v>22</v>
      </c>
    </row>
    <row r="255" spans="1:10" x14ac:dyDescent="0.3">
      <c r="A255" t="s">
        <v>285</v>
      </c>
      <c r="B255" s="1">
        <v>43305</v>
      </c>
      <c r="C255" t="s">
        <v>23</v>
      </c>
      <c r="D255" t="s">
        <v>8</v>
      </c>
      <c r="E255">
        <v>4</v>
      </c>
      <c r="F255">
        <v>150</v>
      </c>
      <c r="G255">
        <v>600</v>
      </c>
      <c r="H255">
        <v>0.1</v>
      </c>
      <c r="I255">
        <v>60</v>
      </c>
      <c r="J255" t="s">
        <v>24</v>
      </c>
    </row>
    <row r="256" spans="1:10" x14ac:dyDescent="0.3">
      <c r="A256" t="s">
        <v>286</v>
      </c>
      <c r="B256" s="1">
        <v>43305</v>
      </c>
      <c r="C256" t="s">
        <v>7</v>
      </c>
      <c r="D256" t="s">
        <v>16</v>
      </c>
      <c r="E256">
        <v>6</v>
      </c>
      <c r="F256">
        <v>80</v>
      </c>
      <c r="G256">
        <v>480</v>
      </c>
      <c r="H256">
        <v>0.01</v>
      </c>
      <c r="I256">
        <v>5</v>
      </c>
      <c r="J256" t="s">
        <v>25</v>
      </c>
    </row>
    <row r="257" spans="1:10" x14ac:dyDescent="0.3">
      <c r="A257" t="s">
        <v>287</v>
      </c>
      <c r="B257" s="1">
        <v>43305</v>
      </c>
      <c r="C257" t="s">
        <v>10</v>
      </c>
      <c r="D257" t="s">
        <v>16</v>
      </c>
      <c r="E257">
        <v>6</v>
      </c>
      <c r="F257">
        <v>40</v>
      </c>
      <c r="G257">
        <v>240</v>
      </c>
      <c r="H257">
        <v>0.06</v>
      </c>
      <c r="I257">
        <v>14</v>
      </c>
      <c r="J257" t="s">
        <v>26</v>
      </c>
    </row>
    <row r="258" spans="1:10" x14ac:dyDescent="0.3">
      <c r="A258" t="s">
        <v>288</v>
      </c>
      <c r="B258" s="1">
        <v>43305</v>
      </c>
      <c r="C258" t="s">
        <v>23</v>
      </c>
      <c r="D258" t="s">
        <v>8</v>
      </c>
      <c r="E258">
        <v>20</v>
      </c>
      <c r="F258">
        <v>150</v>
      </c>
      <c r="G258">
        <v>3000</v>
      </c>
      <c r="H258">
        <v>0.04</v>
      </c>
      <c r="I258">
        <v>120</v>
      </c>
      <c r="J258" t="s">
        <v>27</v>
      </c>
    </row>
    <row r="259" spans="1:10" x14ac:dyDescent="0.3">
      <c r="A259" t="s">
        <v>289</v>
      </c>
      <c r="B259" s="1">
        <v>43305</v>
      </c>
      <c r="C259" t="s">
        <v>10</v>
      </c>
      <c r="D259" t="s">
        <v>16</v>
      </c>
      <c r="E259">
        <v>18</v>
      </c>
      <c r="F259">
        <v>40</v>
      </c>
      <c r="G259">
        <v>720</v>
      </c>
      <c r="H259">
        <v>0.03</v>
      </c>
      <c r="I259">
        <v>22</v>
      </c>
      <c r="J259" t="s">
        <v>28</v>
      </c>
    </row>
    <row r="260" spans="1:10" x14ac:dyDescent="0.3">
      <c r="A260" t="s">
        <v>290</v>
      </c>
      <c r="B260" s="1">
        <v>43305</v>
      </c>
      <c r="C260" t="s">
        <v>13</v>
      </c>
      <c r="D260" t="s">
        <v>18</v>
      </c>
      <c r="E260">
        <v>18</v>
      </c>
      <c r="F260">
        <v>230</v>
      </c>
      <c r="G260">
        <v>4140</v>
      </c>
      <c r="H260">
        <v>0.01</v>
      </c>
      <c r="I260">
        <v>41</v>
      </c>
      <c r="J260" t="s">
        <v>9</v>
      </c>
    </row>
    <row r="261" spans="1:10" x14ac:dyDescent="0.3">
      <c r="A261" t="s">
        <v>291</v>
      </c>
      <c r="B261" s="1">
        <v>43305</v>
      </c>
      <c r="C261" t="s">
        <v>13</v>
      </c>
      <c r="D261" t="s">
        <v>16</v>
      </c>
      <c r="E261">
        <v>15</v>
      </c>
      <c r="F261">
        <v>230</v>
      </c>
      <c r="G261">
        <v>3450</v>
      </c>
      <c r="H261">
        <v>0.04</v>
      </c>
      <c r="I261">
        <v>138</v>
      </c>
      <c r="J261" t="s">
        <v>12</v>
      </c>
    </row>
    <row r="262" spans="1:10" x14ac:dyDescent="0.3">
      <c r="A262" t="s">
        <v>292</v>
      </c>
      <c r="B262" s="1">
        <v>43305</v>
      </c>
      <c r="C262" t="s">
        <v>20</v>
      </c>
      <c r="D262" t="s">
        <v>11</v>
      </c>
      <c r="E262">
        <v>22</v>
      </c>
      <c r="F262">
        <v>16</v>
      </c>
      <c r="G262">
        <v>352</v>
      </c>
      <c r="H262">
        <v>0.01</v>
      </c>
      <c r="I262">
        <v>4</v>
      </c>
      <c r="J262" t="s">
        <v>14</v>
      </c>
    </row>
    <row r="263" spans="1:10" x14ac:dyDescent="0.3">
      <c r="A263" t="s">
        <v>293</v>
      </c>
      <c r="B263" s="1">
        <v>43305</v>
      </c>
      <c r="C263" t="s">
        <v>23</v>
      </c>
      <c r="D263" t="s">
        <v>8</v>
      </c>
      <c r="E263">
        <v>17</v>
      </c>
      <c r="F263">
        <v>150</v>
      </c>
      <c r="G263">
        <v>2550</v>
      </c>
      <c r="H263">
        <v>0.12</v>
      </c>
      <c r="I263">
        <v>306</v>
      </c>
      <c r="J263" t="s">
        <v>15</v>
      </c>
    </row>
    <row r="264" spans="1:10" x14ac:dyDescent="0.3">
      <c r="A264" t="s">
        <v>294</v>
      </c>
      <c r="B264" s="1">
        <v>43306</v>
      </c>
      <c r="C264" t="s">
        <v>20</v>
      </c>
      <c r="D264" t="s">
        <v>11</v>
      </c>
      <c r="E264">
        <v>5</v>
      </c>
      <c r="F264">
        <v>16</v>
      </c>
      <c r="G264">
        <v>80</v>
      </c>
      <c r="H264">
        <v>0.11</v>
      </c>
      <c r="I264">
        <v>9</v>
      </c>
      <c r="J264" t="s">
        <v>17</v>
      </c>
    </row>
    <row r="265" spans="1:10" x14ac:dyDescent="0.3">
      <c r="A265" t="s">
        <v>295</v>
      </c>
      <c r="B265" s="1">
        <v>43306</v>
      </c>
      <c r="C265" t="s">
        <v>23</v>
      </c>
      <c r="D265" t="s">
        <v>8</v>
      </c>
      <c r="E265">
        <v>23</v>
      </c>
      <c r="F265">
        <v>150</v>
      </c>
      <c r="G265">
        <v>3450</v>
      </c>
      <c r="H265">
        <v>0.1</v>
      </c>
      <c r="I265">
        <v>345</v>
      </c>
      <c r="J265" t="s">
        <v>19</v>
      </c>
    </row>
    <row r="266" spans="1:10" x14ac:dyDescent="0.3">
      <c r="A266" t="s">
        <v>296</v>
      </c>
      <c r="B266" s="1">
        <v>43306</v>
      </c>
      <c r="C266" t="s">
        <v>23</v>
      </c>
      <c r="D266" t="s">
        <v>18</v>
      </c>
      <c r="E266">
        <v>22</v>
      </c>
      <c r="F266">
        <v>150</v>
      </c>
      <c r="G266">
        <v>3300</v>
      </c>
      <c r="H266">
        <v>0.05</v>
      </c>
      <c r="I266">
        <v>165</v>
      </c>
      <c r="J266" t="s">
        <v>22</v>
      </c>
    </row>
    <row r="267" spans="1:10" x14ac:dyDescent="0.3">
      <c r="A267" t="s">
        <v>297</v>
      </c>
      <c r="B267" s="1">
        <v>43306</v>
      </c>
      <c r="C267" t="s">
        <v>20</v>
      </c>
      <c r="D267" t="s">
        <v>21</v>
      </c>
      <c r="E267">
        <v>15</v>
      </c>
      <c r="F267">
        <v>16</v>
      </c>
      <c r="G267">
        <v>240</v>
      </c>
      <c r="H267">
        <v>0.01</v>
      </c>
      <c r="I267">
        <v>2</v>
      </c>
      <c r="J267" t="s">
        <v>24</v>
      </c>
    </row>
    <row r="268" spans="1:10" x14ac:dyDescent="0.3">
      <c r="A268" t="s">
        <v>298</v>
      </c>
      <c r="B268" s="1">
        <v>43306</v>
      </c>
      <c r="C268" t="s">
        <v>10</v>
      </c>
      <c r="D268" t="s">
        <v>18</v>
      </c>
      <c r="E268">
        <v>7</v>
      </c>
      <c r="F268">
        <v>40</v>
      </c>
      <c r="G268">
        <v>280</v>
      </c>
      <c r="H268">
        <v>7.0000000000000007E-2</v>
      </c>
      <c r="I268">
        <v>20</v>
      </c>
      <c r="J268" t="s">
        <v>25</v>
      </c>
    </row>
    <row r="269" spans="1:10" x14ac:dyDescent="0.3">
      <c r="A269" t="s">
        <v>299</v>
      </c>
      <c r="B269" s="1">
        <v>43306</v>
      </c>
      <c r="C269" t="s">
        <v>7</v>
      </c>
      <c r="D269" t="s">
        <v>21</v>
      </c>
      <c r="E269">
        <v>22</v>
      </c>
      <c r="F269">
        <v>80</v>
      </c>
      <c r="G269">
        <v>1760</v>
      </c>
      <c r="H269">
        <v>0.11</v>
      </c>
      <c r="I269">
        <v>194</v>
      </c>
      <c r="J269" t="s">
        <v>26</v>
      </c>
    </row>
    <row r="270" spans="1:10" x14ac:dyDescent="0.3">
      <c r="A270" t="s">
        <v>300</v>
      </c>
      <c r="B270" s="1">
        <v>43306</v>
      </c>
      <c r="C270" t="s">
        <v>23</v>
      </c>
      <c r="D270" t="s">
        <v>16</v>
      </c>
      <c r="E270">
        <v>11</v>
      </c>
      <c r="F270">
        <v>150</v>
      </c>
      <c r="G270">
        <v>1650</v>
      </c>
      <c r="H270">
        <v>0.05</v>
      </c>
      <c r="I270">
        <v>82</v>
      </c>
      <c r="J270" t="s">
        <v>27</v>
      </c>
    </row>
    <row r="271" spans="1:10" x14ac:dyDescent="0.3">
      <c r="A271" t="s">
        <v>301</v>
      </c>
      <c r="B271" s="1">
        <v>43306</v>
      </c>
      <c r="C271" t="s">
        <v>10</v>
      </c>
      <c r="D271" t="s">
        <v>11</v>
      </c>
      <c r="E271">
        <v>21</v>
      </c>
      <c r="F271">
        <v>40</v>
      </c>
      <c r="G271">
        <v>840</v>
      </c>
      <c r="H271">
        <v>0.03</v>
      </c>
      <c r="I271">
        <v>25</v>
      </c>
      <c r="J271" t="s">
        <v>28</v>
      </c>
    </row>
    <row r="272" spans="1:10" x14ac:dyDescent="0.3">
      <c r="A272" t="s">
        <v>302</v>
      </c>
      <c r="B272" s="1">
        <v>43306</v>
      </c>
      <c r="C272" t="s">
        <v>7</v>
      </c>
      <c r="D272" t="s">
        <v>18</v>
      </c>
      <c r="E272">
        <v>23</v>
      </c>
      <c r="F272">
        <v>80</v>
      </c>
      <c r="G272">
        <v>1840</v>
      </c>
      <c r="H272">
        <v>0.11</v>
      </c>
      <c r="I272">
        <v>202</v>
      </c>
      <c r="J272" t="s">
        <v>9</v>
      </c>
    </row>
    <row r="273" spans="1:10" x14ac:dyDescent="0.3">
      <c r="A273" t="s">
        <v>303</v>
      </c>
      <c r="B273" s="1">
        <v>43306</v>
      </c>
      <c r="C273" t="s">
        <v>13</v>
      </c>
      <c r="D273" t="s">
        <v>16</v>
      </c>
      <c r="E273">
        <v>7</v>
      </c>
      <c r="F273">
        <v>230</v>
      </c>
      <c r="G273">
        <v>1610</v>
      </c>
      <c r="H273">
        <v>0.01</v>
      </c>
      <c r="I273">
        <v>16</v>
      </c>
      <c r="J273" t="s">
        <v>12</v>
      </c>
    </row>
    <row r="274" spans="1:10" x14ac:dyDescent="0.3">
      <c r="A274" t="s">
        <v>304</v>
      </c>
      <c r="B274" s="1">
        <v>43306</v>
      </c>
      <c r="C274" t="s">
        <v>13</v>
      </c>
      <c r="D274" t="s">
        <v>8</v>
      </c>
      <c r="E274">
        <v>16</v>
      </c>
      <c r="F274">
        <v>230</v>
      </c>
      <c r="G274">
        <v>3680</v>
      </c>
      <c r="H274">
        <v>7.0000000000000007E-2</v>
      </c>
      <c r="I274">
        <v>258</v>
      </c>
      <c r="J274" t="s">
        <v>14</v>
      </c>
    </row>
    <row r="275" spans="1:10" x14ac:dyDescent="0.3">
      <c r="A275" t="s">
        <v>305</v>
      </c>
      <c r="B275" s="1">
        <v>43306</v>
      </c>
      <c r="C275" t="s">
        <v>7</v>
      </c>
      <c r="D275" t="s">
        <v>11</v>
      </c>
      <c r="E275">
        <v>14</v>
      </c>
      <c r="F275">
        <v>80</v>
      </c>
      <c r="G275">
        <v>1120</v>
      </c>
      <c r="H275">
        <v>0.11</v>
      </c>
      <c r="I275">
        <v>123</v>
      </c>
      <c r="J275" t="s">
        <v>15</v>
      </c>
    </row>
    <row r="276" spans="1:10" x14ac:dyDescent="0.3">
      <c r="A276" t="s">
        <v>306</v>
      </c>
      <c r="B276" s="1">
        <v>43306</v>
      </c>
      <c r="C276" t="s">
        <v>23</v>
      </c>
      <c r="D276" t="s">
        <v>16</v>
      </c>
      <c r="E276">
        <v>22</v>
      </c>
      <c r="F276">
        <v>150</v>
      </c>
      <c r="G276">
        <v>3300</v>
      </c>
      <c r="H276">
        <v>0.09</v>
      </c>
      <c r="I276">
        <v>297</v>
      </c>
      <c r="J276" t="s">
        <v>17</v>
      </c>
    </row>
    <row r="277" spans="1:10" x14ac:dyDescent="0.3">
      <c r="A277" t="s">
        <v>307</v>
      </c>
      <c r="B277" s="1">
        <v>43306</v>
      </c>
      <c r="C277" t="s">
        <v>23</v>
      </c>
      <c r="D277" t="s">
        <v>18</v>
      </c>
      <c r="E277">
        <v>4</v>
      </c>
      <c r="F277">
        <v>150</v>
      </c>
      <c r="G277">
        <v>600</v>
      </c>
      <c r="H277">
        <v>0.12</v>
      </c>
      <c r="I277">
        <v>72</v>
      </c>
      <c r="J277" t="s">
        <v>19</v>
      </c>
    </row>
    <row r="278" spans="1:10" x14ac:dyDescent="0.3">
      <c r="A278" t="s">
        <v>308</v>
      </c>
      <c r="B278" s="1">
        <v>43306</v>
      </c>
      <c r="C278" t="s">
        <v>23</v>
      </c>
      <c r="D278" t="s">
        <v>8</v>
      </c>
      <c r="E278">
        <v>3</v>
      </c>
      <c r="F278">
        <v>150</v>
      </c>
      <c r="G278">
        <v>450</v>
      </c>
      <c r="H278">
        <v>0.03</v>
      </c>
      <c r="I278">
        <v>14</v>
      </c>
      <c r="J278" t="s">
        <v>22</v>
      </c>
    </row>
    <row r="279" spans="1:10" x14ac:dyDescent="0.3">
      <c r="A279" t="s">
        <v>309</v>
      </c>
      <c r="B279" s="1">
        <v>43306</v>
      </c>
      <c r="C279" t="s">
        <v>10</v>
      </c>
      <c r="D279" t="s">
        <v>21</v>
      </c>
      <c r="E279">
        <v>17</v>
      </c>
      <c r="F279">
        <v>40</v>
      </c>
      <c r="G279">
        <v>680</v>
      </c>
      <c r="H279">
        <v>0.02</v>
      </c>
      <c r="I279">
        <v>14</v>
      </c>
      <c r="J279" t="s">
        <v>24</v>
      </c>
    </row>
    <row r="280" spans="1:10" x14ac:dyDescent="0.3">
      <c r="A280" t="s">
        <v>310</v>
      </c>
      <c r="B280" s="1">
        <v>43306</v>
      </c>
      <c r="C280" t="s">
        <v>7</v>
      </c>
      <c r="D280" t="s">
        <v>21</v>
      </c>
      <c r="E280">
        <v>22</v>
      </c>
      <c r="F280">
        <v>80</v>
      </c>
      <c r="G280">
        <v>1760</v>
      </c>
      <c r="H280">
        <v>0.1</v>
      </c>
      <c r="I280">
        <v>176</v>
      </c>
      <c r="J280" t="s">
        <v>25</v>
      </c>
    </row>
    <row r="281" spans="1:10" x14ac:dyDescent="0.3">
      <c r="A281" t="s">
        <v>311</v>
      </c>
      <c r="B281" s="1">
        <v>43306</v>
      </c>
      <c r="C281" t="s">
        <v>23</v>
      </c>
      <c r="D281" t="s">
        <v>21</v>
      </c>
      <c r="E281">
        <v>18</v>
      </c>
      <c r="F281">
        <v>150</v>
      </c>
      <c r="G281">
        <v>2700</v>
      </c>
      <c r="H281">
        <v>0.12</v>
      </c>
      <c r="I281">
        <v>324</v>
      </c>
      <c r="J281" t="s">
        <v>26</v>
      </c>
    </row>
    <row r="282" spans="1:10" x14ac:dyDescent="0.3">
      <c r="A282" t="s">
        <v>312</v>
      </c>
      <c r="B282" s="1">
        <v>43307</v>
      </c>
      <c r="C282" t="s">
        <v>23</v>
      </c>
      <c r="D282" t="s">
        <v>8</v>
      </c>
      <c r="E282">
        <v>4</v>
      </c>
      <c r="F282">
        <v>150</v>
      </c>
      <c r="G282">
        <v>600</v>
      </c>
      <c r="H282">
        <v>0.06</v>
      </c>
      <c r="I282">
        <v>36</v>
      </c>
      <c r="J282" t="s">
        <v>9</v>
      </c>
    </row>
    <row r="283" spans="1:10" x14ac:dyDescent="0.3">
      <c r="A283" t="s">
        <v>313</v>
      </c>
      <c r="B283" s="1">
        <v>43307</v>
      </c>
      <c r="C283" t="s">
        <v>13</v>
      </c>
      <c r="D283" t="s">
        <v>11</v>
      </c>
      <c r="E283">
        <v>22</v>
      </c>
      <c r="F283">
        <v>230</v>
      </c>
      <c r="G283">
        <v>5060</v>
      </c>
      <c r="H283">
        <v>0.04</v>
      </c>
      <c r="I283">
        <v>202</v>
      </c>
      <c r="J283" t="s">
        <v>12</v>
      </c>
    </row>
    <row r="284" spans="1:10" x14ac:dyDescent="0.3">
      <c r="A284" t="s">
        <v>314</v>
      </c>
      <c r="B284" s="1">
        <v>43307</v>
      </c>
      <c r="C284" t="s">
        <v>23</v>
      </c>
      <c r="D284" t="s">
        <v>11</v>
      </c>
      <c r="E284">
        <v>15</v>
      </c>
      <c r="F284">
        <v>150</v>
      </c>
      <c r="G284">
        <v>2250</v>
      </c>
      <c r="H284">
        <v>0.12</v>
      </c>
      <c r="I284">
        <v>270</v>
      </c>
      <c r="J284" t="s">
        <v>14</v>
      </c>
    </row>
    <row r="285" spans="1:10" x14ac:dyDescent="0.3">
      <c r="A285" t="s">
        <v>315</v>
      </c>
      <c r="B285" s="1">
        <v>43307</v>
      </c>
      <c r="C285" t="s">
        <v>7</v>
      </c>
      <c r="D285" t="s">
        <v>8</v>
      </c>
      <c r="E285">
        <v>17</v>
      </c>
      <c r="F285">
        <v>80</v>
      </c>
      <c r="G285">
        <v>1360</v>
      </c>
      <c r="H285">
        <v>7.0000000000000007E-2</v>
      </c>
      <c r="I285">
        <v>95</v>
      </c>
      <c r="J285" t="s">
        <v>15</v>
      </c>
    </row>
    <row r="286" spans="1:10" x14ac:dyDescent="0.3">
      <c r="A286" t="s">
        <v>316</v>
      </c>
      <c r="B286" s="1">
        <v>43307</v>
      </c>
      <c r="C286" t="s">
        <v>10</v>
      </c>
      <c r="D286" t="s">
        <v>21</v>
      </c>
      <c r="E286">
        <v>10</v>
      </c>
      <c r="F286">
        <v>40</v>
      </c>
      <c r="G286">
        <v>400</v>
      </c>
      <c r="H286">
        <v>0.03</v>
      </c>
      <c r="I286">
        <v>12</v>
      </c>
      <c r="J286" t="s">
        <v>17</v>
      </c>
    </row>
    <row r="287" spans="1:10" x14ac:dyDescent="0.3">
      <c r="A287" t="s">
        <v>317</v>
      </c>
      <c r="B287" s="1">
        <v>43307</v>
      </c>
      <c r="C287" t="s">
        <v>10</v>
      </c>
      <c r="D287" t="s">
        <v>8</v>
      </c>
      <c r="E287">
        <v>23</v>
      </c>
      <c r="F287">
        <v>40</v>
      </c>
      <c r="G287">
        <v>920</v>
      </c>
      <c r="H287">
        <v>7.0000000000000007E-2</v>
      </c>
      <c r="I287">
        <v>64</v>
      </c>
      <c r="J287" t="s">
        <v>19</v>
      </c>
    </row>
    <row r="288" spans="1:10" x14ac:dyDescent="0.3">
      <c r="A288" t="s">
        <v>318</v>
      </c>
      <c r="B288" s="1">
        <v>43307</v>
      </c>
      <c r="C288" t="s">
        <v>20</v>
      </c>
      <c r="D288" t="s">
        <v>11</v>
      </c>
      <c r="E288">
        <v>22</v>
      </c>
      <c r="F288">
        <v>16</v>
      </c>
      <c r="G288">
        <v>352</v>
      </c>
      <c r="H288">
        <v>0.04</v>
      </c>
      <c r="I288">
        <v>14</v>
      </c>
      <c r="J288" t="s">
        <v>22</v>
      </c>
    </row>
    <row r="289" spans="1:10" x14ac:dyDescent="0.3">
      <c r="A289" t="s">
        <v>319</v>
      </c>
      <c r="B289" s="1">
        <v>43307</v>
      </c>
      <c r="C289" t="s">
        <v>7</v>
      </c>
      <c r="D289" t="s">
        <v>16</v>
      </c>
      <c r="E289">
        <v>8</v>
      </c>
      <c r="F289">
        <v>80</v>
      </c>
      <c r="G289">
        <v>640</v>
      </c>
      <c r="H289">
        <v>0.02</v>
      </c>
      <c r="I289">
        <v>13</v>
      </c>
      <c r="J289" t="s">
        <v>24</v>
      </c>
    </row>
    <row r="290" spans="1:10" x14ac:dyDescent="0.3">
      <c r="A290" t="s">
        <v>320</v>
      </c>
      <c r="B290" s="1">
        <v>43307</v>
      </c>
      <c r="C290" t="s">
        <v>20</v>
      </c>
      <c r="D290" t="s">
        <v>11</v>
      </c>
      <c r="E290">
        <v>4</v>
      </c>
      <c r="F290">
        <v>16</v>
      </c>
      <c r="G290">
        <v>64</v>
      </c>
      <c r="H290">
        <v>0.09</v>
      </c>
      <c r="I290">
        <v>6</v>
      </c>
      <c r="J290" t="s">
        <v>25</v>
      </c>
    </row>
    <row r="291" spans="1:10" x14ac:dyDescent="0.3">
      <c r="A291" t="s">
        <v>321</v>
      </c>
      <c r="B291" s="1">
        <v>43307</v>
      </c>
      <c r="C291" t="s">
        <v>10</v>
      </c>
      <c r="D291" t="s">
        <v>18</v>
      </c>
      <c r="E291">
        <v>11</v>
      </c>
      <c r="F291">
        <v>40</v>
      </c>
      <c r="G291">
        <v>440</v>
      </c>
      <c r="H291">
        <v>0.09</v>
      </c>
      <c r="I291">
        <v>40</v>
      </c>
      <c r="J291" t="s">
        <v>26</v>
      </c>
    </row>
    <row r="292" spans="1:10" x14ac:dyDescent="0.3">
      <c r="A292" t="s">
        <v>322</v>
      </c>
      <c r="B292" s="1">
        <v>43307</v>
      </c>
      <c r="C292" t="s">
        <v>13</v>
      </c>
      <c r="D292" t="s">
        <v>16</v>
      </c>
      <c r="E292">
        <v>18</v>
      </c>
      <c r="F292">
        <v>230</v>
      </c>
      <c r="G292">
        <v>4140</v>
      </c>
      <c r="H292">
        <v>0.01</v>
      </c>
      <c r="I292">
        <v>41</v>
      </c>
      <c r="J292" t="s">
        <v>27</v>
      </c>
    </row>
    <row r="293" spans="1:10" x14ac:dyDescent="0.3">
      <c r="A293" t="s">
        <v>323</v>
      </c>
      <c r="B293" s="1">
        <v>43308</v>
      </c>
      <c r="C293" t="s">
        <v>13</v>
      </c>
      <c r="D293" t="s">
        <v>11</v>
      </c>
      <c r="E293">
        <v>11</v>
      </c>
      <c r="F293">
        <v>230</v>
      </c>
      <c r="G293">
        <v>2530</v>
      </c>
      <c r="H293">
        <v>0.1</v>
      </c>
      <c r="I293">
        <v>253</v>
      </c>
      <c r="J293" t="s">
        <v>28</v>
      </c>
    </row>
    <row r="294" spans="1:10" x14ac:dyDescent="0.3">
      <c r="A294" t="s">
        <v>324</v>
      </c>
      <c r="B294" s="1">
        <v>43308</v>
      </c>
      <c r="C294" t="s">
        <v>13</v>
      </c>
      <c r="D294" t="s">
        <v>8</v>
      </c>
      <c r="E294">
        <v>15</v>
      </c>
      <c r="F294">
        <v>230</v>
      </c>
      <c r="G294">
        <v>3450</v>
      </c>
      <c r="H294">
        <v>0.05</v>
      </c>
      <c r="I294">
        <v>172</v>
      </c>
      <c r="J294" t="s">
        <v>9</v>
      </c>
    </row>
    <row r="295" spans="1:10" x14ac:dyDescent="0.3">
      <c r="A295" t="s">
        <v>325</v>
      </c>
      <c r="B295" s="1">
        <v>43308</v>
      </c>
      <c r="C295" t="s">
        <v>10</v>
      </c>
      <c r="D295" t="s">
        <v>21</v>
      </c>
      <c r="E295">
        <v>7</v>
      </c>
      <c r="F295">
        <v>40</v>
      </c>
      <c r="G295">
        <v>280</v>
      </c>
      <c r="H295">
        <v>0.04</v>
      </c>
      <c r="I295">
        <v>11</v>
      </c>
      <c r="J295" t="s">
        <v>12</v>
      </c>
    </row>
    <row r="296" spans="1:10" x14ac:dyDescent="0.3">
      <c r="A296" t="s">
        <v>326</v>
      </c>
      <c r="B296" s="1">
        <v>43308</v>
      </c>
      <c r="C296" t="s">
        <v>23</v>
      </c>
      <c r="D296" t="s">
        <v>16</v>
      </c>
      <c r="E296">
        <v>20</v>
      </c>
      <c r="F296">
        <v>150</v>
      </c>
      <c r="G296">
        <v>3000</v>
      </c>
      <c r="H296">
        <v>0.12</v>
      </c>
      <c r="I296">
        <v>360</v>
      </c>
      <c r="J296" t="s">
        <v>14</v>
      </c>
    </row>
    <row r="297" spans="1:10" x14ac:dyDescent="0.3">
      <c r="A297" t="s">
        <v>327</v>
      </c>
      <c r="B297" s="1">
        <v>43308</v>
      </c>
      <c r="C297" t="s">
        <v>7</v>
      </c>
      <c r="D297" t="s">
        <v>16</v>
      </c>
      <c r="E297">
        <v>5</v>
      </c>
      <c r="F297">
        <v>80</v>
      </c>
      <c r="G297">
        <v>400</v>
      </c>
      <c r="H297">
        <v>0.09</v>
      </c>
      <c r="I297">
        <v>36</v>
      </c>
      <c r="J297" t="s">
        <v>15</v>
      </c>
    </row>
    <row r="298" spans="1:10" x14ac:dyDescent="0.3">
      <c r="A298" t="s">
        <v>328</v>
      </c>
      <c r="B298" s="1">
        <v>43308</v>
      </c>
      <c r="C298" t="s">
        <v>7</v>
      </c>
      <c r="D298" t="s">
        <v>18</v>
      </c>
      <c r="E298">
        <v>14</v>
      </c>
      <c r="F298">
        <v>80</v>
      </c>
      <c r="G298">
        <v>1120</v>
      </c>
      <c r="H298">
        <v>0.05</v>
      </c>
      <c r="I298">
        <v>56</v>
      </c>
      <c r="J298" t="s">
        <v>17</v>
      </c>
    </row>
    <row r="299" spans="1:10" x14ac:dyDescent="0.3">
      <c r="A299" t="s">
        <v>329</v>
      </c>
      <c r="B299" s="1">
        <v>43308</v>
      </c>
      <c r="C299" t="s">
        <v>13</v>
      </c>
      <c r="D299" t="s">
        <v>18</v>
      </c>
      <c r="E299">
        <v>7</v>
      </c>
      <c r="F299">
        <v>230</v>
      </c>
      <c r="G299">
        <v>1610</v>
      </c>
      <c r="H299">
        <v>0.06</v>
      </c>
      <c r="I299">
        <v>97</v>
      </c>
      <c r="J299" t="s">
        <v>19</v>
      </c>
    </row>
    <row r="300" spans="1:10" x14ac:dyDescent="0.3">
      <c r="A300" t="s">
        <v>330</v>
      </c>
      <c r="B300" s="1">
        <v>43308</v>
      </c>
      <c r="C300" t="s">
        <v>10</v>
      </c>
      <c r="D300" t="s">
        <v>18</v>
      </c>
      <c r="E300">
        <v>13</v>
      </c>
      <c r="F300">
        <v>40</v>
      </c>
      <c r="G300">
        <v>520</v>
      </c>
      <c r="H300">
        <v>0.06</v>
      </c>
      <c r="I300">
        <v>31</v>
      </c>
      <c r="J300" t="s">
        <v>22</v>
      </c>
    </row>
    <row r="301" spans="1:10" x14ac:dyDescent="0.3">
      <c r="A301" t="s">
        <v>331</v>
      </c>
      <c r="B301" s="1">
        <v>43309</v>
      </c>
      <c r="C301" t="s">
        <v>20</v>
      </c>
      <c r="D301" t="s">
        <v>11</v>
      </c>
      <c r="E301">
        <v>15</v>
      </c>
      <c r="F301">
        <v>16</v>
      </c>
      <c r="G301">
        <v>240</v>
      </c>
      <c r="H301">
        <v>0.02</v>
      </c>
      <c r="I301">
        <v>5</v>
      </c>
      <c r="J301" t="s">
        <v>24</v>
      </c>
    </row>
    <row r="302" spans="1:10" x14ac:dyDescent="0.3">
      <c r="A302" t="s">
        <v>332</v>
      </c>
      <c r="B302" s="1">
        <v>43309</v>
      </c>
      <c r="C302" t="s">
        <v>20</v>
      </c>
      <c r="D302" t="s">
        <v>18</v>
      </c>
      <c r="E302">
        <v>5</v>
      </c>
      <c r="F302">
        <v>16</v>
      </c>
      <c r="G302">
        <v>80</v>
      </c>
      <c r="H302">
        <v>0.09</v>
      </c>
      <c r="I302">
        <v>7</v>
      </c>
      <c r="J302" t="s">
        <v>25</v>
      </c>
    </row>
    <row r="303" spans="1:10" x14ac:dyDescent="0.3">
      <c r="A303" t="s">
        <v>333</v>
      </c>
      <c r="B303" s="1">
        <v>43309</v>
      </c>
      <c r="C303" t="s">
        <v>20</v>
      </c>
      <c r="D303" t="s">
        <v>8</v>
      </c>
      <c r="E303">
        <v>22</v>
      </c>
      <c r="F303">
        <v>16</v>
      </c>
      <c r="G303">
        <v>352</v>
      </c>
      <c r="H303">
        <v>0.06</v>
      </c>
      <c r="I303">
        <v>21</v>
      </c>
      <c r="J303" t="s">
        <v>26</v>
      </c>
    </row>
    <row r="304" spans="1:10" x14ac:dyDescent="0.3">
      <c r="A304" t="s">
        <v>334</v>
      </c>
      <c r="B304" s="1">
        <v>43309</v>
      </c>
      <c r="C304" t="s">
        <v>23</v>
      </c>
      <c r="D304" t="s">
        <v>16</v>
      </c>
      <c r="E304">
        <v>15</v>
      </c>
      <c r="F304">
        <v>150</v>
      </c>
      <c r="G304">
        <v>2250</v>
      </c>
      <c r="H304">
        <v>0.05</v>
      </c>
      <c r="I304">
        <v>112</v>
      </c>
      <c r="J304" t="s">
        <v>27</v>
      </c>
    </row>
    <row r="305" spans="1:10" x14ac:dyDescent="0.3">
      <c r="A305" t="s">
        <v>335</v>
      </c>
      <c r="B305" s="1">
        <v>43309</v>
      </c>
      <c r="C305" t="s">
        <v>13</v>
      </c>
      <c r="D305" t="s">
        <v>16</v>
      </c>
      <c r="E305">
        <v>5</v>
      </c>
      <c r="F305">
        <v>230</v>
      </c>
      <c r="G305">
        <v>1150</v>
      </c>
      <c r="H305">
        <v>0.01</v>
      </c>
      <c r="I305">
        <v>12</v>
      </c>
      <c r="J305" t="s">
        <v>28</v>
      </c>
    </row>
    <row r="306" spans="1:10" x14ac:dyDescent="0.3">
      <c r="A306" t="s">
        <v>336</v>
      </c>
      <c r="B306" s="1">
        <v>43309</v>
      </c>
      <c r="C306" t="s">
        <v>10</v>
      </c>
      <c r="D306" t="s">
        <v>8</v>
      </c>
      <c r="E306">
        <v>11</v>
      </c>
      <c r="F306">
        <v>40</v>
      </c>
      <c r="G306">
        <v>440</v>
      </c>
      <c r="H306">
        <v>0.04</v>
      </c>
      <c r="I306">
        <v>18</v>
      </c>
      <c r="J306" t="s">
        <v>9</v>
      </c>
    </row>
    <row r="307" spans="1:10" x14ac:dyDescent="0.3">
      <c r="A307" t="s">
        <v>337</v>
      </c>
      <c r="B307" s="1">
        <v>43309</v>
      </c>
      <c r="C307" t="s">
        <v>23</v>
      </c>
      <c r="D307" t="s">
        <v>11</v>
      </c>
      <c r="E307">
        <v>13</v>
      </c>
      <c r="F307">
        <v>150</v>
      </c>
      <c r="G307">
        <v>1950</v>
      </c>
      <c r="H307">
        <v>0.08</v>
      </c>
      <c r="I307">
        <v>156</v>
      </c>
      <c r="J307" t="s">
        <v>12</v>
      </c>
    </row>
    <row r="308" spans="1:10" x14ac:dyDescent="0.3">
      <c r="A308" t="s">
        <v>338</v>
      </c>
      <c r="B308" s="1">
        <v>43309</v>
      </c>
      <c r="C308" t="s">
        <v>20</v>
      </c>
      <c r="D308" t="s">
        <v>21</v>
      </c>
      <c r="E308">
        <v>13</v>
      </c>
      <c r="F308">
        <v>16</v>
      </c>
      <c r="G308">
        <v>208</v>
      </c>
      <c r="H308">
        <v>7.0000000000000007E-2</v>
      </c>
      <c r="I308">
        <v>15</v>
      </c>
      <c r="J308" t="s">
        <v>14</v>
      </c>
    </row>
    <row r="309" spans="1:10" x14ac:dyDescent="0.3">
      <c r="A309" t="s">
        <v>339</v>
      </c>
      <c r="B309" s="1">
        <v>43309</v>
      </c>
      <c r="C309" t="s">
        <v>20</v>
      </c>
      <c r="D309" t="s">
        <v>21</v>
      </c>
      <c r="E309">
        <v>3</v>
      </c>
      <c r="F309">
        <v>16</v>
      </c>
      <c r="G309">
        <v>48</v>
      </c>
      <c r="H309">
        <v>0.03</v>
      </c>
      <c r="I309">
        <v>1</v>
      </c>
      <c r="J309" t="s">
        <v>15</v>
      </c>
    </row>
    <row r="310" spans="1:10" x14ac:dyDescent="0.3">
      <c r="A310" t="s">
        <v>340</v>
      </c>
      <c r="B310" s="1">
        <v>43310</v>
      </c>
      <c r="C310" t="s">
        <v>23</v>
      </c>
      <c r="D310" t="s">
        <v>11</v>
      </c>
      <c r="E310">
        <v>2</v>
      </c>
      <c r="F310">
        <v>150</v>
      </c>
      <c r="G310">
        <v>300</v>
      </c>
      <c r="H310">
        <v>0.09</v>
      </c>
      <c r="I310">
        <v>27</v>
      </c>
      <c r="J310" t="s">
        <v>17</v>
      </c>
    </row>
    <row r="311" spans="1:10" x14ac:dyDescent="0.3">
      <c r="A311" t="s">
        <v>341</v>
      </c>
      <c r="B311" s="1">
        <v>43310</v>
      </c>
      <c r="C311" t="s">
        <v>13</v>
      </c>
      <c r="D311" t="s">
        <v>16</v>
      </c>
      <c r="E311">
        <v>14</v>
      </c>
      <c r="F311">
        <v>230</v>
      </c>
      <c r="G311">
        <v>3220</v>
      </c>
      <c r="H311">
        <v>0.03</v>
      </c>
      <c r="I311">
        <v>97</v>
      </c>
      <c r="J311" t="s">
        <v>19</v>
      </c>
    </row>
    <row r="312" spans="1:10" x14ac:dyDescent="0.3">
      <c r="A312" t="s">
        <v>342</v>
      </c>
      <c r="B312" s="1">
        <v>43310</v>
      </c>
      <c r="C312" t="s">
        <v>10</v>
      </c>
      <c r="D312" t="s">
        <v>16</v>
      </c>
      <c r="E312">
        <v>11</v>
      </c>
      <c r="F312">
        <v>40</v>
      </c>
      <c r="G312">
        <v>440</v>
      </c>
      <c r="H312">
        <v>0.12</v>
      </c>
      <c r="I312">
        <v>53</v>
      </c>
      <c r="J312" t="s">
        <v>22</v>
      </c>
    </row>
    <row r="313" spans="1:10" x14ac:dyDescent="0.3">
      <c r="A313" t="s">
        <v>343</v>
      </c>
      <c r="B313" s="1">
        <v>43310</v>
      </c>
      <c r="C313" t="s">
        <v>20</v>
      </c>
      <c r="D313" t="s">
        <v>21</v>
      </c>
      <c r="E313">
        <v>3</v>
      </c>
      <c r="F313">
        <v>16</v>
      </c>
      <c r="G313">
        <v>48</v>
      </c>
      <c r="H313">
        <v>0.06</v>
      </c>
      <c r="I313">
        <v>3</v>
      </c>
      <c r="J313" t="s">
        <v>24</v>
      </c>
    </row>
    <row r="314" spans="1:10" x14ac:dyDescent="0.3">
      <c r="A314" t="s">
        <v>344</v>
      </c>
      <c r="B314" s="1">
        <v>43310</v>
      </c>
      <c r="C314" t="s">
        <v>10</v>
      </c>
      <c r="D314" t="s">
        <v>21</v>
      </c>
      <c r="E314">
        <v>18</v>
      </c>
      <c r="F314">
        <v>40</v>
      </c>
      <c r="G314">
        <v>720</v>
      </c>
      <c r="H314">
        <v>0.06</v>
      </c>
      <c r="I314">
        <v>43</v>
      </c>
      <c r="J314" t="s">
        <v>25</v>
      </c>
    </row>
    <row r="315" spans="1:10" x14ac:dyDescent="0.3">
      <c r="A315" t="s">
        <v>345</v>
      </c>
      <c r="B315" s="1">
        <v>43310</v>
      </c>
      <c r="C315" t="s">
        <v>13</v>
      </c>
      <c r="D315" t="s">
        <v>21</v>
      </c>
      <c r="E315">
        <v>7</v>
      </c>
      <c r="F315">
        <v>230</v>
      </c>
      <c r="G315">
        <v>1610</v>
      </c>
      <c r="H315">
        <v>0.05</v>
      </c>
      <c r="I315">
        <v>80</v>
      </c>
      <c r="J315" t="s">
        <v>26</v>
      </c>
    </row>
    <row r="316" spans="1:10" x14ac:dyDescent="0.3">
      <c r="A316" t="s">
        <v>346</v>
      </c>
      <c r="B316" s="1">
        <v>43310</v>
      </c>
      <c r="C316" t="s">
        <v>10</v>
      </c>
      <c r="D316" t="s">
        <v>21</v>
      </c>
      <c r="E316">
        <v>23</v>
      </c>
      <c r="F316">
        <v>40</v>
      </c>
      <c r="G316">
        <v>920</v>
      </c>
      <c r="H316">
        <v>0.05</v>
      </c>
      <c r="I316">
        <v>46</v>
      </c>
      <c r="J316" t="s">
        <v>27</v>
      </c>
    </row>
    <row r="317" spans="1:10" x14ac:dyDescent="0.3">
      <c r="A317" t="s">
        <v>347</v>
      </c>
      <c r="B317" s="1">
        <v>43311</v>
      </c>
      <c r="C317" t="s">
        <v>13</v>
      </c>
      <c r="D317" t="s">
        <v>21</v>
      </c>
      <c r="E317">
        <v>2</v>
      </c>
      <c r="F317">
        <v>230</v>
      </c>
      <c r="G317">
        <v>460</v>
      </c>
      <c r="H317">
        <v>0.08</v>
      </c>
      <c r="I317">
        <v>37</v>
      </c>
      <c r="J317" t="s">
        <v>28</v>
      </c>
    </row>
    <row r="318" spans="1:10" x14ac:dyDescent="0.3">
      <c r="A318" t="s">
        <v>348</v>
      </c>
      <c r="B318" s="1">
        <v>43311</v>
      </c>
      <c r="C318" t="s">
        <v>10</v>
      </c>
      <c r="D318" t="s">
        <v>18</v>
      </c>
      <c r="E318">
        <v>18</v>
      </c>
      <c r="F318">
        <v>40</v>
      </c>
      <c r="G318">
        <v>720</v>
      </c>
      <c r="H318">
        <v>0.04</v>
      </c>
      <c r="I318">
        <v>29</v>
      </c>
      <c r="J318" t="s">
        <v>9</v>
      </c>
    </row>
    <row r="319" spans="1:10" x14ac:dyDescent="0.3">
      <c r="A319" t="s">
        <v>349</v>
      </c>
      <c r="B319" s="1">
        <v>43311</v>
      </c>
      <c r="C319" t="s">
        <v>13</v>
      </c>
      <c r="D319" t="s">
        <v>11</v>
      </c>
      <c r="E319">
        <v>7</v>
      </c>
      <c r="F319">
        <v>230</v>
      </c>
      <c r="G319">
        <v>1610</v>
      </c>
      <c r="H319">
        <v>0.05</v>
      </c>
      <c r="I319">
        <v>80</v>
      </c>
      <c r="J319" t="s">
        <v>12</v>
      </c>
    </row>
    <row r="320" spans="1:10" x14ac:dyDescent="0.3">
      <c r="A320" t="s">
        <v>350</v>
      </c>
      <c r="B320" s="1">
        <v>43311</v>
      </c>
      <c r="C320" t="s">
        <v>10</v>
      </c>
      <c r="D320" t="s">
        <v>21</v>
      </c>
      <c r="E320">
        <v>14</v>
      </c>
      <c r="F320">
        <v>40</v>
      </c>
      <c r="G320">
        <v>560</v>
      </c>
      <c r="H320">
        <v>0.11</v>
      </c>
      <c r="I320">
        <v>62</v>
      </c>
      <c r="J320" t="s">
        <v>14</v>
      </c>
    </row>
    <row r="321" spans="1:10" x14ac:dyDescent="0.3">
      <c r="A321" t="s">
        <v>351</v>
      </c>
      <c r="B321" s="1">
        <v>43311</v>
      </c>
      <c r="C321" t="s">
        <v>23</v>
      </c>
      <c r="D321" t="s">
        <v>11</v>
      </c>
      <c r="E321">
        <v>13</v>
      </c>
      <c r="F321">
        <v>150</v>
      </c>
      <c r="G321">
        <v>1950</v>
      </c>
      <c r="H321">
        <v>0.02</v>
      </c>
      <c r="I321">
        <v>39</v>
      </c>
      <c r="J321" t="s">
        <v>15</v>
      </c>
    </row>
    <row r="322" spans="1:10" x14ac:dyDescent="0.3">
      <c r="A322" t="s">
        <v>352</v>
      </c>
      <c r="B322" s="1">
        <v>43311</v>
      </c>
      <c r="C322" t="s">
        <v>7</v>
      </c>
      <c r="D322" t="s">
        <v>8</v>
      </c>
      <c r="E322">
        <v>12</v>
      </c>
      <c r="F322">
        <v>80</v>
      </c>
      <c r="G322">
        <v>960</v>
      </c>
      <c r="H322">
        <v>0.04</v>
      </c>
      <c r="I322">
        <v>38</v>
      </c>
      <c r="J322" t="s">
        <v>17</v>
      </c>
    </row>
    <row r="323" spans="1:10" x14ac:dyDescent="0.3">
      <c r="A323" t="s">
        <v>353</v>
      </c>
      <c r="B323" s="1">
        <v>43311</v>
      </c>
      <c r="C323" t="s">
        <v>13</v>
      </c>
      <c r="D323" t="s">
        <v>21</v>
      </c>
      <c r="E323">
        <v>20</v>
      </c>
      <c r="F323">
        <v>230</v>
      </c>
      <c r="G323">
        <v>4600</v>
      </c>
      <c r="H323">
        <v>0.09</v>
      </c>
      <c r="I323">
        <v>414</v>
      </c>
      <c r="J323" t="s">
        <v>19</v>
      </c>
    </row>
    <row r="324" spans="1:10" x14ac:dyDescent="0.3">
      <c r="A324" t="s">
        <v>354</v>
      </c>
      <c r="B324" s="1">
        <v>43311</v>
      </c>
      <c r="C324" t="s">
        <v>10</v>
      </c>
      <c r="D324" t="s">
        <v>21</v>
      </c>
      <c r="E324">
        <v>5</v>
      </c>
      <c r="F324">
        <v>40</v>
      </c>
      <c r="G324">
        <v>200</v>
      </c>
      <c r="H324">
        <v>0.03</v>
      </c>
      <c r="I324">
        <v>6</v>
      </c>
      <c r="J324" t="s">
        <v>22</v>
      </c>
    </row>
    <row r="325" spans="1:10" x14ac:dyDescent="0.3">
      <c r="A325" t="s">
        <v>355</v>
      </c>
      <c r="B325" s="1">
        <v>43311</v>
      </c>
      <c r="C325" t="s">
        <v>20</v>
      </c>
      <c r="D325" t="s">
        <v>21</v>
      </c>
      <c r="E325">
        <v>2</v>
      </c>
      <c r="F325">
        <v>16</v>
      </c>
      <c r="G325">
        <v>32</v>
      </c>
      <c r="H325">
        <v>0.04</v>
      </c>
      <c r="I325">
        <v>1</v>
      </c>
      <c r="J325" t="s">
        <v>24</v>
      </c>
    </row>
    <row r="326" spans="1:10" x14ac:dyDescent="0.3">
      <c r="A326" t="s">
        <v>356</v>
      </c>
      <c r="B326" s="1">
        <v>43282</v>
      </c>
      <c r="C326" t="s">
        <v>7</v>
      </c>
      <c r="D326" t="s">
        <v>16</v>
      </c>
      <c r="E326">
        <v>10</v>
      </c>
      <c r="F326">
        <v>80</v>
      </c>
      <c r="G326">
        <v>800</v>
      </c>
      <c r="H326">
        <v>0.08</v>
      </c>
      <c r="I326">
        <v>64</v>
      </c>
      <c r="J326" t="s">
        <v>25</v>
      </c>
    </row>
    <row r="327" spans="1:10" x14ac:dyDescent="0.3">
      <c r="A327" t="s">
        <v>357</v>
      </c>
      <c r="B327" s="1">
        <v>43282</v>
      </c>
      <c r="C327" t="s">
        <v>10</v>
      </c>
      <c r="D327" t="s">
        <v>18</v>
      </c>
      <c r="E327">
        <v>18</v>
      </c>
      <c r="F327">
        <v>40</v>
      </c>
      <c r="G327">
        <v>720</v>
      </c>
      <c r="H327">
        <v>0.06</v>
      </c>
      <c r="I327">
        <v>43</v>
      </c>
      <c r="J327" t="s">
        <v>26</v>
      </c>
    </row>
    <row r="328" spans="1:10" x14ac:dyDescent="0.3">
      <c r="A328" t="s">
        <v>358</v>
      </c>
      <c r="B328" s="1">
        <v>43282</v>
      </c>
      <c r="C328" t="s">
        <v>13</v>
      </c>
      <c r="D328" t="s">
        <v>11</v>
      </c>
      <c r="E328">
        <v>7</v>
      </c>
      <c r="F328">
        <v>230</v>
      </c>
      <c r="G328">
        <v>1610</v>
      </c>
      <c r="H328">
        <v>0.08</v>
      </c>
      <c r="I328">
        <v>129</v>
      </c>
      <c r="J328" t="s">
        <v>27</v>
      </c>
    </row>
    <row r="329" spans="1:10" x14ac:dyDescent="0.3">
      <c r="A329" t="s">
        <v>359</v>
      </c>
      <c r="B329" s="1">
        <v>43282</v>
      </c>
      <c r="C329" t="s">
        <v>10</v>
      </c>
      <c r="D329" t="s">
        <v>18</v>
      </c>
      <c r="E329">
        <v>15</v>
      </c>
      <c r="F329">
        <v>40</v>
      </c>
      <c r="G329">
        <v>600</v>
      </c>
      <c r="H329">
        <v>0.03</v>
      </c>
      <c r="I329">
        <v>18</v>
      </c>
      <c r="J329" t="s">
        <v>28</v>
      </c>
    </row>
    <row r="330" spans="1:10" x14ac:dyDescent="0.3">
      <c r="A330" t="s">
        <v>360</v>
      </c>
      <c r="B330" s="1">
        <v>43282</v>
      </c>
      <c r="C330" t="s">
        <v>20</v>
      </c>
      <c r="D330" t="s">
        <v>16</v>
      </c>
      <c r="E330">
        <v>6</v>
      </c>
      <c r="F330">
        <v>16</v>
      </c>
      <c r="G330">
        <v>96</v>
      </c>
      <c r="H330">
        <v>0.01</v>
      </c>
      <c r="I330">
        <v>1</v>
      </c>
      <c r="J330" t="s">
        <v>9</v>
      </c>
    </row>
    <row r="331" spans="1:10" x14ac:dyDescent="0.3">
      <c r="A331" t="s">
        <v>361</v>
      </c>
      <c r="B331" s="1">
        <v>43282</v>
      </c>
      <c r="C331" t="s">
        <v>23</v>
      </c>
      <c r="D331" t="s">
        <v>18</v>
      </c>
      <c r="E331">
        <v>9</v>
      </c>
      <c r="F331">
        <v>150</v>
      </c>
      <c r="G331">
        <v>1350</v>
      </c>
      <c r="H331">
        <v>0.02</v>
      </c>
      <c r="I331">
        <v>27</v>
      </c>
      <c r="J331" t="s">
        <v>12</v>
      </c>
    </row>
    <row r="332" spans="1:10" x14ac:dyDescent="0.3">
      <c r="A332" t="s">
        <v>362</v>
      </c>
      <c r="B332" s="1">
        <v>43282</v>
      </c>
      <c r="C332" t="s">
        <v>20</v>
      </c>
      <c r="D332" t="s">
        <v>21</v>
      </c>
      <c r="E332">
        <v>15</v>
      </c>
      <c r="F332">
        <v>16</v>
      </c>
      <c r="G332">
        <v>240</v>
      </c>
      <c r="H332">
        <v>0.01</v>
      </c>
      <c r="I332">
        <v>2</v>
      </c>
      <c r="J332" t="s">
        <v>14</v>
      </c>
    </row>
    <row r="333" spans="1:10" x14ac:dyDescent="0.3">
      <c r="A333" t="s">
        <v>363</v>
      </c>
      <c r="B333" s="1">
        <v>43282</v>
      </c>
      <c r="C333" t="s">
        <v>7</v>
      </c>
      <c r="D333" t="s">
        <v>21</v>
      </c>
      <c r="E333">
        <v>22</v>
      </c>
      <c r="F333">
        <v>80</v>
      </c>
      <c r="G333">
        <v>1760</v>
      </c>
      <c r="H333">
        <v>0.11</v>
      </c>
      <c r="I333">
        <v>194</v>
      </c>
      <c r="J333" t="s">
        <v>15</v>
      </c>
    </row>
    <row r="334" spans="1:10" x14ac:dyDescent="0.3">
      <c r="A334" t="s">
        <v>364</v>
      </c>
      <c r="B334" s="1">
        <v>43282</v>
      </c>
      <c r="C334" t="s">
        <v>23</v>
      </c>
      <c r="D334" t="s">
        <v>11</v>
      </c>
      <c r="E334">
        <v>13</v>
      </c>
      <c r="F334">
        <v>150</v>
      </c>
      <c r="G334">
        <v>1950</v>
      </c>
      <c r="H334">
        <v>0.02</v>
      </c>
      <c r="I334">
        <v>39</v>
      </c>
      <c r="J334" t="s">
        <v>17</v>
      </c>
    </row>
    <row r="335" spans="1:10" x14ac:dyDescent="0.3">
      <c r="A335" t="s">
        <v>365</v>
      </c>
      <c r="B335" s="1">
        <v>43283</v>
      </c>
      <c r="C335" t="s">
        <v>20</v>
      </c>
      <c r="D335" t="s">
        <v>16</v>
      </c>
      <c r="E335">
        <v>12</v>
      </c>
      <c r="F335">
        <v>16</v>
      </c>
      <c r="G335">
        <v>192</v>
      </c>
      <c r="H335">
        <v>0.03</v>
      </c>
      <c r="I335">
        <v>6</v>
      </c>
      <c r="J335" t="s">
        <v>19</v>
      </c>
    </row>
    <row r="336" spans="1:10" x14ac:dyDescent="0.3">
      <c r="A336" t="s">
        <v>366</v>
      </c>
      <c r="B336" s="1">
        <v>43283</v>
      </c>
      <c r="C336" t="s">
        <v>10</v>
      </c>
      <c r="D336" t="s">
        <v>18</v>
      </c>
      <c r="E336">
        <v>4</v>
      </c>
      <c r="F336">
        <v>40</v>
      </c>
      <c r="G336">
        <v>160</v>
      </c>
      <c r="H336">
        <v>0.05</v>
      </c>
      <c r="I336">
        <v>8</v>
      </c>
      <c r="J336" t="s">
        <v>22</v>
      </c>
    </row>
    <row r="337" spans="1:10" x14ac:dyDescent="0.3">
      <c r="A337" t="s">
        <v>367</v>
      </c>
      <c r="B337" s="1">
        <v>43283</v>
      </c>
      <c r="C337" t="s">
        <v>13</v>
      </c>
      <c r="D337" t="s">
        <v>11</v>
      </c>
      <c r="E337">
        <v>19</v>
      </c>
      <c r="F337">
        <v>230</v>
      </c>
      <c r="G337">
        <v>4370</v>
      </c>
      <c r="H337">
        <v>0.11</v>
      </c>
      <c r="I337">
        <v>481</v>
      </c>
      <c r="J337" t="s">
        <v>24</v>
      </c>
    </row>
    <row r="338" spans="1:10" x14ac:dyDescent="0.3">
      <c r="A338" t="s">
        <v>368</v>
      </c>
      <c r="B338" s="1">
        <v>43283</v>
      </c>
      <c r="C338" t="s">
        <v>10</v>
      </c>
      <c r="D338" t="s">
        <v>11</v>
      </c>
      <c r="E338">
        <v>4</v>
      </c>
      <c r="F338">
        <v>40</v>
      </c>
      <c r="G338">
        <v>160</v>
      </c>
      <c r="H338">
        <v>0.06</v>
      </c>
      <c r="I338">
        <v>10</v>
      </c>
      <c r="J338" t="s">
        <v>25</v>
      </c>
    </row>
    <row r="339" spans="1:10" x14ac:dyDescent="0.3">
      <c r="A339" t="s">
        <v>369</v>
      </c>
      <c r="B339" s="1">
        <v>43283</v>
      </c>
      <c r="C339" t="s">
        <v>20</v>
      </c>
      <c r="D339" t="s">
        <v>16</v>
      </c>
      <c r="E339">
        <v>6</v>
      </c>
      <c r="F339">
        <v>16</v>
      </c>
      <c r="G339">
        <v>96</v>
      </c>
      <c r="H339">
        <v>7.0000000000000007E-2</v>
      </c>
      <c r="I339">
        <v>7</v>
      </c>
      <c r="J339" t="s">
        <v>26</v>
      </c>
    </row>
    <row r="340" spans="1:10" x14ac:dyDescent="0.3">
      <c r="A340" t="s">
        <v>370</v>
      </c>
      <c r="B340" s="1">
        <v>43283</v>
      </c>
      <c r="C340" t="s">
        <v>13</v>
      </c>
      <c r="D340" t="s">
        <v>16</v>
      </c>
      <c r="E340">
        <v>15</v>
      </c>
      <c r="F340">
        <v>230</v>
      </c>
      <c r="G340">
        <v>3450</v>
      </c>
      <c r="H340">
        <v>0.11</v>
      </c>
      <c r="I340">
        <v>380</v>
      </c>
      <c r="J340" t="s">
        <v>27</v>
      </c>
    </row>
    <row r="341" spans="1:10" x14ac:dyDescent="0.3">
      <c r="A341" t="s">
        <v>371</v>
      </c>
      <c r="B341" s="1">
        <v>43283</v>
      </c>
      <c r="C341" t="s">
        <v>7</v>
      </c>
      <c r="D341" t="s">
        <v>16</v>
      </c>
      <c r="E341">
        <v>16</v>
      </c>
      <c r="F341">
        <v>80</v>
      </c>
      <c r="G341">
        <v>1280</v>
      </c>
      <c r="H341">
        <v>0.04</v>
      </c>
      <c r="I341">
        <v>51</v>
      </c>
      <c r="J341" t="s">
        <v>28</v>
      </c>
    </row>
    <row r="342" spans="1:10" x14ac:dyDescent="0.3">
      <c r="A342" t="s">
        <v>372</v>
      </c>
      <c r="B342" s="1">
        <v>43283</v>
      </c>
      <c r="C342" t="s">
        <v>10</v>
      </c>
      <c r="D342" t="s">
        <v>8</v>
      </c>
      <c r="E342">
        <v>7</v>
      </c>
      <c r="F342">
        <v>40</v>
      </c>
      <c r="G342">
        <v>280</v>
      </c>
      <c r="H342">
        <v>0.1</v>
      </c>
      <c r="I342">
        <v>28</v>
      </c>
      <c r="J342" t="s">
        <v>9</v>
      </c>
    </row>
    <row r="343" spans="1:10" x14ac:dyDescent="0.3">
      <c r="A343" t="s">
        <v>373</v>
      </c>
      <c r="B343" s="1">
        <v>43283</v>
      </c>
      <c r="C343" t="s">
        <v>10</v>
      </c>
      <c r="D343" t="s">
        <v>16</v>
      </c>
      <c r="E343">
        <v>11</v>
      </c>
      <c r="F343">
        <v>40</v>
      </c>
      <c r="G343">
        <v>440</v>
      </c>
      <c r="H343">
        <v>0.05</v>
      </c>
      <c r="I343">
        <v>22</v>
      </c>
      <c r="J343" t="s">
        <v>12</v>
      </c>
    </row>
    <row r="344" spans="1:10" x14ac:dyDescent="0.3">
      <c r="A344" t="s">
        <v>374</v>
      </c>
      <c r="B344" s="1">
        <v>43283</v>
      </c>
      <c r="C344" t="s">
        <v>7</v>
      </c>
      <c r="D344" t="s">
        <v>21</v>
      </c>
      <c r="E344">
        <v>9</v>
      </c>
      <c r="F344">
        <v>80</v>
      </c>
      <c r="G344">
        <v>720</v>
      </c>
      <c r="H344">
        <v>0.06</v>
      </c>
      <c r="I344">
        <v>43</v>
      </c>
      <c r="J344" t="s">
        <v>14</v>
      </c>
    </row>
    <row r="345" spans="1:10" x14ac:dyDescent="0.3">
      <c r="A345" t="s">
        <v>375</v>
      </c>
      <c r="B345" s="1">
        <v>43283</v>
      </c>
      <c r="C345" t="s">
        <v>7</v>
      </c>
      <c r="D345" t="s">
        <v>11</v>
      </c>
      <c r="E345">
        <v>21</v>
      </c>
      <c r="F345">
        <v>80</v>
      </c>
      <c r="G345">
        <v>1680</v>
      </c>
      <c r="H345">
        <v>0.04</v>
      </c>
      <c r="I345">
        <v>67</v>
      </c>
      <c r="J345" t="s">
        <v>15</v>
      </c>
    </row>
    <row r="346" spans="1:10" x14ac:dyDescent="0.3">
      <c r="A346" t="s">
        <v>376</v>
      </c>
      <c r="B346" s="1">
        <v>43283</v>
      </c>
      <c r="C346" t="s">
        <v>10</v>
      </c>
      <c r="D346" t="s">
        <v>16</v>
      </c>
      <c r="E346">
        <v>2</v>
      </c>
      <c r="F346">
        <v>40</v>
      </c>
      <c r="G346">
        <v>80</v>
      </c>
      <c r="H346">
        <v>0.03</v>
      </c>
      <c r="I346">
        <v>2</v>
      </c>
      <c r="J346" t="s">
        <v>17</v>
      </c>
    </row>
    <row r="347" spans="1:10" x14ac:dyDescent="0.3">
      <c r="A347" t="s">
        <v>377</v>
      </c>
      <c r="B347" s="1">
        <v>43284</v>
      </c>
      <c r="C347" t="s">
        <v>20</v>
      </c>
      <c r="D347" t="s">
        <v>16</v>
      </c>
      <c r="E347">
        <v>17</v>
      </c>
      <c r="F347">
        <v>16</v>
      </c>
      <c r="G347">
        <v>272</v>
      </c>
      <c r="H347">
        <v>0.05</v>
      </c>
      <c r="I347">
        <v>14</v>
      </c>
      <c r="J347" t="s">
        <v>19</v>
      </c>
    </row>
    <row r="348" spans="1:10" x14ac:dyDescent="0.3">
      <c r="A348" t="s">
        <v>378</v>
      </c>
      <c r="B348" s="1">
        <v>43284</v>
      </c>
      <c r="C348" t="s">
        <v>10</v>
      </c>
      <c r="D348" t="s">
        <v>8</v>
      </c>
      <c r="E348">
        <v>18</v>
      </c>
      <c r="F348">
        <v>40</v>
      </c>
      <c r="G348">
        <v>720</v>
      </c>
      <c r="H348">
        <v>0.06</v>
      </c>
      <c r="I348">
        <v>43</v>
      </c>
      <c r="J348" t="s">
        <v>22</v>
      </c>
    </row>
    <row r="349" spans="1:10" x14ac:dyDescent="0.3">
      <c r="A349" t="s">
        <v>379</v>
      </c>
      <c r="B349" s="1">
        <v>43284</v>
      </c>
      <c r="C349" t="s">
        <v>10</v>
      </c>
      <c r="D349" t="s">
        <v>8</v>
      </c>
      <c r="E349">
        <v>9</v>
      </c>
      <c r="F349">
        <v>40</v>
      </c>
      <c r="G349">
        <v>360</v>
      </c>
      <c r="H349">
        <v>0.01</v>
      </c>
      <c r="I349">
        <v>4</v>
      </c>
      <c r="J349" t="s">
        <v>24</v>
      </c>
    </row>
    <row r="350" spans="1:10" x14ac:dyDescent="0.3">
      <c r="A350" t="s">
        <v>380</v>
      </c>
      <c r="B350" s="1">
        <v>43284</v>
      </c>
      <c r="C350" t="s">
        <v>10</v>
      </c>
      <c r="D350" t="s">
        <v>11</v>
      </c>
      <c r="E350">
        <v>7</v>
      </c>
      <c r="F350">
        <v>40</v>
      </c>
      <c r="G350">
        <v>280</v>
      </c>
      <c r="H350">
        <v>0.01</v>
      </c>
      <c r="I350">
        <v>3</v>
      </c>
      <c r="J350" t="s">
        <v>25</v>
      </c>
    </row>
    <row r="351" spans="1:10" x14ac:dyDescent="0.3">
      <c r="A351" t="s">
        <v>381</v>
      </c>
      <c r="B351" s="1">
        <v>43284</v>
      </c>
      <c r="C351" t="s">
        <v>13</v>
      </c>
      <c r="D351" t="s">
        <v>16</v>
      </c>
      <c r="E351">
        <v>12</v>
      </c>
      <c r="F351">
        <v>230</v>
      </c>
      <c r="G351">
        <v>2760</v>
      </c>
      <c r="H351">
        <v>0.06</v>
      </c>
      <c r="I351">
        <v>166</v>
      </c>
      <c r="J351" t="s">
        <v>26</v>
      </c>
    </row>
    <row r="352" spans="1:10" x14ac:dyDescent="0.3">
      <c r="A352" t="s">
        <v>382</v>
      </c>
      <c r="B352" s="1">
        <v>43284</v>
      </c>
      <c r="C352" t="s">
        <v>20</v>
      </c>
      <c r="D352" t="s">
        <v>11</v>
      </c>
      <c r="E352">
        <v>22</v>
      </c>
      <c r="F352">
        <v>16</v>
      </c>
      <c r="G352">
        <v>352</v>
      </c>
      <c r="H352">
        <v>0.04</v>
      </c>
      <c r="I352">
        <v>14</v>
      </c>
      <c r="J352" t="s">
        <v>9</v>
      </c>
    </row>
    <row r="353" spans="1:10" x14ac:dyDescent="0.3">
      <c r="A353" t="s">
        <v>383</v>
      </c>
      <c r="B353" s="1">
        <v>43285</v>
      </c>
      <c r="C353" t="s">
        <v>23</v>
      </c>
      <c r="D353" t="s">
        <v>8</v>
      </c>
      <c r="E353">
        <v>5</v>
      </c>
      <c r="F353">
        <v>150</v>
      </c>
      <c r="G353">
        <v>750</v>
      </c>
      <c r="H353">
        <v>0.11</v>
      </c>
      <c r="I353">
        <v>82</v>
      </c>
      <c r="J353" t="s">
        <v>12</v>
      </c>
    </row>
    <row r="354" spans="1:10" x14ac:dyDescent="0.3">
      <c r="A354" t="s">
        <v>384</v>
      </c>
      <c r="B354" s="1">
        <v>43285</v>
      </c>
      <c r="C354" t="s">
        <v>7</v>
      </c>
      <c r="D354" t="s">
        <v>11</v>
      </c>
      <c r="E354">
        <v>14</v>
      </c>
      <c r="F354">
        <v>80</v>
      </c>
      <c r="G354">
        <v>1120</v>
      </c>
      <c r="H354">
        <v>0.11</v>
      </c>
      <c r="I354">
        <v>123</v>
      </c>
      <c r="J354" t="s">
        <v>14</v>
      </c>
    </row>
    <row r="355" spans="1:10" x14ac:dyDescent="0.3">
      <c r="A355" t="s">
        <v>385</v>
      </c>
      <c r="B355" s="1">
        <v>43285</v>
      </c>
      <c r="C355" t="s">
        <v>20</v>
      </c>
      <c r="D355" t="s">
        <v>16</v>
      </c>
      <c r="E355">
        <v>8</v>
      </c>
      <c r="F355">
        <v>16</v>
      </c>
      <c r="G355">
        <v>128</v>
      </c>
      <c r="H355">
        <v>0.03</v>
      </c>
      <c r="I355">
        <v>4</v>
      </c>
      <c r="J355" t="s">
        <v>15</v>
      </c>
    </row>
    <row r="356" spans="1:10" x14ac:dyDescent="0.3">
      <c r="A356" t="s">
        <v>386</v>
      </c>
      <c r="B356" s="1">
        <v>43285</v>
      </c>
      <c r="C356" t="s">
        <v>13</v>
      </c>
      <c r="D356" t="s">
        <v>16</v>
      </c>
      <c r="E356">
        <v>6</v>
      </c>
      <c r="F356">
        <v>230</v>
      </c>
      <c r="G356">
        <v>1380</v>
      </c>
      <c r="H356">
        <v>0.05</v>
      </c>
      <c r="I356">
        <v>69</v>
      </c>
      <c r="J356" t="s">
        <v>17</v>
      </c>
    </row>
    <row r="357" spans="1:10" x14ac:dyDescent="0.3">
      <c r="A357" t="s">
        <v>387</v>
      </c>
      <c r="B357" s="1">
        <v>43285</v>
      </c>
      <c r="C357" t="s">
        <v>20</v>
      </c>
      <c r="D357" t="s">
        <v>18</v>
      </c>
      <c r="E357">
        <v>7</v>
      </c>
      <c r="F357">
        <v>16</v>
      </c>
      <c r="G357">
        <v>112</v>
      </c>
      <c r="H357">
        <v>0.08</v>
      </c>
      <c r="I357">
        <v>9</v>
      </c>
      <c r="J357" t="s">
        <v>19</v>
      </c>
    </row>
    <row r="358" spans="1:10" x14ac:dyDescent="0.3">
      <c r="A358" t="s">
        <v>388</v>
      </c>
      <c r="B358" s="1">
        <v>43285</v>
      </c>
      <c r="C358" t="s">
        <v>7</v>
      </c>
      <c r="D358" t="s">
        <v>11</v>
      </c>
      <c r="E358">
        <v>16</v>
      </c>
      <c r="F358">
        <v>80</v>
      </c>
      <c r="G358">
        <v>1280</v>
      </c>
      <c r="H358">
        <v>0.04</v>
      </c>
      <c r="I358">
        <v>51</v>
      </c>
      <c r="J358" t="s">
        <v>22</v>
      </c>
    </row>
    <row r="359" spans="1:10" x14ac:dyDescent="0.3">
      <c r="A359" t="s">
        <v>389</v>
      </c>
      <c r="B359" s="1">
        <v>43285</v>
      </c>
      <c r="C359" t="s">
        <v>23</v>
      </c>
      <c r="D359" t="s">
        <v>8</v>
      </c>
      <c r="E359">
        <v>17</v>
      </c>
      <c r="F359">
        <v>150</v>
      </c>
      <c r="G359">
        <v>2550</v>
      </c>
      <c r="H359">
        <v>0.12</v>
      </c>
      <c r="I359">
        <v>306</v>
      </c>
      <c r="J359" t="s">
        <v>24</v>
      </c>
    </row>
    <row r="360" spans="1:10" x14ac:dyDescent="0.3">
      <c r="A360" t="s">
        <v>390</v>
      </c>
      <c r="B360" s="1">
        <v>43285</v>
      </c>
      <c r="C360" t="s">
        <v>20</v>
      </c>
      <c r="D360" t="s">
        <v>11</v>
      </c>
      <c r="E360">
        <v>7</v>
      </c>
      <c r="F360">
        <v>16</v>
      </c>
      <c r="G360">
        <v>112</v>
      </c>
      <c r="H360">
        <v>0.08</v>
      </c>
      <c r="I360">
        <v>9</v>
      </c>
      <c r="J360" t="s">
        <v>25</v>
      </c>
    </row>
    <row r="361" spans="1:10" x14ac:dyDescent="0.3">
      <c r="A361" t="s">
        <v>391</v>
      </c>
      <c r="B361" s="1">
        <v>43286</v>
      </c>
      <c r="C361" t="s">
        <v>20</v>
      </c>
      <c r="D361" t="s">
        <v>8</v>
      </c>
      <c r="E361">
        <v>21</v>
      </c>
      <c r="F361">
        <v>16</v>
      </c>
      <c r="G361">
        <v>336</v>
      </c>
      <c r="H361">
        <v>0.09</v>
      </c>
      <c r="I361">
        <v>30</v>
      </c>
      <c r="J361" t="s">
        <v>26</v>
      </c>
    </row>
    <row r="362" spans="1:10" x14ac:dyDescent="0.3">
      <c r="A362" t="s">
        <v>392</v>
      </c>
      <c r="B362" s="1">
        <v>43286</v>
      </c>
      <c r="C362" t="s">
        <v>20</v>
      </c>
      <c r="D362" t="s">
        <v>16</v>
      </c>
      <c r="E362">
        <v>23</v>
      </c>
      <c r="F362">
        <v>16</v>
      </c>
      <c r="G362">
        <v>368</v>
      </c>
      <c r="H362">
        <v>0.11</v>
      </c>
      <c r="I362">
        <v>40</v>
      </c>
      <c r="J362" t="s">
        <v>27</v>
      </c>
    </row>
    <row r="363" spans="1:10" x14ac:dyDescent="0.3">
      <c r="A363" t="s">
        <v>393</v>
      </c>
      <c r="B363" s="1">
        <v>43286</v>
      </c>
      <c r="C363" t="s">
        <v>23</v>
      </c>
      <c r="D363" t="s">
        <v>16</v>
      </c>
      <c r="E363">
        <v>2</v>
      </c>
      <c r="F363">
        <v>150</v>
      </c>
      <c r="G363">
        <v>300</v>
      </c>
      <c r="H363">
        <v>0.02</v>
      </c>
      <c r="I363">
        <v>6</v>
      </c>
      <c r="J363" t="s">
        <v>28</v>
      </c>
    </row>
    <row r="364" spans="1:10" x14ac:dyDescent="0.3">
      <c r="A364" t="s">
        <v>394</v>
      </c>
      <c r="B364" s="1">
        <v>43286</v>
      </c>
      <c r="C364" t="s">
        <v>23</v>
      </c>
      <c r="D364" t="s">
        <v>8</v>
      </c>
      <c r="E364">
        <v>22</v>
      </c>
      <c r="F364">
        <v>150</v>
      </c>
      <c r="G364">
        <v>3300</v>
      </c>
      <c r="H364">
        <v>7.0000000000000007E-2</v>
      </c>
      <c r="I364">
        <v>231</v>
      </c>
      <c r="J364" t="s">
        <v>9</v>
      </c>
    </row>
    <row r="365" spans="1:10" x14ac:dyDescent="0.3">
      <c r="A365" t="s">
        <v>395</v>
      </c>
      <c r="B365" s="1">
        <v>43286</v>
      </c>
      <c r="C365" t="s">
        <v>10</v>
      </c>
      <c r="D365" t="s">
        <v>18</v>
      </c>
      <c r="E365">
        <v>22</v>
      </c>
      <c r="F365">
        <v>40</v>
      </c>
      <c r="G365">
        <v>880</v>
      </c>
      <c r="H365">
        <v>0.01</v>
      </c>
      <c r="I365">
        <v>9</v>
      </c>
      <c r="J365" t="s">
        <v>12</v>
      </c>
    </row>
    <row r="366" spans="1:10" x14ac:dyDescent="0.3">
      <c r="A366" t="s">
        <v>396</v>
      </c>
      <c r="B366" s="1">
        <v>43286</v>
      </c>
      <c r="C366" t="s">
        <v>7</v>
      </c>
      <c r="D366" t="s">
        <v>11</v>
      </c>
      <c r="E366">
        <v>10</v>
      </c>
      <c r="F366">
        <v>80</v>
      </c>
      <c r="G366">
        <v>800</v>
      </c>
      <c r="H366">
        <v>0.11</v>
      </c>
      <c r="I366">
        <v>88</v>
      </c>
      <c r="J366" t="s">
        <v>14</v>
      </c>
    </row>
    <row r="367" spans="1:10" x14ac:dyDescent="0.3">
      <c r="A367" t="s">
        <v>397</v>
      </c>
      <c r="B367" s="1">
        <v>43286</v>
      </c>
      <c r="C367" t="s">
        <v>7</v>
      </c>
      <c r="D367" t="s">
        <v>21</v>
      </c>
      <c r="E367">
        <v>13</v>
      </c>
      <c r="F367">
        <v>80</v>
      </c>
      <c r="G367">
        <v>1040</v>
      </c>
      <c r="H367">
        <v>0.05</v>
      </c>
      <c r="I367">
        <v>52</v>
      </c>
      <c r="J367" t="s">
        <v>15</v>
      </c>
    </row>
    <row r="368" spans="1:10" x14ac:dyDescent="0.3">
      <c r="A368" t="s">
        <v>398</v>
      </c>
      <c r="B368" s="1">
        <v>43286</v>
      </c>
      <c r="C368" t="s">
        <v>13</v>
      </c>
      <c r="D368" t="s">
        <v>18</v>
      </c>
      <c r="E368">
        <v>11</v>
      </c>
      <c r="F368">
        <v>230</v>
      </c>
      <c r="G368">
        <v>2530</v>
      </c>
      <c r="H368">
        <v>0.12</v>
      </c>
      <c r="I368">
        <v>304</v>
      </c>
      <c r="J368" t="s">
        <v>17</v>
      </c>
    </row>
    <row r="369" spans="1:10" x14ac:dyDescent="0.3">
      <c r="A369" t="s">
        <v>399</v>
      </c>
      <c r="B369" s="1">
        <v>43286</v>
      </c>
      <c r="C369" t="s">
        <v>13</v>
      </c>
      <c r="D369" t="s">
        <v>8</v>
      </c>
      <c r="E369">
        <v>9</v>
      </c>
      <c r="F369">
        <v>230</v>
      </c>
      <c r="G369">
        <v>2070</v>
      </c>
      <c r="H369">
        <v>7.0000000000000007E-2</v>
      </c>
      <c r="I369">
        <v>145</v>
      </c>
      <c r="J369" t="s">
        <v>19</v>
      </c>
    </row>
    <row r="370" spans="1:10" x14ac:dyDescent="0.3">
      <c r="A370" t="s">
        <v>400</v>
      </c>
      <c r="B370" s="1">
        <v>43286</v>
      </c>
      <c r="C370" t="s">
        <v>13</v>
      </c>
      <c r="D370" t="s">
        <v>18</v>
      </c>
      <c r="E370">
        <v>16</v>
      </c>
      <c r="F370">
        <v>230</v>
      </c>
      <c r="G370">
        <v>3680</v>
      </c>
      <c r="H370">
        <v>0.11</v>
      </c>
      <c r="I370">
        <v>405</v>
      </c>
      <c r="J370" t="s">
        <v>22</v>
      </c>
    </row>
    <row r="371" spans="1:10" x14ac:dyDescent="0.3">
      <c r="A371" t="s">
        <v>401</v>
      </c>
      <c r="B371" s="1">
        <v>43286</v>
      </c>
      <c r="C371" t="s">
        <v>13</v>
      </c>
      <c r="D371" t="s">
        <v>18</v>
      </c>
      <c r="E371">
        <v>18</v>
      </c>
      <c r="F371">
        <v>230</v>
      </c>
      <c r="G371">
        <v>4140</v>
      </c>
      <c r="H371">
        <v>0.01</v>
      </c>
      <c r="I371">
        <v>41</v>
      </c>
      <c r="J371" t="s">
        <v>24</v>
      </c>
    </row>
    <row r="372" spans="1:10" x14ac:dyDescent="0.3">
      <c r="A372" t="s">
        <v>402</v>
      </c>
      <c r="B372" s="1">
        <v>43286</v>
      </c>
      <c r="C372" t="s">
        <v>20</v>
      </c>
      <c r="D372" t="s">
        <v>11</v>
      </c>
      <c r="E372">
        <v>15</v>
      </c>
      <c r="F372">
        <v>16</v>
      </c>
      <c r="G372">
        <v>240</v>
      </c>
      <c r="H372">
        <v>0.02</v>
      </c>
      <c r="I372">
        <v>5</v>
      </c>
      <c r="J372" t="s">
        <v>25</v>
      </c>
    </row>
    <row r="373" spans="1:10" x14ac:dyDescent="0.3">
      <c r="A373" t="s">
        <v>403</v>
      </c>
      <c r="B373" s="1">
        <v>43286</v>
      </c>
      <c r="C373" t="s">
        <v>10</v>
      </c>
      <c r="D373" t="s">
        <v>21</v>
      </c>
      <c r="E373">
        <v>18</v>
      </c>
      <c r="F373">
        <v>40</v>
      </c>
      <c r="G373">
        <v>720</v>
      </c>
      <c r="H373">
        <v>0.06</v>
      </c>
      <c r="I373">
        <v>43</v>
      </c>
      <c r="J373" t="s">
        <v>26</v>
      </c>
    </row>
    <row r="374" spans="1:10" x14ac:dyDescent="0.3">
      <c r="A374" t="s">
        <v>404</v>
      </c>
      <c r="B374" s="1">
        <v>43286</v>
      </c>
      <c r="C374" t="s">
        <v>10</v>
      </c>
      <c r="D374" t="s">
        <v>18</v>
      </c>
      <c r="E374">
        <v>18</v>
      </c>
      <c r="F374">
        <v>40</v>
      </c>
      <c r="G374">
        <v>720</v>
      </c>
      <c r="H374">
        <v>0.04</v>
      </c>
      <c r="I374">
        <v>29</v>
      </c>
      <c r="J374" t="s">
        <v>27</v>
      </c>
    </row>
    <row r="375" spans="1:10" x14ac:dyDescent="0.3">
      <c r="A375" t="s">
        <v>405</v>
      </c>
      <c r="B375" s="1">
        <v>43286</v>
      </c>
      <c r="C375" t="s">
        <v>20</v>
      </c>
      <c r="D375" t="s">
        <v>18</v>
      </c>
      <c r="E375">
        <v>22</v>
      </c>
      <c r="F375">
        <v>16</v>
      </c>
      <c r="G375">
        <v>352</v>
      </c>
      <c r="H375">
        <v>0.03</v>
      </c>
      <c r="I375">
        <v>11</v>
      </c>
      <c r="J375" t="s">
        <v>28</v>
      </c>
    </row>
    <row r="376" spans="1:10" x14ac:dyDescent="0.3">
      <c r="A376" t="s">
        <v>406</v>
      </c>
      <c r="B376" s="1">
        <v>43286</v>
      </c>
      <c r="C376" t="s">
        <v>20</v>
      </c>
      <c r="D376" t="s">
        <v>16</v>
      </c>
      <c r="E376">
        <v>12</v>
      </c>
      <c r="F376">
        <v>16</v>
      </c>
      <c r="G376">
        <v>192</v>
      </c>
      <c r="H376">
        <v>0.11</v>
      </c>
      <c r="I376">
        <v>21</v>
      </c>
      <c r="J376" t="s">
        <v>9</v>
      </c>
    </row>
    <row r="377" spans="1:10" x14ac:dyDescent="0.3">
      <c r="A377" t="s">
        <v>407</v>
      </c>
      <c r="B377" s="1">
        <v>43287</v>
      </c>
      <c r="C377" t="s">
        <v>7</v>
      </c>
      <c r="D377" t="s">
        <v>8</v>
      </c>
      <c r="E377">
        <v>20</v>
      </c>
      <c r="F377">
        <v>80</v>
      </c>
      <c r="G377">
        <v>1600</v>
      </c>
      <c r="H377">
        <v>0.01</v>
      </c>
      <c r="I377">
        <v>16</v>
      </c>
      <c r="J377" t="s">
        <v>12</v>
      </c>
    </row>
    <row r="378" spans="1:10" x14ac:dyDescent="0.3">
      <c r="A378" t="s">
        <v>408</v>
      </c>
      <c r="B378" s="1">
        <v>43287</v>
      </c>
      <c r="C378" t="s">
        <v>13</v>
      </c>
      <c r="D378" t="s">
        <v>16</v>
      </c>
      <c r="E378">
        <v>10</v>
      </c>
      <c r="F378">
        <v>230</v>
      </c>
      <c r="G378">
        <v>2300</v>
      </c>
      <c r="H378">
        <v>0.02</v>
      </c>
      <c r="I378">
        <v>46</v>
      </c>
      <c r="J378" t="s">
        <v>14</v>
      </c>
    </row>
    <row r="379" spans="1:10" x14ac:dyDescent="0.3">
      <c r="A379" t="s">
        <v>409</v>
      </c>
      <c r="B379" s="1">
        <v>43287</v>
      </c>
      <c r="C379" t="s">
        <v>13</v>
      </c>
      <c r="D379" t="s">
        <v>11</v>
      </c>
      <c r="E379">
        <v>9</v>
      </c>
      <c r="F379">
        <v>230</v>
      </c>
      <c r="G379">
        <v>2070</v>
      </c>
      <c r="H379">
        <v>0.03</v>
      </c>
      <c r="I379">
        <v>62</v>
      </c>
      <c r="J379" t="s">
        <v>15</v>
      </c>
    </row>
    <row r="380" spans="1:10" x14ac:dyDescent="0.3">
      <c r="A380" t="s">
        <v>410</v>
      </c>
      <c r="B380" s="1">
        <v>43287</v>
      </c>
      <c r="C380" t="s">
        <v>7</v>
      </c>
      <c r="D380" t="s">
        <v>11</v>
      </c>
      <c r="E380">
        <v>17</v>
      </c>
      <c r="F380">
        <v>80</v>
      </c>
      <c r="G380">
        <v>1360</v>
      </c>
      <c r="H380">
        <v>0.03</v>
      </c>
      <c r="I380">
        <v>41</v>
      </c>
      <c r="J380" t="s">
        <v>17</v>
      </c>
    </row>
    <row r="381" spans="1:10" x14ac:dyDescent="0.3">
      <c r="A381" t="s">
        <v>411</v>
      </c>
      <c r="B381" s="1">
        <v>43287</v>
      </c>
      <c r="C381" t="s">
        <v>10</v>
      </c>
      <c r="D381" t="s">
        <v>21</v>
      </c>
      <c r="E381">
        <v>4</v>
      </c>
      <c r="F381">
        <v>40</v>
      </c>
      <c r="G381">
        <v>160</v>
      </c>
      <c r="H381">
        <v>0.09</v>
      </c>
      <c r="I381">
        <v>14</v>
      </c>
      <c r="J381" t="s">
        <v>19</v>
      </c>
    </row>
    <row r="382" spans="1:10" x14ac:dyDescent="0.3">
      <c r="A382" t="s">
        <v>412</v>
      </c>
      <c r="B382" s="1">
        <v>43287</v>
      </c>
      <c r="C382" t="s">
        <v>23</v>
      </c>
      <c r="D382" t="s">
        <v>11</v>
      </c>
      <c r="E382">
        <v>16</v>
      </c>
      <c r="F382">
        <v>150</v>
      </c>
      <c r="G382">
        <v>2400</v>
      </c>
      <c r="H382">
        <v>0.03</v>
      </c>
      <c r="I382">
        <v>72</v>
      </c>
      <c r="J382" t="s">
        <v>22</v>
      </c>
    </row>
    <row r="383" spans="1:10" x14ac:dyDescent="0.3">
      <c r="A383" t="s">
        <v>413</v>
      </c>
      <c r="B383" s="1">
        <v>43287</v>
      </c>
      <c r="C383" t="s">
        <v>7</v>
      </c>
      <c r="D383" t="s">
        <v>16</v>
      </c>
      <c r="E383">
        <v>8</v>
      </c>
      <c r="F383">
        <v>80</v>
      </c>
      <c r="G383">
        <v>640</v>
      </c>
      <c r="H383">
        <v>0.02</v>
      </c>
      <c r="I383">
        <v>13</v>
      </c>
      <c r="J383" t="s">
        <v>24</v>
      </c>
    </row>
    <row r="384" spans="1:10" x14ac:dyDescent="0.3">
      <c r="A384" t="s">
        <v>414</v>
      </c>
      <c r="B384" s="1">
        <v>43287</v>
      </c>
      <c r="C384" t="s">
        <v>10</v>
      </c>
      <c r="D384" t="s">
        <v>18</v>
      </c>
      <c r="E384">
        <v>23</v>
      </c>
      <c r="F384">
        <v>40</v>
      </c>
      <c r="G384">
        <v>920</v>
      </c>
      <c r="H384">
        <v>0.06</v>
      </c>
      <c r="I384">
        <v>55</v>
      </c>
      <c r="J384" t="s">
        <v>25</v>
      </c>
    </row>
    <row r="385" spans="1:10" x14ac:dyDescent="0.3">
      <c r="A385" t="s">
        <v>415</v>
      </c>
      <c r="B385" s="1">
        <v>43288</v>
      </c>
      <c r="C385" t="s">
        <v>23</v>
      </c>
      <c r="D385" t="s">
        <v>18</v>
      </c>
      <c r="E385">
        <v>20</v>
      </c>
      <c r="F385">
        <v>150</v>
      </c>
      <c r="G385">
        <v>3000</v>
      </c>
      <c r="H385">
        <v>0.1</v>
      </c>
      <c r="I385">
        <v>300</v>
      </c>
      <c r="J385" t="s">
        <v>26</v>
      </c>
    </row>
    <row r="386" spans="1:10" x14ac:dyDescent="0.3">
      <c r="A386" t="s">
        <v>416</v>
      </c>
      <c r="B386" s="1">
        <v>43288</v>
      </c>
      <c r="C386" t="s">
        <v>13</v>
      </c>
      <c r="D386" t="s">
        <v>21</v>
      </c>
      <c r="E386">
        <v>22</v>
      </c>
      <c r="F386">
        <v>230</v>
      </c>
      <c r="G386">
        <v>5060</v>
      </c>
      <c r="H386">
        <v>0.1</v>
      </c>
      <c r="I386">
        <v>506</v>
      </c>
      <c r="J386" t="s">
        <v>27</v>
      </c>
    </row>
    <row r="387" spans="1:10" x14ac:dyDescent="0.3">
      <c r="A387" t="s">
        <v>417</v>
      </c>
      <c r="B387" s="1">
        <v>43288</v>
      </c>
      <c r="C387" t="s">
        <v>13</v>
      </c>
      <c r="D387" t="s">
        <v>11</v>
      </c>
      <c r="E387">
        <v>6</v>
      </c>
      <c r="F387">
        <v>230</v>
      </c>
      <c r="G387">
        <v>1380</v>
      </c>
      <c r="H387">
        <v>0.1</v>
      </c>
      <c r="I387">
        <v>138</v>
      </c>
      <c r="J387" t="s">
        <v>28</v>
      </c>
    </row>
    <row r="388" spans="1:10" x14ac:dyDescent="0.3">
      <c r="A388" t="s">
        <v>418</v>
      </c>
      <c r="B388" s="1">
        <v>43288</v>
      </c>
      <c r="C388" t="s">
        <v>7</v>
      </c>
      <c r="D388" t="s">
        <v>18</v>
      </c>
      <c r="E388">
        <v>10</v>
      </c>
      <c r="F388">
        <v>80</v>
      </c>
      <c r="G388">
        <v>800</v>
      </c>
      <c r="H388">
        <v>0.1</v>
      </c>
      <c r="I388">
        <v>80</v>
      </c>
      <c r="J388" t="s">
        <v>9</v>
      </c>
    </row>
    <row r="389" spans="1:10" x14ac:dyDescent="0.3">
      <c r="A389" t="s">
        <v>419</v>
      </c>
      <c r="B389" s="1">
        <v>43288</v>
      </c>
      <c r="C389" t="s">
        <v>13</v>
      </c>
      <c r="D389" t="s">
        <v>21</v>
      </c>
      <c r="E389">
        <v>21</v>
      </c>
      <c r="F389">
        <v>230</v>
      </c>
      <c r="G389">
        <v>4830</v>
      </c>
      <c r="H389">
        <v>0.05</v>
      </c>
      <c r="I389">
        <v>242</v>
      </c>
      <c r="J389" t="s">
        <v>12</v>
      </c>
    </row>
    <row r="390" spans="1:10" x14ac:dyDescent="0.3">
      <c r="A390" t="s">
        <v>420</v>
      </c>
      <c r="B390" s="1">
        <v>43288</v>
      </c>
      <c r="C390" t="s">
        <v>13</v>
      </c>
      <c r="D390" t="s">
        <v>8</v>
      </c>
      <c r="E390">
        <v>20</v>
      </c>
      <c r="F390">
        <v>230</v>
      </c>
      <c r="G390">
        <v>4600</v>
      </c>
      <c r="H390">
        <v>0.04</v>
      </c>
      <c r="I390">
        <v>184</v>
      </c>
      <c r="J390" t="s">
        <v>14</v>
      </c>
    </row>
    <row r="391" spans="1:10" x14ac:dyDescent="0.3">
      <c r="A391" t="s">
        <v>421</v>
      </c>
      <c r="B391" s="1">
        <v>43288</v>
      </c>
      <c r="C391" t="s">
        <v>7</v>
      </c>
      <c r="D391" t="s">
        <v>16</v>
      </c>
      <c r="E391">
        <v>20</v>
      </c>
      <c r="F391">
        <v>80</v>
      </c>
      <c r="G391">
        <v>1600</v>
      </c>
      <c r="H391">
        <v>7.0000000000000007E-2</v>
      </c>
      <c r="I391">
        <v>112</v>
      </c>
      <c r="J391" t="s">
        <v>15</v>
      </c>
    </row>
    <row r="392" spans="1:10" x14ac:dyDescent="0.3">
      <c r="A392" t="s">
        <v>422</v>
      </c>
      <c r="B392" s="1">
        <v>43288</v>
      </c>
      <c r="C392" t="s">
        <v>7</v>
      </c>
      <c r="D392" t="s">
        <v>16</v>
      </c>
      <c r="E392">
        <v>7</v>
      </c>
      <c r="F392">
        <v>80</v>
      </c>
      <c r="G392">
        <v>560</v>
      </c>
      <c r="H392">
        <v>0.05</v>
      </c>
      <c r="I392">
        <v>28</v>
      </c>
      <c r="J392" t="s">
        <v>17</v>
      </c>
    </row>
    <row r="393" spans="1:10" x14ac:dyDescent="0.3">
      <c r="A393" t="s">
        <v>423</v>
      </c>
      <c r="B393" s="1">
        <v>43288</v>
      </c>
      <c r="C393" t="s">
        <v>7</v>
      </c>
      <c r="D393" t="s">
        <v>8</v>
      </c>
      <c r="E393">
        <v>8</v>
      </c>
      <c r="F393">
        <v>80</v>
      </c>
      <c r="G393">
        <v>640</v>
      </c>
      <c r="H393">
        <v>0.09</v>
      </c>
      <c r="I393">
        <v>58</v>
      </c>
      <c r="J393" t="s">
        <v>19</v>
      </c>
    </row>
    <row r="394" spans="1:10" x14ac:dyDescent="0.3">
      <c r="A394" t="s">
        <v>424</v>
      </c>
      <c r="B394" s="1">
        <v>43288</v>
      </c>
      <c r="C394" t="s">
        <v>7</v>
      </c>
      <c r="D394" t="s">
        <v>11</v>
      </c>
      <c r="E394">
        <v>3</v>
      </c>
      <c r="F394">
        <v>80</v>
      </c>
      <c r="G394">
        <v>240</v>
      </c>
      <c r="H394">
        <v>0.02</v>
      </c>
      <c r="I394">
        <v>5</v>
      </c>
      <c r="J394" t="s">
        <v>22</v>
      </c>
    </row>
    <row r="395" spans="1:10" x14ac:dyDescent="0.3">
      <c r="A395" t="s">
        <v>425</v>
      </c>
      <c r="B395" s="1">
        <v>43288</v>
      </c>
      <c r="C395" t="s">
        <v>7</v>
      </c>
      <c r="D395" t="s">
        <v>18</v>
      </c>
      <c r="E395">
        <v>8</v>
      </c>
      <c r="F395">
        <v>80</v>
      </c>
      <c r="G395">
        <v>640</v>
      </c>
      <c r="H395">
        <v>0.06</v>
      </c>
      <c r="I395">
        <v>38</v>
      </c>
      <c r="J395" t="s">
        <v>24</v>
      </c>
    </row>
    <row r="396" spans="1:10" x14ac:dyDescent="0.3">
      <c r="A396" t="s">
        <v>426</v>
      </c>
      <c r="B396" s="1">
        <v>43288</v>
      </c>
      <c r="C396" t="s">
        <v>23</v>
      </c>
      <c r="D396" t="s">
        <v>21</v>
      </c>
      <c r="E396">
        <v>13</v>
      </c>
      <c r="F396">
        <v>150</v>
      </c>
      <c r="G396">
        <v>1950</v>
      </c>
      <c r="H396">
        <v>0.11</v>
      </c>
      <c r="I396">
        <v>214</v>
      </c>
      <c r="J396" t="s">
        <v>25</v>
      </c>
    </row>
    <row r="397" spans="1:10" x14ac:dyDescent="0.3">
      <c r="A397" t="s">
        <v>427</v>
      </c>
      <c r="B397" s="1">
        <v>43288</v>
      </c>
      <c r="C397" t="s">
        <v>7</v>
      </c>
      <c r="D397" t="s">
        <v>18</v>
      </c>
      <c r="E397">
        <v>15</v>
      </c>
      <c r="F397">
        <v>80</v>
      </c>
      <c r="G397">
        <v>1200</v>
      </c>
      <c r="H397">
        <v>0.08</v>
      </c>
      <c r="I397">
        <v>96</v>
      </c>
      <c r="J397" t="s">
        <v>26</v>
      </c>
    </row>
    <row r="398" spans="1:10" x14ac:dyDescent="0.3">
      <c r="A398" t="s">
        <v>428</v>
      </c>
      <c r="B398" s="1">
        <v>43288</v>
      </c>
      <c r="C398" t="s">
        <v>23</v>
      </c>
      <c r="D398" t="s">
        <v>21</v>
      </c>
      <c r="E398">
        <v>7</v>
      </c>
      <c r="F398">
        <v>150</v>
      </c>
      <c r="G398">
        <v>1050</v>
      </c>
      <c r="H398">
        <v>0.02</v>
      </c>
      <c r="I398">
        <v>21</v>
      </c>
      <c r="J398" t="s">
        <v>27</v>
      </c>
    </row>
    <row r="399" spans="1:10" x14ac:dyDescent="0.3">
      <c r="A399" t="s">
        <v>429</v>
      </c>
      <c r="B399" s="1">
        <v>43288</v>
      </c>
      <c r="C399" t="s">
        <v>10</v>
      </c>
      <c r="D399" t="s">
        <v>16</v>
      </c>
      <c r="E399">
        <v>6</v>
      </c>
      <c r="F399">
        <v>40</v>
      </c>
      <c r="G399">
        <v>240</v>
      </c>
      <c r="H399">
        <v>0.06</v>
      </c>
      <c r="I399">
        <v>14</v>
      </c>
      <c r="J399" t="s">
        <v>28</v>
      </c>
    </row>
    <row r="400" spans="1:10" x14ac:dyDescent="0.3">
      <c r="A400" t="s">
        <v>430</v>
      </c>
      <c r="B400" s="1">
        <v>43288</v>
      </c>
      <c r="C400" t="s">
        <v>7</v>
      </c>
      <c r="D400" t="s">
        <v>18</v>
      </c>
      <c r="E400">
        <v>23</v>
      </c>
      <c r="F400">
        <v>80</v>
      </c>
      <c r="G400">
        <v>1840</v>
      </c>
      <c r="H400">
        <v>0.11</v>
      </c>
      <c r="I400">
        <v>202</v>
      </c>
      <c r="J400" t="s">
        <v>9</v>
      </c>
    </row>
    <row r="401" spans="1:10" x14ac:dyDescent="0.3">
      <c r="A401" t="s">
        <v>431</v>
      </c>
      <c r="B401" s="1">
        <v>43288</v>
      </c>
      <c r="C401" t="s">
        <v>13</v>
      </c>
      <c r="D401" t="s">
        <v>16</v>
      </c>
      <c r="E401">
        <v>18</v>
      </c>
      <c r="F401">
        <v>230</v>
      </c>
      <c r="G401">
        <v>4140</v>
      </c>
      <c r="H401">
        <v>0.01</v>
      </c>
      <c r="I401">
        <v>41</v>
      </c>
      <c r="J401" t="s">
        <v>12</v>
      </c>
    </row>
    <row r="402" spans="1:10" x14ac:dyDescent="0.3">
      <c r="A402" t="s">
        <v>432</v>
      </c>
      <c r="B402" s="1">
        <v>43289</v>
      </c>
      <c r="C402" t="s">
        <v>7</v>
      </c>
      <c r="D402" t="s">
        <v>21</v>
      </c>
      <c r="E402">
        <v>21</v>
      </c>
      <c r="F402">
        <v>80</v>
      </c>
      <c r="G402">
        <v>1680</v>
      </c>
      <c r="H402">
        <v>0.09</v>
      </c>
      <c r="I402">
        <v>151</v>
      </c>
      <c r="J402" t="s">
        <v>14</v>
      </c>
    </row>
    <row r="403" spans="1:10" x14ac:dyDescent="0.3">
      <c r="A403" t="s">
        <v>433</v>
      </c>
      <c r="B403" s="1">
        <v>43289</v>
      </c>
      <c r="C403" t="s">
        <v>10</v>
      </c>
      <c r="D403" t="s">
        <v>16</v>
      </c>
      <c r="E403">
        <v>13</v>
      </c>
      <c r="F403">
        <v>40</v>
      </c>
      <c r="G403">
        <v>520</v>
      </c>
      <c r="H403">
        <v>0.02</v>
      </c>
      <c r="I403">
        <v>10</v>
      </c>
      <c r="J403" t="s">
        <v>15</v>
      </c>
    </row>
    <row r="404" spans="1:10" x14ac:dyDescent="0.3">
      <c r="A404" t="s">
        <v>434</v>
      </c>
      <c r="B404" s="1">
        <v>43289</v>
      </c>
      <c r="C404" t="s">
        <v>7</v>
      </c>
      <c r="D404" t="s">
        <v>16</v>
      </c>
      <c r="E404">
        <v>23</v>
      </c>
      <c r="F404">
        <v>80</v>
      </c>
      <c r="G404">
        <v>1840</v>
      </c>
      <c r="H404">
        <v>0.05</v>
      </c>
      <c r="I404">
        <v>92</v>
      </c>
      <c r="J404" t="s">
        <v>17</v>
      </c>
    </row>
    <row r="405" spans="1:10" x14ac:dyDescent="0.3">
      <c r="A405" t="s">
        <v>435</v>
      </c>
      <c r="B405" s="1">
        <v>43289</v>
      </c>
      <c r="C405" t="s">
        <v>23</v>
      </c>
      <c r="D405" t="s">
        <v>18</v>
      </c>
      <c r="E405">
        <v>15</v>
      </c>
      <c r="F405">
        <v>150</v>
      </c>
      <c r="G405">
        <v>2250</v>
      </c>
      <c r="H405">
        <v>0.05</v>
      </c>
      <c r="I405">
        <v>112</v>
      </c>
      <c r="J405" t="s">
        <v>19</v>
      </c>
    </row>
    <row r="406" spans="1:10" x14ac:dyDescent="0.3">
      <c r="A406" t="s">
        <v>436</v>
      </c>
      <c r="B406" s="1">
        <v>43289</v>
      </c>
      <c r="C406" t="s">
        <v>10</v>
      </c>
      <c r="D406" t="s">
        <v>8</v>
      </c>
      <c r="E406">
        <v>5</v>
      </c>
      <c r="F406">
        <v>40</v>
      </c>
      <c r="G406">
        <v>200</v>
      </c>
      <c r="H406">
        <v>0.09</v>
      </c>
      <c r="I406">
        <v>18</v>
      </c>
      <c r="J406" t="s">
        <v>22</v>
      </c>
    </row>
    <row r="407" spans="1:10" x14ac:dyDescent="0.3">
      <c r="A407" t="s">
        <v>437</v>
      </c>
      <c r="B407" s="1">
        <v>43289</v>
      </c>
      <c r="C407" t="s">
        <v>20</v>
      </c>
      <c r="D407" t="s">
        <v>18</v>
      </c>
      <c r="E407">
        <v>10</v>
      </c>
      <c r="F407">
        <v>16</v>
      </c>
      <c r="G407">
        <v>160</v>
      </c>
      <c r="H407">
        <v>0.01</v>
      </c>
      <c r="I407">
        <v>2</v>
      </c>
      <c r="J407" t="s">
        <v>24</v>
      </c>
    </row>
    <row r="408" spans="1:10" x14ac:dyDescent="0.3">
      <c r="A408" t="s">
        <v>438</v>
      </c>
      <c r="B408" s="1">
        <v>43289</v>
      </c>
      <c r="C408" t="s">
        <v>13</v>
      </c>
      <c r="D408" t="s">
        <v>16</v>
      </c>
      <c r="E408">
        <v>2</v>
      </c>
      <c r="F408">
        <v>230</v>
      </c>
      <c r="G408">
        <v>460</v>
      </c>
      <c r="H408">
        <v>0.09</v>
      </c>
      <c r="I408">
        <v>41</v>
      </c>
      <c r="J408" t="s">
        <v>25</v>
      </c>
    </row>
    <row r="409" spans="1:10" x14ac:dyDescent="0.3">
      <c r="A409" t="s">
        <v>439</v>
      </c>
      <c r="B409" s="1">
        <v>43289</v>
      </c>
      <c r="C409" t="s">
        <v>7</v>
      </c>
      <c r="D409" t="s">
        <v>18</v>
      </c>
      <c r="E409">
        <v>7</v>
      </c>
      <c r="F409">
        <v>80</v>
      </c>
      <c r="G409">
        <v>560</v>
      </c>
      <c r="H409">
        <v>0.02</v>
      </c>
      <c r="I409">
        <v>11</v>
      </c>
      <c r="J409" t="s">
        <v>26</v>
      </c>
    </row>
    <row r="410" spans="1:10" x14ac:dyDescent="0.3">
      <c r="A410" t="s">
        <v>440</v>
      </c>
      <c r="B410" s="1">
        <v>43289</v>
      </c>
      <c r="C410" t="s">
        <v>23</v>
      </c>
      <c r="D410" t="s">
        <v>18</v>
      </c>
      <c r="E410">
        <v>22</v>
      </c>
      <c r="F410">
        <v>150</v>
      </c>
      <c r="G410">
        <v>3300</v>
      </c>
      <c r="H410">
        <v>0.05</v>
      </c>
      <c r="I410">
        <v>165</v>
      </c>
      <c r="J410" t="s">
        <v>27</v>
      </c>
    </row>
    <row r="411" spans="1:10" x14ac:dyDescent="0.3">
      <c r="A411" t="s">
        <v>441</v>
      </c>
      <c r="B411" s="1">
        <v>43289</v>
      </c>
      <c r="C411" t="s">
        <v>10</v>
      </c>
      <c r="D411" t="s">
        <v>21</v>
      </c>
      <c r="E411">
        <v>17</v>
      </c>
      <c r="F411">
        <v>40</v>
      </c>
      <c r="G411">
        <v>680</v>
      </c>
      <c r="H411">
        <v>0.02</v>
      </c>
      <c r="I411">
        <v>14</v>
      </c>
      <c r="J411" t="s">
        <v>28</v>
      </c>
    </row>
    <row r="412" spans="1:10" x14ac:dyDescent="0.3">
      <c r="A412" t="s">
        <v>442</v>
      </c>
      <c r="B412" s="1">
        <v>43289</v>
      </c>
      <c r="C412" t="s">
        <v>20</v>
      </c>
      <c r="D412" t="s">
        <v>8</v>
      </c>
      <c r="E412">
        <v>22</v>
      </c>
      <c r="F412">
        <v>16</v>
      </c>
      <c r="G412">
        <v>352</v>
      </c>
      <c r="H412">
        <v>0.06</v>
      </c>
      <c r="I412">
        <v>21</v>
      </c>
      <c r="J412" t="s">
        <v>9</v>
      </c>
    </row>
    <row r="413" spans="1:10" x14ac:dyDescent="0.3">
      <c r="A413" t="s">
        <v>443</v>
      </c>
      <c r="B413" s="1">
        <v>43289</v>
      </c>
      <c r="C413" t="s">
        <v>20</v>
      </c>
      <c r="D413" t="s">
        <v>21</v>
      </c>
      <c r="E413">
        <v>3</v>
      </c>
      <c r="F413">
        <v>16</v>
      </c>
      <c r="G413">
        <v>48</v>
      </c>
      <c r="H413">
        <v>0.03</v>
      </c>
      <c r="I413">
        <v>1</v>
      </c>
      <c r="J413" t="s">
        <v>12</v>
      </c>
    </row>
    <row r="414" spans="1:10" x14ac:dyDescent="0.3">
      <c r="A414" t="s">
        <v>444</v>
      </c>
      <c r="B414" s="1">
        <v>43289</v>
      </c>
      <c r="C414" t="s">
        <v>13</v>
      </c>
      <c r="D414" t="s">
        <v>21</v>
      </c>
      <c r="E414">
        <v>2</v>
      </c>
      <c r="F414">
        <v>230</v>
      </c>
      <c r="G414">
        <v>460</v>
      </c>
      <c r="H414">
        <v>0.08</v>
      </c>
      <c r="I414">
        <v>37</v>
      </c>
      <c r="J414" t="s">
        <v>14</v>
      </c>
    </row>
    <row r="415" spans="1:10" x14ac:dyDescent="0.3">
      <c r="A415" t="s">
        <v>445</v>
      </c>
      <c r="B415" s="1">
        <v>43289</v>
      </c>
      <c r="C415" t="s">
        <v>20</v>
      </c>
      <c r="D415" t="s">
        <v>8</v>
      </c>
      <c r="E415">
        <v>21</v>
      </c>
      <c r="F415">
        <v>16</v>
      </c>
      <c r="G415">
        <v>336</v>
      </c>
      <c r="H415">
        <v>0.09</v>
      </c>
      <c r="I415">
        <v>30</v>
      </c>
      <c r="J415" t="s">
        <v>15</v>
      </c>
    </row>
    <row r="416" spans="1:10" x14ac:dyDescent="0.3">
      <c r="A416" t="s">
        <v>446</v>
      </c>
      <c r="B416" s="1">
        <v>43289</v>
      </c>
      <c r="C416" t="s">
        <v>7</v>
      </c>
      <c r="D416" t="s">
        <v>18</v>
      </c>
      <c r="E416">
        <v>7</v>
      </c>
      <c r="F416">
        <v>80</v>
      </c>
      <c r="G416">
        <v>560</v>
      </c>
      <c r="H416">
        <v>7.0000000000000007E-2</v>
      </c>
      <c r="I416">
        <v>39</v>
      </c>
      <c r="J416" t="s">
        <v>17</v>
      </c>
    </row>
    <row r="417" spans="1:10" x14ac:dyDescent="0.3">
      <c r="A417" t="s">
        <v>447</v>
      </c>
      <c r="B417" s="1">
        <v>43289</v>
      </c>
      <c r="C417" t="s">
        <v>23</v>
      </c>
      <c r="D417" t="s">
        <v>11</v>
      </c>
      <c r="E417">
        <v>23</v>
      </c>
      <c r="F417">
        <v>150</v>
      </c>
      <c r="G417">
        <v>3450</v>
      </c>
      <c r="H417">
        <v>0.11</v>
      </c>
      <c r="I417">
        <v>380</v>
      </c>
      <c r="J417" t="s">
        <v>19</v>
      </c>
    </row>
    <row r="418" spans="1:10" x14ac:dyDescent="0.3">
      <c r="A418" t="s">
        <v>448</v>
      </c>
      <c r="B418" s="1">
        <v>43290</v>
      </c>
      <c r="C418" t="s">
        <v>23</v>
      </c>
      <c r="D418" t="s">
        <v>8</v>
      </c>
      <c r="E418">
        <v>11</v>
      </c>
      <c r="F418">
        <v>150</v>
      </c>
      <c r="G418">
        <v>1650</v>
      </c>
      <c r="H418">
        <v>0.05</v>
      </c>
      <c r="I418">
        <v>82</v>
      </c>
      <c r="J418" t="s">
        <v>22</v>
      </c>
    </row>
    <row r="419" spans="1:10" x14ac:dyDescent="0.3">
      <c r="A419" t="s">
        <v>449</v>
      </c>
      <c r="B419" s="1">
        <v>43290</v>
      </c>
      <c r="C419" t="s">
        <v>7</v>
      </c>
      <c r="D419" t="s">
        <v>21</v>
      </c>
      <c r="E419">
        <v>16</v>
      </c>
      <c r="F419">
        <v>80</v>
      </c>
      <c r="G419">
        <v>1280</v>
      </c>
      <c r="H419">
        <v>0.05</v>
      </c>
      <c r="I419">
        <v>64</v>
      </c>
      <c r="J419" t="s">
        <v>24</v>
      </c>
    </row>
    <row r="420" spans="1:10" x14ac:dyDescent="0.3">
      <c r="A420" t="s">
        <v>450</v>
      </c>
      <c r="B420" s="1">
        <v>43290</v>
      </c>
      <c r="C420" t="s">
        <v>13</v>
      </c>
      <c r="D420" t="s">
        <v>16</v>
      </c>
      <c r="E420">
        <v>5</v>
      </c>
      <c r="F420">
        <v>230</v>
      </c>
      <c r="G420">
        <v>1150</v>
      </c>
      <c r="H420">
        <v>0.1</v>
      </c>
      <c r="I420">
        <v>115</v>
      </c>
      <c r="J420" t="s">
        <v>25</v>
      </c>
    </row>
    <row r="421" spans="1:10" x14ac:dyDescent="0.3">
      <c r="A421" t="s">
        <v>451</v>
      </c>
      <c r="B421" s="1">
        <v>43290</v>
      </c>
      <c r="C421" t="s">
        <v>20</v>
      </c>
      <c r="D421" t="s">
        <v>8</v>
      </c>
      <c r="E421">
        <v>22</v>
      </c>
      <c r="F421">
        <v>16</v>
      </c>
      <c r="G421">
        <v>352</v>
      </c>
      <c r="H421">
        <v>0.01</v>
      </c>
      <c r="I421">
        <v>4</v>
      </c>
      <c r="J421" t="s">
        <v>26</v>
      </c>
    </row>
    <row r="422" spans="1:10" x14ac:dyDescent="0.3">
      <c r="A422" t="s">
        <v>452</v>
      </c>
      <c r="B422" s="1">
        <v>43290</v>
      </c>
      <c r="C422" t="s">
        <v>10</v>
      </c>
      <c r="D422" t="s">
        <v>21</v>
      </c>
      <c r="E422">
        <v>7</v>
      </c>
      <c r="F422">
        <v>40</v>
      </c>
      <c r="G422">
        <v>280</v>
      </c>
      <c r="H422">
        <v>0.12</v>
      </c>
      <c r="I422">
        <v>34</v>
      </c>
      <c r="J422" t="s">
        <v>9</v>
      </c>
    </row>
    <row r="423" spans="1:10" x14ac:dyDescent="0.3">
      <c r="A423" t="s">
        <v>453</v>
      </c>
      <c r="B423" s="1">
        <v>43290</v>
      </c>
      <c r="C423" t="s">
        <v>7</v>
      </c>
      <c r="D423" t="s">
        <v>11</v>
      </c>
      <c r="E423">
        <v>2</v>
      </c>
      <c r="F423">
        <v>80</v>
      </c>
      <c r="G423">
        <v>160</v>
      </c>
      <c r="H423">
        <v>0.04</v>
      </c>
      <c r="I423">
        <v>6</v>
      </c>
      <c r="J423" t="s">
        <v>12</v>
      </c>
    </row>
    <row r="424" spans="1:10" x14ac:dyDescent="0.3">
      <c r="A424" t="s">
        <v>454</v>
      </c>
      <c r="B424" s="1">
        <v>43290</v>
      </c>
      <c r="C424" t="s">
        <v>10</v>
      </c>
      <c r="D424" t="s">
        <v>18</v>
      </c>
      <c r="E424">
        <v>6</v>
      </c>
      <c r="F424">
        <v>40</v>
      </c>
      <c r="G424">
        <v>240</v>
      </c>
      <c r="H424">
        <v>7.0000000000000007E-2</v>
      </c>
      <c r="I424">
        <v>17</v>
      </c>
      <c r="J424" t="s">
        <v>14</v>
      </c>
    </row>
    <row r="425" spans="1:10" x14ac:dyDescent="0.3">
      <c r="A425" t="s">
        <v>455</v>
      </c>
      <c r="B425" s="1">
        <v>43290</v>
      </c>
      <c r="C425" t="s">
        <v>7</v>
      </c>
      <c r="D425" t="s">
        <v>16</v>
      </c>
      <c r="E425">
        <v>6</v>
      </c>
      <c r="F425">
        <v>80</v>
      </c>
      <c r="G425">
        <v>480</v>
      </c>
      <c r="H425">
        <v>0.01</v>
      </c>
      <c r="I425">
        <v>5</v>
      </c>
      <c r="J425" t="s">
        <v>15</v>
      </c>
    </row>
    <row r="426" spans="1:10" x14ac:dyDescent="0.3">
      <c r="A426" t="s">
        <v>456</v>
      </c>
      <c r="B426" s="1">
        <v>43290</v>
      </c>
      <c r="C426" t="s">
        <v>20</v>
      </c>
      <c r="D426" t="s">
        <v>11</v>
      </c>
      <c r="E426">
        <v>22</v>
      </c>
      <c r="F426">
        <v>16</v>
      </c>
      <c r="G426">
        <v>352</v>
      </c>
      <c r="H426">
        <v>0.01</v>
      </c>
      <c r="I426">
        <v>4</v>
      </c>
      <c r="J426" t="s">
        <v>17</v>
      </c>
    </row>
    <row r="427" spans="1:10" x14ac:dyDescent="0.3">
      <c r="A427" t="s">
        <v>457</v>
      </c>
      <c r="B427" s="1">
        <v>43290</v>
      </c>
      <c r="C427" t="s">
        <v>13</v>
      </c>
      <c r="D427" t="s">
        <v>18</v>
      </c>
      <c r="E427">
        <v>7</v>
      </c>
      <c r="F427">
        <v>230</v>
      </c>
      <c r="G427">
        <v>1610</v>
      </c>
      <c r="H427">
        <v>0.06</v>
      </c>
      <c r="I427">
        <v>97</v>
      </c>
      <c r="J427" t="s">
        <v>19</v>
      </c>
    </row>
    <row r="428" spans="1:10" x14ac:dyDescent="0.3">
      <c r="A428" t="s">
        <v>458</v>
      </c>
      <c r="B428" s="1">
        <v>43291</v>
      </c>
      <c r="C428" t="s">
        <v>20</v>
      </c>
      <c r="D428" t="s">
        <v>18</v>
      </c>
      <c r="E428">
        <v>22</v>
      </c>
      <c r="F428">
        <v>16</v>
      </c>
      <c r="G428">
        <v>352</v>
      </c>
      <c r="H428">
        <v>0.03</v>
      </c>
      <c r="I428">
        <v>11</v>
      </c>
      <c r="J428" t="s">
        <v>22</v>
      </c>
    </row>
    <row r="429" spans="1:10" x14ac:dyDescent="0.3">
      <c r="A429" t="s">
        <v>459</v>
      </c>
      <c r="B429" s="1">
        <v>43291</v>
      </c>
      <c r="C429" t="s">
        <v>10</v>
      </c>
      <c r="D429" t="s">
        <v>21</v>
      </c>
      <c r="E429">
        <v>20</v>
      </c>
      <c r="F429">
        <v>40</v>
      </c>
      <c r="G429">
        <v>800</v>
      </c>
      <c r="H429">
        <v>0.05</v>
      </c>
      <c r="I429">
        <v>40</v>
      </c>
      <c r="J429" t="s">
        <v>24</v>
      </c>
    </row>
    <row r="430" spans="1:10" x14ac:dyDescent="0.3">
      <c r="A430" t="s">
        <v>460</v>
      </c>
      <c r="B430" s="1">
        <v>43291</v>
      </c>
      <c r="C430" t="s">
        <v>10</v>
      </c>
      <c r="D430" t="s">
        <v>11</v>
      </c>
      <c r="E430">
        <v>19</v>
      </c>
      <c r="F430">
        <v>40</v>
      </c>
      <c r="G430">
        <v>760</v>
      </c>
      <c r="H430">
        <v>0.1</v>
      </c>
      <c r="I430">
        <v>76</v>
      </c>
      <c r="J430" t="s">
        <v>25</v>
      </c>
    </row>
    <row r="431" spans="1:10" x14ac:dyDescent="0.3">
      <c r="A431" t="s">
        <v>461</v>
      </c>
      <c r="B431" s="1">
        <v>43291</v>
      </c>
      <c r="C431" t="s">
        <v>20</v>
      </c>
      <c r="D431" t="s">
        <v>8</v>
      </c>
      <c r="E431">
        <v>18</v>
      </c>
      <c r="F431">
        <v>16</v>
      </c>
      <c r="G431">
        <v>288</v>
      </c>
      <c r="H431">
        <v>0.05</v>
      </c>
      <c r="I431">
        <v>14</v>
      </c>
      <c r="J431" t="s">
        <v>26</v>
      </c>
    </row>
    <row r="432" spans="1:10" x14ac:dyDescent="0.3">
      <c r="A432" t="s">
        <v>462</v>
      </c>
      <c r="B432" s="1">
        <v>43291</v>
      </c>
      <c r="C432" t="s">
        <v>10</v>
      </c>
      <c r="D432" t="s">
        <v>16</v>
      </c>
      <c r="E432">
        <v>2</v>
      </c>
      <c r="F432">
        <v>40</v>
      </c>
      <c r="G432">
        <v>80</v>
      </c>
      <c r="H432">
        <v>0.02</v>
      </c>
      <c r="I432">
        <v>2</v>
      </c>
      <c r="J432" t="s">
        <v>27</v>
      </c>
    </row>
    <row r="433" spans="1:10" x14ac:dyDescent="0.3">
      <c r="A433" t="s">
        <v>463</v>
      </c>
      <c r="B433" s="1">
        <v>43291</v>
      </c>
      <c r="C433" t="s">
        <v>10</v>
      </c>
      <c r="D433" t="s">
        <v>18</v>
      </c>
      <c r="E433">
        <v>7</v>
      </c>
      <c r="F433">
        <v>40</v>
      </c>
      <c r="G433">
        <v>280</v>
      </c>
      <c r="H433">
        <v>7.0000000000000007E-2</v>
      </c>
      <c r="I433">
        <v>20</v>
      </c>
      <c r="J433" t="s">
        <v>28</v>
      </c>
    </row>
    <row r="434" spans="1:10" x14ac:dyDescent="0.3">
      <c r="A434" t="s">
        <v>464</v>
      </c>
      <c r="B434" s="1">
        <v>43291</v>
      </c>
      <c r="C434" t="s">
        <v>23</v>
      </c>
      <c r="D434" t="s">
        <v>16</v>
      </c>
      <c r="E434">
        <v>11</v>
      </c>
      <c r="F434">
        <v>150</v>
      </c>
      <c r="G434">
        <v>1650</v>
      </c>
      <c r="H434">
        <v>0.05</v>
      </c>
      <c r="I434">
        <v>82</v>
      </c>
      <c r="J434" t="s">
        <v>9</v>
      </c>
    </row>
    <row r="435" spans="1:10" x14ac:dyDescent="0.3">
      <c r="A435" t="s">
        <v>465</v>
      </c>
      <c r="B435" s="1">
        <v>43291</v>
      </c>
      <c r="C435" t="s">
        <v>7</v>
      </c>
      <c r="D435" t="s">
        <v>11</v>
      </c>
      <c r="E435">
        <v>14</v>
      </c>
      <c r="F435">
        <v>80</v>
      </c>
      <c r="G435">
        <v>1120</v>
      </c>
      <c r="H435">
        <v>0.11</v>
      </c>
      <c r="I435">
        <v>123</v>
      </c>
      <c r="J435" t="s">
        <v>12</v>
      </c>
    </row>
    <row r="436" spans="1:10" x14ac:dyDescent="0.3">
      <c r="A436" t="s">
        <v>466</v>
      </c>
      <c r="B436" s="1">
        <v>43291</v>
      </c>
      <c r="C436" t="s">
        <v>10</v>
      </c>
      <c r="D436" t="s">
        <v>21</v>
      </c>
      <c r="E436">
        <v>7</v>
      </c>
      <c r="F436">
        <v>40</v>
      </c>
      <c r="G436">
        <v>280</v>
      </c>
      <c r="H436">
        <v>0.04</v>
      </c>
      <c r="I436">
        <v>11</v>
      </c>
      <c r="J436" t="s">
        <v>14</v>
      </c>
    </row>
    <row r="437" spans="1:10" x14ac:dyDescent="0.3">
      <c r="A437" t="s">
        <v>467</v>
      </c>
      <c r="B437" s="1">
        <v>43291</v>
      </c>
      <c r="C437" t="s">
        <v>7</v>
      </c>
      <c r="D437" t="s">
        <v>18</v>
      </c>
      <c r="E437">
        <v>14</v>
      </c>
      <c r="F437">
        <v>80</v>
      </c>
      <c r="G437">
        <v>1120</v>
      </c>
      <c r="H437">
        <v>0.05</v>
      </c>
      <c r="I437">
        <v>56</v>
      </c>
      <c r="J437" t="s">
        <v>15</v>
      </c>
    </row>
    <row r="438" spans="1:10" x14ac:dyDescent="0.3">
      <c r="A438" t="s">
        <v>468</v>
      </c>
      <c r="B438" s="1">
        <v>43292</v>
      </c>
      <c r="C438" t="s">
        <v>20</v>
      </c>
      <c r="D438" t="s">
        <v>16</v>
      </c>
      <c r="E438">
        <v>12</v>
      </c>
      <c r="F438">
        <v>16</v>
      </c>
      <c r="G438">
        <v>192</v>
      </c>
      <c r="H438">
        <v>0.11</v>
      </c>
      <c r="I438">
        <v>21</v>
      </c>
      <c r="J438" t="s">
        <v>17</v>
      </c>
    </row>
    <row r="439" spans="1:10" x14ac:dyDescent="0.3">
      <c r="A439" t="s">
        <v>469</v>
      </c>
      <c r="B439" s="1">
        <v>43292</v>
      </c>
      <c r="C439" t="s">
        <v>10</v>
      </c>
      <c r="D439" t="s">
        <v>21</v>
      </c>
      <c r="E439">
        <v>11</v>
      </c>
      <c r="F439">
        <v>40</v>
      </c>
      <c r="G439">
        <v>440</v>
      </c>
      <c r="H439">
        <v>0.05</v>
      </c>
      <c r="I439">
        <v>22</v>
      </c>
      <c r="J439" t="s">
        <v>19</v>
      </c>
    </row>
    <row r="440" spans="1:10" x14ac:dyDescent="0.3">
      <c r="A440" t="s">
        <v>470</v>
      </c>
      <c r="B440" s="1">
        <v>43292</v>
      </c>
      <c r="C440" t="s">
        <v>20</v>
      </c>
      <c r="D440" t="s">
        <v>16</v>
      </c>
      <c r="E440">
        <v>14</v>
      </c>
      <c r="F440">
        <v>16</v>
      </c>
      <c r="G440">
        <v>224</v>
      </c>
      <c r="H440">
        <v>0.01</v>
      </c>
      <c r="I440">
        <v>2</v>
      </c>
      <c r="J440" t="s">
        <v>22</v>
      </c>
    </row>
    <row r="441" spans="1:10" x14ac:dyDescent="0.3">
      <c r="A441" t="s">
        <v>471</v>
      </c>
      <c r="B441" s="1">
        <v>43292</v>
      </c>
      <c r="C441" t="s">
        <v>13</v>
      </c>
      <c r="D441" t="s">
        <v>18</v>
      </c>
      <c r="E441">
        <v>2</v>
      </c>
      <c r="F441">
        <v>230</v>
      </c>
      <c r="G441">
        <v>460</v>
      </c>
      <c r="H441">
        <v>0.08</v>
      </c>
      <c r="I441">
        <v>37</v>
      </c>
      <c r="J441" t="s">
        <v>24</v>
      </c>
    </row>
    <row r="442" spans="1:10" x14ac:dyDescent="0.3">
      <c r="A442" t="s">
        <v>472</v>
      </c>
      <c r="B442" s="1">
        <v>43292</v>
      </c>
      <c r="C442" t="s">
        <v>20</v>
      </c>
      <c r="D442" t="s">
        <v>8</v>
      </c>
      <c r="E442">
        <v>20</v>
      </c>
      <c r="F442">
        <v>16</v>
      </c>
      <c r="G442">
        <v>320</v>
      </c>
      <c r="H442">
        <v>0.11</v>
      </c>
      <c r="I442">
        <v>35</v>
      </c>
      <c r="J442" t="s">
        <v>25</v>
      </c>
    </row>
    <row r="443" spans="1:10" x14ac:dyDescent="0.3">
      <c r="A443" t="s">
        <v>473</v>
      </c>
      <c r="B443" s="1">
        <v>43292</v>
      </c>
      <c r="C443" t="s">
        <v>20</v>
      </c>
      <c r="D443" t="s">
        <v>16</v>
      </c>
      <c r="E443">
        <v>6</v>
      </c>
      <c r="F443">
        <v>16</v>
      </c>
      <c r="G443">
        <v>96</v>
      </c>
      <c r="H443">
        <v>0.06</v>
      </c>
      <c r="I443">
        <v>6</v>
      </c>
      <c r="J443" t="s">
        <v>26</v>
      </c>
    </row>
    <row r="444" spans="1:10" x14ac:dyDescent="0.3">
      <c r="A444" t="s">
        <v>474</v>
      </c>
      <c r="B444" s="1">
        <v>43292</v>
      </c>
      <c r="C444" t="s">
        <v>7</v>
      </c>
      <c r="D444" t="s">
        <v>18</v>
      </c>
      <c r="E444">
        <v>17</v>
      </c>
      <c r="F444">
        <v>80</v>
      </c>
      <c r="G444">
        <v>1360</v>
      </c>
      <c r="H444">
        <v>0.05</v>
      </c>
      <c r="I444">
        <v>68</v>
      </c>
      <c r="J444" t="s">
        <v>27</v>
      </c>
    </row>
    <row r="445" spans="1:10" x14ac:dyDescent="0.3">
      <c r="A445" t="s">
        <v>475</v>
      </c>
      <c r="B445" s="1">
        <v>43292</v>
      </c>
      <c r="C445" t="s">
        <v>10</v>
      </c>
      <c r="D445" t="s">
        <v>8</v>
      </c>
      <c r="E445">
        <v>2</v>
      </c>
      <c r="F445">
        <v>40</v>
      </c>
      <c r="G445">
        <v>80</v>
      </c>
      <c r="H445">
        <v>0.12</v>
      </c>
      <c r="I445">
        <v>10</v>
      </c>
      <c r="J445" t="s">
        <v>28</v>
      </c>
    </row>
    <row r="446" spans="1:10" x14ac:dyDescent="0.3">
      <c r="A446" t="s">
        <v>476</v>
      </c>
      <c r="B446" s="1">
        <v>43292</v>
      </c>
      <c r="C446" t="s">
        <v>20</v>
      </c>
      <c r="D446" t="s">
        <v>8</v>
      </c>
      <c r="E446">
        <v>7</v>
      </c>
      <c r="F446">
        <v>16</v>
      </c>
      <c r="G446">
        <v>112</v>
      </c>
      <c r="H446">
        <v>0.12</v>
      </c>
      <c r="I446">
        <v>13</v>
      </c>
      <c r="J446" t="s">
        <v>9</v>
      </c>
    </row>
    <row r="447" spans="1:10" x14ac:dyDescent="0.3">
      <c r="A447" t="s">
        <v>477</v>
      </c>
      <c r="B447" s="1">
        <v>43292</v>
      </c>
      <c r="C447" t="s">
        <v>23</v>
      </c>
      <c r="D447" t="s">
        <v>8</v>
      </c>
      <c r="E447">
        <v>7</v>
      </c>
      <c r="F447">
        <v>150</v>
      </c>
      <c r="G447">
        <v>1050</v>
      </c>
      <c r="H447">
        <v>0.02</v>
      </c>
      <c r="I447">
        <v>21</v>
      </c>
      <c r="J447" t="s">
        <v>12</v>
      </c>
    </row>
    <row r="448" spans="1:10" x14ac:dyDescent="0.3">
      <c r="A448" t="s">
        <v>478</v>
      </c>
      <c r="B448" s="1">
        <v>43292</v>
      </c>
      <c r="C448" t="s">
        <v>7</v>
      </c>
      <c r="D448" t="s">
        <v>8</v>
      </c>
      <c r="E448">
        <v>20</v>
      </c>
      <c r="F448">
        <v>80</v>
      </c>
      <c r="G448">
        <v>1600</v>
      </c>
      <c r="H448">
        <v>0.01</v>
      </c>
      <c r="I448">
        <v>16</v>
      </c>
      <c r="J448" t="s">
        <v>14</v>
      </c>
    </row>
    <row r="449" spans="1:10" x14ac:dyDescent="0.3">
      <c r="A449" t="s">
        <v>479</v>
      </c>
      <c r="B449" s="1">
        <v>43292</v>
      </c>
      <c r="C449" t="s">
        <v>7</v>
      </c>
      <c r="D449" t="s">
        <v>18</v>
      </c>
      <c r="E449">
        <v>11</v>
      </c>
      <c r="F449">
        <v>80</v>
      </c>
      <c r="G449">
        <v>880</v>
      </c>
      <c r="H449">
        <v>0.01</v>
      </c>
      <c r="I449">
        <v>9</v>
      </c>
      <c r="J449" t="s">
        <v>15</v>
      </c>
    </row>
    <row r="450" spans="1:10" x14ac:dyDescent="0.3">
      <c r="A450" t="s">
        <v>480</v>
      </c>
      <c r="B450" s="1">
        <v>43292</v>
      </c>
      <c r="C450" t="s">
        <v>7</v>
      </c>
      <c r="D450" t="s">
        <v>16</v>
      </c>
      <c r="E450">
        <v>10</v>
      </c>
      <c r="F450">
        <v>80</v>
      </c>
      <c r="G450">
        <v>800</v>
      </c>
      <c r="H450">
        <v>0.08</v>
      </c>
      <c r="I450">
        <v>64</v>
      </c>
      <c r="J450" t="s">
        <v>17</v>
      </c>
    </row>
    <row r="451" spans="1:10" x14ac:dyDescent="0.3">
      <c r="A451" t="s">
        <v>481</v>
      </c>
      <c r="B451" s="1">
        <v>43293</v>
      </c>
      <c r="C451" t="s">
        <v>7</v>
      </c>
      <c r="D451" t="s">
        <v>11</v>
      </c>
      <c r="E451">
        <v>5</v>
      </c>
      <c r="F451">
        <v>80</v>
      </c>
      <c r="G451">
        <v>400</v>
      </c>
      <c r="H451">
        <v>0.04</v>
      </c>
      <c r="I451">
        <v>16</v>
      </c>
      <c r="J451" t="s">
        <v>19</v>
      </c>
    </row>
    <row r="452" spans="1:10" x14ac:dyDescent="0.3">
      <c r="A452" t="s">
        <v>482</v>
      </c>
      <c r="B452" s="1">
        <v>43293</v>
      </c>
      <c r="C452" t="s">
        <v>7</v>
      </c>
      <c r="D452" t="s">
        <v>18</v>
      </c>
      <c r="E452">
        <v>4</v>
      </c>
      <c r="F452">
        <v>80</v>
      </c>
      <c r="G452">
        <v>320</v>
      </c>
      <c r="H452">
        <v>0.11</v>
      </c>
      <c r="I452">
        <v>35</v>
      </c>
      <c r="J452" t="s">
        <v>22</v>
      </c>
    </row>
    <row r="453" spans="1:10" x14ac:dyDescent="0.3">
      <c r="A453" t="s">
        <v>483</v>
      </c>
      <c r="B453" s="1">
        <v>43293</v>
      </c>
      <c r="C453" t="s">
        <v>20</v>
      </c>
      <c r="D453" t="s">
        <v>16</v>
      </c>
      <c r="E453">
        <v>3</v>
      </c>
      <c r="F453">
        <v>16</v>
      </c>
      <c r="G453">
        <v>48</v>
      </c>
      <c r="H453">
        <v>0.05</v>
      </c>
      <c r="I453">
        <v>2</v>
      </c>
      <c r="J453" t="s">
        <v>24</v>
      </c>
    </row>
    <row r="454" spans="1:10" x14ac:dyDescent="0.3">
      <c r="A454" t="s">
        <v>484</v>
      </c>
      <c r="B454" s="1">
        <v>43293</v>
      </c>
      <c r="C454" t="s">
        <v>7</v>
      </c>
      <c r="D454" t="s">
        <v>8</v>
      </c>
      <c r="E454">
        <v>9</v>
      </c>
      <c r="F454">
        <v>80</v>
      </c>
      <c r="G454">
        <v>720</v>
      </c>
      <c r="H454">
        <v>0.04</v>
      </c>
      <c r="I454">
        <v>29</v>
      </c>
      <c r="J454" t="s">
        <v>25</v>
      </c>
    </row>
    <row r="455" spans="1:10" x14ac:dyDescent="0.3">
      <c r="A455" t="s">
        <v>485</v>
      </c>
      <c r="B455" s="1">
        <v>43293</v>
      </c>
      <c r="C455" t="s">
        <v>7</v>
      </c>
      <c r="D455" t="s">
        <v>21</v>
      </c>
      <c r="E455">
        <v>16</v>
      </c>
      <c r="F455">
        <v>80</v>
      </c>
      <c r="G455">
        <v>1280</v>
      </c>
      <c r="H455">
        <v>0.09</v>
      </c>
      <c r="I455">
        <v>115</v>
      </c>
      <c r="J455" t="s">
        <v>26</v>
      </c>
    </row>
    <row r="456" spans="1:10" x14ac:dyDescent="0.3">
      <c r="A456" t="s">
        <v>486</v>
      </c>
      <c r="B456" s="1">
        <v>43294</v>
      </c>
      <c r="C456" t="s">
        <v>20</v>
      </c>
      <c r="D456" t="s">
        <v>11</v>
      </c>
      <c r="E456">
        <v>7</v>
      </c>
      <c r="F456">
        <v>16</v>
      </c>
      <c r="G456">
        <v>112</v>
      </c>
      <c r="H456">
        <v>0.08</v>
      </c>
      <c r="I456">
        <v>9</v>
      </c>
      <c r="J456" t="s">
        <v>27</v>
      </c>
    </row>
    <row r="457" spans="1:10" x14ac:dyDescent="0.3">
      <c r="A457" t="s">
        <v>487</v>
      </c>
      <c r="B457" s="1">
        <v>43294</v>
      </c>
      <c r="C457" t="s">
        <v>23</v>
      </c>
      <c r="D457" t="s">
        <v>11</v>
      </c>
      <c r="E457">
        <v>16</v>
      </c>
      <c r="F457">
        <v>150</v>
      </c>
      <c r="G457">
        <v>2400</v>
      </c>
      <c r="H457">
        <v>0.05</v>
      </c>
      <c r="I457">
        <v>120</v>
      </c>
      <c r="J457" t="s">
        <v>28</v>
      </c>
    </row>
    <row r="458" spans="1:10" x14ac:dyDescent="0.3">
      <c r="A458" t="s">
        <v>488</v>
      </c>
      <c r="B458" s="1">
        <v>43294</v>
      </c>
      <c r="C458" t="s">
        <v>20</v>
      </c>
      <c r="D458" t="s">
        <v>18</v>
      </c>
      <c r="E458">
        <v>10</v>
      </c>
      <c r="F458">
        <v>16</v>
      </c>
      <c r="G458">
        <v>160</v>
      </c>
      <c r="H458">
        <v>0.04</v>
      </c>
      <c r="I458">
        <v>6</v>
      </c>
      <c r="J458" t="s">
        <v>9</v>
      </c>
    </row>
    <row r="459" spans="1:10" x14ac:dyDescent="0.3">
      <c r="A459" t="s">
        <v>489</v>
      </c>
      <c r="B459" s="1">
        <v>43294</v>
      </c>
      <c r="C459" t="s">
        <v>10</v>
      </c>
      <c r="D459" t="s">
        <v>11</v>
      </c>
      <c r="E459">
        <v>4</v>
      </c>
      <c r="F459">
        <v>40</v>
      </c>
      <c r="G459">
        <v>160</v>
      </c>
      <c r="H459">
        <v>0.03</v>
      </c>
      <c r="I459">
        <v>5</v>
      </c>
      <c r="J459" t="s">
        <v>12</v>
      </c>
    </row>
    <row r="460" spans="1:10" x14ac:dyDescent="0.3">
      <c r="A460" t="s">
        <v>490</v>
      </c>
      <c r="B460" s="1">
        <v>43294</v>
      </c>
      <c r="C460" t="s">
        <v>10</v>
      </c>
      <c r="D460" t="s">
        <v>11</v>
      </c>
      <c r="E460">
        <v>15</v>
      </c>
      <c r="F460">
        <v>40</v>
      </c>
      <c r="G460">
        <v>600</v>
      </c>
      <c r="H460">
        <v>0.02</v>
      </c>
      <c r="I460">
        <v>12</v>
      </c>
      <c r="J460" t="s">
        <v>14</v>
      </c>
    </row>
    <row r="461" spans="1:10" x14ac:dyDescent="0.3">
      <c r="A461" t="s">
        <v>491</v>
      </c>
      <c r="B461" s="1">
        <v>43294</v>
      </c>
      <c r="C461" t="s">
        <v>7</v>
      </c>
      <c r="D461" t="s">
        <v>16</v>
      </c>
      <c r="E461">
        <v>6</v>
      </c>
      <c r="F461">
        <v>80</v>
      </c>
      <c r="G461">
        <v>480</v>
      </c>
      <c r="H461">
        <v>0.09</v>
      </c>
      <c r="I461">
        <v>43</v>
      </c>
      <c r="J461" t="s">
        <v>15</v>
      </c>
    </row>
    <row r="462" spans="1:10" x14ac:dyDescent="0.3">
      <c r="A462" t="s">
        <v>492</v>
      </c>
      <c r="B462" s="1">
        <v>43294</v>
      </c>
      <c r="C462" t="s">
        <v>23</v>
      </c>
      <c r="D462" t="s">
        <v>8</v>
      </c>
      <c r="E462">
        <v>20</v>
      </c>
      <c r="F462">
        <v>150</v>
      </c>
      <c r="G462">
        <v>3000</v>
      </c>
      <c r="H462">
        <v>0.01</v>
      </c>
      <c r="I462">
        <v>30</v>
      </c>
      <c r="J462" t="s">
        <v>17</v>
      </c>
    </row>
    <row r="463" spans="1:10" x14ac:dyDescent="0.3">
      <c r="A463" t="s">
        <v>493</v>
      </c>
      <c r="B463" s="1">
        <v>43294</v>
      </c>
      <c r="C463" t="s">
        <v>20</v>
      </c>
      <c r="D463" t="s">
        <v>8</v>
      </c>
      <c r="E463">
        <v>7</v>
      </c>
      <c r="F463">
        <v>16</v>
      </c>
      <c r="G463">
        <v>112</v>
      </c>
      <c r="H463">
        <v>0.08</v>
      </c>
      <c r="I463">
        <v>9</v>
      </c>
      <c r="J463" t="s">
        <v>19</v>
      </c>
    </row>
    <row r="464" spans="1:10" x14ac:dyDescent="0.3">
      <c r="A464" t="s">
        <v>494</v>
      </c>
      <c r="B464" s="1">
        <v>43294</v>
      </c>
      <c r="C464" t="s">
        <v>7</v>
      </c>
      <c r="D464" t="s">
        <v>11</v>
      </c>
      <c r="E464">
        <v>2</v>
      </c>
      <c r="F464">
        <v>80</v>
      </c>
      <c r="G464">
        <v>160</v>
      </c>
      <c r="H464">
        <v>7.0000000000000007E-2</v>
      </c>
      <c r="I464">
        <v>11</v>
      </c>
      <c r="J464" t="s">
        <v>22</v>
      </c>
    </row>
    <row r="465" spans="1:10" x14ac:dyDescent="0.3">
      <c r="A465" t="s">
        <v>495</v>
      </c>
      <c r="B465" s="1">
        <v>43294</v>
      </c>
      <c r="C465" t="s">
        <v>10</v>
      </c>
      <c r="D465" t="s">
        <v>11</v>
      </c>
      <c r="E465">
        <v>23</v>
      </c>
      <c r="F465">
        <v>40</v>
      </c>
      <c r="G465">
        <v>920</v>
      </c>
      <c r="H465">
        <v>0.06</v>
      </c>
      <c r="I465">
        <v>55</v>
      </c>
      <c r="J465" t="s">
        <v>24</v>
      </c>
    </row>
    <row r="466" spans="1:10" x14ac:dyDescent="0.3">
      <c r="A466" t="s">
        <v>496</v>
      </c>
      <c r="B466" s="1">
        <v>43294</v>
      </c>
      <c r="C466" t="s">
        <v>20</v>
      </c>
      <c r="D466" t="s">
        <v>8</v>
      </c>
      <c r="E466">
        <v>12</v>
      </c>
      <c r="F466">
        <v>16</v>
      </c>
      <c r="G466">
        <v>192</v>
      </c>
      <c r="H466">
        <v>0.11</v>
      </c>
      <c r="I466">
        <v>21</v>
      </c>
      <c r="J466" t="s">
        <v>25</v>
      </c>
    </row>
    <row r="467" spans="1:10" x14ac:dyDescent="0.3">
      <c r="A467" t="s">
        <v>497</v>
      </c>
      <c r="B467" s="1">
        <v>43294</v>
      </c>
      <c r="C467" t="s">
        <v>13</v>
      </c>
      <c r="D467" t="s">
        <v>18</v>
      </c>
      <c r="E467">
        <v>2</v>
      </c>
      <c r="F467">
        <v>230</v>
      </c>
      <c r="G467">
        <v>460</v>
      </c>
      <c r="H467">
        <v>0.09</v>
      </c>
      <c r="I467">
        <v>41</v>
      </c>
      <c r="J467" t="s">
        <v>26</v>
      </c>
    </row>
    <row r="468" spans="1:10" x14ac:dyDescent="0.3">
      <c r="A468" t="s">
        <v>498</v>
      </c>
      <c r="B468" s="1">
        <v>43294</v>
      </c>
      <c r="C468" t="s">
        <v>23</v>
      </c>
      <c r="D468" t="s">
        <v>8</v>
      </c>
      <c r="E468">
        <v>4</v>
      </c>
      <c r="F468">
        <v>150</v>
      </c>
      <c r="G468">
        <v>600</v>
      </c>
      <c r="H468">
        <v>0.06</v>
      </c>
      <c r="I468">
        <v>36</v>
      </c>
      <c r="J468" t="s">
        <v>27</v>
      </c>
    </row>
    <row r="469" spans="1:10" x14ac:dyDescent="0.3">
      <c r="A469" t="s">
        <v>499</v>
      </c>
      <c r="B469" s="1">
        <v>43294</v>
      </c>
      <c r="C469" t="s">
        <v>10</v>
      </c>
      <c r="D469" t="s">
        <v>8</v>
      </c>
      <c r="E469">
        <v>23</v>
      </c>
      <c r="F469">
        <v>40</v>
      </c>
      <c r="G469">
        <v>920</v>
      </c>
      <c r="H469">
        <v>7.0000000000000007E-2</v>
      </c>
      <c r="I469">
        <v>64</v>
      </c>
      <c r="J469" t="s">
        <v>28</v>
      </c>
    </row>
    <row r="470" spans="1:10" x14ac:dyDescent="0.3">
      <c r="A470" t="s">
        <v>500</v>
      </c>
      <c r="B470" s="1">
        <v>43294</v>
      </c>
      <c r="C470" t="s">
        <v>20</v>
      </c>
      <c r="D470" t="s">
        <v>21</v>
      </c>
      <c r="E470">
        <v>2</v>
      </c>
      <c r="F470">
        <v>16</v>
      </c>
      <c r="G470">
        <v>32</v>
      </c>
      <c r="H470">
        <v>0.04</v>
      </c>
      <c r="I470">
        <v>1</v>
      </c>
      <c r="J470" t="s">
        <v>9</v>
      </c>
    </row>
    <row r="471" spans="1:10" x14ac:dyDescent="0.3">
      <c r="A471" t="s">
        <v>501</v>
      </c>
      <c r="B471" s="1">
        <v>43294</v>
      </c>
      <c r="C471" t="s">
        <v>23</v>
      </c>
      <c r="D471" t="s">
        <v>18</v>
      </c>
      <c r="E471">
        <v>7</v>
      </c>
      <c r="F471">
        <v>150</v>
      </c>
      <c r="G471">
        <v>1050</v>
      </c>
      <c r="H471">
        <v>0.05</v>
      </c>
      <c r="I471">
        <v>52</v>
      </c>
      <c r="J471" t="s">
        <v>12</v>
      </c>
    </row>
    <row r="472" spans="1:10" x14ac:dyDescent="0.3">
      <c r="A472" t="s">
        <v>502</v>
      </c>
      <c r="B472" s="1">
        <v>43295</v>
      </c>
      <c r="C472" t="s">
        <v>10</v>
      </c>
      <c r="D472" t="s">
        <v>8</v>
      </c>
      <c r="E472">
        <v>15</v>
      </c>
      <c r="F472">
        <v>40</v>
      </c>
      <c r="G472">
        <v>600</v>
      </c>
      <c r="H472">
        <v>0.06</v>
      </c>
      <c r="I472">
        <v>36</v>
      </c>
      <c r="J472" t="s">
        <v>14</v>
      </c>
    </row>
    <row r="473" spans="1:10" x14ac:dyDescent="0.3">
      <c r="A473" t="s">
        <v>503</v>
      </c>
      <c r="B473" s="1">
        <v>43295</v>
      </c>
      <c r="C473" t="s">
        <v>7</v>
      </c>
      <c r="D473" t="s">
        <v>18</v>
      </c>
      <c r="E473">
        <v>16</v>
      </c>
      <c r="F473">
        <v>80</v>
      </c>
      <c r="G473">
        <v>1280</v>
      </c>
      <c r="H473">
        <v>0.05</v>
      </c>
      <c r="I473">
        <v>64</v>
      </c>
      <c r="J473" t="s">
        <v>15</v>
      </c>
    </row>
    <row r="474" spans="1:10" x14ac:dyDescent="0.3">
      <c r="A474" t="s">
        <v>504</v>
      </c>
      <c r="B474" s="1">
        <v>43295</v>
      </c>
      <c r="C474" t="s">
        <v>10</v>
      </c>
      <c r="D474" t="s">
        <v>21</v>
      </c>
      <c r="E474">
        <v>16</v>
      </c>
      <c r="F474">
        <v>40</v>
      </c>
      <c r="G474">
        <v>640</v>
      </c>
      <c r="H474">
        <v>0.11</v>
      </c>
      <c r="I474">
        <v>70</v>
      </c>
      <c r="J474" t="s">
        <v>17</v>
      </c>
    </row>
    <row r="475" spans="1:10" x14ac:dyDescent="0.3">
      <c r="A475" t="s">
        <v>505</v>
      </c>
      <c r="B475" s="1">
        <v>43295</v>
      </c>
      <c r="C475" t="s">
        <v>20</v>
      </c>
      <c r="D475" t="s">
        <v>21</v>
      </c>
      <c r="E475">
        <v>23</v>
      </c>
      <c r="F475">
        <v>16</v>
      </c>
      <c r="G475">
        <v>368</v>
      </c>
      <c r="H475">
        <v>0.01</v>
      </c>
      <c r="I475">
        <v>4</v>
      </c>
      <c r="J475" t="s">
        <v>19</v>
      </c>
    </row>
    <row r="476" spans="1:10" x14ac:dyDescent="0.3">
      <c r="A476" t="s">
        <v>506</v>
      </c>
      <c r="B476" s="1">
        <v>43295</v>
      </c>
      <c r="C476" t="s">
        <v>13</v>
      </c>
      <c r="D476" t="s">
        <v>11</v>
      </c>
      <c r="E476">
        <v>12</v>
      </c>
      <c r="F476">
        <v>230</v>
      </c>
      <c r="G476">
        <v>2760</v>
      </c>
      <c r="H476">
        <v>0.03</v>
      </c>
      <c r="I476">
        <v>83</v>
      </c>
      <c r="J476" t="s">
        <v>22</v>
      </c>
    </row>
    <row r="477" spans="1:10" x14ac:dyDescent="0.3">
      <c r="A477" t="s">
        <v>507</v>
      </c>
      <c r="B477" s="1">
        <v>43295</v>
      </c>
      <c r="C477" t="s">
        <v>20</v>
      </c>
      <c r="D477" t="s">
        <v>8</v>
      </c>
      <c r="E477">
        <v>4</v>
      </c>
      <c r="F477">
        <v>16</v>
      </c>
      <c r="G477">
        <v>64</v>
      </c>
      <c r="H477">
        <v>0.12</v>
      </c>
      <c r="I477">
        <v>8</v>
      </c>
      <c r="J477" t="s">
        <v>24</v>
      </c>
    </row>
    <row r="478" spans="1:10" x14ac:dyDescent="0.3">
      <c r="A478" t="s">
        <v>508</v>
      </c>
      <c r="B478" s="1">
        <v>43295</v>
      </c>
      <c r="C478" t="s">
        <v>23</v>
      </c>
      <c r="D478" t="s">
        <v>18</v>
      </c>
      <c r="E478">
        <v>3</v>
      </c>
      <c r="F478">
        <v>150</v>
      </c>
      <c r="G478">
        <v>450</v>
      </c>
      <c r="H478">
        <v>0.01</v>
      </c>
      <c r="I478">
        <v>4</v>
      </c>
      <c r="J478" t="s">
        <v>25</v>
      </c>
    </row>
    <row r="479" spans="1:10" x14ac:dyDescent="0.3">
      <c r="A479" t="s">
        <v>509</v>
      </c>
      <c r="B479" s="1">
        <v>43295</v>
      </c>
      <c r="C479" t="s">
        <v>23</v>
      </c>
      <c r="D479" t="s">
        <v>11</v>
      </c>
      <c r="E479">
        <v>10</v>
      </c>
      <c r="F479">
        <v>150</v>
      </c>
      <c r="G479">
        <v>1500</v>
      </c>
      <c r="H479">
        <v>0.01</v>
      </c>
      <c r="I479">
        <v>15</v>
      </c>
      <c r="J479" t="s">
        <v>26</v>
      </c>
    </row>
    <row r="480" spans="1:10" x14ac:dyDescent="0.3">
      <c r="A480" t="s">
        <v>510</v>
      </c>
      <c r="B480" s="1">
        <v>43295</v>
      </c>
      <c r="C480" t="s">
        <v>7</v>
      </c>
      <c r="D480" t="s">
        <v>11</v>
      </c>
      <c r="E480">
        <v>13</v>
      </c>
      <c r="F480">
        <v>80</v>
      </c>
      <c r="G480">
        <v>1040</v>
      </c>
      <c r="H480">
        <v>0.06</v>
      </c>
      <c r="I480">
        <v>62</v>
      </c>
      <c r="J480" t="s">
        <v>27</v>
      </c>
    </row>
    <row r="481" spans="1:10" x14ac:dyDescent="0.3">
      <c r="A481" t="s">
        <v>511</v>
      </c>
      <c r="B481" s="1">
        <v>43295</v>
      </c>
      <c r="C481" t="s">
        <v>13</v>
      </c>
      <c r="D481" t="s">
        <v>16</v>
      </c>
      <c r="E481">
        <v>15</v>
      </c>
      <c r="F481">
        <v>230</v>
      </c>
      <c r="G481">
        <v>3450</v>
      </c>
      <c r="H481">
        <v>0.04</v>
      </c>
      <c r="I481">
        <v>138</v>
      </c>
      <c r="J481" t="s">
        <v>28</v>
      </c>
    </row>
    <row r="482" spans="1:10" x14ac:dyDescent="0.3">
      <c r="A482" t="s">
        <v>512</v>
      </c>
      <c r="B482" s="1">
        <v>43295</v>
      </c>
      <c r="C482" t="s">
        <v>23</v>
      </c>
      <c r="D482" t="s">
        <v>8</v>
      </c>
      <c r="E482">
        <v>23</v>
      </c>
      <c r="F482">
        <v>150</v>
      </c>
      <c r="G482">
        <v>3450</v>
      </c>
      <c r="H482">
        <v>0.1</v>
      </c>
      <c r="I482">
        <v>345</v>
      </c>
      <c r="J482" t="s">
        <v>9</v>
      </c>
    </row>
    <row r="483" spans="1:10" x14ac:dyDescent="0.3">
      <c r="A483" t="s">
        <v>513</v>
      </c>
      <c r="B483" s="1">
        <v>43295</v>
      </c>
      <c r="C483" t="s">
        <v>23</v>
      </c>
      <c r="D483" t="s">
        <v>11</v>
      </c>
      <c r="E483">
        <v>15</v>
      </c>
      <c r="F483">
        <v>150</v>
      </c>
      <c r="G483">
        <v>2250</v>
      </c>
      <c r="H483">
        <v>0.12</v>
      </c>
      <c r="I483">
        <v>270</v>
      </c>
      <c r="J483" t="s">
        <v>12</v>
      </c>
    </row>
    <row r="484" spans="1:10" x14ac:dyDescent="0.3">
      <c r="A484" t="s">
        <v>514</v>
      </c>
      <c r="B484" s="1">
        <v>43295</v>
      </c>
      <c r="C484" t="s">
        <v>23</v>
      </c>
      <c r="D484" t="s">
        <v>16</v>
      </c>
      <c r="E484">
        <v>20</v>
      </c>
      <c r="F484">
        <v>150</v>
      </c>
      <c r="G484">
        <v>3000</v>
      </c>
      <c r="H484">
        <v>0.12</v>
      </c>
      <c r="I484">
        <v>360</v>
      </c>
      <c r="J484" t="s">
        <v>14</v>
      </c>
    </row>
    <row r="485" spans="1:10" x14ac:dyDescent="0.3">
      <c r="A485" t="s">
        <v>515</v>
      </c>
      <c r="B485" s="1">
        <v>43295</v>
      </c>
      <c r="C485" t="s">
        <v>10</v>
      </c>
      <c r="D485" t="s">
        <v>18</v>
      </c>
      <c r="E485">
        <v>13</v>
      </c>
      <c r="F485">
        <v>40</v>
      </c>
      <c r="G485">
        <v>520</v>
      </c>
      <c r="H485">
        <v>0.09</v>
      </c>
      <c r="I485">
        <v>47</v>
      </c>
      <c r="J485" t="s">
        <v>15</v>
      </c>
    </row>
    <row r="486" spans="1:10" x14ac:dyDescent="0.3">
      <c r="A486" t="s">
        <v>516</v>
      </c>
      <c r="B486" s="1">
        <v>43296</v>
      </c>
      <c r="C486" t="s">
        <v>20</v>
      </c>
      <c r="D486" t="s">
        <v>16</v>
      </c>
      <c r="E486">
        <v>11</v>
      </c>
      <c r="F486">
        <v>16</v>
      </c>
      <c r="G486">
        <v>176</v>
      </c>
      <c r="H486">
        <v>0.04</v>
      </c>
      <c r="I486">
        <v>7</v>
      </c>
      <c r="J486" t="s">
        <v>17</v>
      </c>
    </row>
    <row r="487" spans="1:10" x14ac:dyDescent="0.3">
      <c r="A487" t="s">
        <v>517</v>
      </c>
      <c r="B487" s="1">
        <v>43296</v>
      </c>
      <c r="C487" t="s">
        <v>23</v>
      </c>
      <c r="D487" t="s">
        <v>16</v>
      </c>
      <c r="E487">
        <v>20</v>
      </c>
      <c r="F487">
        <v>150</v>
      </c>
      <c r="G487">
        <v>3000</v>
      </c>
      <c r="H487">
        <v>0.04</v>
      </c>
      <c r="I487">
        <v>120</v>
      </c>
      <c r="J487" t="s">
        <v>19</v>
      </c>
    </row>
    <row r="488" spans="1:10" x14ac:dyDescent="0.3">
      <c r="A488" t="s">
        <v>518</v>
      </c>
      <c r="B488" s="1">
        <v>43296</v>
      </c>
      <c r="C488" t="s">
        <v>10</v>
      </c>
      <c r="D488" t="s">
        <v>8</v>
      </c>
      <c r="E488">
        <v>18</v>
      </c>
      <c r="F488">
        <v>40</v>
      </c>
      <c r="G488">
        <v>720</v>
      </c>
      <c r="H488">
        <v>0.11</v>
      </c>
      <c r="I488">
        <v>79</v>
      </c>
      <c r="J488" t="s">
        <v>22</v>
      </c>
    </row>
    <row r="489" spans="1:10" x14ac:dyDescent="0.3">
      <c r="A489" t="s">
        <v>519</v>
      </c>
      <c r="B489" s="1">
        <v>43296</v>
      </c>
      <c r="C489" t="s">
        <v>10</v>
      </c>
      <c r="D489" t="s">
        <v>16</v>
      </c>
      <c r="E489">
        <v>2</v>
      </c>
      <c r="F489">
        <v>40</v>
      </c>
      <c r="G489">
        <v>80</v>
      </c>
      <c r="H489">
        <v>0.03</v>
      </c>
      <c r="I489">
        <v>2</v>
      </c>
      <c r="J489" t="s">
        <v>24</v>
      </c>
    </row>
    <row r="490" spans="1:10" x14ac:dyDescent="0.3">
      <c r="A490" t="s">
        <v>520</v>
      </c>
      <c r="B490" s="1">
        <v>43296</v>
      </c>
      <c r="C490" t="s">
        <v>20</v>
      </c>
      <c r="D490" t="s">
        <v>18</v>
      </c>
      <c r="E490">
        <v>15</v>
      </c>
      <c r="F490">
        <v>16</v>
      </c>
      <c r="G490">
        <v>240</v>
      </c>
      <c r="H490">
        <v>0.12</v>
      </c>
      <c r="I490">
        <v>29</v>
      </c>
      <c r="J490" t="s">
        <v>25</v>
      </c>
    </row>
    <row r="491" spans="1:10" x14ac:dyDescent="0.3">
      <c r="A491" t="s">
        <v>521</v>
      </c>
      <c r="B491" s="1">
        <v>43296</v>
      </c>
      <c r="C491" t="s">
        <v>20</v>
      </c>
      <c r="D491" t="s">
        <v>16</v>
      </c>
      <c r="E491">
        <v>9</v>
      </c>
      <c r="F491">
        <v>16</v>
      </c>
      <c r="G491">
        <v>144</v>
      </c>
      <c r="H491">
        <v>0.05</v>
      </c>
      <c r="I491">
        <v>7</v>
      </c>
      <c r="J491" t="s">
        <v>26</v>
      </c>
    </row>
    <row r="492" spans="1:10" x14ac:dyDescent="0.3">
      <c r="A492" t="s">
        <v>522</v>
      </c>
      <c r="B492" s="1">
        <v>43296</v>
      </c>
      <c r="C492" t="s">
        <v>10</v>
      </c>
      <c r="D492" t="s">
        <v>21</v>
      </c>
      <c r="E492">
        <v>7</v>
      </c>
      <c r="F492">
        <v>40</v>
      </c>
      <c r="G492">
        <v>280</v>
      </c>
      <c r="H492">
        <v>0.05</v>
      </c>
      <c r="I492">
        <v>14</v>
      </c>
      <c r="J492" t="s">
        <v>9</v>
      </c>
    </row>
    <row r="493" spans="1:10" x14ac:dyDescent="0.3">
      <c r="A493" t="s">
        <v>523</v>
      </c>
      <c r="B493" s="1">
        <v>43296</v>
      </c>
      <c r="C493" t="s">
        <v>23</v>
      </c>
      <c r="D493" t="s">
        <v>21</v>
      </c>
      <c r="E493">
        <v>4</v>
      </c>
      <c r="F493">
        <v>150</v>
      </c>
      <c r="G493">
        <v>600</v>
      </c>
      <c r="H493">
        <v>0.05</v>
      </c>
      <c r="I493">
        <v>30</v>
      </c>
      <c r="J493" t="s">
        <v>12</v>
      </c>
    </row>
    <row r="494" spans="1:10" x14ac:dyDescent="0.3">
      <c r="A494" t="s">
        <v>524</v>
      </c>
      <c r="B494" s="1">
        <v>43296</v>
      </c>
      <c r="C494" t="s">
        <v>13</v>
      </c>
      <c r="D494" t="s">
        <v>8</v>
      </c>
      <c r="E494">
        <v>15</v>
      </c>
      <c r="F494">
        <v>230</v>
      </c>
      <c r="G494">
        <v>3450</v>
      </c>
      <c r="H494">
        <v>0.05</v>
      </c>
      <c r="I494">
        <v>172</v>
      </c>
      <c r="J494" t="s">
        <v>14</v>
      </c>
    </row>
    <row r="495" spans="1:10" x14ac:dyDescent="0.3">
      <c r="A495" t="s">
        <v>525</v>
      </c>
      <c r="B495" s="1">
        <v>43297</v>
      </c>
      <c r="C495" t="s">
        <v>10</v>
      </c>
      <c r="D495" t="s">
        <v>11</v>
      </c>
      <c r="E495">
        <v>12</v>
      </c>
      <c r="F495">
        <v>40</v>
      </c>
      <c r="G495">
        <v>480</v>
      </c>
      <c r="H495">
        <v>0.1</v>
      </c>
      <c r="I495">
        <v>48</v>
      </c>
      <c r="J495" t="s">
        <v>15</v>
      </c>
    </row>
    <row r="496" spans="1:10" x14ac:dyDescent="0.3">
      <c r="A496" t="s">
        <v>526</v>
      </c>
      <c r="B496" s="1">
        <v>43297</v>
      </c>
      <c r="C496" t="s">
        <v>13</v>
      </c>
      <c r="D496" t="s">
        <v>18</v>
      </c>
      <c r="E496">
        <v>23</v>
      </c>
      <c r="F496">
        <v>230</v>
      </c>
      <c r="G496">
        <v>5290</v>
      </c>
      <c r="H496">
        <v>0.06</v>
      </c>
      <c r="I496">
        <v>317</v>
      </c>
      <c r="J496" t="s">
        <v>17</v>
      </c>
    </row>
    <row r="497" spans="1:10" x14ac:dyDescent="0.3">
      <c r="A497" t="s">
        <v>527</v>
      </c>
      <c r="B497" s="1">
        <v>43297</v>
      </c>
      <c r="C497" t="s">
        <v>20</v>
      </c>
      <c r="D497" t="s">
        <v>8</v>
      </c>
      <c r="E497">
        <v>11</v>
      </c>
      <c r="F497">
        <v>16</v>
      </c>
      <c r="G497">
        <v>176</v>
      </c>
      <c r="H497">
        <v>0.09</v>
      </c>
      <c r="I497">
        <v>16</v>
      </c>
      <c r="J497" t="s">
        <v>19</v>
      </c>
    </row>
    <row r="498" spans="1:10" x14ac:dyDescent="0.3">
      <c r="A498" t="s">
        <v>528</v>
      </c>
      <c r="B498" s="1">
        <v>43297</v>
      </c>
      <c r="C498" t="s">
        <v>23</v>
      </c>
      <c r="D498" t="s">
        <v>8</v>
      </c>
      <c r="E498">
        <v>9</v>
      </c>
      <c r="F498">
        <v>150</v>
      </c>
      <c r="G498">
        <v>1350</v>
      </c>
      <c r="H498">
        <v>0.1</v>
      </c>
      <c r="I498">
        <v>135</v>
      </c>
      <c r="J498" t="s">
        <v>22</v>
      </c>
    </row>
    <row r="499" spans="1:10" x14ac:dyDescent="0.3">
      <c r="A499" t="s">
        <v>529</v>
      </c>
      <c r="B499" s="1">
        <v>43297</v>
      </c>
      <c r="C499" t="s">
        <v>7</v>
      </c>
      <c r="D499" t="s">
        <v>8</v>
      </c>
      <c r="E499">
        <v>18</v>
      </c>
      <c r="F499">
        <v>80</v>
      </c>
      <c r="G499">
        <v>1440</v>
      </c>
      <c r="H499">
        <v>0.02</v>
      </c>
      <c r="I499">
        <v>29</v>
      </c>
      <c r="J499" t="s">
        <v>24</v>
      </c>
    </row>
    <row r="500" spans="1:10" x14ac:dyDescent="0.3">
      <c r="A500" t="s">
        <v>530</v>
      </c>
      <c r="B500" s="1">
        <v>43297</v>
      </c>
      <c r="C500" t="s">
        <v>10</v>
      </c>
      <c r="D500" t="s">
        <v>21</v>
      </c>
      <c r="E500">
        <v>23</v>
      </c>
      <c r="F500">
        <v>40</v>
      </c>
      <c r="G500">
        <v>920</v>
      </c>
      <c r="H500">
        <v>0.04</v>
      </c>
      <c r="I500">
        <v>37</v>
      </c>
      <c r="J500" t="s">
        <v>25</v>
      </c>
    </row>
    <row r="501" spans="1:10" x14ac:dyDescent="0.3">
      <c r="A501" t="s">
        <v>531</v>
      </c>
      <c r="B501" s="1">
        <v>43297</v>
      </c>
      <c r="C501" t="s">
        <v>20</v>
      </c>
      <c r="D501" t="s">
        <v>21</v>
      </c>
      <c r="E501">
        <v>17</v>
      </c>
      <c r="F501">
        <v>16</v>
      </c>
      <c r="G501">
        <v>272</v>
      </c>
      <c r="H501">
        <v>0.1</v>
      </c>
      <c r="I501">
        <v>27</v>
      </c>
      <c r="J501" t="s">
        <v>26</v>
      </c>
    </row>
    <row r="502" spans="1:10" x14ac:dyDescent="0.3">
      <c r="A502" t="s">
        <v>532</v>
      </c>
      <c r="B502" s="1">
        <v>43297</v>
      </c>
      <c r="C502" t="s">
        <v>23</v>
      </c>
      <c r="D502" t="s">
        <v>21</v>
      </c>
      <c r="E502">
        <v>17</v>
      </c>
      <c r="F502">
        <v>150</v>
      </c>
      <c r="G502">
        <v>2550</v>
      </c>
      <c r="H502">
        <v>0.02</v>
      </c>
      <c r="I502">
        <v>51</v>
      </c>
      <c r="J502" t="s">
        <v>27</v>
      </c>
    </row>
    <row r="503" spans="1:10" x14ac:dyDescent="0.3">
      <c r="A503" t="s">
        <v>533</v>
      </c>
      <c r="B503" s="1">
        <v>43297</v>
      </c>
      <c r="C503" t="s">
        <v>7</v>
      </c>
      <c r="D503" t="s">
        <v>18</v>
      </c>
      <c r="E503">
        <v>21</v>
      </c>
      <c r="F503">
        <v>80</v>
      </c>
      <c r="G503">
        <v>1680</v>
      </c>
      <c r="H503">
        <v>0.02</v>
      </c>
      <c r="I503">
        <v>34</v>
      </c>
      <c r="J503" t="s">
        <v>28</v>
      </c>
    </row>
    <row r="504" spans="1:10" x14ac:dyDescent="0.3">
      <c r="A504" t="s">
        <v>534</v>
      </c>
      <c r="B504" s="1">
        <v>43297</v>
      </c>
      <c r="C504" t="s">
        <v>10</v>
      </c>
      <c r="D504" t="s">
        <v>18</v>
      </c>
      <c r="E504">
        <v>11</v>
      </c>
      <c r="F504">
        <v>40</v>
      </c>
      <c r="G504">
        <v>440</v>
      </c>
      <c r="H504">
        <v>0.06</v>
      </c>
      <c r="I504">
        <v>26</v>
      </c>
      <c r="J504" t="s">
        <v>9</v>
      </c>
    </row>
    <row r="505" spans="1:10" x14ac:dyDescent="0.3">
      <c r="A505" t="s">
        <v>535</v>
      </c>
      <c r="B505" s="1">
        <v>43297</v>
      </c>
      <c r="C505" t="s">
        <v>10</v>
      </c>
      <c r="D505" t="s">
        <v>8</v>
      </c>
      <c r="E505">
        <v>19</v>
      </c>
      <c r="F505">
        <v>40</v>
      </c>
      <c r="G505">
        <v>760</v>
      </c>
      <c r="H505">
        <v>0.04</v>
      </c>
      <c r="I505">
        <v>30</v>
      </c>
      <c r="J505" t="s">
        <v>12</v>
      </c>
    </row>
    <row r="506" spans="1:10" x14ac:dyDescent="0.3">
      <c r="A506" t="s">
        <v>536</v>
      </c>
      <c r="B506" s="1">
        <v>43297</v>
      </c>
      <c r="C506" t="s">
        <v>10</v>
      </c>
      <c r="D506" t="s">
        <v>8</v>
      </c>
      <c r="E506">
        <v>23</v>
      </c>
      <c r="F506">
        <v>40</v>
      </c>
      <c r="G506">
        <v>920</v>
      </c>
      <c r="H506">
        <v>0.03</v>
      </c>
      <c r="I506">
        <v>28</v>
      </c>
      <c r="J506" t="s">
        <v>14</v>
      </c>
    </row>
    <row r="507" spans="1:10" x14ac:dyDescent="0.3">
      <c r="A507" t="s">
        <v>537</v>
      </c>
      <c r="B507" s="1">
        <v>43297</v>
      </c>
      <c r="C507" t="s">
        <v>13</v>
      </c>
      <c r="D507" t="s">
        <v>11</v>
      </c>
      <c r="E507">
        <v>14</v>
      </c>
      <c r="F507">
        <v>230</v>
      </c>
      <c r="G507">
        <v>3220</v>
      </c>
      <c r="H507">
        <v>0.05</v>
      </c>
      <c r="I507">
        <v>161</v>
      </c>
      <c r="J507" t="s">
        <v>15</v>
      </c>
    </row>
    <row r="508" spans="1:10" x14ac:dyDescent="0.3">
      <c r="A508" t="s">
        <v>538</v>
      </c>
      <c r="B508" s="1">
        <v>43297</v>
      </c>
      <c r="C508" t="s">
        <v>10</v>
      </c>
      <c r="D508" t="s">
        <v>16</v>
      </c>
      <c r="E508">
        <v>18</v>
      </c>
      <c r="F508">
        <v>40</v>
      </c>
      <c r="G508">
        <v>720</v>
      </c>
      <c r="H508">
        <v>0.03</v>
      </c>
      <c r="I508">
        <v>22</v>
      </c>
      <c r="J508" t="s">
        <v>17</v>
      </c>
    </row>
    <row r="509" spans="1:10" x14ac:dyDescent="0.3">
      <c r="A509" t="s">
        <v>539</v>
      </c>
      <c r="B509" s="1">
        <v>43297</v>
      </c>
      <c r="C509" t="s">
        <v>23</v>
      </c>
      <c r="D509" t="s">
        <v>11</v>
      </c>
      <c r="E509">
        <v>2</v>
      </c>
      <c r="F509">
        <v>150</v>
      </c>
      <c r="G509">
        <v>300</v>
      </c>
      <c r="H509">
        <v>0.09</v>
      </c>
      <c r="I509">
        <v>27</v>
      </c>
      <c r="J509" t="s">
        <v>19</v>
      </c>
    </row>
    <row r="510" spans="1:10" x14ac:dyDescent="0.3">
      <c r="A510" t="s">
        <v>540</v>
      </c>
      <c r="B510" s="1">
        <v>43297</v>
      </c>
      <c r="C510" t="s">
        <v>13</v>
      </c>
      <c r="D510" t="s">
        <v>11</v>
      </c>
      <c r="E510">
        <v>7</v>
      </c>
      <c r="F510">
        <v>230</v>
      </c>
      <c r="G510">
        <v>1610</v>
      </c>
      <c r="H510">
        <v>0.05</v>
      </c>
      <c r="I510">
        <v>80</v>
      </c>
      <c r="J510" t="s">
        <v>22</v>
      </c>
    </row>
    <row r="511" spans="1:10" x14ac:dyDescent="0.3">
      <c r="A511" t="s">
        <v>541</v>
      </c>
      <c r="B511" s="1">
        <v>43298</v>
      </c>
      <c r="C511" t="s">
        <v>23</v>
      </c>
      <c r="D511" t="s">
        <v>16</v>
      </c>
      <c r="E511">
        <v>9</v>
      </c>
      <c r="F511">
        <v>150</v>
      </c>
      <c r="G511">
        <v>1350</v>
      </c>
      <c r="H511">
        <v>0.02</v>
      </c>
      <c r="I511">
        <v>27</v>
      </c>
      <c r="J511" t="s">
        <v>24</v>
      </c>
    </row>
    <row r="512" spans="1:10" x14ac:dyDescent="0.3">
      <c r="A512" t="s">
        <v>542</v>
      </c>
      <c r="B512" s="1">
        <v>43298</v>
      </c>
      <c r="C512" t="s">
        <v>10</v>
      </c>
      <c r="D512" t="s">
        <v>21</v>
      </c>
      <c r="E512">
        <v>3</v>
      </c>
      <c r="F512">
        <v>40</v>
      </c>
      <c r="G512">
        <v>120</v>
      </c>
      <c r="H512">
        <v>0.03</v>
      </c>
      <c r="I512">
        <v>4</v>
      </c>
      <c r="J512" t="s">
        <v>25</v>
      </c>
    </row>
    <row r="513" spans="1:10" x14ac:dyDescent="0.3">
      <c r="A513" t="s">
        <v>543</v>
      </c>
      <c r="B513" s="1">
        <v>43298</v>
      </c>
      <c r="C513" t="s">
        <v>7</v>
      </c>
      <c r="D513" t="s">
        <v>18</v>
      </c>
      <c r="E513">
        <v>2</v>
      </c>
      <c r="F513">
        <v>80</v>
      </c>
      <c r="G513">
        <v>160</v>
      </c>
      <c r="H513">
        <v>0.08</v>
      </c>
      <c r="I513">
        <v>13</v>
      </c>
      <c r="J513" t="s">
        <v>26</v>
      </c>
    </row>
    <row r="514" spans="1:10" x14ac:dyDescent="0.3">
      <c r="A514" t="s">
        <v>544</v>
      </c>
      <c r="B514" s="1">
        <v>43298</v>
      </c>
      <c r="C514" t="s">
        <v>20</v>
      </c>
      <c r="D514" t="s">
        <v>21</v>
      </c>
      <c r="E514">
        <v>19</v>
      </c>
      <c r="F514">
        <v>16</v>
      </c>
      <c r="G514">
        <v>304</v>
      </c>
      <c r="H514">
        <v>0.02</v>
      </c>
      <c r="I514">
        <v>6</v>
      </c>
      <c r="J514" t="s">
        <v>27</v>
      </c>
    </row>
    <row r="515" spans="1:10" x14ac:dyDescent="0.3">
      <c r="A515" t="s">
        <v>545</v>
      </c>
      <c r="B515" s="1">
        <v>43298</v>
      </c>
      <c r="C515" t="s">
        <v>20</v>
      </c>
      <c r="D515" t="s">
        <v>11</v>
      </c>
      <c r="E515">
        <v>21</v>
      </c>
      <c r="F515">
        <v>16</v>
      </c>
      <c r="G515">
        <v>336</v>
      </c>
      <c r="H515">
        <v>0.02</v>
      </c>
      <c r="I515">
        <v>7</v>
      </c>
      <c r="J515" t="s">
        <v>28</v>
      </c>
    </row>
    <row r="516" spans="1:10" x14ac:dyDescent="0.3">
      <c r="A516" t="s">
        <v>546</v>
      </c>
      <c r="B516" s="1">
        <v>43298</v>
      </c>
      <c r="C516" t="s">
        <v>7</v>
      </c>
      <c r="D516" t="s">
        <v>18</v>
      </c>
      <c r="E516">
        <v>21</v>
      </c>
      <c r="F516">
        <v>80</v>
      </c>
      <c r="G516">
        <v>1680</v>
      </c>
      <c r="H516">
        <v>0.05</v>
      </c>
      <c r="I516">
        <v>84</v>
      </c>
      <c r="J516" t="s">
        <v>9</v>
      </c>
    </row>
    <row r="517" spans="1:10" x14ac:dyDescent="0.3">
      <c r="A517" t="s">
        <v>547</v>
      </c>
      <c r="B517" s="1">
        <v>43298</v>
      </c>
      <c r="C517" t="s">
        <v>13</v>
      </c>
      <c r="D517" t="s">
        <v>21</v>
      </c>
      <c r="E517">
        <v>3</v>
      </c>
      <c r="F517">
        <v>230</v>
      </c>
      <c r="G517">
        <v>690</v>
      </c>
      <c r="H517">
        <v>0.1</v>
      </c>
      <c r="I517">
        <v>69</v>
      </c>
      <c r="J517" t="s">
        <v>12</v>
      </c>
    </row>
    <row r="518" spans="1:10" x14ac:dyDescent="0.3">
      <c r="A518" t="s">
        <v>548</v>
      </c>
      <c r="B518" s="1">
        <v>43298</v>
      </c>
      <c r="C518" t="s">
        <v>10</v>
      </c>
      <c r="D518" t="s">
        <v>16</v>
      </c>
      <c r="E518">
        <v>4</v>
      </c>
      <c r="F518">
        <v>40</v>
      </c>
      <c r="G518">
        <v>160</v>
      </c>
      <c r="H518">
        <v>0.11</v>
      </c>
      <c r="I518">
        <v>18</v>
      </c>
      <c r="J518" t="s">
        <v>14</v>
      </c>
    </row>
    <row r="519" spans="1:10" x14ac:dyDescent="0.3">
      <c r="A519" t="s">
        <v>549</v>
      </c>
      <c r="B519" s="1">
        <v>43298</v>
      </c>
      <c r="C519" t="s">
        <v>23</v>
      </c>
      <c r="D519" t="s">
        <v>21</v>
      </c>
      <c r="E519">
        <v>7</v>
      </c>
      <c r="F519">
        <v>150</v>
      </c>
      <c r="G519">
        <v>1050</v>
      </c>
      <c r="H519">
        <v>0.03</v>
      </c>
      <c r="I519">
        <v>32</v>
      </c>
      <c r="J519" t="s">
        <v>15</v>
      </c>
    </row>
    <row r="520" spans="1:10" x14ac:dyDescent="0.3">
      <c r="A520" t="s">
        <v>550</v>
      </c>
      <c r="B520" s="1">
        <v>43298</v>
      </c>
      <c r="C520" t="s">
        <v>20</v>
      </c>
      <c r="D520" t="s">
        <v>16</v>
      </c>
      <c r="E520">
        <v>11</v>
      </c>
      <c r="F520">
        <v>16</v>
      </c>
      <c r="G520">
        <v>176</v>
      </c>
      <c r="H520">
        <v>0.12</v>
      </c>
      <c r="I520">
        <v>21</v>
      </c>
      <c r="J520" t="s">
        <v>17</v>
      </c>
    </row>
    <row r="521" spans="1:10" x14ac:dyDescent="0.3">
      <c r="A521" t="s">
        <v>551</v>
      </c>
      <c r="B521" s="1">
        <v>43298</v>
      </c>
      <c r="C521" t="s">
        <v>7</v>
      </c>
      <c r="D521" t="s">
        <v>8</v>
      </c>
      <c r="E521">
        <v>17</v>
      </c>
      <c r="F521">
        <v>80</v>
      </c>
      <c r="G521">
        <v>1360</v>
      </c>
      <c r="H521">
        <v>7.0000000000000007E-2</v>
      </c>
      <c r="I521">
        <v>95</v>
      </c>
      <c r="J521" t="s">
        <v>19</v>
      </c>
    </row>
    <row r="522" spans="1:10" x14ac:dyDescent="0.3">
      <c r="A522" t="s">
        <v>552</v>
      </c>
      <c r="B522" s="1">
        <v>43298</v>
      </c>
      <c r="C522" t="s">
        <v>20</v>
      </c>
      <c r="D522" t="s">
        <v>18</v>
      </c>
      <c r="E522">
        <v>5</v>
      </c>
      <c r="F522">
        <v>16</v>
      </c>
      <c r="G522">
        <v>80</v>
      </c>
      <c r="H522">
        <v>0.09</v>
      </c>
      <c r="I522">
        <v>7</v>
      </c>
      <c r="J522" t="s">
        <v>22</v>
      </c>
    </row>
    <row r="523" spans="1:10" x14ac:dyDescent="0.3">
      <c r="A523" t="s">
        <v>553</v>
      </c>
      <c r="B523" s="1">
        <v>43298</v>
      </c>
      <c r="C523" t="s">
        <v>20</v>
      </c>
      <c r="D523" t="s">
        <v>21</v>
      </c>
      <c r="E523">
        <v>13</v>
      </c>
      <c r="F523">
        <v>16</v>
      </c>
      <c r="G523">
        <v>208</v>
      </c>
      <c r="H523">
        <v>7.0000000000000007E-2</v>
      </c>
      <c r="I523">
        <v>15</v>
      </c>
      <c r="J523" t="s">
        <v>24</v>
      </c>
    </row>
    <row r="524" spans="1:10" x14ac:dyDescent="0.3">
      <c r="A524" t="s">
        <v>554</v>
      </c>
      <c r="B524" s="1">
        <v>43298</v>
      </c>
      <c r="C524" t="s">
        <v>7</v>
      </c>
      <c r="D524" t="s">
        <v>21</v>
      </c>
      <c r="E524">
        <v>9</v>
      </c>
      <c r="F524">
        <v>80</v>
      </c>
      <c r="G524">
        <v>720</v>
      </c>
      <c r="H524">
        <v>0.02</v>
      </c>
      <c r="I524">
        <v>14</v>
      </c>
      <c r="J524" t="s">
        <v>25</v>
      </c>
    </row>
    <row r="525" spans="1:10" x14ac:dyDescent="0.3">
      <c r="A525" t="s">
        <v>555</v>
      </c>
      <c r="B525" s="1">
        <v>43299</v>
      </c>
      <c r="C525" t="s">
        <v>7</v>
      </c>
      <c r="D525" t="s">
        <v>21</v>
      </c>
      <c r="E525">
        <v>9</v>
      </c>
      <c r="F525">
        <v>80</v>
      </c>
      <c r="G525">
        <v>720</v>
      </c>
      <c r="H525">
        <v>0.02</v>
      </c>
      <c r="I525">
        <v>14</v>
      </c>
      <c r="J525" t="s">
        <v>26</v>
      </c>
    </row>
    <row r="526" spans="1:10" x14ac:dyDescent="0.3">
      <c r="A526" t="s">
        <v>556</v>
      </c>
      <c r="B526" s="1">
        <v>43299</v>
      </c>
      <c r="C526" t="s">
        <v>7</v>
      </c>
      <c r="D526" t="s">
        <v>18</v>
      </c>
      <c r="E526">
        <v>22</v>
      </c>
      <c r="F526">
        <v>80</v>
      </c>
      <c r="G526">
        <v>1760</v>
      </c>
      <c r="H526">
        <v>0.03</v>
      </c>
      <c r="I526">
        <v>53</v>
      </c>
      <c r="J526" t="s">
        <v>27</v>
      </c>
    </row>
    <row r="527" spans="1:10" x14ac:dyDescent="0.3">
      <c r="A527" t="s">
        <v>557</v>
      </c>
      <c r="B527" s="1">
        <v>43299</v>
      </c>
      <c r="C527" t="s">
        <v>23</v>
      </c>
      <c r="D527" t="s">
        <v>8</v>
      </c>
      <c r="E527">
        <v>13</v>
      </c>
      <c r="F527">
        <v>150</v>
      </c>
      <c r="G527">
        <v>1950</v>
      </c>
      <c r="H527">
        <v>0.05</v>
      </c>
      <c r="I527">
        <v>98</v>
      </c>
      <c r="J527" t="s">
        <v>28</v>
      </c>
    </row>
    <row r="528" spans="1:10" x14ac:dyDescent="0.3">
      <c r="A528" t="s">
        <v>558</v>
      </c>
      <c r="B528" s="1">
        <v>43299</v>
      </c>
      <c r="C528" t="s">
        <v>7</v>
      </c>
      <c r="D528" t="s">
        <v>8</v>
      </c>
      <c r="E528">
        <v>14</v>
      </c>
      <c r="F528">
        <v>80</v>
      </c>
      <c r="G528">
        <v>1120</v>
      </c>
      <c r="H528">
        <v>0.08</v>
      </c>
      <c r="I528">
        <v>90</v>
      </c>
      <c r="J528" t="s">
        <v>9</v>
      </c>
    </row>
    <row r="529" spans="1:10" x14ac:dyDescent="0.3">
      <c r="A529" t="s">
        <v>559</v>
      </c>
      <c r="B529" s="1">
        <v>43299</v>
      </c>
      <c r="C529" t="s">
        <v>7</v>
      </c>
      <c r="D529" t="s">
        <v>8</v>
      </c>
      <c r="E529">
        <v>6</v>
      </c>
      <c r="F529">
        <v>80</v>
      </c>
      <c r="G529">
        <v>480</v>
      </c>
      <c r="H529">
        <v>7.0000000000000007E-2</v>
      </c>
      <c r="I529">
        <v>34</v>
      </c>
      <c r="J529" t="s">
        <v>12</v>
      </c>
    </row>
    <row r="530" spans="1:10" x14ac:dyDescent="0.3">
      <c r="A530" t="s">
        <v>560</v>
      </c>
      <c r="B530" s="1">
        <v>43299</v>
      </c>
      <c r="C530" t="s">
        <v>7</v>
      </c>
      <c r="D530" t="s">
        <v>8</v>
      </c>
      <c r="E530">
        <v>16</v>
      </c>
      <c r="F530">
        <v>80</v>
      </c>
      <c r="G530">
        <v>1280</v>
      </c>
      <c r="H530">
        <v>0.03</v>
      </c>
      <c r="I530">
        <v>38</v>
      </c>
      <c r="J530" t="s">
        <v>14</v>
      </c>
    </row>
    <row r="531" spans="1:10" x14ac:dyDescent="0.3">
      <c r="A531" t="s">
        <v>561</v>
      </c>
      <c r="B531" s="1">
        <v>43299</v>
      </c>
      <c r="C531" t="s">
        <v>23</v>
      </c>
      <c r="D531" t="s">
        <v>16</v>
      </c>
      <c r="E531">
        <v>22</v>
      </c>
      <c r="F531">
        <v>150</v>
      </c>
      <c r="G531">
        <v>3300</v>
      </c>
      <c r="H531">
        <v>0.09</v>
      </c>
      <c r="I531">
        <v>297</v>
      </c>
      <c r="J531" t="s">
        <v>15</v>
      </c>
    </row>
    <row r="532" spans="1:10" x14ac:dyDescent="0.3">
      <c r="A532" t="s">
        <v>562</v>
      </c>
      <c r="B532" s="1">
        <v>43299</v>
      </c>
      <c r="C532" t="s">
        <v>23</v>
      </c>
      <c r="D532" t="s">
        <v>18</v>
      </c>
      <c r="E532">
        <v>4</v>
      </c>
      <c r="F532">
        <v>150</v>
      </c>
      <c r="G532">
        <v>600</v>
      </c>
      <c r="H532">
        <v>0.12</v>
      </c>
      <c r="I532">
        <v>72</v>
      </c>
      <c r="J532" t="s">
        <v>17</v>
      </c>
    </row>
    <row r="533" spans="1:10" x14ac:dyDescent="0.3">
      <c r="A533" t="s">
        <v>563</v>
      </c>
      <c r="B533" s="1">
        <v>43299</v>
      </c>
      <c r="C533" t="s">
        <v>13</v>
      </c>
      <c r="D533" t="s">
        <v>21</v>
      </c>
      <c r="E533">
        <v>7</v>
      </c>
      <c r="F533">
        <v>230</v>
      </c>
      <c r="G533">
        <v>1610</v>
      </c>
      <c r="H533">
        <v>0.05</v>
      </c>
      <c r="I533">
        <v>80</v>
      </c>
      <c r="J533" t="s">
        <v>19</v>
      </c>
    </row>
    <row r="534" spans="1:10" x14ac:dyDescent="0.3">
      <c r="A534" t="s">
        <v>564</v>
      </c>
      <c r="B534" s="1">
        <v>43299</v>
      </c>
      <c r="C534" t="s">
        <v>23</v>
      </c>
      <c r="D534" t="s">
        <v>18</v>
      </c>
      <c r="E534">
        <v>20</v>
      </c>
      <c r="F534">
        <v>150</v>
      </c>
      <c r="G534">
        <v>3000</v>
      </c>
      <c r="H534">
        <v>0.1</v>
      </c>
      <c r="I534">
        <v>300</v>
      </c>
      <c r="J534" t="s">
        <v>22</v>
      </c>
    </row>
    <row r="535" spans="1:10" x14ac:dyDescent="0.3">
      <c r="A535" t="s">
        <v>565</v>
      </c>
      <c r="B535" s="1">
        <v>43299</v>
      </c>
      <c r="C535" t="s">
        <v>13</v>
      </c>
      <c r="D535" t="s">
        <v>18</v>
      </c>
      <c r="E535">
        <v>8</v>
      </c>
      <c r="F535">
        <v>230</v>
      </c>
      <c r="G535">
        <v>1840</v>
      </c>
      <c r="H535">
        <v>0.05</v>
      </c>
      <c r="I535">
        <v>92</v>
      </c>
      <c r="J535" t="s">
        <v>24</v>
      </c>
    </row>
    <row r="536" spans="1:10" x14ac:dyDescent="0.3">
      <c r="A536" t="s">
        <v>566</v>
      </c>
      <c r="B536" s="1">
        <v>43300</v>
      </c>
      <c r="C536" t="s">
        <v>10</v>
      </c>
      <c r="D536" t="s">
        <v>18</v>
      </c>
      <c r="E536">
        <v>9</v>
      </c>
      <c r="F536">
        <v>40</v>
      </c>
      <c r="G536">
        <v>360</v>
      </c>
      <c r="H536">
        <v>0.06</v>
      </c>
      <c r="I536">
        <v>22</v>
      </c>
      <c r="J536" t="s">
        <v>25</v>
      </c>
    </row>
    <row r="537" spans="1:10" x14ac:dyDescent="0.3">
      <c r="A537" t="s">
        <v>567</v>
      </c>
      <c r="B537" s="1">
        <v>43300</v>
      </c>
      <c r="C537" t="s">
        <v>13</v>
      </c>
      <c r="D537" t="s">
        <v>18</v>
      </c>
      <c r="E537">
        <v>19</v>
      </c>
      <c r="F537">
        <v>230</v>
      </c>
      <c r="G537">
        <v>4370</v>
      </c>
      <c r="H537">
        <v>0.06</v>
      </c>
      <c r="I537">
        <v>262</v>
      </c>
      <c r="J537" t="s">
        <v>26</v>
      </c>
    </row>
    <row r="538" spans="1:10" x14ac:dyDescent="0.3">
      <c r="A538" t="s">
        <v>568</v>
      </c>
      <c r="B538" s="1">
        <v>43300</v>
      </c>
      <c r="C538" t="s">
        <v>10</v>
      </c>
      <c r="D538" t="s">
        <v>18</v>
      </c>
      <c r="E538">
        <v>22</v>
      </c>
      <c r="F538">
        <v>40</v>
      </c>
      <c r="G538">
        <v>880</v>
      </c>
      <c r="H538">
        <v>0.01</v>
      </c>
      <c r="I538">
        <v>9</v>
      </c>
      <c r="J538" t="s">
        <v>27</v>
      </c>
    </row>
    <row r="539" spans="1:10" x14ac:dyDescent="0.3">
      <c r="A539" t="s">
        <v>569</v>
      </c>
      <c r="B539" s="1">
        <v>43300</v>
      </c>
      <c r="C539" t="s">
        <v>10</v>
      </c>
      <c r="D539" t="s">
        <v>8</v>
      </c>
      <c r="E539">
        <v>22</v>
      </c>
      <c r="F539">
        <v>40</v>
      </c>
      <c r="G539">
        <v>880</v>
      </c>
      <c r="H539">
        <v>0.02</v>
      </c>
      <c r="I539">
        <v>18</v>
      </c>
      <c r="J539" t="s">
        <v>28</v>
      </c>
    </row>
    <row r="540" spans="1:10" x14ac:dyDescent="0.3">
      <c r="A540" t="s">
        <v>570</v>
      </c>
      <c r="B540" s="1">
        <v>43300</v>
      </c>
      <c r="C540" t="s">
        <v>7</v>
      </c>
      <c r="D540" t="s">
        <v>21</v>
      </c>
      <c r="E540">
        <v>10</v>
      </c>
      <c r="F540">
        <v>80</v>
      </c>
      <c r="G540">
        <v>800</v>
      </c>
      <c r="H540">
        <v>0.06</v>
      </c>
      <c r="I540">
        <v>48</v>
      </c>
      <c r="J540" t="s">
        <v>9</v>
      </c>
    </row>
    <row r="541" spans="1:10" x14ac:dyDescent="0.3">
      <c r="A541" t="s">
        <v>571</v>
      </c>
      <c r="B541" s="1">
        <v>43300</v>
      </c>
      <c r="C541" t="s">
        <v>10</v>
      </c>
      <c r="D541" t="s">
        <v>18</v>
      </c>
      <c r="E541">
        <v>7</v>
      </c>
      <c r="F541">
        <v>40</v>
      </c>
      <c r="G541">
        <v>280</v>
      </c>
      <c r="H541">
        <v>0.11</v>
      </c>
      <c r="I541">
        <v>31</v>
      </c>
      <c r="J541" t="s">
        <v>12</v>
      </c>
    </row>
    <row r="542" spans="1:10" x14ac:dyDescent="0.3">
      <c r="A542" t="s">
        <v>572</v>
      </c>
      <c r="B542" s="1">
        <v>43300</v>
      </c>
      <c r="C542" t="s">
        <v>13</v>
      </c>
      <c r="D542" t="s">
        <v>8</v>
      </c>
      <c r="E542">
        <v>7</v>
      </c>
      <c r="F542">
        <v>230</v>
      </c>
      <c r="G542">
        <v>1610</v>
      </c>
      <c r="H542">
        <v>0.08</v>
      </c>
      <c r="I542">
        <v>129</v>
      </c>
      <c r="J542" t="s">
        <v>14</v>
      </c>
    </row>
    <row r="543" spans="1:10" x14ac:dyDescent="0.3">
      <c r="A543" t="s">
        <v>573</v>
      </c>
      <c r="B543" s="1">
        <v>43300</v>
      </c>
      <c r="C543" t="s">
        <v>20</v>
      </c>
      <c r="D543" t="s">
        <v>8</v>
      </c>
      <c r="E543">
        <v>18</v>
      </c>
      <c r="F543">
        <v>16</v>
      </c>
      <c r="G543">
        <v>288</v>
      </c>
      <c r="H543">
        <v>0.11</v>
      </c>
      <c r="I543">
        <v>32</v>
      </c>
      <c r="J543" t="s">
        <v>15</v>
      </c>
    </row>
    <row r="544" spans="1:10" x14ac:dyDescent="0.3">
      <c r="A544" t="s">
        <v>574</v>
      </c>
      <c r="B544" s="1">
        <v>43300</v>
      </c>
      <c r="C544" t="s">
        <v>13</v>
      </c>
      <c r="D544" t="s">
        <v>16</v>
      </c>
      <c r="E544">
        <v>14</v>
      </c>
      <c r="F544">
        <v>230</v>
      </c>
      <c r="G544">
        <v>3220</v>
      </c>
      <c r="H544">
        <v>0.12</v>
      </c>
      <c r="I544">
        <v>386</v>
      </c>
      <c r="J544" t="s">
        <v>17</v>
      </c>
    </row>
    <row r="545" spans="1:10" x14ac:dyDescent="0.3">
      <c r="A545" t="s">
        <v>575</v>
      </c>
      <c r="B545" s="1">
        <v>43300</v>
      </c>
      <c r="C545" t="s">
        <v>10</v>
      </c>
      <c r="D545" t="s">
        <v>11</v>
      </c>
      <c r="E545">
        <v>21</v>
      </c>
      <c r="F545">
        <v>40</v>
      </c>
      <c r="G545">
        <v>840</v>
      </c>
      <c r="H545">
        <v>0.03</v>
      </c>
      <c r="I545">
        <v>25</v>
      </c>
      <c r="J545" t="s">
        <v>19</v>
      </c>
    </row>
    <row r="546" spans="1:10" x14ac:dyDescent="0.3">
      <c r="A546" t="s">
        <v>576</v>
      </c>
      <c r="B546" s="1">
        <v>43300</v>
      </c>
      <c r="C546" t="s">
        <v>23</v>
      </c>
      <c r="D546" t="s">
        <v>8</v>
      </c>
      <c r="E546">
        <v>3</v>
      </c>
      <c r="F546">
        <v>150</v>
      </c>
      <c r="G546">
        <v>450</v>
      </c>
      <c r="H546">
        <v>0.03</v>
      </c>
      <c r="I546">
        <v>14</v>
      </c>
      <c r="J546" t="s">
        <v>22</v>
      </c>
    </row>
    <row r="547" spans="1:10" x14ac:dyDescent="0.3">
      <c r="A547" t="s">
        <v>577</v>
      </c>
      <c r="B547" s="1">
        <v>43300</v>
      </c>
      <c r="C547" t="s">
        <v>7</v>
      </c>
      <c r="D547" t="s">
        <v>8</v>
      </c>
      <c r="E547">
        <v>12</v>
      </c>
      <c r="F547">
        <v>80</v>
      </c>
      <c r="G547">
        <v>960</v>
      </c>
      <c r="H547">
        <v>0.04</v>
      </c>
      <c r="I547">
        <v>38</v>
      </c>
      <c r="J547" t="s">
        <v>24</v>
      </c>
    </row>
    <row r="548" spans="1:10" x14ac:dyDescent="0.3">
      <c r="A548" t="s">
        <v>578</v>
      </c>
      <c r="B548" s="1">
        <v>43301</v>
      </c>
      <c r="C548" t="s">
        <v>23</v>
      </c>
      <c r="D548" t="s">
        <v>18</v>
      </c>
      <c r="E548">
        <v>6</v>
      </c>
      <c r="F548">
        <v>150</v>
      </c>
      <c r="G548">
        <v>900</v>
      </c>
      <c r="H548">
        <v>0.03</v>
      </c>
      <c r="I548">
        <v>27</v>
      </c>
      <c r="J548" t="s">
        <v>25</v>
      </c>
    </row>
    <row r="549" spans="1:10" x14ac:dyDescent="0.3">
      <c r="A549" t="s">
        <v>579</v>
      </c>
      <c r="B549" s="1">
        <v>43301</v>
      </c>
      <c r="C549" t="s">
        <v>10</v>
      </c>
      <c r="D549" t="s">
        <v>16</v>
      </c>
      <c r="E549">
        <v>20</v>
      </c>
      <c r="F549">
        <v>40</v>
      </c>
      <c r="G549">
        <v>800</v>
      </c>
      <c r="H549">
        <v>0.01</v>
      </c>
      <c r="I549">
        <v>8</v>
      </c>
      <c r="J549" t="s">
        <v>26</v>
      </c>
    </row>
    <row r="550" spans="1:10" x14ac:dyDescent="0.3">
      <c r="A550" t="s">
        <v>580</v>
      </c>
      <c r="B550" s="1">
        <v>43301</v>
      </c>
      <c r="C550" t="s">
        <v>13</v>
      </c>
      <c r="D550" t="s">
        <v>8</v>
      </c>
      <c r="E550">
        <v>3</v>
      </c>
      <c r="F550">
        <v>230</v>
      </c>
      <c r="G550">
        <v>690</v>
      </c>
      <c r="H550">
        <v>0.06</v>
      </c>
      <c r="I550">
        <v>41</v>
      </c>
      <c r="J550" t="s">
        <v>22</v>
      </c>
    </row>
    <row r="551" spans="1:10" x14ac:dyDescent="0.3">
      <c r="A551" t="s">
        <v>581</v>
      </c>
      <c r="B551" s="1">
        <v>43301</v>
      </c>
      <c r="C551" t="s">
        <v>13</v>
      </c>
      <c r="D551" t="s">
        <v>18</v>
      </c>
      <c r="E551">
        <v>3</v>
      </c>
      <c r="F551">
        <v>230</v>
      </c>
      <c r="G551">
        <v>690</v>
      </c>
      <c r="H551">
        <v>0.01</v>
      </c>
      <c r="I551">
        <v>7</v>
      </c>
      <c r="J551" t="s">
        <v>24</v>
      </c>
    </row>
    <row r="552" spans="1:10" x14ac:dyDescent="0.3">
      <c r="A552" t="s">
        <v>582</v>
      </c>
      <c r="B552" s="1">
        <v>43301</v>
      </c>
      <c r="C552" t="s">
        <v>10</v>
      </c>
      <c r="D552" t="s">
        <v>8</v>
      </c>
      <c r="E552">
        <v>20</v>
      </c>
      <c r="F552">
        <v>40</v>
      </c>
      <c r="G552">
        <v>800</v>
      </c>
      <c r="H552">
        <v>0.04</v>
      </c>
      <c r="I552">
        <v>32</v>
      </c>
      <c r="J552" t="s">
        <v>25</v>
      </c>
    </row>
    <row r="553" spans="1:10" x14ac:dyDescent="0.3">
      <c r="A553" t="s">
        <v>583</v>
      </c>
      <c r="B553" s="1">
        <v>43301</v>
      </c>
      <c r="C553" t="s">
        <v>7</v>
      </c>
      <c r="D553" t="s">
        <v>16</v>
      </c>
      <c r="E553">
        <v>16</v>
      </c>
      <c r="F553">
        <v>80</v>
      </c>
      <c r="G553">
        <v>1280</v>
      </c>
      <c r="H553">
        <v>0.02</v>
      </c>
      <c r="I553">
        <v>26</v>
      </c>
      <c r="J553" t="s">
        <v>26</v>
      </c>
    </row>
    <row r="554" spans="1:10" x14ac:dyDescent="0.3">
      <c r="A554" t="s">
        <v>584</v>
      </c>
      <c r="B554" s="1">
        <v>43301</v>
      </c>
      <c r="C554" t="s">
        <v>23</v>
      </c>
      <c r="D554" t="s">
        <v>8</v>
      </c>
      <c r="E554">
        <v>8</v>
      </c>
      <c r="F554">
        <v>150</v>
      </c>
      <c r="G554">
        <v>1200</v>
      </c>
      <c r="H554">
        <v>0.09</v>
      </c>
      <c r="I554">
        <v>108</v>
      </c>
      <c r="J554" t="s">
        <v>22</v>
      </c>
    </row>
    <row r="555" spans="1:10" x14ac:dyDescent="0.3">
      <c r="A555" t="s">
        <v>585</v>
      </c>
      <c r="B555" s="1">
        <v>43302</v>
      </c>
      <c r="C555" t="s">
        <v>13</v>
      </c>
      <c r="D555" t="s">
        <v>11</v>
      </c>
      <c r="E555">
        <v>7</v>
      </c>
      <c r="F555">
        <v>230</v>
      </c>
      <c r="G555">
        <v>1610</v>
      </c>
      <c r="H555">
        <v>0.01</v>
      </c>
      <c r="I555">
        <v>16</v>
      </c>
      <c r="J555" t="s">
        <v>24</v>
      </c>
    </row>
    <row r="556" spans="1:10" x14ac:dyDescent="0.3">
      <c r="A556" t="s">
        <v>586</v>
      </c>
      <c r="B556" s="1">
        <v>43302</v>
      </c>
      <c r="C556" t="s">
        <v>23</v>
      </c>
      <c r="D556" t="s">
        <v>11</v>
      </c>
      <c r="E556">
        <v>23</v>
      </c>
      <c r="F556">
        <v>150</v>
      </c>
      <c r="G556">
        <v>3450</v>
      </c>
      <c r="H556">
        <v>0.11</v>
      </c>
      <c r="I556">
        <v>380</v>
      </c>
      <c r="J556" t="s">
        <v>25</v>
      </c>
    </row>
    <row r="557" spans="1:10" x14ac:dyDescent="0.3">
      <c r="A557" t="s">
        <v>587</v>
      </c>
      <c r="B557" s="1">
        <v>43302</v>
      </c>
      <c r="C557" t="s">
        <v>10</v>
      </c>
      <c r="D557" t="s">
        <v>21</v>
      </c>
      <c r="E557">
        <v>16</v>
      </c>
      <c r="F557">
        <v>40</v>
      </c>
      <c r="G557">
        <v>640</v>
      </c>
      <c r="H557">
        <v>0.09</v>
      </c>
      <c r="I557">
        <v>58</v>
      </c>
      <c r="J557" t="s">
        <v>26</v>
      </c>
    </row>
    <row r="558" spans="1:10" x14ac:dyDescent="0.3">
      <c r="A558" t="s">
        <v>588</v>
      </c>
      <c r="B558" s="1">
        <v>43302</v>
      </c>
      <c r="C558" t="s">
        <v>10</v>
      </c>
      <c r="D558" t="s">
        <v>21</v>
      </c>
      <c r="E558">
        <v>20</v>
      </c>
      <c r="F558">
        <v>40</v>
      </c>
      <c r="G558">
        <v>800</v>
      </c>
      <c r="H558">
        <v>0.1</v>
      </c>
      <c r="I558">
        <v>80</v>
      </c>
      <c r="J558" t="s">
        <v>22</v>
      </c>
    </row>
    <row r="559" spans="1:10" x14ac:dyDescent="0.3">
      <c r="A559" t="s">
        <v>589</v>
      </c>
      <c r="B559" s="1">
        <v>43302</v>
      </c>
      <c r="C559" t="s">
        <v>10</v>
      </c>
      <c r="D559" t="s">
        <v>11</v>
      </c>
      <c r="E559">
        <v>18</v>
      </c>
      <c r="F559">
        <v>40</v>
      </c>
      <c r="G559">
        <v>720</v>
      </c>
      <c r="H559">
        <v>0.08</v>
      </c>
      <c r="I559">
        <v>58</v>
      </c>
      <c r="J559" t="s">
        <v>24</v>
      </c>
    </row>
    <row r="560" spans="1:10" x14ac:dyDescent="0.3">
      <c r="A560" t="s">
        <v>590</v>
      </c>
      <c r="B560" s="1">
        <v>43302</v>
      </c>
      <c r="C560" t="s">
        <v>7</v>
      </c>
      <c r="D560" t="s">
        <v>21</v>
      </c>
      <c r="E560">
        <v>22</v>
      </c>
      <c r="F560">
        <v>80</v>
      </c>
      <c r="G560">
        <v>1760</v>
      </c>
      <c r="H560">
        <v>0.09</v>
      </c>
      <c r="I560">
        <v>158</v>
      </c>
      <c r="J560" t="s">
        <v>25</v>
      </c>
    </row>
    <row r="561" spans="1:10" x14ac:dyDescent="0.3">
      <c r="A561" t="s">
        <v>591</v>
      </c>
      <c r="B561" s="1">
        <v>43302</v>
      </c>
      <c r="C561" t="s">
        <v>23</v>
      </c>
      <c r="D561" t="s">
        <v>11</v>
      </c>
      <c r="E561">
        <v>22</v>
      </c>
      <c r="F561">
        <v>150</v>
      </c>
      <c r="G561">
        <v>3300</v>
      </c>
      <c r="H561">
        <v>0.02</v>
      </c>
      <c r="I561">
        <v>66</v>
      </c>
      <c r="J561" t="s">
        <v>26</v>
      </c>
    </row>
    <row r="562" spans="1:10" x14ac:dyDescent="0.3">
      <c r="A562" t="s">
        <v>592</v>
      </c>
      <c r="B562" s="1">
        <v>43302</v>
      </c>
      <c r="C562" t="s">
        <v>23</v>
      </c>
      <c r="D562" t="s">
        <v>11</v>
      </c>
      <c r="E562">
        <v>20</v>
      </c>
      <c r="F562">
        <v>150</v>
      </c>
      <c r="G562">
        <v>3000</v>
      </c>
      <c r="H562">
        <v>0.09</v>
      </c>
      <c r="I562">
        <v>270</v>
      </c>
      <c r="J562" t="s">
        <v>22</v>
      </c>
    </row>
    <row r="563" spans="1:10" x14ac:dyDescent="0.3">
      <c r="A563" t="s">
        <v>593</v>
      </c>
      <c r="B563" s="1">
        <v>43302</v>
      </c>
      <c r="C563" t="s">
        <v>20</v>
      </c>
      <c r="D563" t="s">
        <v>8</v>
      </c>
      <c r="E563">
        <v>10</v>
      </c>
      <c r="F563">
        <v>16</v>
      </c>
      <c r="G563">
        <v>160</v>
      </c>
      <c r="H563">
        <v>0.08</v>
      </c>
      <c r="I563">
        <v>13</v>
      </c>
      <c r="J563" t="s">
        <v>24</v>
      </c>
    </row>
    <row r="564" spans="1:10" x14ac:dyDescent="0.3">
      <c r="A564" t="s">
        <v>594</v>
      </c>
      <c r="B564" s="1">
        <v>43302</v>
      </c>
      <c r="C564" t="s">
        <v>10</v>
      </c>
      <c r="D564" t="s">
        <v>16</v>
      </c>
      <c r="E564">
        <v>12</v>
      </c>
      <c r="F564">
        <v>40</v>
      </c>
      <c r="G564">
        <v>480</v>
      </c>
      <c r="H564">
        <v>0.02</v>
      </c>
      <c r="I564">
        <v>10</v>
      </c>
      <c r="J564" t="s">
        <v>25</v>
      </c>
    </row>
    <row r="565" spans="1:10" x14ac:dyDescent="0.3">
      <c r="A565" t="s">
        <v>595</v>
      </c>
      <c r="B565" s="1">
        <v>43302</v>
      </c>
      <c r="C565" t="s">
        <v>23</v>
      </c>
      <c r="D565" t="s">
        <v>8</v>
      </c>
      <c r="E565">
        <v>4</v>
      </c>
      <c r="F565">
        <v>150</v>
      </c>
      <c r="G565">
        <v>600</v>
      </c>
      <c r="H565">
        <v>0.1</v>
      </c>
      <c r="I565">
        <v>60</v>
      </c>
      <c r="J565" t="s">
        <v>26</v>
      </c>
    </row>
    <row r="566" spans="1:10" x14ac:dyDescent="0.3">
      <c r="A566" t="s">
        <v>596</v>
      </c>
      <c r="B566" s="1">
        <v>43302</v>
      </c>
      <c r="C566" t="s">
        <v>7</v>
      </c>
      <c r="D566" t="s">
        <v>16</v>
      </c>
      <c r="E566">
        <v>5</v>
      </c>
      <c r="F566">
        <v>80</v>
      </c>
      <c r="G566">
        <v>400</v>
      </c>
      <c r="H566">
        <v>0.09</v>
      </c>
      <c r="I566">
        <v>36</v>
      </c>
      <c r="J566" t="s">
        <v>22</v>
      </c>
    </row>
    <row r="567" spans="1:10" x14ac:dyDescent="0.3">
      <c r="A567" t="s">
        <v>597</v>
      </c>
      <c r="B567" s="1">
        <v>43302</v>
      </c>
      <c r="C567" t="s">
        <v>10</v>
      </c>
      <c r="D567" t="s">
        <v>8</v>
      </c>
      <c r="E567">
        <v>11</v>
      </c>
      <c r="F567">
        <v>40</v>
      </c>
      <c r="G567">
        <v>440</v>
      </c>
      <c r="H567">
        <v>0.04</v>
      </c>
      <c r="I567">
        <v>18</v>
      </c>
      <c r="J567" t="s">
        <v>24</v>
      </c>
    </row>
    <row r="568" spans="1:10" x14ac:dyDescent="0.3">
      <c r="A568" t="s">
        <v>598</v>
      </c>
      <c r="B568" s="1">
        <v>43302</v>
      </c>
      <c r="C568" t="s">
        <v>23</v>
      </c>
      <c r="D568" t="s">
        <v>11</v>
      </c>
      <c r="E568">
        <v>13</v>
      </c>
      <c r="F568">
        <v>150</v>
      </c>
      <c r="G568">
        <v>1950</v>
      </c>
      <c r="H568">
        <v>0.08</v>
      </c>
      <c r="I568">
        <v>156</v>
      </c>
      <c r="J568" t="s">
        <v>25</v>
      </c>
    </row>
    <row r="569" spans="1:10" x14ac:dyDescent="0.3">
      <c r="A569" t="s">
        <v>599</v>
      </c>
      <c r="B569" s="1">
        <v>43302</v>
      </c>
      <c r="C569" t="s">
        <v>7</v>
      </c>
      <c r="D569" t="s">
        <v>18</v>
      </c>
      <c r="E569">
        <v>19</v>
      </c>
      <c r="F569">
        <v>80</v>
      </c>
      <c r="G569">
        <v>1520</v>
      </c>
      <c r="H569">
        <v>0.02</v>
      </c>
      <c r="I569">
        <v>30</v>
      </c>
      <c r="J569" t="s">
        <v>26</v>
      </c>
    </row>
    <row r="570" spans="1:10" x14ac:dyDescent="0.3">
      <c r="A570" t="s">
        <v>600</v>
      </c>
      <c r="B570" s="1">
        <v>43302</v>
      </c>
      <c r="C570" t="s">
        <v>13</v>
      </c>
      <c r="D570" t="s">
        <v>11</v>
      </c>
      <c r="E570">
        <v>7</v>
      </c>
      <c r="F570">
        <v>230</v>
      </c>
      <c r="G570">
        <v>1610</v>
      </c>
      <c r="H570">
        <v>0.01</v>
      </c>
      <c r="I570">
        <v>16</v>
      </c>
      <c r="J570" t="s">
        <v>22</v>
      </c>
    </row>
    <row r="571" spans="1:10" x14ac:dyDescent="0.3">
      <c r="A571" t="s">
        <v>601</v>
      </c>
      <c r="B571" s="1">
        <v>43303</v>
      </c>
      <c r="C571" t="s">
        <v>7</v>
      </c>
      <c r="D571" t="s">
        <v>21</v>
      </c>
      <c r="E571">
        <v>16</v>
      </c>
      <c r="F571">
        <v>80</v>
      </c>
      <c r="G571">
        <v>1280</v>
      </c>
      <c r="H571">
        <v>0.09</v>
      </c>
      <c r="I571">
        <v>115</v>
      </c>
      <c r="J571" t="s">
        <v>24</v>
      </c>
    </row>
    <row r="572" spans="1:10" x14ac:dyDescent="0.3">
      <c r="A572" t="s">
        <v>602</v>
      </c>
      <c r="B572" s="1">
        <v>43303</v>
      </c>
      <c r="C572" t="s">
        <v>13</v>
      </c>
      <c r="D572" t="s">
        <v>8</v>
      </c>
      <c r="E572">
        <v>7</v>
      </c>
      <c r="F572">
        <v>230</v>
      </c>
      <c r="G572">
        <v>1610</v>
      </c>
      <c r="H572">
        <v>0.02</v>
      </c>
      <c r="I572">
        <v>32</v>
      </c>
      <c r="J572" t="s">
        <v>25</v>
      </c>
    </row>
    <row r="573" spans="1:10" x14ac:dyDescent="0.3">
      <c r="A573" t="s">
        <v>603</v>
      </c>
      <c r="B573" s="1">
        <v>43303</v>
      </c>
      <c r="C573" t="s">
        <v>10</v>
      </c>
      <c r="D573" t="s">
        <v>8</v>
      </c>
      <c r="E573">
        <v>5</v>
      </c>
      <c r="F573">
        <v>40</v>
      </c>
      <c r="G573">
        <v>200</v>
      </c>
      <c r="H573">
        <v>0.06</v>
      </c>
      <c r="I573">
        <v>12</v>
      </c>
      <c r="J573" t="s">
        <v>26</v>
      </c>
    </row>
    <row r="574" spans="1:10" x14ac:dyDescent="0.3">
      <c r="A574" t="s">
        <v>604</v>
      </c>
      <c r="B574" s="1">
        <v>43303</v>
      </c>
      <c r="C574" t="s">
        <v>23</v>
      </c>
      <c r="D574" t="s">
        <v>16</v>
      </c>
      <c r="E574">
        <v>9</v>
      </c>
      <c r="F574">
        <v>150</v>
      </c>
      <c r="G574">
        <v>1350</v>
      </c>
      <c r="H574">
        <v>0.06</v>
      </c>
      <c r="I574">
        <v>81</v>
      </c>
      <c r="J574" t="s">
        <v>22</v>
      </c>
    </row>
    <row r="575" spans="1:10" x14ac:dyDescent="0.3">
      <c r="A575" t="s">
        <v>605</v>
      </c>
      <c r="B575" s="1">
        <v>43303</v>
      </c>
      <c r="C575" t="s">
        <v>10</v>
      </c>
      <c r="D575" t="s">
        <v>21</v>
      </c>
      <c r="E575">
        <v>20</v>
      </c>
      <c r="F575">
        <v>40</v>
      </c>
      <c r="G575">
        <v>800</v>
      </c>
      <c r="H575">
        <v>7.0000000000000007E-2</v>
      </c>
      <c r="I575">
        <v>56</v>
      </c>
      <c r="J575" t="s">
        <v>24</v>
      </c>
    </row>
    <row r="576" spans="1:10" x14ac:dyDescent="0.3">
      <c r="A576" t="s">
        <v>606</v>
      </c>
      <c r="B576" s="1">
        <v>43303</v>
      </c>
      <c r="C576" t="s">
        <v>20</v>
      </c>
      <c r="D576" t="s">
        <v>11</v>
      </c>
      <c r="E576">
        <v>20</v>
      </c>
      <c r="F576">
        <v>16</v>
      </c>
      <c r="G576">
        <v>320</v>
      </c>
      <c r="H576">
        <v>0.06</v>
      </c>
      <c r="I576">
        <v>19</v>
      </c>
      <c r="J576" t="s">
        <v>25</v>
      </c>
    </row>
    <row r="577" spans="1:10" x14ac:dyDescent="0.3">
      <c r="A577" t="s">
        <v>607</v>
      </c>
      <c r="B577" s="1">
        <v>43303</v>
      </c>
      <c r="C577" t="s">
        <v>10</v>
      </c>
      <c r="D577" t="s">
        <v>21</v>
      </c>
      <c r="E577">
        <v>5</v>
      </c>
      <c r="F577">
        <v>40</v>
      </c>
      <c r="G577">
        <v>200</v>
      </c>
      <c r="H577">
        <v>0.03</v>
      </c>
      <c r="I577">
        <v>6</v>
      </c>
      <c r="J577" t="s">
        <v>26</v>
      </c>
    </row>
    <row r="578" spans="1:10" x14ac:dyDescent="0.3">
      <c r="A578" t="s">
        <v>608</v>
      </c>
      <c r="B578" s="1">
        <v>43304</v>
      </c>
      <c r="C578" t="s">
        <v>7</v>
      </c>
      <c r="D578" t="s">
        <v>18</v>
      </c>
      <c r="E578">
        <v>7</v>
      </c>
      <c r="F578">
        <v>80</v>
      </c>
      <c r="G578">
        <v>560</v>
      </c>
      <c r="H578">
        <v>7.0000000000000007E-2</v>
      </c>
      <c r="I578">
        <v>39</v>
      </c>
      <c r="J578" t="s">
        <v>22</v>
      </c>
    </row>
    <row r="579" spans="1:10" x14ac:dyDescent="0.3">
      <c r="A579" t="s">
        <v>609</v>
      </c>
      <c r="B579" s="1">
        <v>43304</v>
      </c>
      <c r="C579" t="s">
        <v>20</v>
      </c>
      <c r="D579" t="s">
        <v>21</v>
      </c>
      <c r="E579">
        <v>22</v>
      </c>
      <c r="F579">
        <v>16</v>
      </c>
      <c r="G579">
        <v>352</v>
      </c>
      <c r="H579">
        <v>0.12</v>
      </c>
      <c r="I579">
        <v>42</v>
      </c>
      <c r="J579" t="s">
        <v>24</v>
      </c>
    </row>
    <row r="580" spans="1:10" x14ac:dyDescent="0.3">
      <c r="A580" t="s">
        <v>610</v>
      </c>
      <c r="B580" s="1">
        <v>43304</v>
      </c>
      <c r="C580" t="s">
        <v>20</v>
      </c>
      <c r="D580" t="s">
        <v>21</v>
      </c>
      <c r="E580">
        <v>11</v>
      </c>
      <c r="F580">
        <v>16</v>
      </c>
      <c r="G580">
        <v>176</v>
      </c>
      <c r="H580">
        <v>0.12</v>
      </c>
      <c r="I580">
        <v>21</v>
      </c>
      <c r="J580" t="s">
        <v>25</v>
      </c>
    </row>
    <row r="581" spans="1:10" x14ac:dyDescent="0.3">
      <c r="A581" t="s">
        <v>611</v>
      </c>
      <c r="B581" s="1">
        <v>43304</v>
      </c>
      <c r="C581" t="s">
        <v>13</v>
      </c>
      <c r="D581" t="s">
        <v>18</v>
      </c>
      <c r="E581">
        <v>17</v>
      </c>
      <c r="F581">
        <v>230</v>
      </c>
      <c r="G581">
        <v>3910</v>
      </c>
      <c r="H581">
        <v>0.12</v>
      </c>
      <c r="I581">
        <v>469</v>
      </c>
      <c r="J581" t="s">
        <v>26</v>
      </c>
    </row>
    <row r="582" spans="1:10" x14ac:dyDescent="0.3">
      <c r="A582" t="s">
        <v>612</v>
      </c>
      <c r="B582" s="1">
        <v>43304</v>
      </c>
      <c r="C582" t="s">
        <v>7</v>
      </c>
      <c r="D582" t="s">
        <v>8</v>
      </c>
      <c r="E582">
        <v>7</v>
      </c>
      <c r="F582">
        <v>80</v>
      </c>
      <c r="G582">
        <v>560</v>
      </c>
      <c r="H582">
        <v>0.02</v>
      </c>
      <c r="I582">
        <v>11</v>
      </c>
      <c r="J582" t="s">
        <v>22</v>
      </c>
    </row>
    <row r="583" spans="1:10" x14ac:dyDescent="0.3">
      <c r="A583" t="s">
        <v>613</v>
      </c>
      <c r="B583" s="1">
        <v>43304</v>
      </c>
      <c r="C583" t="s">
        <v>20</v>
      </c>
      <c r="D583" t="s">
        <v>11</v>
      </c>
      <c r="E583">
        <v>5</v>
      </c>
      <c r="F583">
        <v>16</v>
      </c>
      <c r="G583">
        <v>80</v>
      </c>
      <c r="H583">
        <v>0.11</v>
      </c>
      <c r="I583">
        <v>9</v>
      </c>
      <c r="J583" t="s">
        <v>24</v>
      </c>
    </row>
    <row r="584" spans="1:10" x14ac:dyDescent="0.3">
      <c r="A584" t="s">
        <v>614</v>
      </c>
      <c r="B584" s="1">
        <v>43304</v>
      </c>
      <c r="C584" t="s">
        <v>23</v>
      </c>
      <c r="D584" t="s">
        <v>21</v>
      </c>
      <c r="E584">
        <v>18</v>
      </c>
      <c r="F584">
        <v>150</v>
      </c>
      <c r="G584">
        <v>2700</v>
      </c>
      <c r="H584">
        <v>0.12</v>
      </c>
      <c r="I584">
        <v>324</v>
      </c>
      <c r="J584" t="s">
        <v>25</v>
      </c>
    </row>
    <row r="585" spans="1:10" x14ac:dyDescent="0.3">
      <c r="A585" t="s">
        <v>615</v>
      </c>
      <c r="B585" s="1">
        <v>43304</v>
      </c>
      <c r="C585" t="s">
        <v>10</v>
      </c>
      <c r="D585" t="s">
        <v>21</v>
      </c>
      <c r="E585">
        <v>10</v>
      </c>
      <c r="F585">
        <v>40</v>
      </c>
      <c r="G585">
        <v>400</v>
      </c>
      <c r="H585">
        <v>0.03</v>
      </c>
      <c r="I585">
        <v>12</v>
      </c>
      <c r="J585" t="s">
        <v>26</v>
      </c>
    </row>
    <row r="586" spans="1:10" x14ac:dyDescent="0.3">
      <c r="A586" t="s">
        <v>616</v>
      </c>
      <c r="B586" s="1">
        <v>43304</v>
      </c>
      <c r="C586" t="s">
        <v>10</v>
      </c>
      <c r="D586" t="s">
        <v>21</v>
      </c>
      <c r="E586">
        <v>14</v>
      </c>
      <c r="F586">
        <v>40</v>
      </c>
      <c r="G586">
        <v>560</v>
      </c>
      <c r="H586">
        <v>0.11</v>
      </c>
      <c r="I586">
        <v>62</v>
      </c>
      <c r="J586" t="s">
        <v>22</v>
      </c>
    </row>
    <row r="587" spans="1:10" x14ac:dyDescent="0.3">
      <c r="A587" t="s">
        <v>617</v>
      </c>
      <c r="B587" s="1">
        <v>43304</v>
      </c>
      <c r="C587" t="s">
        <v>10</v>
      </c>
      <c r="D587" t="s">
        <v>21</v>
      </c>
      <c r="E587">
        <v>16</v>
      </c>
      <c r="F587">
        <v>40</v>
      </c>
      <c r="G587">
        <v>640</v>
      </c>
      <c r="H587">
        <v>0.09</v>
      </c>
      <c r="I587">
        <v>58</v>
      </c>
      <c r="J587" t="s">
        <v>24</v>
      </c>
    </row>
    <row r="588" spans="1:10" x14ac:dyDescent="0.3">
      <c r="A588" t="s">
        <v>618</v>
      </c>
      <c r="B588" s="1">
        <v>43305</v>
      </c>
      <c r="C588" t="s">
        <v>10</v>
      </c>
      <c r="D588" t="s">
        <v>18</v>
      </c>
      <c r="E588">
        <v>23</v>
      </c>
      <c r="F588">
        <v>40</v>
      </c>
      <c r="G588">
        <v>920</v>
      </c>
      <c r="H588">
        <v>0.06</v>
      </c>
      <c r="I588">
        <v>55</v>
      </c>
      <c r="J588" t="s">
        <v>25</v>
      </c>
    </row>
    <row r="589" spans="1:10" x14ac:dyDescent="0.3">
      <c r="A589" t="s">
        <v>619</v>
      </c>
      <c r="B589" s="1">
        <v>43305</v>
      </c>
      <c r="C589" t="s">
        <v>13</v>
      </c>
      <c r="D589" t="s">
        <v>18</v>
      </c>
      <c r="E589">
        <v>8</v>
      </c>
      <c r="F589">
        <v>230</v>
      </c>
      <c r="G589">
        <v>1840</v>
      </c>
      <c r="H589">
        <v>0.05</v>
      </c>
      <c r="I589">
        <v>92</v>
      </c>
      <c r="J589" t="s">
        <v>26</v>
      </c>
    </row>
    <row r="590" spans="1:10" x14ac:dyDescent="0.3">
      <c r="A590" t="s">
        <v>620</v>
      </c>
      <c r="B590" s="1">
        <v>43305</v>
      </c>
      <c r="C590" t="s">
        <v>20</v>
      </c>
      <c r="D590" t="s">
        <v>18</v>
      </c>
      <c r="E590">
        <v>14</v>
      </c>
      <c r="F590">
        <v>16</v>
      </c>
      <c r="G590">
        <v>224</v>
      </c>
      <c r="H590">
        <v>0.12</v>
      </c>
      <c r="I590">
        <v>27</v>
      </c>
      <c r="J590" t="s">
        <v>22</v>
      </c>
    </row>
    <row r="591" spans="1:10" x14ac:dyDescent="0.3">
      <c r="A591" t="s">
        <v>621</v>
      </c>
      <c r="B591" s="1">
        <v>43305</v>
      </c>
      <c r="C591" t="s">
        <v>7</v>
      </c>
      <c r="D591" t="s">
        <v>8</v>
      </c>
      <c r="E591">
        <v>17</v>
      </c>
      <c r="F591">
        <v>80</v>
      </c>
      <c r="G591">
        <v>1360</v>
      </c>
      <c r="H591">
        <v>0.09</v>
      </c>
      <c r="I591">
        <v>122</v>
      </c>
      <c r="J591" t="s">
        <v>24</v>
      </c>
    </row>
    <row r="592" spans="1:10" x14ac:dyDescent="0.3">
      <c r="A592" t="s">
        <v>622</v>
      </c>
      <c r="B592" s="1">
        <v>43305</v>
      </c>
      <c r="C592" t="s">
        <v>23</v>
      </c>
      <c r="D592" t="s">
        <v>16</v>
      </c>
      <c r="E592">
        <v>11</v>
      </c>
      <c r="F592">
        <v>150</v>
      </c>
      <c r="G592">
        <v>1650</v>
      </c>
      <c r="H592">
        <v>0.11</v>
      </c>
      <c r="I592">
        <v>182</v>
      </c>
      <c r="J592" t="s">
        <v>25</v>
      </c>
    </row>
    <row r="593" spans="1:10" x14ac:dyDescent="0.3">
      <c r="A593" t="s">
        <v>623</v>
      </c>
      <c r="B593" s="1">
        <v>43305</v>
      </c>
      <c r="C593" t="s">
        <v>10</v>
      </c>
      <c r="D593" t="s">
        <v>18</v>
      </c>
      <c r="E593">
        <v>15</v>
      </c>
      <c r="F593">
        <v>40</v>
      </c>
      <c r="G593">
        <v>600</v>
      </c>
      <c r="H593">
        <v>0.03</v>
      </c>
      <c r="I593">
        <v>18</v>
      </c>
      <c r="J593" t="s">
        <v>26</v>
      </c>
    </row>
    <row r="594" spans="1:10" x14ac:dyDescent="0.3">
      <c r="A594" t="s">
        <v>624</v>
      </c>
      <c r="B594" s="1">
        <v>43305</v>
      </c>
      <c r="C594" t="s">
        <v>7</v>
      </c>
      <c r="D594" t="s">
        <v>21</v>
      </c>
      <c r="E594">
        <v>9</v>
      </c>
      <c r="F594">
        <v>80</v>
      </c>
      <c r="G594">
        <v>720</v>
      </c>
      <c r="H594">
        <v>7.0000000000000007E-2</v>
      </c>
      <c r="I594">
        <v>50</v>
      </c>
      <c r="J594" t="s">
        <v>22</v>
      </c>
    </row>
    <row r="595" spans="1:10" x14ac:dyDescent="0.3">
      <c r="A595" t="s">
        <v>625</v>
      </c>
      <c r="B595" s="1">
        <v>43305</v>
      </c>
      <c r="C595" t="s">
        <v>13</v>
      </c>
      <c r="D595" t="s">
        <v>11</v>
      </c>
      <c r="E595">
        <v>22</v>
      </c>
      <c r="F595">
        <v>230</v>
      </c>
      <c r="G595">
        <v>5060</v>
      </c>
      <c r="H595">
        <v>0.04</v>
      </c>
      <c r="I595">
        <v>202</v>
      </c>
      <c r="J595" t="s">
        <v>24</v>
      </c>
    </row>
    <row r="596" spans="1:10" x14ac:dyDescent="0.3">
      <c r="A596" t="s">
        <v>626</v>
      </c>
      <c r="B596" s="1">
        <v>43305</v>
      </c>
      <c r="C596" t="s">
        <v>13</v>
      </c>
      <c r="D596" t="s">
        <v>11</v>
      </c>
      <c r="E596">
        <v>11</v>
      </c>
      <c r="F596">
        <v>230</v>
      </c>
      <c r="G596">
        <v>2530</v>
      </c>
      <c r="H596">
        <v>0.1</v>
      </c>
      <c r="I596">
        <v>253</v>
      </c>
      <c r="J596" t="s">
        <v>25</v>
      </c>
    </row>
    <row r="597" spans="1:10" x14ac:dyDescent="0.3">
      <c r="A597" t="s">
        <v>627</v>
      </c>
      <c r="B597" s="1">
        <v>43305</v>
      </c>
      <c r="C597" t="s">
        <v>10</v>
      </c>
      <c r="D597" t="s">
        <v>16</v>
      </c>
      <c r="E597">
        <v>11</v>
      </c>
      <c r="F597">
        <v>40</v>
      </c>
      <c r="G597">
        <v>440</v>
      </c>
      <c r="H597">
        <v>0.12</v>
      </c>
      <c r="I597">
        <v>53</v>
      </c>
      <c r="J597" t="s">
        <v>26</v>
      </c>
    </row>
    <row r="598" spans="1:10" x14ac:dyDescent="0.3">
      <c r="A598" t="s">
        <v>628</v>
      </c>
      <c r="B598" s="1">
        <v>43305</v>
      </c>
      <c r="C598" t="s">
        <v>10</v>
      </c>
      <c r="D598" t="s">
        <v>18</v>
      </c>
      <c r="E598">
        <v>9</v>
      </c>
      <c r="F598">
        <v>40</v>
      </c>
      <c r="G598">
        <v>360</v>
      </c>
      <c r="H598">
        <v>0.06</v>
      </c>
      <c r="I598">
        <v>22</v>
      </c>
      <c r="J598" t="s">
        <v>22</v>
      </c>
    </row>
    <row r="599" spans="1:10" x14ac:dyDescent="0.3">
      <c r="A599" t="s">
        <v>629</v>
      </c>
      <c r="B599" s="1">
        <v>43306</v>
      </c>
      <c r="C599" t="s">
        <v>10</v>
      </c>
      <c r="D599" t="s">
        <v>18</v>
      </c>
      <c r="E599">
        <v>13</v>
      </c>
      <c r="F599">
        <v>40</v>
      </c>
      <c r="G599">
        <v>520</v>
      </c>
      <c r="H599">
        <v>0.09</v>
      </c>
      <c r="I599">
        <v>47</v>
      </c>
      <c r="J599" t="s">
        <v>24</v>
      </c>
    </row>
    <row r="600" spans="1:10" x14ac:dyDescent="0.3">
      <c r="A600" t="s">
        <v>630</v>
      </c>
      <c r="B600" s="1">
        <v>43306</v>
      </c>
      <c r="C600" t="s">
        <v>10</v>
      </c>
      <c r="D600" t="s">
        <v>11</v>
      </c>
      <c r="E600">
        <v>4</v>
      </c>
      <c r="F600">
        <v>40</v>
      </c>
      <c r="G600">
        <v>160</v>
      </c>
      <c r="H600">
        <v>0.12</v>
      </c>
      <c r="I600">
        <v>19</v>
      </c>
      <c r="J600" t="s">
        <v>25</v>
      </c>
    </row>
    <row r="601" spans="1:10" x14ac:dyDescent="0.3">
      <c r="A601" t="s">
        <v>631</v>
      </c>
      <c r="B601" s="1">
        <v>43306</v>
      </c>
      <c r="C601" t="s">
        <v>23</v>
      </c>
      <c r="D601" t="s">
        <v>8</v>
      </c>
      <c r="E601">
        <v>22</v>
      </c>
      <c r="F601">
        <v>150</v>
      </c>
      <c r="G601">
        <v>3300</v>
      </c>
      <c r="H601">
        <v>0.05</v>
      </c>
      <c r="I601">
        <v>165</v>
      </c>
      <c r="J601" t="s">
        <v>26</v>
      </c>
    </row>
    <row r="602" spans="1:10" x14ac:dyDescent="0.3">
      <c r="A602" t="s">
        <v>632</v>
      </c>
      <c r="B602" s="1">
        <v>43306</v>
      </c>
      <c r="C602" t="s">
        <v>10</v>
      </c>
      <c r="D602" t="s">
        <v>21</v>
      </c>
      <c r="E602">
        <v>21</v>
      </c>
      <c r="F602">
        <v>40</v>
      </c>
      <c r="G602">
        <v>840</v>
      </c>
      <c r="H602">
        <v>0.01</v>
      </c>
      <c r="I602">
        <v>8</v>
      </c>
      <c r="J602" t="s">
        <v>22</v>
      </c>
    </row>
    <row r="603" spans="1:10" x14ac:dyDescent="0.3">
      <c r="A603" t="s">
        <v>633</v>
      </c>
      <c r="B603" s="1">
        <v>43306</v>
      </c>
      <c r="C603" t="s">
        <v>20</v>
      </c>
      <c r="D603" t="s">
        <v>8</v>
      </c>
      <c r="E603">
        <v>16</v>
      </c>
      <c r="F603">
        <v>16</v>
      </c>
      <c r="G603">
        <v>256</v>
      </c>
      <c r="H603">
        <v>0.03</v>
      </c>
      <c r="I603">
        <v>8</v>
      </c>
      <c r="J603" t="s">
        <v>24</v>
      </c>
    </row>
    <row r="604" spans="1:10" x14ac:dyDescent="0.3">
      <c r="A604" t="s">
        <v>634</v>
      </c>
      <c r="B604" s="1">
        <v>43306</v>
      </c>
      <c r="C604" t="s">
        <v>7</v>
      </c>
      <c r="D604" t="s">
        <v>18</v>
      </c>
      <c r="E604">
        <v>16</v>
      </c>
      <c r="F604">
        <v>80</v>
      </c>
      <c r="G604">
        <v>1280</v>
      </c>
      <c r="H604">
        <v>7.0000000000000007E-2</v>
      </c>
      <c r="I604">
        <v>90</v>
      </c>
      <c r="J604" t="s">
        <v>25</v>
      </c>
    </row>
    <row r="605" spans="1:10" x14ac:dyDescent="0.3">
      <c r="A605" t="s">
        <v>635</v>
      </c>
      <c r="B605" s="1">
        <v>43306</v>
      </c>
      <c r="C605" t="s">
        <v>7</v>
      </c>
      <c r="D605" t="s">
        <v>11</v>
      </c>
      <c r="E605">
        <v>15</v>
      </c>
      <c r="F605">
        <v>80</v>
      </c>
      <c r="G605">
        <v>1200</v>
      </c>
      <c r="H605">
        <v>0.12</v>
      </c>
      <c r="I605">
        <v>144</v>
      </c>
      <c r="J605" t="s">
        <v>26</v>
      </c>
    </row>
    <row r="606" spans="1:10" x14ac:dyDescent="0.3">
      <c r="A606" t="s">
        <v>636</v>
      </c>
      <c r="B606" s="1">
        <v>43306</v>
      </c>
      <c r="C606" t="s">
        <v>23</v>
      </c>
      <c r="D606" t="s">
        <v>8</v>
      </c>
      <c r="E606">
        <v>20</v>
      </c>
      <c r="F606">
        <v>150</v>
      </c>
      <c r="G606">
        <v>3000</v>
      </c>
      <c r="H606">
        <v>0.03</v>
      </c>
      <c r="I606">
        <v>90</v>
      </c>
      <c r="J606" t="s">
        <v>22</v>
      </c>
    </row>
    <row r="607" spans="1:10" x14ac:dyDescent="0.3">
      <c r="A607" t="s">
        <v>637</v>
      </c>
      <c r="B607" s="1">
        <v>43306</v>
      </c>
      <c r="C607" t="s">
        <v>10</v>
      </c>
      <c r="D607" t="s">
        <v>18</v>
      </c>
      <c r="E607">
        <v>13</v>
      </c>
      <c r="F607">
        <v>40</v>
      </c>
      <c r="G607">
        <v>520</v>
      </c>
      <c r="H607">
        <v>0.06</v>
      </c>
      <c r="I607">
        <v>31</v>
      </c>
      <c r="J607" t="s">
        <v>24</v>
      </c>
    </row>
    <row r="608" spans="1:10" x14ac:dyDescent="0.3">
      <c r="A608" t="s">
        <v>638</v>
      </c>
      <c r="B608" s="1">
        <v>43306</v>
      </c>
      <c r="C608" t="s">
        <v>20</v>
      </c>
      <c r="D608" t="s">
        <v>21</v>
      </c>
      <c r="E608">
        <v>3</v>
      </c>
      <c r="F608">
        <v>16</v>
      </c>
      <c r="G608">
        <v>48</v>
      </c>
      <c r="H608">
        <v>0.06</v>
      </c>
      <c r="I608">
        <v>3</v>
      </c>
      <c r="J608" t="s">
        <v>25</v>
      </c>
    </row>
    <row r="609" spans="1:10" x14ac:dyDescent="0.3">
      <c r="A609" t="s">
        <v>639</v>
      </c>
      <c r="B609" s="1">
        <v>43306</v>
      </c>
      <c r="C609" t="s">
        <v>20</v>
      </c>
      <c r="D609" t="s">
        <v>16</v>
      </c>
      <c r="E609">
        <v>11</v>
      </c>
      <c r="F609">
        <v>16</v>
      </c>
      <c r="G609">
        <v>176</v>
      </c>
      <c r="H609">
        <v>0.04</v>
      </c>
      <c r="I609">
        <v>7</v>
      </c>
      <c r="J609" t="s">
        <v>26</v>
      </c>
    </row>
    <row r="610" spans="1:10" x14ac:dyDescent="0.3">
      <c r="A610" t="s">
        <v>640</v>
      </c>
      <c r="B610" s="1">
        <v>43307</v>
      </c>
      <c r="C610" t="s">
        <v>10</v>
      </c>
      <c r="D610" t="s">
        <v>21</v>
      </c>
      <c r="E610">
        <v>16</v>
      </c>
      <c r="F610">
        <v>40</v>
      </c>
      <c r="G610">
        <v>640</v>
      </c>
      <c r="H610">
        <v>0.09</v>
      </c>
      <c r="I610">
        <v>58</v>
      </c>
      <c r="J610" t="s">
        <v>22</v>
      </c>
    </row>
    <row r="611" spans="1:10" x14ac:dyDescent="0.3">
      <c r="A611" t="s">
        <v>641</v>
      </c>
      <c r="B611" s="1">
        <v>43307</v>
      </c>
      <c r="C611" t="s">
        <v>10</v>
      </c>
      <c r="D611" t="s">
        <v>16</v>
      </c>
      <c r="E611">
        <v>4</v>
      </c>
      <c r="F611">
        <v>40</v>
      </c>
      <c r="G611">
        <v>160</v>
      </c>
      <c r="H611">
        <v>0.06</v>
      </c>
      <c r="I611">
        <v>10</v>
      </c>
      <c r="J611" t="s">
        <v>24</v>
      </c>
    </row>
    <row r="612" spans="1:10" x14ac:dyDescent="0.3">
      <c r="A612" t="s">
        <v>642</v>
      </c>
      <c r="B612" s="1">
        <v>43307</v>
      </c>
      <c r="C612" t="s">
        <v>10</v>
      </c>
      <c r="D612" t="s">
        <v>16</v>
      </c>
      <c r="E612">
        <v>20</v>
      </c>
      <c r="F612">
        <v>40</v>
      </c>
      <c r="G612">
        <v>800</v>
      </c>
      <c r="H612">
        <v>0.01</v>
      </c>
      <c r="I612">
        <v>8</v>
      </c>
      <c r="J612" t="s">
        <v>25</v>
      </c>
    </row>
    <row r="613" spans="1:10" x14ac:dyDescent="0.3">
      <c r="A613" t="s">
        <v>643</v>
      </c>
      <c r="B613" s="1">
        <v>43307</v>
      </c>
      <c r="C613" t="s">
        <v>10</v>
      </c>
      <c r="D613" t="s">
        <v>16</v>
      </c>
      <c r="E613">
        <v>4</v>
      </c>
      <c r="F613">
        <v>40</v>
      </c>
      <c r="G613">
        <v>160</v>
      </c>
      <c r="H613">
        <v>0.1</v>
      </c>
      <c r="I613">
        <v>16</v>
      </c>
      <c r="J613" t="s">
        <v>26</v>
      </c>
    </row>
    <row r="614" spans="1:10" x14ac:dyDescent="0.3">
      <c r="A614" t="s">
        <v>644</v>
      </c>
      <c r="B614" s="1">
        <v>43307</v>
      </c>
      <c r="C614" t="s">
        <v>7</v>
      </c>
      <c r="D614" t="s">
        <v>11</v>
      </c>
      <c r="E614">
        <v>14</v>
      </c>
      <c r="F614">
        <v>80</v>
      </c>
      <c r="G614">
        <v>1120</v>
      </c>
      <c r="H614">
        <v>0.06</v>
      </c>
      <c r="I614">
        <v>67</v>
      </c>
      <c r="J614" t="s">
        <v>22</v>
      </c>
    </row>
    <row r="615" spans="1:10" x14ac:dyDescent="0.3">
      <c r="A615" t="s">
        <v>645</v>
      </c>
      <c r="B615" s="1">
        <v>43307</v>
      </c>
      <c r="C615" t="s">
        <v>23</v>
      </c>
      <c r="D615" t="s">
        <v>11</v>
      </c>
      <c r="E615">
        <v>15</v>
      </c>
      <c r="F615">
        <v>150</v>
      </c>
      <c r="G615">
        <v>2250</v>
      </c>
      <c r="H615">
        <v>0.02</v>
      </c>
      <c r="I615">
        <v>45</v>
      </c>
      <c r="J615" t="s">
        <v>24</v>
      </c>
    </row>
    <row r="616" spans="1:10" x14ac:dyDescent="0.3">
      <c r="A616" t="s">
        <v>646</v>
      </c>
      <c r="B616" s="1">
        <v>43307</v>
      </c>
      <c r="C616" t="s">
        <v>7</v>
      </c>
      <c r="D616" t="s">
        <v>16</v>
      </c>
      <c r="E616">
        <v>14</v>
      </c>
      <c r="F616">
        <v>80</v>
      </c>
      <c r="G616">
        <v>1120</v>
      </c>
      <c r="H616">
        <v>0.1</v>
      </c>
      <c r="I616">
        <v>112</v>
      </c>
      <c r="J616" t="s">
        <v>25</v>
      </c>
    </row>
    <row r="617" spans="1:10" x14ac:dyDescent="0.3">
      <c r="A617" t="s">
        <v>647</v>
      </c>
      <c r="B617" s="1">
        <v>43307</v>
      </c>
      <c r="C617" t="s">
        <v>23</v>
      </c>
      <c r="D617" t="s">
        <v>8</v>
      </c>
      <c r="E617">
        <v>20</v>
      </c>
      <c r="F617">
        <v>150</v>
      </c>
      <c r="G617">
        <v>3000</v>
      </c>
      <c r="H617">
        <v>0.04</v>
      </c>
      <c r="I617">
        <v>120</v>
      </c>
      <c r="J617" t="s">
        <v>26</v>
      </c>
    </row>
    <row r="618" spans="1:10" x14ac:dyDescent="0.3">
      <c r="A618" t="s">
        <v>648</v>
      </c>
      <c r="B618" s="1">
        <v>43307</v>
      </c>
      <c r="C618" t="s">
        <v>7</v>
      </c>
      <c r="D618" t="s">
        <v>21</v>
      </c>
      <c r="E618">
        <v>22</v>
      </c>
      <c r="F618">
        <v>80</v>
      </c>
      <c r="G618">
        <v>1760</v>
      </c>
      <c r="H618">
        <v>0.1</v>
      </c>
      <c r="I618">
        <v>176</v>
      </c>
      <c r="J618" t="s">
        <v>22</v>
      </c>
    </row>
    <row r="619" spans="1:10" x14ac:dyDescent="0.3">
      <c r="A619" t="s">
        <v>649</v>
      </c>
      <c r="B619" s="1">
        <v>43307</v>
      </c>
      <c r="C619" t="s">
        <v>13</v>
      </c>
      <c r="D619" t="s">
        <v>21</v>
      </c>
      <c r="E619">
        <v>20</v>
      </c>
      <c r="F619">
        <v>230</v>
      </c>
      <c r="G619">
        <v>4600</v>
      </c>
      <c r="H619">
        <v>0.09</v>
      </c>
      <c r="I619">
        <v>414</v>
      </c>
      <c r="J619" t="s">
        <v>24</v>
      </c>
    </row>
    <row r="620" spans="1:10" x14ac:dyDescent="0.3">
      <c r="A620" t="s">
        <v>650</v>
      </c>
      <c r="B620" s="1">
        <v>43307</v>
      </c>
      <c r="C620" t="s">
        <v>13</v>
      </c>
      <c r="D620" t="s">
        <v>16</v>
      </c>
      <c r="E620">
        <v>12</v>
      </c>
      <c r="F620">
        <v>230</v>
      </c>
      <c r="G620">
        <v>2760</v>
      </c>
      <c r="H620">
        <v>0.03</v>
      </c>
      <c r="I620">
        <v>83</v>
      </c>
      <c r="J620" t="s">
        <v>25</v>
      </c>
    </row>
    <row r="621" spans="1:10" x14ac:dyDescent="0.3">
      <c r="A621" t="s">
        <v>651</v>
      </c>
      <c r="B621" s="1">
        <v>43308</v>
      </c>
      <c r="C621" t="s">
        <v>7</v>
      </c>
      <c r="D621" t="s">
        <v>8</v>
      </c>
      <c r="E621">
        <v>21</v>
      </c>
      <c r="F621">
        <v>80</v>
      </c>
      <c r="G621">
        <v>1680</v>
      </c>
      <c r="H621">
        <v>0.04</v>
      </c>
      <c r="I621">
        <v>67</v>
      </c>
      <c r="J621" t="s">
        <v>26</v>
      </c>
    </row>
    <row r="622" spans="1:10" x14ac:dyDescent="0.3">
      <c r="A622" t="s">
        <v>652</v>
      </c>
      <c r="B622" s="1">
        <v>43308</v>
      </c>
      <c r="C622" t="s">
        <v>10</v>
      </c>
      <c r="D622" t="s">
        <v>11</v>
      </c>
      <c r="E622">
        <v>15</v>
      </c>
      <c r="F622">
        <v>40</v>
      </c>
      <c r="G622">
        <v>600</v>
      </c>
      <c r="H622">
        <v>0.04</v>
      </c>
      <c r="I622">
        <v>24</v>
      </c>
      <c r="J622" t="s">
        <v>22</v>
      </c>
    </row>
    <row r="623" spans="1:10" x14ac:dyDescent="0.3">
      <c r="A623" t="s">
        <v>653</v>
      </c>
      <c r="B623" s="1">
        <v>43308</v>
      </c>
      <c r="C623" t="s">
        <v>7</v>
      </c>
      <c r="D623" t="s">
        <v>18</v>
      </c>
      <c r="E623">
        <v>16</v>
      </c>
      <c r="F623">
        <v>80</v>
      </c>
      <c r="G623">
        <v>1280</v>
      </c>
      <c r="H623">
        <v>0.1</v>
      </c>
      <c r="I623">
        <v>128</v>
      </c>
      <c r="J623" t="s">
        <v>24</v>
      </c>
    </row>
    <row r="624" spans="1:10" x14ac:dyDescent="0.3">
      <c r="A624" t="s">
        <v>654</v>
      </c>
      <c r="B624" s="1">
        <v>43308</v>
      </c>
      <c r="C624" t="s">
        <v>13</v>
      </c>
      <c r="D624" t="s">
        <v>21</v>
      </c>
      <c r="E624">
        <v>17</v>
      </c>
      <c r="F624">
        <v>230</v>
      </c>
      <c r="G624">
        <v>3910</v>
      </c>
      <c r="H624">
        <v>0.11</v>
      </c>
      <c r="I624">
        <v>430</v>
      </c>
      <c r="J624" t="s">
        <v>25</v>
      </c>
    </row>
    <row r="625" spans="1:10" x14ac:dyDescent="0.3">
      <c r="A625" t="s">
        <v>655</v>
      </c>
      <c r="B625" s="1">
        <v>43308</v>
      </c>
      <c r="C625" t="s">
        <v>13</v>
      </c>
      <c r="D625" t="s">
        <v>21</v>
      </c>
      <c r="E625">
        <v>5</v>
      </c>
      <c r="F625">
        <v>230</v>
      </c>
      <c r="G625">
        <v>1150</v>
      </c>
      <c r="H625">
        <v>0.12</v>
      </c>
      <c r="I625">
        <v>138</v>
      </c>
      <c r="J625" t="s">
        <v>26</v>
      </c>
    </row>
    <row r="626" spans="1:10" x14ac:dyDescent="0.3">
      <c r="A626" t="s">
        <v>656</v>
      </c>
      <c r="B626" s="1">
        <v>43308</v>
      </c>
      <c r="C626" t="s">
        <v>20</v>
      </c>
      <c r="D626" t="s">
        <v>8</v>
      </c>
      <c r="E626">
        <v>20</v>
      </c>
      <c r="F626">
        <v>16</v>
      </c>
      <c r="G626">
        <v>320</v>
      </c>
      <c r="H626">
        <v>0.01</v>
      </c>
      <c r="I626">
        <v>3</v>
      </c>
      <c r="J626" t="s">
        <v>22</v>
      </c>
    </row>
    <row r="627" spans="1:10" x14ac:dyDescent="0.3">
      <c r="A627" t="s">
        <v>657</v>
      </c>
      <c r="B627" s="1">
        <v>43308</v>
      </c>
      <c r="C627" t="s">
        <v>13</v>
      </c>
      <c r="D627" t="s">
        <v>8</v>
      </c>
      <c r="E627">
        <v>5</v>
      </c>
      <c r="F627">
        <v>230</v>
      </c>
      <c r="G627">
        <v>1150</v>
      </c>
      <c r="H627">
        <v>0.1</v>
      </c>
      <c r="I627">
        <v>115</v>
      </c>
      <c r="J627" t="s">
        <v>24</v>
      </c>
    </row>
    <row r="628" spans="1:10" x14ac:dyDescent="0.3">
      <c r="A628" t="s">
        <v>658</v>
      </c>
      <c r="B628" s="1">
        <v>43308</v>
      </c>
      <c r="C628" t="s">
        <v>10</v>
      </c>
      <c r="D628" t="s">
        <v>11</v>
      </c>
      <c r="E628">
        <v>8</v>
      </c>
      <c r="F628">
        <v>40</v>
      </c>
      <c r="G628">
        <v>320</v>
      </c>
      <c r="H628">
        <v>0.09</v>
      </c>
      <c r="I628">
        <v>29</v>
      </c>
      <c r="J628" t="s">
        <v>25</v>
      </c>
    </row>
    <row r="629" spans="1:10" x14ac:dyDescent="0.3">
      <c r="A629" t="s">
        <v>659</v>
      </c>
      <c r="B629" s="1">
        <v>43308</v>
      </c>
      <c r="C629" t="s">
        <v>20</v>
      </c>
      <c r="D629" t="s">
        <v>8</v>
      </c>
      <c r="E629">
        <v>7</v>
      </c>
      <c r="F629">
        <v>16</v>
      </c>
      <c r="G629">
        <v>112</v>
      </c>
      <c r="H629">
        <v>0.02</v>
      </c>
      <c r="I629">
        <v>2</v>
      </c>
      <c r="J629" t="s">
        <v>26</v>
      </c>
    </row>
    <row r="630" spans="1:10" x14ac:dyDescent="0.3">
      <c r="A630" t="s">
        <v>660</v>
      </c>
      <c r="B630" s="1">
        <v>43308</v>
      </c>
      <c r="C630" t="s">
        <v>23</v>
      </c>
      <c r="D630" t="s">
        <v>18</v>
      </c>
      <c r="E630">
        <v>15</v>
      </c>
      <c r="F630">
        <v>150</v>
      </c>
      <c r="G630">
        <v>2250</v>
      </c>
      <c r="H630">
        <v>0.08</v>
      </c>
      <c r="I630">
        <v>180</v>
      </c>
      <c r="J630" t="s">
        <v>22</v>
      </c>
    </row>
    <row r="631" spans="1:10" x14ac:dyDescent="0.3">
      <c r="A631" t="s">
        <v>661</v>
      </c>
      <c r="B631" s="1">
        <v>43308</v>
      </c>
      <c r="C631" t="s">
        <v>13</v>
      </c>
      <c r="D631" t="s">
        <v>21</v>
      </c>
      <c r="E631">
        <v>20</v>
      </c>
      <c r="F631">
        <v>230</v>
      </c>
      <c r="G631">
        <v>4600</v>
      </c>
      <c r="H631">
        <v>0.11</v>
      </c>
      <c r="I631">
        <v>506</v>
      </c>
      <c r="J631" t="s">
        <v>24</v>
      </c>
    </row>
    <row r="632" spans="1:10" x14ac:dyDescent="0.3">
      <c r="A632" t="s">
        <v>662</v>
      </c>
      <c r="B632" s="1">
        <v>43308</v>
      </c>
      <c r="C632" t="s">
        <v>20</v>
      </c>
      <c r="D632" t="s">
        <v>11</v>
      </c>
      <c r="E632">
        <v>4</v>
      </c>
      <c r="F632">
        <v>16</v>
      </c>
      <c r="G632">
        <v>64</v>
      </c>
      <c r="H632">
        <v>0.09</v>
      </c>
      <c r="I632">
        <v>6</v>
      </c>
      <c r="J632" t="s">
        <v>25</v>
      </c>
    </row>
    <row r="633" spans="1:10" x14ac:dyDescent="0.3">
      <c r="A633" t="s">
        <v>663</v>
      </c>
      <c r="B633" s="1">
        <v>43308</v>
      </c>
      <c r="C633" t="s">
        <v>10</v>
      </c>
      <c r="D633" t="s">
        <v>18</v>
      </c>
      <c r="E633">
        <v>11</v>
      </c>
      <c r="F633">
        <v>40</v>
      </c>
      <c r="G633">
        <v>440</v>
      </c>
      <c r="H633">
        <v>0.09</v>
      </c>
      <c r="I633">
        <v>40</v>
      </c>
      <c r="J633" t="s">
        <v>26</v>
      </c>
    </row>
    <row r="634" spans="1:10" x14ac:dyDescent="0.3">
      <c r="A634" t="s">
        <v>664</v>
      </c>
      <c r="B634" s="1">
        <v>43308</v>
      </c>
      <c r="C634" t="s">
        <v>23</v>
      </c>
      <c r="D634" t="s">
        <v>16</v>
      </c>
      <c r="E634">
        <v>15</v>
      </c>
      <c r="F634">
        <v>150</v>
      </c>
      <c r="G634">
        <v>2250</v>
      </c>
      <c r="H634">
        <v>0.05</v>
      </c>
      <c r="I634">
        <v>112</v>
      </c>
      <c r="J634" t="s">
        <v>22</v>
      </c>
    </row>
    <row r="635" spans="1:10" x14ac:dyDescent="0.3">
      <c r="A635" t="s">
        <v>665</v>
      </c>
      <c r="B635" s="1">
        <v>43308</v>
      </c>
      <c r="C635" t="s">
        <v>13</v>
      </c>
      <c r="D635" t="s">
        <v>16</v>
      </c>
      <c r="E635">
        <v>5</v>
      </c>
      <c r="F635">
        <v>230</v>
      </c>
      <c r="G635">
        <v>1150</v>
      </c>
      <c r="H635">
        <v>0.01</v>
      </c>
      <c r="I635">
        <v>12</v>
      </c>
      <c r="J635" t="s">
        <v>24</v>
      </c>
    </row>
    <row r="636" spans="1:10" x14ac:dyDescent="0.3">
      <c r="A636" t="s">
        <v>666</v>
      </c>
      <c r="B636" s="1">
        <v>43308</v>
      </c>
      <c r="C636" t="s">
        <v>13</v>
      </c>
      <c r="D636" t="s">
        <v>16</v>
      </c>
      <c r="E636">
        <v>14</v>
      </c>
      <c r="F636">
        <v>230</v>
      </c>
      <c r="G636">
        <v>3220</v>
      </c>
      <c r="H636">
        <v>0.03</v>
      </c>
      <c r="I636">
        <v>97</v>
      </c>
      <c r="J636" t="s">
        <v>25</v>
      </c>
    </row>
    <row r="637" spans="1:10" x14ac:dyDescent="0.3">
      <c r="A637" t="s">
        <v>667</v>
      </c>
      <c r="B637" s="1">
        <v>43308</v>
      </c>
      <c r="C637" t="s">
        <v>10</v>
      </c>
      <c r="D637" t="s">
        <v>21</v>
      </c>
      <c r="E637">
        <v>23</v>
      </c>
      <c r="F637">
        <v>40</v>
      </c>
      <c r="G637">
        <v>920</v>
      </c>
      <c r="H637">
        <v>0.05</v>
      </c>
      <c r="I637">
        <v>46</v>
      </c>
      <c r="J637" t="s">
        <v>26</v>
      </c>
    </row>
    <row r="638" spans="1:10" x14ac:dyDescent="0.3">
      <c r="A638" t="s">
        <v>668</v>
      </c>
      <c r="B638" s="1">
        <v>43308</v>
      </c>
      <c r="C638" t="s">
        <v>7</v>
      </c>
      <c r="D638" t="s">
        <v>18</v>
      </c>
      <c r="E638">
        <v>22</v>
      </c>
      <c r="F638">
        <v>80</v>
      </c>
      <c r="G638">
        <v>1760</v>
      </c>
      <c r="H638">
        <v>0.03</v>
      </c>
      <c r="I638">
        <v>53</v>
      </c>
      <c r="J638" t="s">
        <v>22</v>
      </c>
    </row>
    <row r="639" spans="1:10" x14ac:dyDescent="0.3">
      <c r="A639" t="s">
        <v>669</v>
      </c>
      <c r="B639" s="1">
        <v>43309</v>
      </c>
      <c r="C639" t="s">
        <v>13</v>
      </c>
      <c r="D639" t="s">
        <v>16</v>
      </c>
      <c r="E639">
        <v>20</v>
      </c>
      <c r="F639">
        <v>230</v>
      </c>
      <c r="G639">
        <v>4600</v>
      </c>
      <c r="H639">
        <v>0.06</v>
      </c>
      <c r="I639">
        <v>276</v>
      </c>
      <c r="J639" t="s">
        <v>24</v>
      </c>
    </row>
    <row r="640" spans="1:10" x14ac:dyDescent="0.3">
      <c r="A640" t="s">
        <v>670</v>
      </c>
      <c r="B640" s="1">
        <v>43309</v>
      </c>
      <c r="C640" t="s">
        <v>13</v>
      </c>
      <c r="D640" t="s">
        <v>11</v>
      </c>
      <c r="E640">
        <v>15</v>
      </c>
      <c r="F640">
        <v>230</v>
      </c>
      <c r="G640">
        <v>3450</v>
      </c>
      <c r="H640">
        <v>0.09</v>
      </c>
      <c r="I640">
        <v>310</v>
      </c>
      <c r="J640" t="s">
        <v>25</v>
      </c>
    </row>
    <row r="641" spans="1:10" x14ac:dyDescent="0.3">
      <c r="A641" t="s">
        <v>671</v>
      </c>
      <c r="B641" s="1">
        <v>43309</v>
      </c>
      <c r="C641" t="s">
        <v>23</v>
      </c>
      <c r="D641" t="s">
        <v>16</v>
      </c>
      <c r="E641">
        <v>18</v>
      </c>
      <c r="F641">
        <v>150</v>
      </c>
      <c r="G641">
        <v>2700</v>
      </c>
      <c r="H641">
        <v>0.06</v>
      </c>
      <c r="I641">
        <v>162</v>
      </c>
      <c r="J641" t="s">
        <v>26</v>
      </c>
    </row>
    <row r="642" spans="1:10" x14ac:dyDescent="0.3">
      <c r="A642" t="s">
        <v>672</v>
      </c>
      <c r="B642" s="1">
        <v>43309</v>
      </c>
      <c r="C642" t="s">
        <v>13</v>
      </c>
      <c r="D642" t="s">
        <v>8</v>
      </c>
      <c r="E642">
        <v>3</v>
      </c>
      <c r="F642">
        <v>230</v>
      </c>
      <c r="G642">
        <v>690</v>
      </c>
      <c r="H642">
        <v>0.11</v>
      </c>
      <c r="I642">
        <v>76</v>
      </c>
      <c r="J642" t="s">
        <v>22</v>
      </c>
    </row>
    <row r="643" spans="1:10" x14ac:dyDescent="0.3">
      <c r="A643" t="s">
        <v>673</v>
      </c>
      <c r="B643" s="1">
        <v>43309</v>
      </c>
      <c r="C643" t="s">
        <v>23</v>
      </c>
      <c r="D643" t="s">
        <v>21</v>
      </c>
      <c r="E643">
        <v>11</v>
      </c>
      <c r="F643">
        <v>150</v>
      </c>
      <c r="G643">
        <v>1650</v>
      </c>
      <c r="H643">
        <v>0.09</v>
      </c>
      <c r="I643">
        <v>148</v>
      </c>
      <c r="J643" t="s">
        <v>24</v>
      </c>
    </row>
    <row r="644" spans="1:10" x14ac:dyDescent="0.3">
      <c r="A644" t="s">
        <v>674</v>
      </c>
      <c r="B644" s="1">
        <v>43309</v>
      </c>
      <c r="C644" t="s">
        <v>13</v>
      </c>
      <c r="D644" t="s">
        <v>8</v>
      </c>
      <c r="E644">
        <v>11</v>
      </c>
      <c r="F644">
        <v>230</v>
      </c>
      <c r="G644">
        <v>2530</v>
      </c>
      <c r="H644">
        <v>0.02</v>
      </c>
      <c r="I644">
        <v>51</v>
      </c>
      <c r="J644" t="s">
        <v>25</v>
      </c>
    </row>
    <row r="645" spans="1:10" x14ac:dyDescent="0.3">
      <c r="A645" t="s">
        <v>675</v>
      </c>
      <c r="B645" s="1">
        <v>43309</v>
      </c>
      <c r="C645" t="s">
        <v>13</v>
      </c>
      <c r="D645" t="s">
        <v>21</v>
      </c>
      <c r="E645">
        <v>13</v>
      </c>
      <c r="F645">
        <v>230</v>
      </c>
      <c r="G645">
        <v>2990</v>
      </c>
      <c r="H645">
        <v>0.06</v>
      </c>
      <c r="I645">
        <v>179</v>
      </c>
      <c r="J645" t="s">
        <v>26</v>
      </c>
    </row>
    <row r="646" spans="1:10" x14ac:dyDescent="0.3">
      <c r="A646" t="s">
        <v>676</v>
      </c>
      <c r="B646" s="1">
        <v>43310</v>
      </c>
      <c r="C646" t="s">
        <v>7</v>
      </c>
      <c r="D646" t="s">
        <v>18</v>
      </c>
      <c r="E646">
        <v>11</v>
      </c>
      <c r="F646">
        <v>80</v>
      </c>
      <c r="G646">
        <v>880</v>
      </c>
      <c r="H646">
        <v>0.01</v>
      </c>
      <c r="I646">
        <v>9</v>
      </c>
      <c r="J646" t="s">
        <v>22</v>
      </c>
    </row>
    <row r="647" spans="1:10" x14ac:dyDescent="0.3">
      <c r="A647" t="s">
        <v>677</v>
      </c>
      <c r="B647" s="1">
        <v>43310</v>
      </c>
      <c r="C647" t="s">
        <v>7</v>
      </c>
      <c r="D647" t="s">
        <v>21</v>
      </c>
      <c r="E647">
        <v>17</v>
      </c>
      <c r="F647">
        <v>80</v>
      </c>
      <c r="G647">
        <v>1360</v>
      </c>
      <c r="H647">
        <v>7.0000000000000007E-2</v>
      </c>
      <c r="I647">
        <v>95</v>
      </c>
      <c r="J647" t="s">
        <v>24</v>
      </c>
    </row>
    <row r="648" spans="1:10" x14ac:dyDescent="0.3">
      <c r="A648" t="s">
        <v>678</v>
      </c>
      <c r="B648" s="1">
        <v>43310</v>
      </c>
      <c r="C648" t="s">
        <v>23</v>
      </c>
      <c r="D648" t="s">
        <v>21</v>
      </c>
      <c r="E648">
        <v>15</v>
      </c>
      <c r="F648">
        <v>150</v>
      </c>
      <c r="G648">
        <v>2250</v>
      </c>
      <c r="H648">
        <v>7.0000000000000007E-2</v>
      </c>
      <c r="I648">
        <v>158</v>
      </c>
      <c r="J648" t="s">
        <v>25</v>
      </c>
    </row>
    <row r="649" spans="1:10" x14ac:dyDescent="0.3">
      <c r="A649" t="s">
        <v>679</v>
      </c>
      <c r="B649" s="1">
        <v>43310</v>
      </c>
      <c r="C649" t="s">
        <v>20</v>
      </c>
      <c r="D649" t="s">
        <v>21</v>
      </c>
      <c r="E649">
        <v>14</v>
      </c>
      <c r="F649">
        <v>16</v>
      </c>
      <c r="G649">
        <v>224</v>
      </c>
      <c r="H649">
        <v>0.06</v>
      </c>
      <c r="I649">
        <v>13</v>
      </c>
      <c r="J649" t="s">
        <v>26</v>
      </c>
    </row>
    <row r="650" spans="1:10" x14ac:dyDescent="0.3">
      <c r="A650" t="s">
        <v>680</v>
      </c>
      <c r="B650" s="1">
        <v>43310</v>
      </c>
      <c r="C650" t="s">
        <v>20</v>
      </c>
      <c r="D650" t="s">
        <v>11</v>
      </c>
      <c r="E650">
        <v>4</v>
      </c>
      <c r="F650">
        <v>16</v>
      </c>
      <c r="G650">
        <v>64</v>
      </c>
      <c r="H650">
        <v>7.0000000000000007E-2</v>
      </c>
      <c r="I650">
        <v>4</v>
      </c>
      <c r="J650" t="s">
        <v>22</v>
      </c>
    </row>
    <row r="651" spans="1:10" x14ac:dyDescent="0.3">
      <c r="A651" t="s">
        <v>681</v>
      </c>
      <c r="B651" s="1">
        <v>43310</v>
      </c>
      <c r="C651" t="s">
        <v>23</v>
      </c>
      <c r="D651" t="s">
        <v>21</v>
      </c>
      <c r="E651">
        <v>23</v>
      </c>
      <c r="F651">
        <v>150</v>
      </c>
      <c r="G651">
        <v>3450</v>
      </c>
      <c r="H651">
        <v>0.08</v>
      </c>
      <c r="I651">
        <v>276</v>
      </c>
      <c r="J651" t="s">
        <v>24</v>
      </c>
    </row>
    <row r="652" spans="1:10" x14ac:dyDescent="0.3">
      <c r="A652" t="s">
        <v>682</v>
      </c>
      <c r="B652" s="1">
        <v>43310</v>
      </c>
      <c r="C652" t="s">
        <v>7</v>
      </c>
      <c r="D652" t="s">
        <v>16</v>
      </c>
      <c r="E652">
        <v>10</v>
      </c>
      <c r="F652">
        <v>80</v>
      </c>
      <c r="G652">
        <v>800</v>
      </c>
      <c r="H652">
        <v>0.11</v>
      </c>
      <c r="I652">
        <v>88</v>
      </c>
      <c r="J652" t="s">
        <v>25</v>
      </c>
    </row>
    <row r="653" spans="1:10" x14ac:dyDescent="0.3">
      <c r="A653" t="s">
        <v>683</v>
      </c>
      <c r="B653" s="1">
        <v>43310</v>
      </c>
      <c r="C653" t="s">
        <v>13</v>
      </c>
      <c r="D653" t="s">
        <v>16</v>
      </c>
      <c r="E653">
        <v>7</v>
      </c>
      <c r="F653">
        <v>230</v>
      </c>
      <c r="G653">
        <v>1610</v>
      </c>
      <c r="H653">
        <v>0.01</v>
      </c>
      <c r="I653">
        <v>16</v>
      </c>
      <c r="J653" t="s">
        <v>26</v>
      </c>
    </row>
    <row r="654" spans="1:10" x14ac:dyDescent="0.3">
      <c r="A654" t="s">
        <v>684</v>
      </c>
      <c r="B654" s="1">
        <v>43310</v>
      </c>
      <c r="C654" t="s">
        <v>13</v>
      </c>
      <c r="D654" t="s">
        <v>8</v>
      </c>
      <c r="E654">
        <v>16</v>
      </c>
      <c r="F654">
        <v>230</v>
      </c>
      <c r="G654">
        <v>3680</v>
      </c>
      <c r="H654">
        <v>7.0000000000000007E-2</v>
      </c>
      <c r="I654">
        <v>258</v>
      </c>
      <c r="J654" t="s">
        <v>22</v>
      </c>
    </row>
    <row r="655" spans="1:10" x14ac:dyDescent="0.3">
      <c r="A655" t="s">
        <v>685</v>
      </c>
      <c r="B655" s="1">
        <v>43310</v>
      </c>
      <c r="C655" t="s">
        <v>20</v>
      </c>
      <c r="D655" t="s">
        <v>21</v>
      </c>
      <c r="E655">
        <v>17</v>
      </c>
      <c r="F655">
        <v>16</v>
      </c>
      <c r="G655">
        <v>272</v>
      </c>
      <c r="H655">
        <v>0.08</v>
      </c>
      <c r="I655">
        <v>22</v>
      </c>
      <c r="J655" t="s">
        <v>24</v>
      </c>
    </row>
    <row r="656" spans="1:10" x14ac:dyDescent="0.3">
      <c r="A656" t="s">
        <v>686</v>
      </c>
      <c r="B656" s="1">
        <v>43311</v>
      </c>
      <c r="C656" t="s">
        <v>7</v>
      </c>
      <c r="D656" t="s">
        <v>21</v>
      </c>
      <c r="E656">
        <v>6</v>
      </c>
      <c r="F656">
        <v>80</v>
      </c>
      <c r="G656">
        <v>480</v>
      </c>
      <c r="H656">
        <v>0.09</v>
      </c>
      <c r="I656">
        <v>43</v>
      </c>
      <c r="J656" t="s">
        <v>25</v>
      </c>
    </row>
    <row r="657" spans="1:10" x14ac:dyDescent="0.3">
      <c r="A657" t="s">
        <v>687</v>
      </c>
      <c r="B657" s="1">
        <v>43311</v>
      </c>
      <c r="C657" t="s">
        <v>23</v>
      </c>
      <c r="D657" t="s">
        <v>16</v>
      </c>
      <c r="E657">
        <v>22</v>
      </c>
      <c r="F657">
        <v>150</v>
      </c>
      <c r="G657">
        <v>3300</v>
      </c>
      <c r="H657">
        <v>0.04</v>
      </c>
      <c r="I657">
        <v>132</v>
      </c>
      <c r="J657" t="s">
        <v>26</v>
      </c>
    </row>
    <row r="658" spans="1:10" x14ac:dyDescent="0.3">
      <c r="A658" t="s">
        <v>688</v>
      </c>
      <c r="B658" s="1">
        <v>43311</v>
      </c>
      <c r="C658" t="s">
        <v>10</v>
      </c>
      <c r="D658" t="s">
        <v>21</v>
      </c>
      <c r="E658">
        <v>20</v>
      </c>
      <c r="F658">
        <v>40</v>
      </c>
      <c r="G658">
        <v>800</v>
      </c>
      <c r="H658">
        <v>0.03</v>
      </c>
      <c r="I658">
        <v>24</v>
      </c>
      <c r="J658" t="s">
        <v>22</v>
      </c>
    </row>
    <row r="659" spans="1:10" x14ac:dyDescent="0.3">
      <c r="A659" t="s">
        <v>689</v>
      </c>
      <c r="B659" s="1">
        <v>43311</v>
      </c>
      <c r="C659" t="s">
        <v>23</v>
      </c>
      <c r="D659" t="s">
        <v>11</v>
      </c>
      <c r="E659">
        <v>16</v>
      </c>
      <c r="F659">
        <v>150</v>
      </c>
      <c r="G659">
        <v>2400</v>
      </c>
      <c r="H659">
        <v>0.08</v>
      </c>
      <c r="I659">
        <v>192</v>
      </c>
      <c r="J659" t="s">
        <v>24</v>
      </c>
    </row>
    <row r="660" spans="1:10" x14ac:dyDescent="0.3">
      <c r="A660" t="s">
        <v>690</v>
      </c>
      <c r="B660" s="1">
        <v>43311</v>
      </c>
      <c r="C660" t="s">
        <v>7</v>
      </c>
      <c r="D660" t="s">
        <v>11</v>
      </c>
      <c r="E660">
        <v>5</v>
      </c>
      <c r="F660">
        <v>80</v>
      </c>
      <c r="G660">
        <v>400</v>
      </c>
      <c r="H660">
        <v>7.0000000000000007E-2</v>
      </c>
      <c r="I660">
        <v>28</v>
      </c>
      <c r="J660" t="s">
        <v>25</v>
      </c>
    </row>
    <row r="661" spans="1:10" x14ac:dyDescent="0.3">
      <c r="A661" t="s">
        <v>691</v>
      </c>
      <c r="B661" s="1">
        <v>43311</v>
      </c>
      <c r="C661" t="s">
        <v>23</v>
      </c>
      <c r="D661" t="s">
        <v>18</v>
      </c>
      <c r="E661">
        <v>6</v>
      </c>
      <c r="F661">
        <v>150</v>
      </c>
      <c r="G661">
        <v>900</v>
      </c>
      <c r="H661">
        <v>0.03</v>
      </c>
      <c r="I661">
        <v>27</v>
      </c>
      <c r="J661" t="s">
        <v>26</v>
      </c>
    </row>
    <row r="662" spans="1:10" x14ac:dyDescent="0.3">
      <c r="A662" t="s">
        <v>692</v>
      </c>
      <c r="B662" s="1">
        <v>43312</v>
      </c>
      <c r="C662" t="s">
        <v>7</v>
      </c>
      <c r="D662" t="s">
        <v>11</v>
      </c>
      <c r="E662">
        <v>9</v>
      </c>
      <c r="F662">
        <v>80</v>
      </c>
      <c r="G662">
        <v>720</v>
      </c>
      <c r="H662">
        <v>0.03</v>
      </c>
      <c r="I662">
        <v>22</v>
      </c>
      <c r="J662" t="s">
        <v>22</v>
      </c>
    </row>
    <row r="663" spans="1:10" x14ac:dyDescent="0.3">
      <c r="A663" t="s">
        <v>693</v>
      </c>
      <c r="B663" s="1">
        <v>43312</v>
      </c>
      <c r="C663" t="s">
        <v>7</v>
      </c>
      <c r="D663" t="s">
        <v>8</v>
      </c>
      <c r="E663">
        <v>8</v>
      </c>
      <c r="F663">
        <v>80</v>
      </c>
      <c r="G663">
        <v>640</v>
      </c>
      <c r="H663">
        <v>0.08</v>
      </c>
      <c r="I663">
        <v>51</v>
      </c>
      <c r="J663" t="s">
        <v>24</v>
      </c>
    </row>
    <row r="664" spans="1:10" x14ac:dyDescent="0.3">
      <c r="A664" t="s">
        <v>694</v>
      </c>
      <c r="B664" s="1">
        <v>43312</v>
      </c>
      <c r="C664" t="s">
        <v>13</v>
      </c>
      <c r="D664" t="s">
        <v>18</v>
      </c>
      <c r="E664">
        <v>8</v>
      </c>
      <c r="F664">
        <v>230</v>
      </c>
      <c r="G664">
        <v>1840</v>
      </c>
      <c r="H664">
        <v>0.01</v>
      </c>
      <c r="I664">
        <v>18</v>
      </c>
      <c r="J664" t="s">
        <v>25</v>
      </c>
    </row>
    <row r="665" spans="1:10" x14ac:dyDescent="0.3">
      <c r="A665" t="s">
        <v>695</v>
      </c>
      <c r="B665" s="1">
        <v>43312</v>
      </c>
      <c r="C665" t="s">
        <v>20</v>
      </c>
      <c r="D665" t="s">
        <v>21</v>
      </c>
      <c r="E665">
        <v>12</v>
      </c>
      <c r="F665">
        <v>16</v>
      </c>
      <c r="G665">
        <v>192</v>
      </c>
      <c r="H665">
        <v>0.04</v>
      </c>
      <c r="I665">
        <v>8</v>
      </c>
      <c r="J665" t="s">
        <v>26</v>
      </c>
    </row>
    <row r="666" spans="1:10" x14ac:dyDescent="0.3">
      <c r="A666" t="s">
        <v>696</v>
      </c>
      <c r="B666" s="1">
        <v>43312</v>
      </c>
      <c r="C666" t="s">
        <v>20</v>
      </c>
      <c r="D666" t="s">
        <v>18</v>
      </c>
      <c r="E666">
        <v>18</v>
      </c>
      <c r="F666">
        <v>16</v>
      </c>
      <c r="G666">
        <v>288</v>
      </c>
      <c r="H666">
        <v>0.04</v>
      </c>
      <c r="I666">
        <v>12</v>
      </c>
      <c r="J666" t="s">
        <v>22</v>
      </c>
    </row>
    <row r="667" spans="1:10" x14ac:dyDescent="0.3">
      <c r="A667" t="s">
        <v>697</v>
      </c>
      <c r="B667" s="1">
        <v>43282</v>
      </c>
      <c r="C667" t="s">
        <v>20</v>
      </c>
      <c r="D667" t="s">
        <v>18</v>
      </c>
      <c r="E667">
        <v>10</v>
      </c>
      <c r="F667">
        <v>16</v>
      </c>
      <c r="G667">
        <v>160</v>
      </c>
      <c r="H667">
        <v>0.01</v>
      </c>
      <c r="I667">
        <v>2</v>
      </c>
      <c r="J667" t="s">
        <v>24</v>
      </c>
    </row>
    <row r="668" spans="1:10" x14ac:dyDescent="0.3">
      <c r="A668" t="s">
        <v>698</v>
      </c>
      <c r="B668" s="1">
        <v>43282</v>
      </c>
      <c r="C668" t="s">
        <v>20</v>
      </c>
      <c r="D668" t="s">
        <v>18</v>
      </c>
      <c r="E668">
        <v>14</v>
      </c>
      <c r="F668">
        <v>16</v>
      </c>
      <c r="G668">
        <v>224</v>
      </c>
      <c r="H668">
        <v>0.12</v>
      </c>
      <c r="I668">
        <v>27</v>
      </c>
      <c r="J668" t="s">
        <v>25</v>
      </c>
    </row>
    <row r="669" spans="1:10" x14ac:dyDescent="0.3">
      <c r="A669" t="s">
        <v>699</v>
      </c>
      <c r="B669" s="1">
        <v>43282</v>
      </c>
      <c r="C669" t="s">
        <v>10</v>
      </c>
      <c r="D669" t="s">
        <v>16</v>
      </c>
      <c r="E669">
        <v>6</v>
      </c>
      <c r="F669">
        <v>40</v>
      </c>
      <c r="G669">
        <v>240</v>
      </c>
      <c r="H669">
        <v>0.06</v>
      </c>
      <c r="I669">
        <v>14</v>
      </c>
      <c r="J669" t="s">
        <v>26</v>
      </c>
    </row>
    <row r="670" spans="1:10" x14ac:dyDescent="0.3">
      <c r="A670" t="s">
        <v>700</v>
      </c>
      <c r="B670" s="1">
        <v>43282</v>
      </c>
      <c r="C670" t="s">
        <v>10</v>
      </c>
      <c r="D670" t="s">
        <v>18</v>
      </c>
      <c r="E670">
        <v>13</v>
      </c>
      <c r="F670">
        <v>40</v>
      </c>
      <c r="G670">
        <v>520</v>
      </c>
      <c r="H670">
        <v>0.09</v>
      </c>
      <c r="I670">
        <v>47</v>
      </c>
      <c r="J670" t="s">
        <v>22</v>
      </c>
    </row>
    <row r="671" spans="1:10" x14ac:dyDescent="0.3">
      <c r="A671" t="s">
        <v>701</v>
      </c>
      <c r="B671" s="1">
        <v>43282</v>
      </c>
      <c r="C671" t="s">
        <v>20</v>
      </c>
      <c r="D671" t="s">
        <v>18</v>
      </c>
      <c r="E671">
        <v>10</v>
      </c>
      <c r="F671">
        <v>16</v>
      </c>
      <c r="G671">
        <v>160</v>
      </c>
      <c r="H671">
        <v>0.04</v>
      </c>
      <c r="I671">
        <v>6</v>
      </c>
      <c r="J671" t="s">
        <v>24</v>
      </c>
    </row>
    <row r="672" spans="1:10" x14ac:dyDescent="0.3">
      <c r="A672" t="s">
        <v>702</v>
      </c>
      <c r="B672" s="1">
        <v>43282</v>
      </c>
      <c r="C672" t="s">
        <v>7</v>
      </c>
      <c r="D672" t="s">
        <v>11</v>
      </c>
      <c r="E672">
        <v>14</v>
      </c>
      <c r="F672">
        <v>80</v>
      </c>
      <c r="G672">
        <v>1120</v>
      </c>
      <c r="H672">
        <v>0.11</v>
      </c>
      <c r="I672">
        <v>123</v>
      </c>
      <c r="J672" t="s">
        <v>25</v>
      </c>
    </row>
    <row r="673" spans="1:10" x14ac:dyDescent="0.3">
      <c r="A673" t="s">
        <v>703</v>
      </c>
      <c r="B673" s="1">
        <v>43282</v>
      </c>
      <c r="C673" t="s">
        <v>10</v>
      </c>
      <c r="D673" t="s">
        <v>11</v>
      </c>
      <c r="E673">
        <v>4</v>
      </c>
      <c r="F673">
        <v>40</v>
      </c>
      <c r="G673">
        <v>160</v>
      </c>
      <c r="H673">
        <v>0.06</v>
      </c>
      <c r="I673">
        <v>10</v>
      </c>
      <c r="J673" t="s">
        <v>26</v>
      </c>
    </row>
    <row r="674" spans="1:10" x14ac:dyDescent="0.3">
      <c r="A674" t="s">
        <v>704</v>
      </c>
      <c r="B674" s="1">
        <v>43282</v>
      </c>
      <c r="C674" t="s">
        <v>10</v>
      </c>
      <c r="D674" t="s">
        <v>16</v>
      </c>
      <c r="E674">
        <v>11</v>
      </c>
      <c r="F674">
        <v>40</v>
      </c>
      <c r="G674">
        <v>440</v>
      </c>
      <c r="H674">
        <v>0.05</v>
      </c>
      <c r="I674">
        <v>22</v>
      </c>
      <c r="J674" t="s">
        <v>22</v>
      </c>
    </row>
    <row r="675" spans="1:10" x14ac:dyDescent="0.3">
      <c r="A675" t="s">
        <v>705</v>
      </c>
      <c r="B675" s="1">
        <v>43282</v>
      </c>
      <c r="C675" t="s">
        <v>20</v>
      </c>
      <c r="D675" t="s">
        <v>16</v>
      </c>
      <c r="E675">
        <v>14</v>
      </c>
      <c r="F675">
        <v>16</v>
      </c>
      <c r="G675">
        <v>224</v>
      </c>
      <c r="H675">
        <v>0.01</v>
      </c>
      <c r="I675">
        <v>2</v>
      </c>
      <c r="J675" t="s">
        <v>24</v>
      </c>
    </row>
    <row r="676" spans="1:10" x14ac:dyDescent="0.3">
      <c r="A676" t="s">
        <v>706</v>
      </c>
      <c r="B676" s="1">
        <v>43282</v>
      </c>
      <c r="C676" t="s">
        <v>23</v>
      </c>
      <c r="D676" t="s">
        <v>8</v>
      </c>
      <c r="E676">
        <v>20</v>
      </c>
      <c r="F676">
        <v>150</v>
      </c>
      <c r="G676">
        <v>3000</v>
      </c>
      <c r="H676">
        <v>0.04</v>
      </c>
      <c r="I676">
        <v>120</v>
      </c>
      <c r="J676" t="s">
        <v>25</v>
      </c>
    </row>
    <row r="677" spans="1:10" x14ac:dyDescent="0.3">
      <c r="A677" t="s">
        <v>707</v>
      </c>
      <c r="B677" s="1">
        <v>43282</v>
      </c>
      <c r="C677" t="s">
        <v>10</v>
      </c>
      <c r="D677" t="s">
        <v>18</v>
      </c>
      <c r="E677">
        <v>9</v>
      </c>
      <c r="F677">
        <v>40</v>
      </c>
      <c r="G677">
        <v>360</v>
      </c>
      <c r="H677">
        <v>0.06</v>
      </c>
      <c r="I677">
        <v>22</v>
      </c>
      <c r="J677" t="s">
        <v>26</v>
      </c>
    </row>
    <row r="678" spans="1:10" x14ac:dyDescent="0.3">
      <c r="A678" t="s">
        <v>708</v>
      </c>
      <c r="B678" s="1">
        <v>43282</v>
      </c>
      <c r="C678" t="s">
        <v>23</v>
      </c>
      <c r="D678" t="s">
        <v>16</v>
      </c>
      <c r="E678">
        <v>18</v>
      </c>
      <c r="F678">
        <v>150</v>
      </c>
      <c r="G678">
        <v>2700</v>
      </c>
      <c r="H678">
        <v>0.06</v>
      </c>
      <c r="I678">
        <v>162</v>
      </c>
      <c r="J678" t="s">
        <v>22</v>
      </c>
    </row>
    <row r="679" spans="1:10" x14ac:dyDescent="0.3">
      <c r="A679" t="s">
        <v>709</v>
      </c>
      <c r="B679" s="1">
        <v>43282</v>
      </c>
      <c r="C679" t="s">
        <v>13</v>
      </c>
      <c r="D679" t="s">
        <v>21</v>
      </c>
      <c r="E679">
        <v>17</v>
      </c>
      <c r="F679">
        <v>230</v>
      </c>
      <c r="G679">
        <v>3910</v>
      </c>
      <c r="H679">
        <v>0.11</v>
      </c>
      <c r="I679">
        <v>430</v>
      </c>
      <c r="J679" t="s">
        <v>24</v>
      </c>
    </row>
    <row r="680" spans="1:10" x14ac:dyDescent="0.3">
      <c r="A680" t="s">
        <v>710</v>
      </c>
      <c r="B680" s="1">
        <v>43283</v>
      </c>
      <c r="C680" t="s">
        <v>10</v>
      </c>
      <c r="D680" t="s">
        <v>8</v>
      </c>
      <c r="E680">
        <v>20</v>
      </c>
      <c r="F680">
        <v>40</v>
      </c>
      <c r="G680">
        <v>800</v>
      </c>
      <c r="H680">
        <v>0.04</v>
      </c>
      <c r="I680">
        <v>32</v>
      </c>
      <c r="J680" t="s">
        <v>25</v>
      </c>
    </row>
    <row r="681" spans="1:10" x14ac:dyDescent="0.3">
      <c r="A681" t="s">
        <v>711</v>
      </c>
      <c r="B681" s="1">
        <v>43283</v>
      </c>
      <c r="C681" t="s">
        <v>10</v>
      </c>
      <c r="D681" t="s">
        <v>8</v>
      </c>
      <c r="E681">
        <v>23</v>
      </c>
      <c r="F681">
        <v>40</v>
      </c>
      <c r="G681">
        <v>920</v>
      </c>
      <c r="H681">
        <v>0.03</v>
      </c>
      <c r="I681">
        <v>28</v>
      </c>
      <c r="J681" t="s">
        <v>26</v>
      </c>
    </row>
    <row r="682" spans="1:10" x14ac:dyDescent="0.3">
      <c r="A682" t="s">
        <v>712</v>
      </c>
      <c r="B682" s="1">
        <v>43283</v>
      </c>
      <c r="C682" t="s">
        <v>13</v>
      </c>
      <c r="D682" t="s">
        <v>21</v>
      </c>
      <c r="E682">
        <v>21</v>
      </c>
      <c r="F682">
        <v>230</v>
      </c>
      <c r="G682">
        <v>4830</v>
      </c>
      <c r="H682">
        <v>0.05</v>
      </c>
      <c r="I682">
        <v>242</v>
      </c>
      <c r="J682" t="s">
        <v>22</v>
      </c>
    </row>
    <row r="683" spans="1:10" x14ac:dyDescent="0.3">
      <c r="A683" t="s">
        <v>713</v>
      </c>
      <c r="B683" s="1">
        <v>43283</v>
      </c>
      <c r="C683" t="s">
        <v>7</v>
      </c>
      <c r="D683" t="s">
        <v>16</v>
      </c>
      <c r="E683">
        <v>6</v>
      </c>
      <c r="F683">
        <v>80</v>
      </c>
      <c r="G683">
        <v>480</v>
      </c>
      <c r="H683">
        <v>0.09</v>
      </c>
      <c r="I683">
        <v>43</v>
      </c>
      <c r="J683" t="s">
        <v>24</v>
      </c>
    </row>
    <row r="684" spans="1:10" x14ac:dyDescent="0.3">
      <c r="A684" t="s">
        <v>714</v>
      </c>
      <c r="B684" s="1">
        <v>43283</v>
      </c>
      <c r="C684" t="s">
        <v>20</v>
      </c>
      <c r="D684" t="s">
        <v>8</v>
      </c>
      <c r="E684">
        <v>20</v>
      </c>
      <c r="F684">
        <v>16</v>
      </c>
      <c r="G684">
        <v>320</v>
      </c>
      <c r="H684">
        <v>0.01</v>
      </c>
      <c r="I684">
        <v>3</v>
      </c>
      <c r="J684" t="s">
        <v>25</v>
      </c>
    </row>
    <row r="685" spans="1:10" x14ac:dyDescent="0.3">
      <c r="A685" t="s">
        <v>715</v>
      </c>
      <c r="B685" s="1">
        <v>43283</v>
      </c>
      <c r="C685" t="s">
        <v>10</v>
      </c>
      <c r="D685" t="s">
        <v>11</v>
      </c>
      <c r="E685">
        <v>8</v>
      </c>
      <c r="F685">
        <v>40</v>
      </c>
      <c r="G685">
        <v>320</v>
      </c>
      <c r="H685">
        <v>0.09</v>
      </c>
      <c r="I685">
        <v>29</v>
      </c>
      <c r="J685" t="s">
        <v>26</v>
      </c>
    </row>
    <row r="686" spans="1:10" x14ac:dyDescent="0.3">
      <c r="A686" t="s">
        <v>716</v>
      </c>
      <c r="B686" s="1">
        <v>43283</v>
      </c>
      <c r="C686" t="s">
        <v>13</v>
      </c>
      <c r="D686" t="s">
        <v>11</v>
      </c>
      <c r="E686">
        <v>15</v>
      </c>
      <c r="F686">
        <v>230</v>
      </c>
      <c r="G686">
        <v>3450</v>
      </c>
      <c r="H686">
        <v>0.09</v>
      </c>
      <c r="I686">
        <v>310</v>
      </c>
      <c r="J686" t="s">
        <v>22</v>
      </c>
    </row>
    <row r="687" spans="1:10" x14ac:dyDescent="0.3">
      <c r="A687" t="s">
        <v>717</v>
      </c>
      <c r="B687" s="1">
        <v>43284</v>
      </c>
      <c r="C687" t="s">
        <v>7</v>
      </c>
      <c r="D687" t="s">
        <v>18</v>
      </c>
      <c r="E687">
        <v>21</v>
      </c>
      <c r="F687">
        <v>80</v>
      </c>
      <c r="G687">
        <v>1680</v>
      </c>
      <c r="H687">
        <v>0.02</v>
      </c>
      <c r="I687">
        <v>34</v>
      </c>
      <c r="J687" t="s">
        <v>24</v>
      </c>
    </row>
    <row r="688" spans="1:10" x14ac:dyDescent="0.3">
      <c r="A688" t="s">
        <v>718</v>
      </c>
      <c r="B688" s="1">
        <v>43284</v>
      </c>
      <c r="C688" t="s">
        <v>7</v>
      </c>
      <c r="D688" t="s">
        <v>18</v>
      </c>
      <c r="E688">
        <v>19</v>
      </c>
      <c r="F688">
        <v>80</v>
      </c>
      <c r="G688">
        <v>1520</v>
      </c>
      <c r="H688">
        <v>0.02</v>
      </c>
      <c r="I688">
        <v>30</v>
      </c>
      <c r="J688" t="s">
        <v>25</v>
      </c>
    </row>
    <row r="689" spans="1:10" x14ac:dyDescent="0.3">
      <c r="A689" t="s">
        <v>719</v>
      </c>
      <c r="B689" s="1">
        <v>43284</v>
      </c>
      <c r="C689" t="s">
        <v>20</v>
      </c>
      <c r="D689" t="s">
        <v>8</v>
      </c>
      <c r="E689">
        <v>7</v>
      </c>
      <c r="F689">
        <v>16</v>
      </c>
      <c r="G689">
        <v>112</v>
      </c>
      <c r="H689">
        <v>0.08</v>
      </c>
      <c r="I689">
        <v>9</v>
      </c>
      <c r="J689" t="s">
        <v>26</v>
      </c>
    </row>
    <row r="690" spans="1:10" x14ac:dyDescent="0.3">
      <c r="A690" t="s">
        <v>720</v>
      </c>
      <c r="B690" s="1">
        <v>43284</v>
      </c>
      <c r="C690" t="s">
        <v>10</v>
      </c>
      <c r="D690" t="s">
        <v>21</v>
      </c>
      <c r="E690">
        <v>11</v>
      </c>
      <c r="F690">
        <v>40</v>
      </c>
      <c r="G690">
        <v>440</v>
      </c>
      <c r="H690">
        <v>0.05</v>
      </c>
      <c r="I690">
        <v>22</v>
      </c>
      <c r="J690" t="s">
        <v>22</v>
      </c>
    </row>
    <row r="691" spans="1:10" x14ac:dyDescent="0.3">
      <c r="A691" t="s">
        <v>721</v>
      </c>
      <c r="B691" s="1">
        <v>43284</v>
      </c>
      <c r="C691" t="s">
        <v>13</v>
      </c>
      <c r="D691" t="s">
        <v>18</v>
      </c>
      <c r="E691">
        <v>8</v>
      </c>
      <c r="F691">
        <v>230</v>
      </c>
      <c r="G691">
        <v>1840</v>
      </c>
      <c r="H691">
        <v>0.05</v>
      </c>
      <c r="I691">
        <v>92</v>
      </c>
      <c r="J691" t="s">
        <v>24</v>
      </c>
    </row>
    <row r="692" spans="1:10" x14ac:dyDescent="0.3">
      <c r="A692" t="s">
        <v>722</v>
      </c>
      <c r="B692" s="1">
        <v>43284</v>
      </c>
      <c r="C692" t="s">
        <v>7</v>
      </c>
      <c r="D692" t="s">
        <v>8</v>
      </c>
      <c r="E692">
        <v>18</v>
      </c>
      <c r="F692">
        <v>80</v>
      </c>
      <c r="G692">
        <v>1440</v>
      </c>
      <c r="H692">
        <v>0.02</v>
      </c>
      <c r="I692">
        <v>29</v>
      </c>
      <c r="J692" t="s">
        <v>25</v>
      </c>
    </row>
    <row r="693" spans="1:10" x14ac:dyDescent="0.3">
      <c r="A693" t="s">
        <v>723</v>
      </c>
      <c r="B693" s="1">
        <v>43284</v>
      </c>
      <c r="C693" t="s">
        <v>10</v>
      </c>
      <c r="D693" t="s">
        <v>8</v>
      </c>
      <c r="E693">
        <v>7</v>
      </c>
      <c r="F693">
        <v>40</v>
      </c>
      <c r="G693">
        <v>280</v>
      </c>
      <c r="H693">
        <v>0.1</v>
      </c>
      <c r="I693">
        <v>28</v>
      </c>
      <c r="J693" t="s">
        <v>26</v>
      </c>
    </row>
    <row r="694" spans="1:10" x14ac:dyDescent="0.3">
      <c r="A694" t="s">
        <v>724</v>
      </c>
      <c r="B694" s="1">
        <v>43285</v>
      </c>
      <c r="C694" t="s">
        <v>20</v>
      </c>
      <c r="D694" t="s">
        <v>8</v>
      </c>
      <c r="E694">
        <v>16</v>
      </c>
      <c r="F694">
        <v>16</v>
      </c>
      <c r="G694">
        <v>256</v>
      </c>
      <c r="H694">
        <v>0.03</v>
      </c>
      <c r="I694">
        <v>8</v>
      </c>
      <c r="J694" t="s">
        <v>22</v>
      </c>
    </row>
    <row r="695" spans="1:10" x14ac:dyDescent="0.3">
      <c r="A695" t="s">
        <v>725</v>
      </c>
      <c r="B695" s="1">
        <v>43285</v>
      </c>
      <c r="C695" t="s">
        <v>7</v>
      </c>
      <c r="D695" t="s">
        <v>8</v>
      </c>
      <c r="E695">
        <v>8</v>
      </c>
      <c r="F695">
        <v>80</v>
      </c>
      <c r="G695">
        <v>640</v>
      </c>
      <c r="H695">
        <v>0.08</v>
      </c>
      <c r="I695">
        <v>51</v>
      </c>
      <c r="J695" t="s">
        <v>24</v>
      </c>
    </row>
    <row r="696" spans="1:10" x14ac:dyDescent="0.3">
      <c r="A696" t="s">
        <v>726</v>
      </c>
      <c r="B696" s="1">
        <v>43285</v>
      </c>
      <c r="C696" t="s">
        <v>13</v>
      </c>
      <c r="D696" t="s">
        <v>21</v>
      </c>
      <c r="E696">
        <v>22</v>
      </c>
      <c r="F696">
        <v>230</v>
      </c>
      <c r="G696">
        <v>5060</v>
      </c>
      <c r="H696">
        <v>0.1</v>
      </c>
      <c r="I696">
        <v>506</v>
      </c>
      <c r="J696" t="s">
        <v>25</v>
      </c>
    </row>
    <row r="697" spans="1:10" x14ac:dyDescent="0.3">
      <c r="A697" t="s">
        <v>727</v>
      </c>
      <c r="B697" s="1">
        <v>43285</v>
      </c>
      <c r="C697" t="s">
        <v>13</v>
      </c>
      <c r="D697" t="s">
        <v>21</v>
      </c>
      <c r="E697">
        <v>3</v>
      </c>
      <c r="F697">
        <v>230</v>
      </c>
      <c r="G697">
        <v>690</v>
      </c>
      <c r="H697">
        <v>0.1</v>
      </c>
      <c r="I697">
        <v>69</v>
      </c>
      <c r="J697" t="s">
        <v>26</v>
      </c>
    </row>
    <row r="698" spans="1:10" x14ac:dyDescent="0.3">
      <c r="A698" t="s">
        <v>728</v>
      </c>
      <c r="B698" s="1">
        <v>43285</v>
      </c>
      <c r="C698" t="s">
        <v>13</v>
      </c>
      <c r="D698" t="s">
        <v>21</v>
      </c>
      <c r="E698">
        <v>20</v>
      </c>
      <c r="F698">
        <v>230</v>
      </c>
      <c r="G698">
        <v>4600</v>
      </c>
      <c r="H698">
        <v>0.11</v>
      </c>
      <c r="I698">
        <v>506</v>
      </c>
      <c r="J698" t="s">
        <v>22</v>
      </c>
    </row>
    <row r="699" spans="1:10" x14ac:dyDescent="0.3">
      <c r="A699" t="s">
        <v>729</v>
      </c>
      <c r="B699" s="1">
        <v>43285</v>
      </c>
      <c r="C699" t="s">
        <v>20</v>
      </c>
      <c r="D699" t="s">
        <v>16</v>
      </c>
      <c r="E699">
        <v>12</v>
      </c>
      <c r="F699">
        <v>16</v>
      </c>
      <c r="G699">
        <v>192</v>
      </c>
      <c r="H699">
        <v>0.03</v>
      </c>
      <c r="I699">
        <v>6</v>
      </c>
      <c r="J699" t="s">
        <v>24</v>
      </c>
    </row>
    <row r="700" spans="1:10" x14ac:dyDescent="0.3">
      <c r="A700" t="s">
        <v>730</v>
      </c>
      <c r="B700" s="1">
        <v>43285</v>
      </c>
      <c r="C700" t="s">
        <v>10</v>
      </c>
      <c r="D700" t="s">
        <v>21</v>
      </c>
      <c r="E700">
        <v>20</v>
      </c>
      <c r="F700">
        <v>40</v>
      </c>
      <c r="G700">
        <v>800</v>
      </c>
      <c r="H700">
        <v>7.0000000000000007E-2</v>
      </c>
      <c r="I700">
        <v>56</v>
      </c>
      <c r="J700" t="s">
        <v>25</v>
      </c>
    </row>
    <row r="701" spans="1:10" x14ac:dyDescent="0.3">
      <c r="A701" t="s">
        <v>731</v>
      </c>
      <c r="B701" s="1">
        <v>43285</v>
      </c>
      <c r="C701" t="s">
        <v>13</v>
      </c>
      <c r="D701" t="s">
        <v>8</v>
      </c>
      <c r="E701">
        <v>3</v>
      </c>
      <c r="F701">
        <v>230</v>
      </c>
      <c r="G701">
        <v>690</v>
      </c>
      <c r="H701">
        <v>0.06</v>
      </c>
      <c r="I701">
        <v>41</v>
      </c>
      <c r="J701" t="s">
        <v>26</v>
      </c>
    </row>
    <row r="702" spans="1:10" x14ac:dyDescent="0.3">
      <c r="A702" t="s">
        <v>732</v>
      </c>
      <c r="B702" s="1">
        <v>43285</v>
      </c>
      <c r="C702" t="s">
        <v>7</v>
      </c>
      <c r="D702" t="s">
        <v>18</v>
      </c>
      <c r="E702">
        <v>16</v>
      </c>
      <c r="F702">
        <v>80</v>
      </c>
      <c r="G702">
        <v>1280</v>
      </c>
      <c r="H702">
        <v>7.0000000000000007E-2</v>
      </c>
      <c r="I702">
        <v>90</v>
      </c>
      <c r="J702" t="s">
        <v>22</v>
      </c>
    </row>
    <row r="703" spans="1:10" x14ac:dyDescent="0.3">
      <c r="A703" t="s">
        <v>733</v>
      </c>
      <c r="B703" s="1">
        <v>43286</v>
      </c>
      <c r="C703" t="s">
        <v>10</v>
      </c>
      <c r="D703" t="s">
        <v>21</v>
      </c>
      <c r="E703">
        <v>3</v>
      </c>
      <c r="F703">
        <v>40</v>
      </c>
      <c r="G703">
        <v>120</v>
      </c>
      <c r="H703">
        <v>0.03</v>
      </c>
      <c r="I703">
        <v>4</v>
      </c>
      <c r="J703" t="s">
        <v>24</v>
      </c>
    </row>
    <row r="704" spans="1:10" x14ac:dyDescent="0.3">
      <c r="A704" t="s">
        <v>734</v>
      </c>
      <c r="B704" s="1">
        <v>43286</v>
      </c>
      <c r="C704" t="s">
        <v>13</v>
      </c>
      <c r="D704" t="s">
        <v>16</v>
      </c>
      <c r="E704">
        <v>12</v>
      </c>
      <c r="F704">
        <v>230</v>
      </c>
      <c r="G704">
        <v>2760</v>
      </c>
      <c r="H704">
        <v>0.03</v>
      </c>
      <c r="I704">
        <v>83</v>
      </c>
      <c r="J704" t="s">
        <v>25</v>
      </c>
    </row>
    <row r="705" spans="1:10" x14ac:dyDescent="0.3">
      <c r="A705" t="s">
        <v>735</v>
      </c>
      <c r="B705" s="1">
        <v>43286</v>
      </c>
      <c r="C705" t="s">
        <v>10</v>
      </c>
      <c r="D705" t="s">
        <v>18</v>
      </c>
      <c r="E705">
        <v>22</v>
      </c>
      <c r="F705">
        <v>40</v>
      </c>
      <c r="G705">
        <v>880</v>
      </c>
      <c r="H705">
        <v>0.01</v>
      </c>
      <c r="I705">
        <v>9</v>
      </c>
      <c r="J705" t="s">
        <v>26</v>
      </c>
    </row>
    <row r="706" spans="1:10" x14ac:dyDescent="0.3">
      <c r="A706" t="s">
        <v>736</v>
      </c>
      <c r="B706" s="1">
        <v>43286</v>
      </c>
      <c r="C706" t="s">
        <v>10</v>
      </c>
      <c r="D706" t="s">
        <v>11</v>
      </c>
      <c r="E706">
        <v>19</v>
      </c>
      <c r="F706">
        <v>40</v>
      </c>
      <c r="G706">
        <v>760</v>
      </c>
      <c r="H706">
        <v>0.1</v>
      </c>
      <c r="I706">
        <v>76</v>
      </c>
      <c r="J706" t="s">
        <v>22</v>
      </c>
    </row>
    <row r="707" spans="1:10" x14ac:dyDescent="0.3">
      <c r="A707" t="s">
        <v>737</v>
      </c>
      <c r="B707" s="1">
        <v>43286</v>
      </c>
      <c r="C707" t="s">
        <v>7</v>
      </c>
      <c r="D707" t="s">
        <v>11</v>
      </c>
      <c r="E707">
        <v>21</v>
      </c>
      <c r="F707">
        <v>80</v>
      </c>
      <c r="G707">
        <v>1680</v>
      </c>
      <c r="H707">
        <v>0.04</v>
      </c>
      <c r="I707">
        <v>67</v>
      </c>
      <c r="J707" t="s">
        <v>24</v>
      </c>
    </row>
    <row r="708" spans="1:10" x14ac:dyDescent="0.3">
      <c r="A708" t="s">
        <v>738</v>
      </c>
      <c r="B708" s="1">
        <v>43286</v>
      </c>
      <c r="C708" t="s">
        <v>7</v>
      </c>
      <c r="D708" t="s">
        <v>11</v>
      </c>
      <c r="E708">
        <v>2</v>
      </c>
      <c r="F708">
        <v>80</v>
      </c>
      <c r="G708">
        <v>160</v>
      </c>
      <c r="H708">
        <v>0.04</v>
      </c>
      <c r="I708">
        <v>6</v>
      </c>
      <c r="J708" t="s">
        <v>25</v>
      </c>
    </row>
    <row r="709" spans="1:10" x14ac:dyDescent="0.3">
      <c r="A709" t="s">
        <v>739</v>
      </c>
      <c r="B709" s="1">
        <v>43286</v>
      </c>
      <c r="C709" t="s">
        <v>23</v>
      </c>
      <c r="D709" t="s">
        <v>11</v>
      </c>
      <c r="E709">
        <v>15</v>
      </c>
      <c r="F709">
        <v>150</v>
      </c>
      <c r="G709">
        <v>2250</v>
      </c>
      <c r="H709">
        <v>0.02</v>
      </c>
      <c r="I709">
        <v>45</v>
      </c>
      <c r="J709" t="s">
        <v>26</v>
      </c>
    </row>
    <row r="710" spans="1:10" x14ac:dyDescent="0.3">
      <c r="A710" t="s">
        <v>740</v>
      </c>
      <c r="B710" s="1">
        <v>43287</v>
      </c>
      <c r="C710" t="s">
        <v>10</v>
      </c>
      <c r="D710" t="s">
        <v>11</v>
      </c>
      <c r="E710">
        <v>14</v>
      </c>
      <c r="F710">
        <v>40</v>
      </c>
      <c r="G710">
        <v>560</v>
      </c>
      <c r="H710">
        <v>0.06</v>
      </c>
      <c r="I710">
        <v>34</v>
      </c>
      <c r="J710" t="s">
        <v>22</v>
      </c>
    </row>
    <row r="711" spans="1:10" x14ac:dyDescent="0.3">
      <c r="A711" t="s">
        <v>741</v>
      </c>
      <c r="B711" s="1">
        <v>43287</v>
      </c>
      <c r="C711" t="s">
        <v>7</v>
      </c>
      <c r="D711" t="s">
        <v>18</v>
      </c>
      <c r="E711">
        <v>7</v>
      </c>
      <c r="F711">
        <v>80</v>
      </c>
      <c r="G711">
        <v>560</v>
      </c>
      <c r="H711">
        <v>7.0000000000000007E-2</v>
      </c>
      <c r="I711">
        <v>39</v>
      </c>
      <c r="J711" t="s">
        <v>24</v>
      </c>
    </row>
    <row r="712" spans="1:10" x14ac:dyDescent="0.3">
      <c r="A712" t="s">
        <v>742</v>
      </c>
      <c r="B712" s="1">
        <v>43287</v>
      </c>
      <c r="C712" t="s">
        <v>7</v>
      </c>
      <c r="D712" t="s">
        <v>16</v>
      </c>
      <c r="E712">
        <v>7</v>
      </c>
      <c r="F712">
        <v>80</v>
      </c>
      <c r="G712">
        <v>560</v>
      </c>
      <c r="H712">
        <v>0.05</v>
      </c>
      <c r="I712">
        <v>28</v>
      </c>
      <c r="J712" t="s">
        <v>25</v>
      </c>
    </row>
    <row r="713" spans="1:10" x14ac:dyDescent="0.3">
      <c r="A713" t="s">
        <v>743</v>
      </c>
      <c r="B713" s="1">
        <v>43287</v>
      </c>
      <c r="C713" t="s">
        <v>23</v>
      </c>
      <c r="D713" t="s">
        <v>11</v>
      </c>
      <c r="E713">
        <v>10</v>
      </c>
      <c r="F713">
        <v>150</v>
      </c>
      <c r="G713">
        <v>1500</v>
      </c>
      <c r="H713">
        <v>0.01</v>
      </c>
      <c r="I713">
        <v>15</v>
      </c>
      <c r="J713" t="s">
        <v>26</v>
      </c>
    </row>
    <row r="714" spans="1:10" x14ac:dyDescent="0.3">
      <c r="A714" t="s">
        <v>744</v>
      </c>
      <c r="B714" s="1">
        <v>43287</v>
      </c>
      <c r="C714" t="s">
        <v>7</v>
      </c>
      <c r="D714" t="s">
        <v>16</v>
      </c>
      <c r="E714">
        <v>10</v>
      </c>
      <c r="F714">
        <v>80</v>
      </c>
      <c r="G714">
        <v>800</v>
      </c>
      <c r="H714">
        <v>0.08</v>
      </c>
      <c r="I714">
        <v>64</v>
      </c>
      <c r="J714" t="s">
        <v>22</v>
      </c>
    </row>
    <row r="715" spans="1:10" x14ac:dyDescent="0.3">
      <c r="A715" t="s">
        <v>745</v>
      </c>
      <c r="B715" s="1">
        <v>43287</v>
      </c>
      <c r="C715" t="s">
        <v>7</v>
      </c>
      <c r="D715" t="s">
        <v>18</v>
      </c>
      <c r="E715">
        <v>15</v>
      </c>
      <c r="F715">
        <v>80</v>
      </c>
      <c r="G715">
        <v>1200</v>
      </c>
      <c r="H715">
        <v>0.08</v>
      </c>
      <c r="I715">
        <v>96</v>
      </c>
      <c r="J715" t="s">
        <v>24</v>
      </c>
    </row>
    <row r="716" spans="1:10" x14ac:dyDescent="0.3">
      <c r="A716" t="s">
        <v>746</v>
      </c>
      <c r="B716" s="1">
        <v>43287</v>
      </c>
      <c r="C716" t="s">
        <v>13</v>
      </c>
      <c r="D716" t="s">
        <v>18</v>
      </c>
      <c r="E716">
        <v>18</v>
      </c>
      <c r="F716">
        <v>230</v>
      </c>
      <c r="G716">
        <v>4140</v>
      </c>
      <c r="H716">
        <v>0.01</v>
      </c>
      <c r="I716">
        <v>41</v>
      </c>
      <c r="J716" t="s">
        <v>25</v>
      </c>
    </row>
    <row r="717" spans="1:10" x14ac:dyDescent="0.3">
      <c r="A717" t="s">
        <v>747</v>
      </c>
      <c r="B717" s="1">
        <v>43287</v>
      </c>
      <c r="C717" t="s">
        <v>7</v>
      </c>
      <c r="D717" t="s">
        <v>8</v>
      </c>
      <c r="E717">
        <v>8</v>
      </c>
      <c r="F717">
        <v>80</v>
      </c>
      <c r="G717">
        <v>640</v>
      </c>
      <c r="H717">
        <v>0.09</v>
      </c>
      <c r="I717">
        <v>58</v>
      </c>
      <c r="J717" t="s">
        <v>26</v>
      </c>
    </row>
    <row r="718" spans="1:10" x14ac:dyDescent="0.3">
      <c r="A718" t="s">
        <v>748</v>
      </c>
      <c r="B718" s="1">
        <v>43287</v>
      </c>
      <c r="C718" t="s">
        <v>20</v>
      </c>
      <c r="D718" t="s">
        <v>16</v>
      </c>
      <c r="E718">
        <v>6</v>
      </c>
      <c r="F718">
        <v>16</v>
      </c>
      <c r="G718">
        <v>96</v>
      </c>
      <c r="H718">
        <v>0.01</v>
      </c>
      <c r="I718">
        <v>1</v>
      </c>
      <c r="J718" t="s">
        <v>22</v>
      </c>
    </row>
    <row r="719" spans="1:10" x14ac:dyDescent="0.3">
      <c r="A719" t="s">
        <v>749</v>
      </c>
      <c r="B719" s="1">
        <v>43287</v>
      </c>
      <c r="C719" t="s">
        <v>13</v>
      </c>
      <c r="D719" t="s">
        <v>11</v>
      </c>
      <c r="E719">
        <v>9</v>
      </c>
      <c r="F719">
        <v>230</v>
      </c>
      <c r="G719">
        <v>2070</v>
      </c>
      <c r="H719">
        <v>0.03</v>
      </c>
      <c r="I719">
        <v>62</v>
      </c>
      <c r="J719" t="s">
        <v>24</v>
      </c>
    </row>
    <row r="720" spans="1:10" x14ac:dyDescent="0.3">
      <c r="A720" t="s">
        <v>750</v>
      </c>
      <c r="B720" s="1">
        <v>43288</v>
      </c>
      <c r="C720" t="s">
        <v>10</v>
      </c>
      <c r="D720" t="s">
        <v>18</v>
      </c>
      <c r="E720">
        <v>15</v>
      </c>
      <c r="F720">
        <v>40</v>
      </c>
      <c r="G720">
        <v>600</v>
      </c>
      <c r="H720">
        <v>0.03</v>
      </c>
      <c r="I720">
        <v>18</v>
      </c>
      <c r="J720" t="s">
        <v>25</v>
      </c>
    </row>
    <row r="721" spans="1:10" x14ac:dyDescent="0.3">
      <c r="A721" t="s">
        <v>751</v>
      </c>
      <c r="B721" s="1">
        <v>43288</v>
      </c>
      <c r="C721" t="s">
        <v>10</v>
      </c>
      <c r="D721" t="s">
        <v>11</v>
      </c>
      <c r="E721">
        <v>15</v>
      </c>
      <c r="F721">
        <v>40</v>
      </c>
      <c r="G721">
        <v>600</v>
      </c>
      <c r="H721">
        <v>0.04</v>
      </c>
      <c r="I721">
        <v>24</v>
      </c>
      <c r="J721" t="s">
        <v>26</v>
      </c>
    </row>
    <row r="722" spans="1:10" x14ac:dyDescent="0.3">
      <c r="A722" t="s">
        <v>752</v>
      </c>
      <c r="B722" s="1">
        <v>43288</v>
      </c>
      <c r="C722" t="s">
        <v>20</v>
      </c>
      <c r="D722" t="s">
        <v>21</v>
      </c>
      <c r="E722">
        <v>11</v>
      </c>
      <c r="F722">
        <v>16</v>
      </c>
      <c r="G722">
        <v>176</v>
      </c>
      <c r="H722">
        <v>0.12</v>
      </c>
      <c r="I722">
        <v>21</v>
      </c>
      <c r="J722" t="s">
        <v>22</v>
      </c>
    </row>
    <row r="723" spans="1:10" x14ac:dyDescent="0.3">
      <c r="A723" t="s">
        <v>753</v>
      </c>
      <c r="B723" s="1">
        <v>43288</v>
      </c>
      <c r="C723" t="s">
        <v>20</v>
      </c>
      <c r="D723" t="s">
        <v>8</v>
      </c>
      <c r="E723">
        <v>12</v>
      </c>
      <c r="F723">
        <v>16</v>
      </c>
      <c r="G723">
        <v>192</v>
      </c>
      <c r="H723">
        <v>0.11</v>
      </c>
      <c r="I723">
        <v>21</v>
      </c>
      <c r="J723" t="s">
        <v>14</v>
      </c>
    </row>
    <row r="724" spans="1:10" x14ac:dyDescent="0.3">
      <c r="A724" t="s">
        <v>754</v>
      </c>
      <c r="B724" s="1">
        <v>43288</v>
      </c>
      <c r="C724" t="s">
        <v>20</v>
      </c>
      <c r="D724" t="s">
        <v>18</v>
      </c>
      <c r="E724">
        <v>18</v>
      </c>
      <c r="F724">
        <v>16</v>
      </c>
      <c r="G724">
        <v>288</v>
      </c>
      <c r="H724">
        <v>0.04</v>
      </c>
      <c r="I724">
        <v>12</v>
      </c>
      <c r="J724" t="s">
        <v>25</v>
      </c>
    </row>
    <row r="725" spans="1:10" x14ac:dyDescent="0.3">
      <c r="A725" t="s">
        <v>755</v>
      </c>
      <c r="B725" s="1">
        <v>43288</v>
      </c>
      <c r="C725" t="s">
        <v>10</v>
      </c>
      <c r="D725" t="s">
        <v>16</v>
      </c>
      <c r="E725">
        <v>20</v>
      </c>
      <c r="F725">
        <v>40</v>
      </c>
      <c r="G725">
        <v>800</v>
      </c>
      <c r="H725">
        <v>0.01</v>
      </c>
      <c r="I725">
        <v>8</v>
      </c>
      <c r="J725" t="s">
        <v>14</v>
      </c>
    </row>
    <row r="726" spans="1:10" x14ac:dyDescent="0.3">
      <c r="A726" t="s">
        <v>756</v>
      </c>
      <c r="B726" s="1">
        <v>43288</v>
      </c>
      <c r="C726" t="s">
        <v>23</v>
      </c>
      <c r="D726" t="s">
        <v>21</v>
      </c>
      <c r="E726">
        <v>7</v>
      </c>
      <c r="F726">
        <v>150</v>
      </c>
      <c r="G726">
        <v>1050</v>
      </c>
      <c r="H726">
        <v>0.03</v>
      </c>
      <c r="I726">
        <v>32</v>
      </c>
      <c r="J726" t="s">
        <v>25</v>
      </c>
    </row>
    <row r="727" spans="1:10" x14ac:dyDescent="0.3">
      <c r="A727" t="s">
        <v>757</v>
      </c>
      <c r="B727" s="1">
        <v>43288</v>
      </c>
      <c r="C727" t="s">
        <v>10</v>
      </c>
      <c r="D727" t="s">
        <v>18</v>
      </c>
      <c r="E727">
        <v>23</v>
      </c>
      <c r="F727">
        <v>40</v>
      </c>
      <c r="G727">
        <v>920</v>
      </c>
      <c r="H727">
        <v>0.06</v>
      </c>
      <c r="I727">
        <v>55</v>
      </c>
      <c r="J727" t="s">
        <v>14</v>
      </c>
    </row>
    <row r="728" spans="1:10" x14ac:dyDescent="0.3">
      <c r="A728" t="s">
        <v>758</v>
      </c>
      <c r="B728" s="1">
        <v>43288</v>
      </c>
      <c r="C728" t="s">
        <v>7</v>
      </c>
      <c r="D728" t="s">
        <v>8</v>
      </c>
      <c r="E728">
        <v>7</v>
      </c>
      <c r="F728">
        <v>80</v>
      </c>
      <c r="G728">
        <v>560</v>
      </c>
      <c r="H728">
        <v>0.02</v>
      </c>
      <c r="I728">
        <v>11</v>
      </c>
      <c r="J728" t="s">
        <v>25</v>
      </c>
    </row>
    <row r="729" spans="1:10" x14ac:dyDescent="0.3">
      <c r="A729" t="s">
        <v>759</v>
      </c>
      <c r="B729" s="1">
        <v>43288</v>
      </c>
      <c r="C729" t="s">
        <v>23</v>
      </c>
      <c r="D729" t="s">
        <v>11</v>
      </c>
      <c r="E729">
        <v>16</v>
      </c>
      <c r="F729">
        <v>150</v>
      </c>
      <c r="G729">
        <v>2400</v>
      </c>
      <c r="H729">
        <v>0.05</v>
      </c>
      <c r="I729">
        <v>120</v>
      </c>
      <c r="J729" t="s">
        <v>14</v>
      </c>
    </row>
    <row r="730" spans="1:10" x14ac:dyDescent="0.3">
      <c r="A730" t="s">
        <v>760</v>
      </c>
      <c r="B730" s="1">
        <v>43288</v>
      </c>
      <c r="C730" t="s">
        <v>13</v>
      </c>
      <c r="D730" t="s">
        <v>11</v>
      </c>
      <c r="E730">
        <v>6</v>
      </c>
      <c r="F730">
        <v>230</v>
      </c>
      <c r="G730">
        <v>1380</v>
      </c>
      <c r="H730">
        <v>0.1</v>
      </c>
      <c r="I730">
        <v>138</v>
      </c>
      <c r="J730" t="s">
        <v>25</v>
      </c>
    </row>
    <row r="731" spans="1:10" x14ac:dyDescent="0.3">
      <c r="A731" t="s">
        <v>761</v>
      </c>
      <c r="B731" s="1">
        <v>43289</v>
      </c>
      <c r="C731" t="s">
        <v>10</v>
      </c>
      <c r="D731" t="s">
        <v>21</v>
      </c>
      <c r="E731">
        <v>7</v>
      </c>
      <c r="F731">
        <v>40</v>
      </c>
      <c r="G731">
        <v>280</v>
      </c>
      <c r="H731">
        <v>0.12</v>
      </c>
      <c r="I731">
        <v>34</v>
      </c>
      <c r="J731" t="s">
        <v>14</v>
      </c>
    </row>
    <row r="732" spans="1:10" x14ac:dyDescent="0.3">
      <c r="A732" t="s">
        <v>762</v>
      </c>
      <c r="B732" s="1">
        <v>43289</v>
      </c>
      <c r="C732" t="s">
        <v>7</v>
      </c>
      <c r="D732" t="s">
        <v>16</v>
      </c>
      <c r="E732">
        <v>23</v>
      </c>
      <c r="F732">
        <v>80</v>
      </c>
      <c r="G732">
        <v>1840</v>
      </c>
      <c r="H732">
        <v>0.05</v>
      </c>
      <c r="I732">
        <v>92</v>
      </c>
      <c r="J732" t="s">
        <v>25</v>
      </c>
    </row>
    <row r="733" spans="1:10" x14ac:dyDescent="0.3">
      <c r="A733" t="s">
        <v>763</v>
      </c>
      <c r="B733" s="1">
        <v>43289</v>
      </c>
      <c r="C733" t="s">
        <v>7</v>
      </c>
      <c r="D733" t="s">
        <v>18</v>
      </c>
      <c r="E733">
        <v>16</v>
      </c>
      <c r="F733">
        <v>80</v>
      </c>
      <c r="G733">
        <v>1280</v>
      </c>
      <c r="H733">
        <v>0.1</v>
      </c>
      <c r="I733">
        <v>128</v>
      </c>
      <c r="J733" t="s">
        <v>14</v>
      </c>
    </row>
    <row r="734" spans="1:10" x14ac:dyDescent="0.3">
      <c r="A734" t="s">
        <v>764</v>
      </c>
      <c r="B734" s="1">
        <v>43289</v>
      </c>
      <c r="C734" t="s">
        <v>7</v>
      </c>
      <c r="D734" t="s">
        <v>8</v>
      </c>
      <c r="E734">
        <v>16</v>
      </c>
      <c r="F734">
        <v>80</v>
      </c>
      <c r="G734">
        <v>1280</v>
      </c>
      <c r="H734">
        <v>0.03</v>
      </c>
      <c r="I734">
        <v>38</v>
      </c>
      <c r="J734" t="s">
        <v>25</v>
      </c>
    </row>
    <row r="735" spans="1:10" x14ac:dyDescent="0.3">
      <c r="A735" t="s">
        <v>765</v>
      </c>
      <c r="B735" s="1">
        <v>43289</v>
      </c>
      <c r="C735" t="s">
        <v>7</v>
      </c>
      <c r="D735" t="s">
        <v>21</v>
      </c>
      <c r="E735">
        <v>22</v>
      </c>
      <c r="F735">
        <v>80</v>
      </c>
      <c r="G735">
        <v>1760</v>
      </c>
      <c r="H735">
        <v>0.09</v>
      </c>
      <c r="I735">
        <v>158</v>
      </c>
      <c r="J735" t="s">
        <v>14</v>
      </c>
    </row>
    <row r="736" spans="1:10" x14ac:dyDescent="0.3">
      <c r="A736" t="s">
        <v>766</v>
      </c>
      <c r="B736" s="1">
        <v>43289</v>
      </c>
      <c r="C736" t="s">
        <v>20</v>
      </c>
      <c r="D736" t="s">
        <v>8</v>
      </c>
      <c r="E736">
        <v>18</v>
      </c>
      <c r="F736">
        <v>16</v>
      </c>
      <c r="G736">
        <v>288</v>
      </c>
      <c r="H736">
        <v>0.05</v>
      </c>
      <c r="I736">
        <v>14</v>
      </c>
      <c r="J736" t="s">
        <v>25</v>
      </c>
    </row>
    <row r="737" spans="1:10" x14ac:dyDescent="0.3">
      <c r="A737" t="s">
        <v>767</v>
      </c>
      <c r="B737" s="1">
        <v>43289</v>
      </c>
      <c r="C737" t="s">
        <v>13</v>
      </c>
      <c r="D737" t="s">
        <v>21</v>
      </c>
      <c r="E737">
        <v>5</v>
      </c>
      <c r="F737">
        <v>230</v>
      </c>
      <c r="G737">
        <v>1150</v>
      </c>
      <c r="H737">
        <v>0.12</v>
      </c>
      <c r="I737">
        <v>138</v>
      </c>
      <c r="J737" t="s">
        <v>14</v>
      </c>
    </row>
    <row r="738" spans="1:10" x14ac:dyDescent="0.3">
      <c r="A738" t="s">
        <v>768</v>
      </c>
      <c r="B738" s="1">
        <v>43289</v>
      </c>
      <c r="C738" t="s">
        <v>23</v>
      </c>
      <c r="D738" t="s">
        <v>21</v>
      </c>
      <c r="E738">
        <v>7</v>
      </c>
      <c r="F738">
        <v>150</v>
      </c>
      <c r="G738">
        <v>1050</v>
      </c>
      <c r="H738">
        <v>0.02</v>
      </c>
      <c r="I738">
        <v>21</v>
      </c>
      <c r="J738" t="s">
        <v>25</v>
      </c>
    </row>
    <row r="739" spans="1:10" x14ac:dyDescent="0.3">
      <c r="A739" t="s">
        <v>769</v>
      </c>
      <c r="B739" s="1">
        <v>43289</v>
      </c>
      <c r="C739" t="s">
        <v>10</v>
      </c>
      <c r="D739" t="s">
        <v>16</v>
      </c>
      <c r="E739">
        <v>2</v>
      </c>
      <c r="F739">
        <v>40</v>
      </c>
      <c r="G739">
        <v>80</v>
      </c>
      <c r="H739">
        <v>0.03</v>
      </c>
      <c r="I739">
        <v>2</v>
      </c>
      <c r="J739" t="s">
        <v>14</v>
      </c>
    </row>
    <row r="740" spans="1:10" x14ac:dyDescent="0.3">
      <c r="A740" t="s">
        <v>770</v>
      </c>
      <c r="B740" s="1">
        <v>43289</v>
      </c>
      <c r="C740" t="s">
        <v>10</v>
      </c>
      <c r="D740" t="s">
        <v>18</v>
      </c>
      <c r="E740">
        <v>11</v>
      </c>
      <c r="F740">
        <v>40</v>
      </c>
      <c r="G740">
        <v>440</v>
      </c>
      <c r="H740">
        <v>0.06</v>
      </c>
      <c r="I740">
        <v>26</v>
      </c>
      <c r="J740" t="s">
        <v>25</v>
      </c>
    </row>
    <row r="741" spans="1:10" x14ac:dyDescent="0.3">
      <c r="A741" t="s">
        <v>771</v>
      </c>
      <c r="B741" s="1">
        <v>43289</v>
      </c>
      <c r="C741" t="s">
        <v>7</v>
      </c>
      <c r="D741" t="s">
        <v>18</v>
      </c>
      <c r="E741">
        <v>7</v>
      </c>
      <c r="F741">
        <v>80</v>
      </c>
      <c r="G741">
        <v>560</v>
      </c>
      <c r="H741">
        <v>0.02</v>
      </c>
      <c r="I741">
        <v>11</v>
      </c>
      <c r="J741" t="s">
        <v>14</v>
      </c>
    </row>
    <row r="742" spans="1:10" x14ac:dyDescent="0.3">
      <c r="A742" t="s">
        <v>772</v>
      </c>
      <c r="B742" s="1">
        <v>43290</v>
      </c>
      <c r="C742" t="s">
        <v>10</v>
      </c>
      <c r="D742" t="s">
        <v>16</v>
      </c>
      <c r="E742">
        <v>4</v>
      </c>
      <c r="F742">
        <v>40</v>
      </c>
      <c r="G742">
        <v>160</v>
      </c>
      <c r="H742">
        <v>0.11</v>
      </c>
      <c r="I742">
        <v>18</v>
      </c>
      <c r="J742" t="s">
        <v>25</v>
      </c>
    </row>
    <row r="743" spans="1:10" x14ac:dyDescent="0.3">
      <c r="A743" t="s">
        <v>773</v>
      </c>
      <c r="B743" s="1">
        <v>43290</v>
      </c>
      <c r="C743" t="s">
        <v>10</v>
      </c>
      <c r="D743" t="s">
        <v>16</v>
      </c>
      <c r="E743">
        <v>2</v>
      </c>
      <c r="F743">
        <v>40</v>
      </c>
      <c r="G743">
        <v>80</v>
      </c>
      <c r="H743">
        <v>0.02</v>
      </c>
      <c r="I743">
        <v>2</v>
      </c>
      <c r="J743" t="s">
        <v>14</v>
      </c>
    </row>
    <row r="744" spans="1:10" x14ac:dyDescent="0.3">
      <c r="A744" t="s">
        <v>774</v>
      </c>
      <c r="B744" s="1">
        <v>43290</v>
      </c>
      <c r="C744" t="s">
        <v>13</v>
      </c>
      <c r="D744" t="s">
        <v>18</v>
      </c>
      <c r="E744">
        <v>23</v>
      </c>
      <c r="F744">
        <v>230</v>
      </c>
      <c r="G744">
        <v>5290</v>
      </c>
      <c r="H744">
        <v>0.06</v>
      </c>
      <c r="I744">
        <v>317</v>
      </c>
      <c r="J744" t="s">
        <v>25</v>
      </c>
    </row>
    <row r="745" spans="1:10" x14ac:dyDescent="0.3">
      <c r="A745" t="s">
        <v>775</v>
      </c>
      <c r="B745" s="1">
        <v>43290</v>
      </c>
      <c r="C745" t="s">
        <v>7</v>
      </c>
      <c r="D745" t="s">
        <v>21</v>
      </c>
      <c r="E745">
        <v>21</v>
      </c>
      <c r="F745">
        <v>80</v>
      </c>
      <c r="G745">
        <v>1680</v>
      </c>
      <c r="H745">
        <v>0.09</v>
      </c>
      <c r="I745">
        <v>151</v>
      </c>
      <c r="J745" t="s">
        <v>14</v>
      </c>
    </row>
    <row r="746" spans="1:10" x14ac:dyDescent="0.3">
      <c r="A746" t="s">
        <v>776</v>
      </c>
      <c r="B746" s="1">
        <v>43290</v>
      </c>
      <c r="C746" t="s">
        <v>7</v>
      </c>
      <c r="D746" t="s">
        <v>21</v>
      </c>
      <c r="E746">
        <v>9</v>
      </c>
      <c r="F746">
        <v>80</v>
      </c>
      <c r="G746">
        <v>720</v>
      </c>
      <c r="H746">
        <v>0.06</v>
      </c>
      <c r="I746">
        <v>43</v>
      </c>
      <c r="J746" t="s">
        <v>25</v>
      </c>
    </row>
    <row r="747" spans="1:10" x14ac:dyDescent="0.3">
      <c r="A747" t="s">
        <v>777</v>
      </c>
      <c r="B747" s="1">
        <v>43290</v>
      </c>
      <c r="C747" t="s">
        <v>7</v>
      </c>
      <c r="D747" t="s">
        <v>21</v>
      </c>
      <c r="E747">
        <v>22</v>
      </c>
      <c r="F747">
        <v>80</v>
      </c>
      <c r="G747">
        <v>1760</v>
      </c>
      <c r="H747">
        <v>0.11</v>
      </c>
      <c r="I747">
        <v>194</v>
      </c>
      <c r="J747" t="s">
        <v>14</v>
      </c>
    </row>
    <row r="748" spans="1:10" x14ac:dyDescent="0.3">
      <c r="A748" t="s">
        <v>778</v>
      </c>
      <c r="B748" s="1">
        <v>43291</v>
      </c>
      <c r="C748" t="s">
        <v>13</v>
      </c>
      <c r="D748" t="s">
        <v>16</v>
      </c>
      <c r="E748">
        <v>15</v>
      </c>
      <c r="F748">
        <v>230</v>
      </c>
      <c r="G748">
        <v>3450</v>
      </c>
      <c r="H748">
        <v>0.11</v>
      </c>
      <c r="I748">
        <v>380</v>
      </c>
      <c r="J748" t="s">
        <v>25</v>
      </c>
    </row>
    <row r="749" spans="1:10" x14ac:dyDescent="0.3">
      <c r="A749" t="s">
        <v>779</v>
      </c>
      <c r="B749" s="1">
        <v>43291</v>
      </c>
      <c r="C749" t="s">
        <v>10</v>
      </c>
      <c r="D749" t="s">
        <v>11</v>
      </c>
      <c r="E749">
        <v>7</v>
      </c>
      <c r="F749">
        <v>40</v>
      </c>
      <c r="G749">
        <v>280</v>
      </c>
      <c r="H749">
        <v>0.01</v>
      </c>
      <c r="I749">
        <v>3</v>
      </c>
      <c r="J749" t="s">
        <v>14</v>
      </c>
    </row>
    <row r="750" spans="1:10" x14ac:dyDescent="0.3">
      <c r="A750" t="s">
        <v>780</v>
      </c>
      <c r="B750" s="1">
        <v>43291</v>
      </c>
      <c r="C750" t="s">
        <v>23</v>
      </c>
      <c r="D750" t="s">
        <v>21</v>
      </c>
      <c r="E750">
        <v>17</v>
      </c>
      <c r="F750">
        <v>150</v>
      </c>
      <c r="G750">
        <v>2550</v>
      </c>
      <c r="H750">
        <v>0.02</v>
      </c>
      <c r="I750">
        <v>51</v>
      </c>
      <c r="J750" t="s">
        <v>25</v>
      </c>
    </row>
    <row r="751" spans="1:10" x14ac:dyDescent="0.3">
      <c r="A751" t="s">
        <v>781</v>
      </c>
      <c r="B751" s="1">
        <v>43291</v>
      </c>
      <c r="C751" t="s">
        <v>23</v>
      </c>
      <c r="D751" t="s">
        <v>11</v>
      </c>
      <c r="E751">
        <v>22</v>
      </c>
      <c r="F751">
        <v>150</v>
      </c>
      <c r="G751">
        <v>3300</v>
      </c>
      <c r="H751">
        <v>0.02</v>
      </c>
      <c r="I751">
        <v>66</v>
      </c>
      <c r="J751" t="s">
        <v>14</v>
      </c>
    </row>
    <row r="752" spans="1:10" x14ac:dyDescent="0.3">
      <c r="A752" t="s">
        <v>782</v>
      </c>
      <c r="B752" s="1">
        <v>43291</v>
      </c>
      <c r="C752" t="s">
        <v>13</v>
      </c>
      <c r="D752" t="s">
        <v>16</v>
      </c>
      <c r="E752">
        <v>10</v>
      </c>
      <c r="F752">
        <v>230</v>
      </c>
      <c r="G752">
        <v>2300</v>
      </c>
      <c r="H752">
        <v>0.02</v>
      </c>
      <c r="I752">
        <v>46</v>
      </c>
      <c r="J752" t="s">
        <v>25</v>
      </c>
    </row>
    <row r="753" spans="1:10" x14ac:dyDescent="0.3">
      <c r="A753" t="s">
        <v>783</v>
      </c>
      <c r="B753" s="1">
        <v>43291</v>
      </c>
      <c r="C753" t="s">
        <v>10</v>
      </c>
      <c r="D753" t="s">
        <v>21</v>
      </c>
      <c r="E753">
        <v>21</v>
      </c>
      <c r="F753">
        <v>40</v>
      </c>
      <c r="G753">
        <v>840</v>
      </c>
      <c r="H753">
        <v>0.01</v>
      </c>
      <c r="I753">
        <v>8</v>
      </c>
      <c r="J753" t="s">
        <v>14</v>
      </c>
    </row>
    <row r="754" spans="1:10" x14ac:dyDescent="0.3">
      <c r="A754" t="s">
        <v>784</v>
      </c>
      <c r="B754" s="1">
        <v>43291</v>
      </c>
      <c r="C754" t="s">
        <v>13</v>
      </c>
      <c r="D754" t="s">
        <v>16</v>
      </c>
      <c r="E754">
        <v>5</v>
      </c>
      <c r="F754">
        <v>230</v>
      </c>
      <c r="G754">
        <v>1150</v>
      </c>
      <c r="H754">
        <v>0.1</v>
      </c>
      <c r="I754">
        <v>115</v>
      </c>
      <c r="J754" t="s">
        <v>25</v>
      </c>
    </row>
    <row r="755" spans="1:10" x14ac:dyDescent="0.3">
      <c r="A755" t="s">
        <v>785</v>
      </c>
      <c r="B755" s="1">
        <v>43291</v>
      </c>
      <c r="C755" t="s">
        <v>13</v>
      </c>
      <c r="D755" t="s">
        <v>21</v>
      </c>
      <c r="E755">
        <v>13</v>
      </c>
      <c r="F755">
        <v>230</v>
      </c>
      <c r="G755">
        <v>2990</v>
      </c>
      <c r="H755">
        <v>0.06</v>
      </c>
      <c r="I755">
        <v>179</v>
      </c>
      <c r="J755" t="s">
        <v>14</v>
      </c>
    </row>
    <row r="756" spans="1:10" x14ac:dyDescent="0.3">
      <c r="A756" t="s">
        <v>786</v>
      </c>
      <c r="B756" s="1">
        <v>43291</v>
      </c>
      <c r="C756" t="s">
        <v>23</v>
      </c>
      <c r="D756" t="s">
        <v>8</v>
      </c>
      <c r="E756">
        <v>23</v>
      </c>
      <c r="F756">
        <v>150</v>
      </c>
      <c r="G756">
        <v>3450</v>
      </c>
      <c r="H756">
        <v>0.1</v>
      </c>
      <c r="I756">
        <v>345</v>
      </c>
      <c r="J756" t="s">
        <v>25</v>
      </c>
    </row>
    <row r="757" spans="1:10" x14ac:dyDescent="0.3">
      <c r="A757" t="s">
        <v>787</v>
      </c>
      <c r="B757" s="1">
        <v>43291</v>
      </c>
      <c r="C757" t="s">
        <v>23</v>
      </c>
      <c r="D757" t="s">
        <v>8</v>
      </c>
      <c r="E757">
        <v>20</v>
      </c>
      <c r="F757">
        <v>150</v>
      </c>
      <c r="G757">
        <v>3000</v>
      </c>
      <c r="H757">
        <v>0.03</v>
      </c>
      <c r="I757">
        <v>90</v>
      </c>
      <c r="J757" t="s">
        <v>14</v>
      </c>
    </row>
    <row r="758" spans="1:10" x14ac:dyDescent="0.3">
      <c r="A758" t="s">
        <v>788</v>
      </c>
      <c r="B758" s="1">
        <v>43292</v>
      </c>
      <c r="C758" t="s">
        <v>13</v>
      </c>
      <c r="D758" t="s">
        <v>8</v>
      </c>
      <c r="E758">
        <v>3</v>
      </c>
      <c r="F758">
        <v>230</v>
      </c>
      <c r="G758">
        <v>690</v>
      </c>
      <c r="H758">
        <v>0.11</v>
      </c>
      <c r="I758">
        <v>76</v>
      </c>
      <c r="J758" t="s">
        <v>25</v>
      </c>
    </row>
    <row r="759" spans="1:10" x14ac:dyDescent="0.3">
      <c r="A759" t="s">
        <v>789</v>
      </c>
      <c r="B759" s="1">
        <v>43292</v>
      </c>
      <c r="C759" t="s">
        <v>23</v>
      </c>
      <c r="D759" t="s">
        <v>11</v>
      </c>
      <c r="E759">
        <v>16</v>
      </c>
      <c r="F759">
        <v>150</v>
      </c>
      <c r="G759">
        <v>2400</v>
      </c>
      <c r="H759">
        <v>0.08</v>
      </c>
      <c r="I759">
        <v>192</v>
      </c>
      <c r="J759" t="s">
        <v>14</v>
      </c>
    </row>
    <row r="760" spans="1:10" x14ac:dyDescent="0.3">
      <c r="A760" t="s">
        <v>790</v>
      </c>
      <c r="B760" s="1">
        <v>43292</v>
      </c>
      <c r="C760" t="s">
        <v>20</v>
      </c>
      <c r="D760" t="s">
        <v>21</v>
      </c>
      <c r="E760">
        <v>14</v>
      </c>
      <c r="F760">
        <v>16</v>
      </c>
      <c r="G760">
        <v>224</v>
      </c>
      <c r="H760">
        <v>0.06</v>
      </c>
      <c r="I760">
        <v>13</v>
      </c>
      <c r="J760" t="s">
        <v>25</v>
      </c>
    </row>
    <row r="761" spans="1:10" x14ac:dyDescent="0.3">
      <c r="A761" t="s">
        <v>791</v>
      </c>
      <c r="B761" s="1">
        <v>43292</v>
      </c>
      <c r="C761" t="s">
        <v>23</v>
      </c>
      <c r="D761" t="s">
        <v>11</v>
      </c>
      <c r="E761">
        <v>16</v>
      </c>
      <c r="F761">
        <v>150</v>
      </c>
      <c r="G761">
        <v>2400</v>
      </c>
      <c r="H761">
        <v>0.03</v>
      </c>
      <c r="I761">
        <v>72</v>
      </c>
      <c r="J761" t="s">
        <v>14</v>
      </c>
    </row>
    <row r="762" spans="1:10" x14ac:dyDescent="0.3">
      <c r="A762" t="s">
        <v>792</v>
      </c>
      <c r="B762" s="1">
        <v>43292</v>
      </c>
      <c r="C762" t="s">
        <v>20</v>
      </c>
      <c r="D762" t="s">
        <v>21</v>
      </c>
      <c r="E762">
        <v>19</v>
      </c>
      <c r="F762">
        <v>16</v>
      </c>
      <c r="G762">
        <v>304</v>
      </c>
      <c r="H762">
        <v>0.02</v>
      </c>
      <c r="I762">
        <v>6</v>
      </c>
      <c r="J762" t="s">
        <v>25</v>
      </c>
    </row>
    <row r="763" spans="1:10" x14ac:dyDescent="0.3">
      <c r="A763" t="s">
        <v>793</v>
      </c>
      <c r="B763" s="1">
        <v>43292</v>
      </c>
      <c r="C763" t="s">
        <v>7</v>
      </c>
      <c r="D763" t="s">
        <v>21</v>
      </c>
      <c r="E763">
        <v>6</v>
      </c>
      <c r="F763">
        <v>80</v>
      </c>
      <c r="G763">
        <v>480</v>
      </c>
      <c r="H763">
        <v>0.09</v>
      </c>
      <c r="I763">
        <v>43</v>
      </c>
      <c r="J763" t="s">
        <v>14</v>
      </c>
    </row>
    <row r="764" spans="1:10" x14ac:dyDescent="0.3">
      <c r="A764" t="s">
        <v>794</v>
      </c>
      <c r="B764" s="1">
        <v>43292</v>
      </c>
      <c r="C764" t="s">
        <v>7</v>
      </c>
      <c r="D764" t="s">
        <v>21</v>
      </c>
      <c r="E764">
        <v>9</v>
      </c>
      <c r="F764">
        <v>80</v>
      </c>
      <c r="G764">
        <v>720</v>
      </c>
      <c r="H764">
        <v>7.0000000000000007E-2</v>
      </c>
      <c r="I764">
        <v>50</v>
      </c>
      <c r="J764" t="s">
        <v>25</v>
      </c>
    </row>
    <row r="765" spans="1:10" x14ac:dyDescent="0.3">
      <c r="A765" t="s">
        <v>795</v>
      </c>
      <c r="B765" s="1">
        <v>43292</v>
      </c>
      <c r="C765" t="s">
        <v>23</v>
      </c>
      <c r="D765" t="s">
        <v>11</v>
      </c>
      <c r="E765">
        <v>20</v>
      </c>
      <c r="F765">
        <v>150</v>
      </c>
      <c r="G765">
        <v>3000</v>
      </c>
      <c r="H765">
        <v>0.09</v>
      </c>
      <c r="I765">
        <v>270</v>
      </c>
      <c r="J765" t="s">
        <v>14</v>
      </c>
    </row>
    <row r="766" spans="1:10" x14ac:dyDescent="0.3">
      <c r="A766" t="s">
        <v>796</v>
      </c>
      <c r="B766" s="1">
        <v>43292</v>
      </c>
      <c r="C766" t="s">
        <v>7</v>
      </c>
      <c r="D766" t="s">
        <v>16</v>
      </c>
      <c r="E766">
        <v>10</v>
      </c>
      <c r="F766">
        <v>80</v>
      </c>
      <c r="G766">
        <v>800</v>
      </c>
      <c r="H766">
        <v>0.11</v>
      </c>
      <c r="I766">
        <v>88</v>
      </c>
      <c r="J766" t="s">
        <v>25</v>
      </c>
    </row>
    <row r="767" spans="1:10" x14ac:dyDescent="0.3">
      <c r="A767" t="s">
        <v>797</v>
      </c>
      <c r="B767" s="1">
        <v>43292</v>
      </c>
      <c r="C767" t="s">
        <v>20</v>
      </c>
      <c r="D767" t="s">
        <v>8</v>
      </c>
      <c r="E767">
        <v>4</v>
      </c>
      <c r="F767">
        <v>16</v>
      </c>
      <c r="G767">
        <v>64</v>
      </c>
      <c r="H767">
        <v>0.12</v>
      </c>
      <c r="I767">
        <v>8</v>
      </c>
      <c r="J767" t="s">
        <v>14</v>
      </c>
    </row>
    <row r="768" spans="1:10" x14ac:dyDescent="0.3">
      <c r="A768" t="s">
        <v>798</v>
      </c>
      <c r="B768" s="1">
        <v>43292</v>
      </c>
      <c r="C768" t="s">
        <v>10</v>
      </c>
      <c r="D768" t="s">
        <v>21</v>
      </c>
      <c r="E768">
        <v>16</v>
      </c>
      <c r="F768">
        <v>40</v>
      </c>
      <c r="G768">
        <v>640</v>
      </c>
      <c r="H768">
        <v>0.11</v>
      </c>
      <c r="I768">
        <v>70</v>
      </c>
      <c r="J768" t="s">
        <v>25</v>
      </c>
    </row>
    <row r="769" spans="1:10" x14ac:dyDescent="0.3">
      <c r="A769" t="s">
        <v>799</v>
      </c>
      <c r="B769" s="1">
        <v>43293</v>
      </c>
      <c r="C769" t="s">
        <v>7</v>
      </c>
      <c r="D769" t="s">
        <v>11</v>
      </c>
      <c r="E769">
        <v>5</v>
      </c>
      <c r="F769">
        <v>80</v>
      </c>
      <c r="G769">
        <v>400</v>
      </c>
      <c r="H769">
        <v>0.04</v>
      </c>
      <c r="I769">
        <v>16</v>
      </c>
      <c r="J769" t="s">
        <v>14</v>
      </c>
    </row>
    <row r="770" spans="1:10" x14ac:dyDescent="0.3">
      <c r="A770" t="s">
        <v>800</v>
      </c>
      <c r="B770" s="1">
        <v>43293</v>
      </c>
      <c r="C770" t="s">
        <v>20</v>
      </c>
      <c r="D770" t="s">
        <v>16</v>
      </c>
      <c r="E770">
        <v>11</v>
      </c>
      <c r="F770">
        <v>16</v>
      </c>
      <c r="G770">
        <v>176</v>
      </c>
      <c r="H770">
        <v>0.04</v>
      </c>
      <c r="I770">
        <v>7</v>
      </c>
      <c r="J770" t="s">
        <v>25</v>
      </c>
    </row>
    <row r="771" spans="1:10" x14ac:dyDescent="0.3">
      <c r="A771" t="s">
        <v>801</v>
      </c>
      <c r="B771" s="1">
        <v>43293</v>
      </c>
      <c r="C771" t="s">
        <v>23</v>
      </c>
      <c r="D771" t="s">
        <v>8</v>
      </c>
      <c r="E771">
        <v>17</v>
      </c>
      <c r="F771">
        <v>150</v>
      </c>
      <c r="G771">
        <v>2550</v>
      </c>
      <c r="H771">
        <v>0.12</v>
      </c>
      <c r="I771">
        <v>306</v>
      </c>
      <c r="J771" t="s">
        <v>14</v>
      </c>
    </row>
    <row r="772" spans="1:10" x14ac:dyDescent="0.3">
      <c r="A772" t="s">
        <v>802</v>
      </c>
      <c r="B772" s="1">
        <v>43293</v>
      </c>
      <c r="C772" t="s">
        <v>13</v>
      </c>
      <c r="D772" t="s">
        <v>11</v>
      </c>
      <c r="E772">
        <v>19</v>
      </c>
      <c r="F772">
        <v>230</v>
      </c>
      <c r="G772">
        <v>4370</v>
      </c>
      <c r="H772">
        <v>0.11</v>
      </c>
      <c r="I772">
        <v>481</v>
      </c>
      <c r="J772" t="s">
        <v>25</v>
      </c>
    </row>
    <row r="773" spans="1:10" x14ac:dyDescent="0.3">
      <c r="A773" t="s">
        <v>803</v>
      </c>
      <c r="B773" s="1">
        <v>43293</v>
      </c>
      <c r="C773" t="s">
        <v>7</v>
      </c>
      <c r="D773" t="s">
        <v>8</v>
      </c>
      <c r="E773">
        <v>21</v>
      </c>
      <c r="F773">
        <v>80</v>
      </c>
      <c r="G773">
        <v>1680</v>
      </c>
      <c r="H773">
        <v>0.04</v>
      </c>
      <c r="I773">
        <v>67</v>
      </c>
      <c r="J773" t="s">
        <v>14</v>
      </c>
    </row>
    <row r="774" spans="1:10" x14ac:dyDescent="0.3">
      <c r="A774" t="s">
        <v>804</v>
      </c>
      <c r="B774" s="1">
        <v>43293</v>
      </c>
      <c r="C774" t="s">
        <v>13</v>
      </c>
      <c r="D774" t="s">
        <v>11</v>
      </c>
      <c r="E774">
        <v>7</v>
      </c>
      <c r="F774">
        <v>230</v>
      </c>
      <c r="G774">
        <v>1610</v>
      </c>
      <c r="H774">
        <v>0.01</v>
      </c>
      <c r="I774">
        <v>16</v>
      </c>
      <c r="J774" t="s">
        <v>25</v>
      </c>
    </row>
    <row r="775" spans="1:10" x14ac:dyDescent="0.3">
      <c r="A775" t="s">
        <v>805</v>
      </c>
      <c r="B775" s="1">
        <v>43293</v>
      </c>
      <c r="C775" t="s">
        <v>10</v>
      </c>
      <c r="D775" t="s">
        <v>16</v>
      </c>
      <c r="E775">
        <v>2</v>
      </c>
      <c r="F775">
        <v>40</v>
      </c>
      <c r="G775">
        <v>80</v>
      </c>
      <c r="H775">
        <v>0.03</v>
      </c>
      <c r="I775">
        <v>2</v>
      </c>
      <c r="J775" t="s">
        <v>14</v>
      </c>
    </row>
    <row r="776" spans="1:10" x14ac:dyDescent="0.3">
      <c r="A776" t="s">
        <v>806</v>
      </c>
      <c r="B776" s="1">
        <v>43293</v>
      </c>
      <c r="C776" t="s">
        <v>23</v>
      </c>
      <c r="D776" t="s">
        <v>8</v>
      </c>
      <c r="E776">
        <v>7</v>
      </c>
      <c r="F776">
        <v>150</v>
      </c>
      <c r="G776">
        <v>1050</v>
      </c>
      <c r="H776">
        <v>0.02</v>
      </c>
      <c r="I776">
        <v>21</v>
      </c>
      <c r="J776" t="s">
        <v>25</v>
      </c>
    </row>
    <row r="777" spans="1:10" x14ac:dyDescent="0.3">
      <c r="A777" t="s">
        <v>807</v>
      </c>
      <c r="B777" s="1">
        <v>43294</v>
      </c>
      <c r="C777" t="s">
        <v>7</v>
      </c>
      <c r="D777" t="s">
        <v>16</v>
      </c>
      <c r="E777">
        <v>16</v>
      </c>
      <c r="F777">
        <v>80</v>
      </c>
      <c r="G777">
        <v>1280</v>
      </c>
      <c r="H777">
        <v>0.04</v>
      </c>
      <c r="I777">
        <v>51</v>
      </c>
      <c r="J777" t="s">
        <v>14</v>
      </c>
    </row>
    <row r="778" spans="1:10" x14ac:dyDescent="0.3">
      <c r="A778" t="s">
        <v>808</v>
      </c>
      <c r="B778" s="1">
        <v>43294</v>
      </c>
      <c r="C778" t="s">
        <v>10</v>
      </c>
      <c r="D778" t="s">
        <v>11</v>
      </c>
      <c r="E778">
        <v>4</v>
      </c>
      <c r="F778">
        <v>40</v>
      </c>
      <c r="G778">
        <v>160</v>
      </c>
      <c r="H778">
        <v>0.12</v>
      </c>
      <c r="I778">
        <v>19</v>
      </c>
      <c r="J778" t="s">
        <v>25</v>
      </c>
    </row>
    <row r="779" spans="1:10" x14ac:dyDescent="0.3">
      <c r="A779" t="s">
        <v>809</v>
      </c>
      <c r="B779" s="1">
        <v>43294</v>
      </c>
      <c r="C779" t="s">
        <v>20</v>
      </c>
      <c r="D779" t="s">
        <v>8</v>
      </c>
      <c r="E779">
        <v>22</v>
      </c>
      <c r="F779">
        <v>16</v>
      </c>
      <c r="G779">
        <v>352</v>
      </c>
      <c r="H779">
        <v>0.01</v>
      </c>
      <c r="I779">
        <v>4</v>
      </c>
      <c r="J779" t="s">
        <v>14</v>
      </c>
    </row>
    <row r="780" spans="1:10" x14ac:dyDescent="0.3">
      <c r="A780" t="s">
        <v>810</v>
      </c>
      <c r="B780" s="1">
        <v>43294</v>
      </c>
      <c r="C780" t="s">
        <v>10</v>
      </c>
      <c r="D780" t="s">
        <v>18</v>
      </c>
      <c r="E780">
        <v>18</v>
      </c>
      <c r="F780">
        <v>40</v>
      </c>
      <c r="G780">
        <v>720</v>
      </c>
      <c r="H780">
        <v>0.06</v>
      </c>
      <c r="I780">
        <v>43</v>
      </c>
      <c r="J780" t="s">
        <v>25</v>
      </c>
    </row>
    <row r="781" spans="1:10" x14ac:dyDescent="0.3">
      <c r="A781" t="s">
        <v>811</v>
      </c>
      <c r="B781" s="1">
        <v>43294</v>
      </c>
      <c r="C781" t="s">
        <v>7</v>
      </c>
      <c r="D781" t="s">
        <v>16</v>
      </c>
      <c r="E781">
        <v>6</v>
      </c>
      <c r="F781">
        <v>80</v>
      </c>
      <c r="G781">
        <v>480</v>
      </c>
      <c r="H781">
        <v>0.01</v>
      </c>
      <c r="I781">
        <v>5</v>
      </c>
      <c r="J781" t="s">
        <v>14</v>
      </c>
    </row>
    <row r="782" spans="1:10" x14ac:dyDescent="0.3">
      <c r="A782" t="s">
        <v>812</v>
      </c>
      <c r="B782" s="1">
        <v>43294</v>
      </c>
      <c r="C782" t="s">
        <v>13</v>
      </c>
      <c r="D782" t="s">
        <v>16</v>
      </c>
      <c r="E782">
        <v>2</v>
      </c>
      <c r="F782">
        <v>230</v>
      </c>
      <c r="G782">
        <v>460</v>
      </c>
      <c r="H782">
        <v>0.09</v>
      </c>
      <c r="I782">
        <v>41</v>
      </c>
      <c r="J782" t="s">
        <v>25</v>
      </c>
    </row>
    <row r="783" spans="1:10" x14ac:dyDescent="0.3">
      <c r="A783" t="s">
        <v>813</v>
      </c>
      <c r="B783" s="1">
        <v>43295</v>
      </c>
      <c r="C783" t="s">
        <v>23</v>
      </c>
      <c r="D783" t="s">
        <v>21</v>
      </c>
      <c r="E783">
        <v>11</v>
      </c>
      <c r="F783">
        <v>150</v>
      </c>
      <c r="G783">
        <v>1650</v>
      </c>
      <c r="H783">
        <v>0.09</v>
      </c>
      <c r="I783">
        <v>148</v>
      </c>
      <c r="J783" t="s">
        <v>14</v>
      </c>
    </row>
    <row r="784" spans="1:10" x14ac:dyDescent="0.3">
      <c r="A784" t="s">
        <v>814</v>
      </c>
      <c r="B784" s="1">
        <v>43295</v>
      </c>
      <c r="C784" t="s">
        <v>23</v>
      </c>
      <c r="D784" t="s">
        <v>18</v>
      </c>
      <c r="E784">
        <v>15</v>
      </c>
      <c r="F784">
        <v>150</v>
      </c>
      <c r="G784">
        <v>2250</v>
      </c>
      <c r="H784">
        <v>0.08</v>
      </c>
      <c r="I784">
        <v>180</v>
      </c>
      <c r="J784" t="s">
        <v>25</v>
      </c>
    </row>
    <row r="785" spans="1:10" x14ac:dyDescent="0.3">
      <c r="A785" t="s">
        <v>815</v>
      </c>
      <c r="B785" s="1">
        <v>43295</v>
      </c>
      <c r="C785" t="s">
        <v>7</v>
      </c>
      <c r="D785" t="s">
        <v>8</v>
      </c>
      <c r="E785">
        <v>17</v>
      </c>
      <c r="F785">
        <v>80</v>
      </c>
      <c r="G785">
        <v>1360</v>
      </c>
      <c r="H785">
        <v>0.09</v>
      </c>
      <c r="I785">
        <v>122</v>
      </c>
      <c r="J785" t="s">
        <v>14</v>
      </c>
    </row>
    <row r="786" spans="1:10" x14ac:dyDescent="0.3">
      <c r="A786" t="s">
        <v>816</v>
      </c>
      <c r="B786" s="1">
        <v>43295</v>
      </c>
      <c r="C786" t="s">
        <v>23</v>
      </c>
      <c r="D786" t="s">
        <v>21</v>
      </c>
      <c r="E786">
        <v>13</v>
      </c>
      <c r="F786">
        <v>150</v>
      </c>
      <c r="G786">
        <v>1950</v>
      </c>
      <c r="H786">
        <v>0.11</v>
      </c>
      <c r="I786">
        <v>214</v>
      </c>
      <c r="J786" t="s">
        <v>25</v>
      </c>
    </row>
    <row r="787" spans="1:10" x14ac:dyDescent="0.3">
      <c r="A787" t="s">
        <v>817</v>
      </c>
      <c r="B787" s="1">
        <v>43295</v>
      </c>
      <c r="C787" t="s">
        <v>10</v>
      </c>
      <c r="D787" t="s">
        <v>18</v>
      </c>
      <c r="E787">
        <v>7</v>
      </c>
      <c r="F787">
        <v>40</v>
      </c>
      <c r="G787">
        <v>280</v>
      </c>
      <c r="H787">
        <v>7.0000000000000007E-2</v>
      </c>
      <c r="I787">
        <v>20</v>
      </c>
      <c r="J787" t="s">
        <v>14</v>
      </c>
    </row>
    <row r="788" spans="1:10" x14ac:dyDescent="0.3">
      <c r="A788" t="s">
        <v>818</v>
      </c>
      <c r="B788" s="1">
        <v>43295</v>
      </c>
      <c r="C788" t="s">
        <v>13</v>
      </c>
      <c r="D788" t="s">
        <v>18</v>
      </c>
      <c r="E788">
        <v>3</v>
      </c>
      <c r="F788">
        <v>230</v>
      </c>
      <c r="G788">
        <v>690</v>
      </c>
      <c r="H788">
        <v>0.01</v>
      </c>
      <c r="I788">
        <v>7</v>
      </c>
      <c r="J788" t="s">
        <v>25</v>
      </c>
    </row>
    <row r="789" spans="1:10" x14ac:dyDescent="0.3">
      <c r="A789" t="s">
        <v>819</v>
      </c>
      <c r="B789" s="1">
        <v>43295</v>
      </c>
      <c r="C789" t="s">
        <v>10</v>
      </c>
      <c r="D789" t="s">
        <v>16</v>
      </c>
      <c r="E789">
        <v>12</v>
      </c>
      <c r="F789">
        <v>40</v>
      </c>
      <c r="G789">
        <v>480</v>
      </c>
      <c r="H789">
        <v>0.02</v>
      </c>
      <c r="I789">
        <v>10</v>
      </c>
      <c r="J789" t="s">
        <v>14</v>
      </c>
    </row>
    <row r="790" spans="1:10" x14ac:dyDescent="0.3">
      <c r="A790" t="s">
        <v>820</v>
      </c>
      <c r="B790" s="1">
        <v>43295</v>
      </c>
      <c r="C790" t="s">
        <v>23</v>
      </c>
      <c r="D790" t="s">
        <v>16</v>
      </c>
      <c r="E790">
        <v>11</v>
      </c>
      <c r="F790">
        <v>150</v>
      </c>
      <c r="G790">
        <v>1650</v>
      </c>
      <c r="H790">
        <v>0.11</v>
      </c>
      <c r="I790">
        <v>182</v>
      </c>
      <c r="J790" t="s">
        <v>25</v>
      </c>
    </row>
    <row r="791" spans="1:10" x14ac:dyDescent="0.3">
      <c r="A791" t="s">
        <v>821</v>
      </c>
      <c r="B791" s="1">
        <v>43295</v>
      </c>
      <c r="C791" t="s">
        <v>10</v>
      </c>
      <c r="D791" t="s">
        <v>11</v>
      </c>
      <c r="E791">
        <v>21</v>
      </c>
      <c r="F791">
        <v>40</v>
      </c>
      <c r="G791">
        <v>840</v>
      </c>
      <c r="H791">
        <v>0.03</v>
      </c>
      <c r="I791">
        <v>25</v>
      </c>
      <c r="J791" t="s">
        <v>14</v>
      </c>
    </row>
    <row r="792" spans="1:10" x14ac:dyDescent="0.3">
      <c r="A792" t="s">
        <v>822</v>
      </c>
      <c r="B792" s="1">
        <v>43295</v>
      </c>
      <c r="C792" t="s">
        <v>23</v>
      </c>
      <c r="D792" t="s">
        <v>8</v>
      </c>
      <c r="E792">
        <v>22</v>
      </c>
      <c r="F792">
        <v>150</v>
      </c>
      <c r="G792">
        <v>3300</v>
      </c>
      <c r="H792">
        <v>7.0000000000000007E-2</v>
      </c>
      <c r="I792">
        <v>231</v>
      </c>
      <c r="J792" t="s">
        <v>25</v>
      </c>
    </row>
    <row r="793" spans="1:10" x14ac:dyDescent="0.3">
      <c r="A793" t="s">
        <v>823</v>
      </c>
      <c r="B793" s="1">
        <v>43295</v>
      </c>
      <c r="C793" t="s">
        <v>10</v>
      </c>
      <c r="D793" t="s">
        <v>16</v>
      </c>
      <c r="E793">
        <v>20</v>
      </c>
      <c r="F793">
        <v>40</v>
      </c>
      <c r="G793">
        <v>800</v>
      </c>
      <c r="H793">
        <v>0.01</v>
      </c>
      <c r="I793">
        <v>8</v>
      </c>
      <c r="J793" t="s">
        <v>14</v>
      </c>
    </row>
    <row r="794" spans="1:10" x14ac:dyDescent="0.3">
      <c r="A794" t="s">
        <v>824</v>
      </c>
      <c r="B794" s="1">
        <v>43296</v>
      </c>
      <c r="C794" t="s">
        <v>20</v>
      </c>
      <c r="D794" t="s">
        <v>21</v>
      </c>
      <c r="E794">
        <v>22</v>
      </c>
      <c r="F794">
        <v>16</v>
      </c>
      <c r="G794">
        <v>352</v>
      </c>
      <c r="H794">
        <v>0.12</v>
      </c>
      <c r="I794">
        <v>42</v>
      </c>
      <c r="J794" t="s">
        <v>25</v>
      </c>
    </row>
    <row r="795" spans="1:10" x14ac:dyDescent="0.3">
      <c r="A795" t="s">
        <v>825</v>
      </c>
      <c r="B795" s="1">
        <v>43296</v>
      </c>
      <c r="C795" t="s">
        <v>10</v>
      </c>
      <c r="D795" t="s">
        <v>16</v>
      </c>
      <c r="E795">
        <v>4</v>
      </c>
      <c r="F795">
        <v>40</v>
      </c>
      <c r="G795">
        <v>160</v>
      </c>
      <c r="H795">
        <v>0.1</v>
      </c>
      <c r="I795">
        <v>16</v>
      </c>
      <c r="J795" t="s">
        <v>14</v>
      </c>
    </row>
    <row r="796" spans="1:10" x14ac:dyDescent="0.3">
      <c r="A796" t="s">
        <v>826</v>
      </c>
      <c r="B796" s="1">
        <v>43296</v>
      </c>
      <c r="C796" t="s">
        <v>13</v>
      </c>
      <c r="D796" t="s">
        <v>18</v>
      </c>
      <c r="E796">
        <v>2</v>
      </c>
      <c r="F796">
        <v>230</v>
      </c>
      <c r="G796">
        <v>460</v>
      </c>
      <c r="H796">
        <v>0.09</v>
      </c>
      <c r="I796">
        <v>41</v>
      </c>
      <c r="J796" t="s">
        <v>25</v>
      </c>
    </row>
    <row r="797" spans="1:10" x14ac:dyDescent="0.3">
      <c r="A797" t="s">
        <v>827</v>
      </c>
      <c r="B797" s="1">
        <v>43296</v>
      </c>
      <c r="C797" t="s">
        <v>10</v>
      </c>
      <c r="D797" t="s">
        <v>8</v>
      </c>
      <c r="E797">
        <v>22</v>
      </c>
      <c r="F797">
        <v>40</v>
      </c>
      <c r="G797">
        <v>880</v>
      </c>
      <c r="H797">
        <v>0.02</v>
      </c>
      <c r="I797">
        <v>18</v>
      </c>
      <c r="J797" t="s">
        <v>14</v>
      </c>
    </row>
    <row r="798" spans="1:10" x14ac:dyDescent="0.3">
      <c r="A798" t="s">
        <v>828</v>
      </c>
      <c r="B798" s="1">
        <v>43296</v>
      </c>
      <c r="C798" t="s">
        <v>10</v>
      </c>
      <c r="D798" t="s">
        <v>11</v>
      </c>
      <c r="E798">
        <v>4</v>
      </c>
      <c r="F798">
        <v>40</v>
      </c>
      <c r="G798">
        <v>160</v>
      </c>
      <c r="H798">
        <v>0.03</v>
      </c>
      <c r="I798">
        <v>5</v>
      </c>
      <c r="J798" t="s">
        <v>25</v>
      </c>
    </row>
    <row r="799" spans="1:10" x14ac:dyDescent="0.3">
      <c r="A799" t="s">
        <v>829</v>
      </c>
      <c r="B799" s="1">
        <v>43296</v>
      </c>
      <c r="C799" t="s">
        <v>20</v>
      </c>
      <c r="D799" t="s">
        <v>11</v>
      </c>
      <c r="E799">
        <v>5</v>
      </c>
      <c r="F799">
        <v>16</v>
      </c>
      <c r="G799">
        <v>80</v>
      </c>
      <c r="H799">
        <v>0.11</v>
      </c>
      <c r="I799">
        <v>9</v>
      </c>
      <c r="J799" t="s">
        <v>14</v>
      </c>
    </row>
    <row r="800" spans="1:10" x14ac:dyDescent="0.3">
      <c r="A800" t="s">
        <v>830</v>
      </c>
      <c r="B800" s="1">
        <v>43296</v>
      </c>
      <c r="C800" t="s">
        <v>7</v>
      </c>
      <c r="D800" t="s">
        <v>18</v>
      </c>
      <c r="E800">
        <v>2</v>
      </c>
      <c r="F800">
        <v>80</v>
      </c>
      <c r="G800">
        <v>160</v>
      </c>
      <c r="H800">
        <v>0.08</v>
      </c>
      <c r="I800">
        <v>13</v>
      </c>
      <c r="J800" t="s">
        <v>25</v>
      </c>
    </row>
    <row r="801" spans="1:10" x14ac:dyDescent="0.3">
      <c r="A801" t="s">
        <v>831</v>
      </c>
      <c r="B801" s="1">
        <v>43296</v>
      </c>
      <c r="C801" t="s">
        <v>20</v>
      </c>
      <c r="D801" t="s">
        <v>16</v>
      </c>
      <c r="E801">
        <v>9</v>
      </c>
      <c r="F801">
        <v>16</v>
      </c>
      <c r="G801">
        <v>144</v>
      </c>
      <c r="H801">
        <v>0.05</v>
      </c>
      <c r="I801">
        <v>7</v>
      </c>
      <c r="J801" t="s">
        <v>14</v>
      </c>
    </row>
    <row r="802" spans="1:10" x14ac:dyDescent="0.3">
      <c r="A802" t="s">
        <v>832</v>
      </c>
      <c r="B802" s="1">
        <v>43296</v>
      </c>
      <c r="C802" t="s">
        <v>13</v>
      </c>
      <c r="D802" t="s">
        <v>16</v>
      </c>
      <c r="E802">
        <v>6</v>
      </c>
      <c r="F802">
        <v>230</v>
      </c>
      <c r="G802">
        <v>1380</v>
      </c>
      <c r="H802">
        <v>0.05</v>
      </c>
      <c r="I802">
        <v>69</v>
      </c>
      <c r="J802" t="s">
        <v>25</v>
      </c>
    </row>
    <row r="803" spans="1:10" x14ac:dyDescent="0.3">
      <c r="A803" t="s">
        <v>833</v>
      </c>
      <c r="B803" s="1">
        <v>43296</v>
      </c>
      <c r="C803" t="s">
        <v>23</v>
      </c>
      <c r="D803" t="s">
        <v>18</v>
      </c>
      <c r="E803">
        <v>22</v>
      </c>
      <c r="F803">
        <v>150</v>
      </c>
      <c r="G803">
        <v>3300</v>
      </c>
      <c r="H803">
        <v>0.05</v>
      </c>
      <c r="I803">
        <v>165</v>
      </c>
      <c r="J803" t="s">
        <v>14</v>
      </c>
    </row>
    <row r="804" spans="1:10" x14ac:dyDescent="0.3">
      <c r="A804" t="s">
        <v>834</v>
      </c>
      <c r="B804" s="1">
        <v>43297</v>
      </c>
      <c r="C804" t="s">
        <v>13</v>
      </c>
      <c r="D804" t="s">
        <v>18</v>
      </c>
      <c r="E804">
        <v>8</v>
      </c>
      <c r="F804">
        <v>230</v>
      </c>
      <c r="G804">
        <v>1840</v>
      </c>
      <c r="H804">
        <v>0.01</v>
      </c>
      <c r="I804">
        <v>18</v>
      </c>
      <c r="J804" t="s">
        <v>25</v>
      </c>
    </row>
    <row r="805" spans="1:10" x14ac:dyDescent="0.3">
      <c r="A805" t="s">
        <v>835</v>
      </c>
      <c r="B805" s="1">
        <v>43297</v>
      </c>
      <c r="C805" t="s">
        <v>23</v>
      </c>
      <c r="D805" t="s">
        <v>8</v>
      </c>
      <c r="E805">
        <v>22</v>
      </c>
      <c r="F805">
        <v>150</v>
      </c>
      <c r="G805">
        <v>3300</v>
      </c>
      <c r="H805">
        <v>0.05</v>
      </c>
      <c r="I805">
        <v>165</v>
      </c>
      <c r="J805" t="s">
        <v>14</v>
      </c>
    </row>
    <row r="806" spans="1:10" x14ac:dyDescent="0.3">
      <c r="A806" t="s">
        <v>836</v>
      </c>
      <c r="B806" s="1">
        <v>43297</v>
      </c>
      <c r="C806" t="s">
        <v>10</v>
      </c>
      <c r="D806" t="s">
        <v>8</v>
      </c>
      <c r="E806">
        <v>5</v>
      </c>
      <c r="F806">
        <v>40</v>
      </c>
      <c r="G806">
        <v>200</v>
      </c>
      <c r="H806">
        <v>0.06</v>
      </c>
      <c r="I806">
        <v>12</v>
      </c>
      <c r="J806" t="s">
        <v>25</v>
      </c>
    </row>
    <row r="807" spans="1:10" x14ac:dyDescent="0.3">
      <c r="A807" t="s">
        <v>837</v>
      </c>
      <c r="B807" s="1">
        <v>43297</v>
      </c>
      <c r="C807" t="s">
        <v>23</v>
      </c>
      <c r="D807" t="s">
        <v>18</v>
      </c>
      <c r="E807">
        <v>20</v>
      </c>
      <c r="F807">
        <v>150</v>
      </c>
      <c r="G807">
        <v>3000</v>
      </c>
      <c r="H807">
        <v>0.1</v>
      </c>
      <c r="I807">
        <v>300</v>
      </c>
      <c r="J807" t="s">
        <v>14</v>
      </c>
    </row>
    <row r="808" spans="1:10" x14ac:dyDescent="0.3">
      <c r="A808" t="s">
        <v>838</v>
      </c>
      <c r="B808" s="1">
        <v>43297</v>
      </c>
      <c r="C808" t="s">
        <v>7</v>
      </c>
      <c r="D808" t="s">
        <v>18</v>
      </c>
      <c r="E808">
        <v>22</v>
      </c>
      <c r="F808">
        <v>80</v>
      </c>
      <c r="G808">
        <v>1760</v>
      </c>
      <c r="H808">
        <v>0.03</v>
      </c>
      <c r="I808">
        <v>53</v>
      </c>
      <c r="J808" t="s">
        <v>25</v>
      </c>
    </row>
    <row r="809" spans="1:10" x14ac:dyDescent="0.3">
      <c r="A809" t="s">
        <v>839</v>
      </c>
      <c r="B809" s="1">
        <v>43297</v>
      </c>
      <c r="C809" t="s">
        <v>20</v>
      </c>
      <c r="D809" t="s">
        <v>8</v>
      </c>
      <c r="E809">
        <v>11</v>
      </c>
      <c r="F809">
        <v>16</v>
      </c>
      <c r="G809">
        <v>176</v>
      </c>
      <c r="H809">
        <v>0.09</v>
      </c>
      <c r="I809">
        <v>16</v>
      </c>
      <c r="J809" t="s">
        <v>14</v>
      </c>
    </row>
    <row r="810" spans="1:10" x14ac:dyDescent="0.3">
      <c r="A810" t="s">
        <v>840</v>
      </c>
      <c r="B810" s="1">
        <v>43297</v>
      </c>
      <c r="C810" t="s">
        <v>20</v>
      </c>
      <c r="D810" t="s">
        <v>11</v>
      </c>
      <c r="E810">
        <v>22</v>
      </c>
      <c r="F810">
        <v>16</v>
      </c>
      <c r="G810">
        <v>352</v>
      </c>
      <c r="H810">
        <v>0.01</v>
      </c>
      <c r="I810">
        <v>4</v>
      </c>
      <c r="J810" t="s">
        <v>25</v>
      </c>
    </row>
    <row r="811" spans="1:10" x14ac:dyDescent="0.3">
      <c r="A811" t="s">
        <v>841</v>
      </c>
      <c r="B811" s="1">
        <v>43297</v>
      </c>
      <c r="C811" t="s">
        <v>10</v>
      </c>
      <c r="D811" t="s">
        <v>11</v>
      </c>
      <c r="E811">
        <v>23</v>
      </c>
      <c r="F811">
        <v>40</v>
      </c>
      <c r="G811">
        <v>920</v>
      </c>
      <c r="H811">
        <v>0.06</v>
      </c>
      <c r="I811">
        <v>55</v>
      </c>
      <c r="J811" t="s">
        <v>14</v>
      </c>
    </row>
    <row r="812" spans="1:10" x14ac:dyDescent="0.3">
      <c r="A812" t="s">
        <v>842</v>
      </c>
      <c r="B812" s="1">
        <v>43297</v>
      </c>
      <c r="C812" t="s">
        <v>7</v>
      </c>
      <c r="D812" t="s">
        <v>16</v>
      </c>
      <c r="E812">
        <v>14</v>
      </c>
      <c r="F812">
        <v>80</v>
      </c>
      <c r="G812">
        <v>1120</v>
      </c>
      <c r="H812">
        <v>0.1</v>
      </c>
      <c r="I812">
        <v>112</v>
      </c>
      <c r="J812" t="s">
        <v>25</v>
      </c>
    </row>
    <row r="813" spans="1:10" x14ac:dyDescent="0.3">
      <c r="A813" t="s">
        <v>843</v>
      </c>
      <c r="B813" s="1">
        <v>43297</v>
      </c>
      <c r="C813" t="s">
        <v>10</v>
      </c>
      <c r="D813" t="s">
        <v>8</v>
      </c>
      <c r="E813">
        <v>18</v>
      </c>
      <c r="F813">
        <v>40</v>
      </c>
      <c r="G813">
        <v>720</v>
      </c>
      <c r="H813">
        <v>0.06</v>
      </c>
      <c r="I813">
        <v>43</v>
      </c>
      <c r="J813" t="s">
        <v>14</v>
      </c>
    </row>
    <row r="814" spans="1:10" x14ac:dyDescent="0.3">
      <c r="A814" t="s">
        <v>844</v>
      </c>
      <c r="B814" s="1">
        <v>43298</v>
      </c>
      <c r="C814" t="s">
        <v>23</v>
      </c>
      <c r="D814" t="s">
        <v>18</v>
      </c>
      <c r="E814">
        <v>7</v>
      </c>
      <c r="F814">
        <v>150</v>
      </c>
      <c r="G814">
        <v>1050</v>
      </c>
      <c r="H814">
        <v>0.05</v>
      </c>
      <c r="I814">
        <v>52</v>
      </c>
      <c r="J814" t="s">
        <v>12</v>
      </c>
    </row>
    <row r="815" spans="1:10" x14ac:dyDescent="0.3">
      <c r="A815" t="s">
        <v>845</v>
      </c>
      <c r="B815" s="1">
        <v>43298</v>
      </c>
      <c r="C815" t="s">
        <v>10</v>
      </c>
      <c r="D815" t="s">
        <v>18</v>
      </c>
      <c r="E815">
        <v>15</v>
      </c>
      <c r="F815">
        <v>40</v>
      </c>
      <c r="G815">
        <v>600</v>
      </c>
      <c r="H815">
        <v>0.03</v>
      </c>
      <c r="I815">
        <v>18</v>
      </c>
      <c r="J815" t="s">
        <v>14</v>
      </c>
    </row>
    <row r="816" spans="1:10" x14ac:dyDescent="0.3">
      <c r="A816" t="s">
        <v>846</v>
      </c>
      <c r="B816" s="1">
        <v>43298</v>
      </c>
      <c r="C816" t="s">
        <v>20</v>
      </c>
      <c r="D816" t="s">
        <v>8</v>
      </c>
      <c r="E816">
        <v>7</v>
      </c>
      <c r="F816">
        <v>16</v>
      </c>
      <c r="G816">
        <v>112</v>
      </c>
      <c r="H816">
        <v>0.02</v>
      </c>
      <c r="I816">
        <v>2</v>
      </c>
      <c r="J816" t="s">
        <v>15</v>
      </c>
    </row>
    <row r="817" spans="1:10" x14ac:dyDescent="0.3">
      <c r="A817" t="s">
        <v>847</v>
      </c>
      <c r="B817" s="1">
        <v>43298</v>
      </c>
      <c r="C817" t="s">
        <v>20</v>
      </c>
      <c r="D817" t="s">
        <v>18</v>
      </c>
      <c r="E817">
        <v>15</v>
      </c>
      <c r="F817">
        <v>16</v>
      </c>
      <c r="G817">
        <v>240</v>
      </c>
      <c r="H817">
        <v>0.12</v>
      </c>
      <c r="I817">
        <v>29</v>
      </c>
      <c r="J817" t="s">
        <v>17</v>
      </c>
    </row>
    <row r="818" spans="1:10" x14ac:dyDescent="0.3">
      <c r="A818" t="s">
        <v>848</v>
      </c>
      <c r="B818" s="1">
        <v>43298</v>
      </c>
      <c r="C818" t="s">
        <v>10</v>
      </c>
      <c r="D818" t="s">
        <v>8</v>
      </c>
      <c r="E818">
        <v>5</v>
      </c>
      <c r="F818">
        <v>40</v>
      </c>
      <c r="G818">
        <v>200</v>
      </c>
      <c r="H818">
        <v>0.09</v>
      </c>
      <c r="I818">
        <v>18</v>
      </c>
      <c r="J818" t="s">
        <v>19</v>
      </c>
    </row>
    <row r="819" spans="1:10" x14ac:dyDescent="0.3">
      <c r="A819" t="s">
        <v>849</v>
      </c>
      <c r="B819" s="1">
        <v>43298</v>
      </c>
      <c r="C819" t="s">
        <v>10</v>
      </c>
      <c r="D819" t="s">
        <v>21</v>
      </c>
      <c r="E819">
        <v>20</v>
      </c>
      <c r="F819">
        <v>40</v>
      </c>
      <c r="G819">
        <v>800</v>
      </c>
      <c r="H819">
        <v>0.03</v>
      </c>
      <c r="I819">
        <v>24</v>
      </c>
      <c r="J819" t="s">
        <v>22</v>
      </c>
    </row>
    <row r="820" spans="1:10" x14ac:dyDescent="0.3">
      <c r="A820" t="s">
        <v>850</v>
      </c>
      <c r="B820" s="1">
        <v>43298</v>
      </c>
      <c r="C820" t="s">
        <v>13</v>
      </c>
      <c r="D820" t="s">
        <v>18</v>
      </c>
      <c r="E820">
        <v>11</v>
      </c>
      <c r="F820">
        <v>230</v>
      </c>
      <c r="G820">
        <v>2530</v>
      </c>
      <c r="H820">
        <v>0.12</v>
      </c>
      <c r="I820">
        <v>304</v>
      </c>
      <c r="J820" t="s">
        <v>24</v>
      </c>
    </row>
    <row r="821" spans="1:10" x14ac:dyDescent="0.3">
      <c r="A821" t="s">
        <v>851</v>
      </c>
      <c r="B821" s="1">
        <v>43298</v>
      </c>
      <c r="C821" t="s">
        <v>20</v>
      </c>
      <c r="D821" t="s">
        <v>21</v>
      </c>
      <c r="E821">
        <v>17</v>
      </c>
      <c r="F821">
        <v>16</v>
      </c>
      <c r="G821">
        <v>272</v>
      </c>
      <c r="H821">
        <v>0.08</v>
      </c>
      <c r="I821">
        <v>22</v>
      </c>
      <c r="J821" t="s">
        <v>25</v>
      </c>
    </row>
    <row r="822" spans="1:10" x14ac:dyDescent="0.3">
      <c r="A822" t="s">
        <v>852</v>
      </c>
      <c r="B822" s="1">
        <v>43299</v>
      </c>
      <c r="C822" t="s">
        <v>20</v>
      </c>
      <c r="D822" t="s">
        <v>8</v>
      </c>
      <c r="E822">
        <v>18</v>
      </c>
      <c r="F822">
        <v>16</v>
      </c>
      <c r="G822">
        <v>288</v>
      </c>
      <c r="H822">
        <v>0.11</v>
      </c>
      <c r="I822">
        <v>32</v>
      </c>
      <c r="J822" t="s">
        <v>26</v>
      </c>
    </row>
    <row r="823" spans="1:10" x14ac:dyDescent="0.3">
      <c r="A823" t="s">
        <v>853</v>
      </c>
      <c r="B823" s="1">
        <v>43299</v>
      </c>
      <c r="C823" t="s">
        <v>13</v>
      </c>
      <c r="D823" t="s">
        <v>18</v>
      </c>
      <c r="E823">
        <v>2</v>
      </c>
      <c r="F823">
        <v>230</v>
      </c>
      <c r="G823">
        <v>460</v>
      </c>
      <c r="H823">
        <v>0.08</v>
      </c>
      <c r="I823">
        <v>37</v>
      </c>
      <c r="J823" t="s">
        <v>27</v>
      </c>
    </row>
    <row r="824" spans="1:10" x14ac:dyDescent="0.3">
      <c r="A824" t="s">
        <v>854</v>
      </c>
      <c r="B824" s="1">
        <v>43299</v>
      </c>
      <c r="C824" t="s">
        <v>20</v>
      </c>
      <c r="D824" t="s">
        <v>16</v>
      </c>
      <c r="E824">
        <v>17</v>
      </c>
      <c r="F824">
        <v>16</v>
      </c>
      <c r="G824">
        <v>272</v>
      </c>
      <c r="H824">
        <v>0.05</v>
      </c>
      <c r="I824">
        <v>14</v>
      </c>
      <c r="J824" t="s">
        <v>28</v>
      </c>
    </row>
    <row r="825" spans="1:10" x14ac:dyDescent="0.3">
      <c r="A825" t="s">
        <v>855</v>
      </c>
      <c r="B825" s="1">
        <v>43299</v>
      </c>
      <c r="C825" t="s">
        <v>7</v>
      </c>
      <c r="D825" t="s">
        <v>18</v>
      </c>
      <c r="E825">
        <v>16</v>
      </c>
      <c r="F825">
        <v>80</v>
      </c>
      <c r="G825">
        <v>1280</v>
      </c>
      <c r="H825">
        <v>0.05</v>
      </c>
      <c r="I825">
        <v>64</v>
      </c>
      <c r="J825" t="s">
        <v>9</v>
      </c>
    </row>
    <row r="826" spans="1:10" x14ac:dyDescent="0.3">
      <c r="A826" t="s">
        <v>856</v>
      </c>
      <c r="B826" s="1">
        <v>43299</v>
      </c>
      <c r="C826" t="s">
        <v>13</v>
      </c>
      <c r="D826" t="s">
        <v>11</v>
      </c>
      <c r="E826">
        <v>14</v>
      </c>
      <c r="F826">
        <v>230</v>
      </c>
      <c r="G826">
        <v>3220</v>
      </c>
      <c r="H826">
        <v>0.05</v>
      </c>
      <c r="I826">
        <v>161</v>
      </c>
      <c r="J826" t="s">
        <v>12</v>
      </c>
    </row>
    <row r="827" spans="1:10" x14ac:dyDescent="0.3">
      <c r="A827" t="s">
        <v>857</v>
      </c>
      <c r="B827" s="1">
        <v>43299</v>
      </c>
      <c r="C827" t="s">
        <v>10</v>
      </c>
      <c r="D827" t="s">
        <v>16</v>
      </c>
      <c r="E827">
        <v>13</v>
      </c>
      <c r="F827">
        <v>40</v>
      </c>
      <c r="G827">
        <v>520</v>
      </c>
      <c r="H827">
        <v>0.02</v>
      </c>
      <c r="I827">
        <v>10</v>
      </c>
      <c r="J827" t="s">
        <v>14</v>
      </c>
    </row>
    <row r="828" spans="1:10" x14ac:dyDescent="0.3">
      <c r="A828" t="s">
        <v>858</v>
      </c>
      <c r="B828" s="1">
        <v>43299</v>
      </c>
      <c r="C828" t="s">
        <v>13</v>
      </c>
      <c r="D828" t="s">
        <v>11</v>
      </c>
      <c r="E828">
        <v>7</v>
      </c>
      <c r="F828">
        <v>230</v>
      </c>
      <c r="G828">
        <v>1610</v>
      </c>
      <c r="H828">
        <v>0.08</v>
      </c>
      <c r="I828">
        <v>129</v>
      </c>
      <c r="J828" t="s">
        <v>15</v>
      </c>
    </row>
    <row r="829" spans="1:10" x14ac:dyDescent="0.3">
      <c r="A829" t="s">
        <v>859</v>
      </c>
      <c r="B829" s="1">
        <v>43299</v>
      </c>
      <c r="C829" t="s">
        <v>10</v>
      </c>
      <c r="D829" t="s">
        <v>18</v>
      </c>
      <c r="E829">
        <v>7</v>
      </c>
      <c r="F829">
        <v>40</v>
      </c>
      <c r="G829">
        <v>280</v>
      </c>
      <c r="H829">
        <v>0.11</v>
      </c>
      <c r="I829">
        <v>31</v>
      </c>
      <c r="J829" t="s">
        <v>17</v>
      </c>
    </row>
    <row r="830" spans="1:10" x14ac:dyDescent="0.3">
      <c r="A830" t="s">
        <v>860</v>
      </c>
      <c r="B830" s="1">
        <v>43299</v>
      </c>
      <c r="C830" t="s">
        <v>13</v>
      </c>
      <c r="D830" t="s">
        <v>16</v>
      </c>
      <c r="E830">
        <v>12</v>
      </c>
      <c r="F830">
        <v>230</v>
      </c>
      <c r="G830">
        <v>2760</v>
      </c>
      <c r="H830">
        <v>0.06</v>
      </c>
      <c r="I830">
        <v>166</v>
      </c>
      <c r="J830" t="s">
        <v>19</v>
      </c>
    </row>
    <row r="831" spans="1:10" x14ac:dyDescent="0.3">
      <c r="A831" t="s">
        <v>861</v>
      </c>
      <c r="B831" s="1">
        <v>43299</v>
      </c>
      <c r="C831" t="s">
        <v>10</v>
      </c>
      <c r="D831" t="s">
        <v>8</v>
      </c>
      <c r="E831">
        <v>19</v>
      </c>
      <c r="F831">
        <v>40</v>
      </c>
      <c r="G831">
        <v>760</v>
      </c>
      <c r="H831">
        <v>0.04</v>
      </c>
      <c r="I831">
        <v>30</v>
      </c>
      <c r="J831" t="s">
        <v>12</v>
      </c>
    </row>
    <row r="832" spans="1:10" x14ac:dyDescent="0.3">
      <c r="A832" t="s">
        <v>862</v>
      </c>
      <c r="B832" s="1">
        <v>43300</v>
      </c>
      <c r="C832" t="s">
        <v>13</v>
      </c>
      <c r="D832" t="s">
        <v>16</v>
      </c>
      <c r="E832">
        <v>20</v>
      </c>
      <c r="F832">
        <v>230</v>
      </c>
      <c r="G832">
        <v>4600</v>
      </c>
      <c r="H832">
        <v>0.06</v>
      </c>
      <c r="I832">
        <v>276</v>
      </c>
      <c r="J832" t="s">
        <v>14</v>
      </c>
    </row>
    <row r="833" spans="1:10" x14ac:dyDescent="0.3">
      <c r="A833" t="s">
        <v>863</v>
      </c>
      <c r="B833" s="1">
        <v>43300</v>
      </c>
      <c r="C833" t="s">
        <v>10</v>
      </c>
      <c r="D833" t="s">
        <v>21</v>
      </c>
      <c r="E833">
        <v>23</v>
      </c>
      <c r="F833">
        <v>40</v>
      </c>
      <c r="G833">
        <v>920</v>
      </c>
      <c r="H833">
        <v>0.04</v>
      </c>
      <c r="I833">
        <v>37</v>
      </c>
      <c r="J833" t="s">
        <v>15</v>
      </c>
    </row>
    <row r="834" spans="1:10" x14ac:dyDescent="0.3">
      <c r="A834" t="s">
        <v>864</v>
      </c>
      <c r="B834" s="1">
        <v>43300</v>
      </c>
      <c r="C834" t="s">
        <v>7</v>
      </c>
      <c r="D834" t="s">
        <v>21</v>
      </c>
      <c r="E834">
        <v>16</v>
      </c>
      <c r="F834">
        <v>80</v>
      </c>
      <c r="G834">
        <v>1280</v>
      </c>
      <c r="H834">
        <v>0.05</v>
      </c>
      <c r="I834">
        <v>64</v>
      </c>
      <c r="J834" t="s">
        <v>17</v>
      </c>
    </row>
    <row r="835" spans="1:10" x14ac:dyDescent="0.3">
      <c r="A835" t="s">
        <v>865</v>
      </c>
      <c r="B835" s="1">
        <v>43300</v>
      </c>
      <c r="C835" t="s">
        <v>23</v>
      </c>
      <c r="D835" t="s">
        <v>11</v>
      </c>
      <c r="E835">
        <v>23</v>
      </c>
      <c r="F835">
        <v>150</v>
      </c>
      <c r="G835">
        <v>3450</v>
      </c>
      <c r="H835">
        <v>0.11</v>
      </c>
      <c r="I835">
        <v>380</v>
      </c>
      <c r="J835" t="s">
        <v>19</v>
      </c>
    </row>
    <row r="836" spans="1:10" x14ac:dyDescent="0.3">
      <c r="A836" t="s">
        <v>866</v>
      </c>
      <c r="B836" s="1">
        <v>43300</v>
      </c>
      <c r="C836" t="s">
        <v>20</v>
      </c>
      <c r="D836" t="s">
        <v>11</v>
      </c>
      <c r="E836">
        <v>4</v>
      </c>
      <c r="F836">
        <v>16</v>
      </c>
      <c r="G836">
        <v>64</v>
      </c>
      <c r="H836">
        <v>7.0000000000000007E-2</v>
      </c>
      <c r="I836">
        <v>4</v>
      </c>
      <c r="J836" t="s">
        <v>22</v>
      </c>
    </row>
    <row r="837" spans="1:10" x14ac:dyDescent="0.3">
      <c r="A837" t="s">
        <v>867</v>
      </c>
      <c r="B837" s="1">
        <v>43300</v>
      </c>
      <c r="C837" t="s">
        <v>13</v>
      </c>
      <c r="D837" t="s">
        <v>8</v>
      </c>
      <c r="E837">
        <v>8</v>
      </c>
      <c r="F837">
        <v>230</v>
      </c>
      <c r="G837">
        <v>1840</v>
      </c>
      <c r="H837">
        <v>0.03</v>
      </c>
      <c r="I837">
        <v>55</v>
      </c>
      <c r="J837" t="s">
        <v>24</v>
      </c>
    </row>
    <row r="838" spans="1:10" x14ac:dyDescent="0.3">
      <c r="A838" t="s">
        <v>868</v>
      </c>
      <c r="B838" s="1">
        <v>43300</v>
      </c>
      <c r="C838" t="s">
        <v>7</v>
      </c>
      <c r="D838" t="s">
        <v>11</v>
      </c>
      <c r="E838">
        <v>17</v>
      </c>
      <c r="F838">
        <v>80</v>
      </c>
      <c r="G838">
        <v>1360</v>
      </c>
      <c r="H838">
        <v>0.03</v>
      </c>
      <c r="I838">
        <v>41</v>
      </c>
      <c r="J838" t="s">
        <v>25</v>
      </c>
    </row>
    <row r="839" spans="1:10" x14ac:dyDescent="0.3">
      <c r="A839" t="s">
        <v>869</v>
      </c>
      <c r="B839" s="1">
        <v>43300</v>
      </c>
      <c r="C839" t="s">
        <v>7</v>
      </c>
      <c r="D839" t="s">
        <v>18</v>
      </c>
      <c r="E839">
        <v>10</v>
      </c>
      <c r="F839">
        <v>80</v>
      </c>
      <c r="G839">
        <v>800</v>
      </c>
      <c r="H839">
        <v>0.1</v>
      </c>
      <c r="I839">
        <v>80</v>
      </c>
      <c r="J839" t="s">
        <v>26</v>
      </c>
    </row>
    <row r="840" spans="1:10" x14ac:dyDescent="0.3">
      <c r="A840" t="s">
        <v>870</v>
      </c>
      <c r="B840" s="1">
        <v>43300</v>
      </c>
      <c r="C840" t="s">
        <v>20</v>
      </c>
      <c r="D840" t="s">
        <v>8</v>
      </c>
      <c r="E840">
        <v>20</v>
      </c>
      <c r="F840">
        <v>16</v>
      </c>
      <c r="G840">
        <v>320</v>
      </c>
      <c r="H840">
        <v>0.11</v>
      </c>
      <c r="I840">
        <v>35</v>
      </c>
      <c r="J840" t="s">
        <v>27</v>
      </c>
    </row>
    <row r="841" spans="1:10" x14ac:dyDescent="0.3">
      <c r="A841" t="s">
        <v>871</v>
      </c>
      <c r="B841" s="1">
        <v>43301</v>
      </c>
      <c r="C841" t="s">
        <v>13</v>
      </c>
      <c r="D841" t="s">
        <v>18</v>
      </c>
      <c r="E841">
        <v>19</v>
      </c>
      <c r="F841">
        <v>230</v>
      </c>
      <c r="G841">
        <v>4370</v>
      </c>
      <c r="H841">
        <v>0.06</v>
      </c>
      <c r="I841">
        <v>262</v>
      </c>
      <c r="J841" t="s">
        <v>28</v>
      </c>
    </row>
    <row r="842" spans="1:10" x14ac:dyDescent="0.3">
      <c r="A842" t="s">
        <v>872</v>
      </c>
      <c r="B842" s="1">
        <v>43301</v>
      </c>
      <c r="C842" t="s">
        <v>10</v>
      </c>
      <c r="D842" t="s">
        <v>16</v>
      </c>
      <c r="E842">
        <v>18</v>
      </c>
      <c r="F842">
        <v>40</v>
      </c>
      <c r="G842">
        <v>720</v>
      </c>
      <c r="H842">
        <v>0.03</v>
      </c>
      <c r="I842">
        <v>22</v>
      </c>
      <c r="J842" t="s">
        <v>9</v>
      </c>
    </row>
    <row r="843" spans="1:10" x14ac:dyDescent="0.3">
      <c r="A843" t="s">
        <v>873</v>
      </c>
      <c r="B843" s="1">
        <v>43301</v>
      </c>
      <c r="C843" t="s">
        <v>7</v>
      </c>
      <c r="D843" t="s">
        <v>11</v>
      </c>
      <c r="E843">
        <v>16</v>
      </c>
      <c r="F843">
        <v>80</v>
      </c>
      <c r="G843">
        <v>1280</v>
      </c>
      <c r="H843">
        <v>0.04</v>
      </c>
      <c r="I843">
        <v>51</v>
      </c>
      <c r="J843" t="s">
        <v>12</v>
      </c>
    </row>
    <row r="844" spans="1:10" x14ac:dyDescent="0.3">
      <c r="A844" t="s">
        <v>874</v>
      </c>
      <c r="B844" s="1">
        <v>43301</v>
      </c>
      <c r="C844" t="s">
        <v>7</v>
      </c>
      <c r="D844" t="s">
        <v>18</v>
      </c>
      <c r="E844">
        <v>8</v>
      </c>
      <c r="F844">
        <v>80</v>
      </c>
      <c r="G844">
        <v>640</v>
      </c>
      <c r="H844">
        <v>0.06</v>
      </c>
      <c r="I844">
        <v>38</v>
      </c>
      <c r="J844" t="s">
        <v>14</v>
      </c>
    </row>
    <row r="845" spans="1:10" x14ac:dyDescent="0.3">
      <c r="A845" t="s">
        <v>875</v>
      </c>
      <c r="B845" s="1">
        <v>43301</v>
      </c>
      <c r="C845" t="s">
        <v>23</v>
      </c>
      <c r="D845" t="s">
        <v>18</v>
      </c>
      <c r="E845">
        <v>4</v>
      </c>
      <c r="F845">
        <v>150</v>
      </c>
      <c r="G845">
        <v>600</v>
      </c>
      <c r="H845">
        <v>0.12</v>
      </c>
      <c r="I845">
        <v>72</v>
      </c>
      <c r="J845" t="s">
        <v>15</v>
      </c>
    </row>
    <row r="846" spans="1:10" x14ac:dyDescent="0.3">
      <c r="A846" t="s">
        <v>876</v>
      </c>
      <c r="B846" s="1">
        <v>43301</v>
      </c>
      <c r="C846" t="s">
        <v>13</v>
      </c>
      <c r="D846" t="s">
        <v>16</v>
      </c>
      <c r="E846">
        <v>15</v>
      </c>
      <c r="F846">
        <v>230</v>
      </c>
      <c r="G846">
        <v>3450</v>
      </c>
      <c r="H846">
        <v>0.04</v>
      </c>
      <c r="I846">
        <v>138</v>
      </c>
      <c r="J846" t="s">
        <v>17</v>
      </c>
    </row>
    <row r="847" spans="1:10" x14ac:dyDescent="0.3">
      <c r="A847" t="s">
        <v>877</v>
      </c>
      <c r="B847" s="1">
        <v>43302</v>
      </c>
      <c r="C847" t="s">
        <v>20</v>
      </c>
      <c r="D847" t="s">
        <v>11</v>
      </c>
      <c r="E847">
        <v>7</v>
      </c>
      <c r="F847">
        <v>16</v>
      </c>
      <c r="G847">
        <v>112</v>
      </c>
      <c r="H847">
        <v>0.08</v>
      </c>
      <c r="I847">
        <v>9</v>
      </c>
      <c r="J847" t="s">
        <v>19</v>
      </c>
    </row>
    <row r="848" spans="1:10" x14ac:dyDescent="0.3">
      <c r="A848" t="s">
        <v>878</v>
      </c>
      <c r="B848" s="1">
        <v>43302</v>
      </c>
      <c r="C848" t="s">
        <v>10</v>
      </c>
      <c r="D848" t="s">
        <v>8</v>
      </c>
      <c r="E848">
        <v>18</v>
      </c>
      <c r="F848">
        <v>40</v>
      </c>
      <c r="G848">
        <v>720</v>
      </c>
      <c r="H848">
        <v>0.11</v>
      </c>
      <c r="I848">
        <v>79</v>
      </c>
      <c r="J848" t="s">
        <v>12</v>
      </c>
    </row>
    <row r="849" spans="1:10" x14ac:dyDescent="0.3">
      <c r="A849" t="s">
        <v>879</v>
      </c>
      <c r="B849" s="1">
        <v>43302</v>
      </c>
      <c r="C849" t="s">
        <v>10</v>
      </c>
      <c r="D849" t="s">
        <v>16</v>
      </c>
      <c r="E849">
        <v>4</v>
      </c>
      <c r="F849">
        <v>40</v>
      </c>
      <c r="G849">
        <v>160</v>
      </c>
      <c r="H849">
        <v>0.06</v>
      </c>
      <c r="I849">
        <v>10</v>
      </c>
      <c r="J849" t="s">
        <v>14</v>
      </c>
    </row>
    <row r="850" spans="1:10" x14ac:dyDescent="0.3">
      <c r="A850" t="s">
        <v>880</v>
      </c>
      <c r="B850" s="1">
        <v>43302</v>
      </c>
      <c r="C850" t="s">
        <v>10</v>
      </c>
      <c r="D850" t="s">
        <v>21</v>
      </c>
      <c r="E850">
        <v>16</v>
      </c>
      <c r="F850">
        <v>40</v>
      </c>
      <c r="G850">
        <v>640</v>
      </c>
      <c r="H850">
        <v>0.09</v>
      </c>
      <c r="I850">
        <v>58</v>
      </c>
      <c r="J850" t="s">
        <v>15</v>
      </c>
    </row>
    <row r="851" spans="1:10" x14ac:dyDescent="0.3">
      <c r="A851" t="s">
        <v>881</v>
      </c>
      <c r="B851" s="1">
        <v>43302</v>
      </c>
      <c r="C851" t="s">
        <v>10</v>
      </c>
      <c r="D851" t="s">
        <v>11</v>
      </c>
      <c r="E851">
        <v>18</v>
      </c>
      <c r="F851">
        <v>40</v>
      </c>
      <c r="G851">
        <v>720</v>
      </c>
      <c r="H851">
        <v>0.08</v>
      </c>
      <c r="I851">
        <v>58</v>
      </c>
      <c r="J851" t="s">
        <v>17</v>
      </c>
    </row>
    <row r="852" spans="1:10" x14ac:dyDescent="0.3">
      <c r="A852" t="s">
        <v>882</v>
      </c>
      <c r="B852" s="1">
        <v>43302</v>
      </c>
      <c r="C852" t="s">
        <v>10</v>
      </c>
      <c r="D852" t="s">
        <v>8</v>
      </c>
      <c r="E852">
        <v>9</v>
      </c>
      <c r="F852">
        <v>40</v>
      </c>
      <c r="G852">
        <v>360</v>
      </c>
      <c r="H852">
        <v>0.01</v>
      </c>
      <c r="I852">
        <v>4</v>
      </c>
      <c r="J852" t="s">
        <v>19</v>
      </c>
    </row>
    <row r="853" spans="1:10" x14ac:dyDescent="0.3">
      <c r="A853" t="s">
        <v>883</v>
      </c>
      <c r="B853" s="1">
        <v>43302</v>
      </c>
      <c r="C853" t="s">
        <v>13</v>
      </c>
      <c r="D853" t="s">
        <v>18</v>
      </c>
      <c r="E853">
        <v>16</v>
      </c>
      <c r="F853">
        <v>230</v>
      </c>
      <c r="G853">
        <v>3680</v>
      </c>
      <c r="H853">
        <v>0.11</v>
      </c>
      <c r="I853">
        <v>405</v>
      </c>
      <c r="J853" t="s">
        <v>22</v>
      </c>
    </row>
    <row r="854" spans="1:10" x14ac:dyDescent="0.3">
      <c r="A854" t="s">
        <v>884</v>
      </c>
      <c r="B854" s="1">
        <v>43302</v>
      </c>
      <c r="C854" t="s">
        <v>20</v>
      </c>
      <c r="D854" t="s">
        <v>16</v>
      </c>
      <c r="E854">
        <v>12</v>
      </c>
      <c r="F854">
        <v>16</v>
      </c>
      <c r="G854">
        <v>192</v>
      </c>
      <c r="H854">
        <v>0.11</v>
      </c>
      <c r="I854">
        <v>21</v>
      </c>
      <c r="J854" t="s">
        <v>24</v>
      </c>
    </row>
    <row r="855" spans="1:10" x14ac:dyDescent="0.3">
      <c r="A855" t="s">
        <v>885</v>
      </c>
      <c r="B855" s="1">
        <v>43302</v>
      </c>
      <c r="C855" t="s">
        <v>7</v>
      </c>
      <c r="D855" t="s">
        <v>11</v>
      </c>
      <c r="E855">
        <v>2</v>
      </c>
      <c r="F855">
        <v>80</v>
      </c>
      <c r="G855">
        <v>160</v>
      </c>
      <c r="H855">
        <v>7.0000000000000007E-2</v>
      </c>
      <c r="I855">
        <v>11</v>
      </c>
      <c r="J855" t="s">
        <v>25</v>
      </c>
    </row>
    <row r="856" spans="1:10" x14ac:dyDescent="0.3">
      <c r="A856" t="s">
        <v>886</v>
      </c>
      <c r="B856" s="1">
        <v>43302</v>
      </c>
      <c r="C856" t="s">
        <v>10</v>
      </c>
      <c r="D856" t="s">
        <v>8</v>
      </c>
      <c r="E856">
        <v>2</v>
      </c>
      <c r="F856">
        <v>40</v>
      </c>
      <c r="G856">
        <v>80</v>
      </c>
      <c r="H856">
        <v>0.12</v>
      </c>
      <c r="I856">
        <v>10</v>
      </c>
      <c r="J856" t="s">
        <v>26</v>
      </c>
    </row>
    <row r="857" spans="1:10" x14ac:dyDescent="0.3">
      <c r="A857" t="s">
        <v>887</v>
      </c>
      <c r="B857" s="1">
        <v>43303</v>
      </c>
      <c r="C857" t="s">
        <v>23</v>
      </c>
      <c r="D857" t="s">
        <v>8</v>
      </c>
      <c r="E857">
        <v>13</v>
      </c>
      <c r="F857">
        <v>150</v>
      </c>
      <c r="G857">
        <v>1950</v>
      </c>
      <c r="H857">
        <v>0.05</v>
      </c>
      <c r="I857">
        <v>98</v>
      </c>
      <c r="J857" t="s">
        <v>27</v>
      </c>
    </row>
    <row r="858" spans="1:10" x14ac:dyDescent="0.3">
      <c r="A858" t="s">
        <v>888</v>
      </c>
      <c r="B858" s="1">
        <v>43303</v>
      </c>
      <c r="C858" t="s">
        <v>7</v>
      </c>
      <c r="D858" t="s">
        <v>8</v>
      </c>
      <c r="E858">
        <v>14</v>
      </c>
      <c r="F858">
        <v>80</v>
      </c>
      <c r="G858">
        <v>1120</v>
      </c>
      <c r="H858">
        <v>0.08</v>
      </c>
      <c r="I858">
        <v>90</v>
      </c>
      <c r="J858" t="s">
        <v>28</v>
      </c>
    </row>
    <row r="859" spans="1:10" x14ac:dyDescent="0.3">
      <c r="A859" t="s">
        <v>889</v>
      </c>
      <c r="B859" s="1">
        <v>43303</v>
      </c>
      <c r="C859" t="s">
        <v>23</v>
      </c>
      <c r="D859" t="s">
        <v>18</v>
      </c>
      <c r="E859">
        <v>6</v>
      </c>
      <c r="F859">
        <v>150</v>
      </c>
      <c r="G859">
        <v>900</v>
      </c>
      <c r="H859">
        <v>0.03</v>
      </c>
      <c r="I859">
        <v>27</v>
      </c>
      <c r="J859" t="s">
        <v>9</v>
      </c>
    </row>
    <row r="860" spans="1:10" x14ac:dyDescent="0.3">
      <c r="A860" t="s">
        <v>890</v>
      </c>
      <c r="B860" s="1">
        <v>43303</v>
      </c>
      <c r="C860" t="s">
        <v>7</v>
      </c>
      <c r="D860" t="s">
        <v>18</v>
      </c>
      <c r="E860">
        <v>23</v>
      </c>
      <c r="F860">
        <v>80</v>
      </c>
      <c r="G860">
        <v>1840</v>
      </c>
      <c r="H860">
        <v>0.11</v>
      </c>
      <c r="I860">
        <v>202</v>
      </c>
      <c r="J860" t="s">
        <v>12</v>
      </c>
    </row>
    <row r="861" spans="1:10" x14ac:dyDescent="0.3">
      <c r="A861" t="s">
        <v>891</v>
      </c>
      <c r="B861" s="1">
        <v>43303</v>
      </c>
      <c r="C861" t="s">
        <v>7</v>
      </c>
      <c r="D861" t="s">
        <v>18</v>
      </c>
      <c r="E861">
        <v>21</v>
      </c>
      <c r="F861">
        <v>80</v>
      </c>
      <c r="G861">
        <v>1680</v>
      </c>
      <c r="H861">
        <v>0.05</v>
      </c>
      <c r="I861">
        <v>84</v>
      </c>
      <c r="J861" t="s">
        <v>14</v>
      </c>
    </row>
    <row r="862" spans="1:10" x14ac:dyDescent="0.3">
      <c r="A862" t="s">
        <v>892</v>
      </c>
      <c r="B862" s="1">
        <v>43303</v>
      </c>
      <c r="C862" t="s">
        <v>20</v>
      </c>
      <c r="D862" t="s">
        <v>16</v>
      </c>
      <c r="E862">
        <v>3</v>
      </c>
      <c r="F862">
        <v>16</v>
      </c>
      <c r="G862">
        <v>48</v>
      </c>
      <c r="H862">
        <v>0.05</v>
      </c>
      <c r="I862">
        <v>2</v>
      </c>
      <c r="J862" t="s">
        <v>15</v>
      </c>
    </row>
    <row r="863" spans="1:10" x14ac:dyDescent="0.3">
      <c r="A863" t="s">
        <v>893</v>
      </c>
      <c r="B863" s="1">
        <v>43303</v>
      </c>
      <c r="C863" t="s">
        <v>20</v>
      </c>
      <c r="D863" t="s">
        <v>11</v>
      </c>
      <c r="E863">
        <v>21</v>
      </c>
      <c r="F863">
        <v>16</v>
      </c>
      <c r="G863">
        <v>336</v>
      </c>
      <c r="H863">
        <v>0.02</v>
      </c>
      <c r="I863">
        <v>7</v>
      </c>
      <c r="J863" t="s">
        <v>17</v>
      </c>
    </row>
    <row r="864" spans="1:10" x14ac:dyDescent="0.3">
      <c r="A864" t="s">
        <v>894</v>
      </c>
      <c r="B864" s="1">
        <v>43303</v>
      </c>
      <c r="C864" t="s">
        <v>7</v>
      </c>
      <c r="D864" t="s">
        <v>18</v>
      </c>
      <c r="E864">
        <v>4</v>
      </c>
      <c r="F864">
        <v>80</v>
      </c>
      <c r="G864">
        <v>320</v>
      </c>
      <c r="H864">
        <v>0.11</v>
      </c>
      <c r="I864">
        <v>35</v>
      </c>
      <c r="J864" t="s">
        <v>19</v>
      </c>
    </row>
    <row r="865" spans="1:10" x14ac:dyDescent="0.3">
      <c r="A865" t="s">
        <v>895</v>
      </c>
      <c r="B865" s="1">
        <v>43303</v>
      </c>
      <c r="C865" t="s">
        <v>23</v>
      </c>
      <c r="D865" t="s">
        <v>21</v>
      </c>
      <c r="E865">
        <v>23</v>
      </c>
      <c r="F865">
        <v>150</v>
      </c>
      <c r="G865">
        <v>3450</v>
      </c>
      <c r="H865">
        <v>0.08</v>
      </c>
      <c r="I865">
        <v>276</v>
      </c>
      <c r="J865" t="s">
        <v>12</v>
      </c>
    </row>
    <row r="866" spans="1:10" x14ac:dyDescent="0.3">
      <c r="A866" t="s">
        <v>896</v>
      </c>
      <c r="B866" s="1">
        <v>43303</v>
      </c>
      <c r="C866" t="s">
        <v>20</v>
      </c>
      <c r="D866" t="s">
        <v>21</v>
      </c>
      <c r="E866">
        <v>23</v>
      </c>
      <c r="F866">
        <v>16</v>
      </c>
      <c r="G866">
        <v>368</v>
      </c>
      <c r="H866">
        <v>0.01</v>
      </c>
      <c r="I866">
        <v>4</v>
      </c>
      <c r="J866" t="s">
        <v>14</v>
      </c>
    </row>
    <row r="867" spans="1:10" x14ac:dyDescent="0.3">
      <c r="A867" t="s">
        <v>897</v>
      </c>
      <c r="B867" s="1">
        <v>43303</v>
      </c>
      <c r="C867" t="s">
        <v>10</v>
      </c>
      <c r="D867" t="s">
        <v>18</v>
      </c>
      <c r="E867">
        <v>22</v>
      </c>
      <c r="F867">
        <v>40</v>
      </c>
      <c r="G867">
        <v>880</v>
      </c>
      <c r="H867">
        <v>0.01</v>
      </c>
      <c r="I867">
        <v>9</v>
      </c>
      <c r="J867" t="s">
        <v>15</v>
      </c>
    </row>
    <row r="868" spans="1:10" x14ac:dyDescent="0.3">
      <c r="A868" t="s">
        <v>898</v>
      </c>
      <c r="B868" s="1">
        <v>43304</v>
      </c>
      <c r="C868" t="s">
        <v>23</v>
      </c>
      <c r="D868" t="s">
        <v>8</v>
      </c>
      <c r="E868">
        <v>8</v>
      </c>
      <c r="F868">
        <v>150</v>
      </c>
      <c r="G868">
        <v>1200</v>
      </c>
      <c r="H868">
        <v>0.09</v>
      </c>
      <c r="I868">
        <v>108</v>
      </c>
      <c r="J868" t="s">
        <v>17</v>
      </c>
    </row>
    <row r="869" spans="1:10" x14ac:dyDescent="0.3">
      <c r="A869" t="s">
        <v>899</v>
      </c>
      <c r="B869" s="1">
        <v>43304</v>
      </c>
      <c r="C869" t="s">
        <v>23</v>
      </c>
      <c r="D869" t="s">
        <v>8</v>
      </c>
      <c r="E869">
        <v>20</v>
      </c>
      <c r="F869">
        <v>150</v>
      </c>
      <c r="G869">
        <v>3000</v>
      </c>
      <c r="H869">
        <v>0.01</v>
      </c>
      <c r="I869">
        <v>30</v>
      </c>
      <c r="J869" t="s">
        <v>19</v>
      </c>
    </row>
    <row r="870" spans="1:10" x14ac:dyDescent="0.3">
      <c r="A870" t="s">
        <v>900</v>
      </c>
      <c r="B870" s="1">
        <v>43304</v>
      </c>
      <c r="C870" t="s">
        <v>13</v>
      </c>
      <c r="D870" t="s">
        <v>11</v>
      </c>
      <c r="E870">
        <v>22</v>
      </c>
      <c r="F870">
        <v>230</v>
      </c>
      <c r="G870">
        <v>5060</v>
      </c>
      <c r="H870">
        <v>0.11</v>
      </c>
      <c r="I870">
        <v>557</v>
      </c>
      <c r="J870" t="s">
        <v>22</v>
      </c>
    </row>
    <row r="871" spans="1:10" x14ac:dyDescent="0.3">
      <c r="A871" t="s">
        <v>901</v>
      </c>
      <c r="B871" s="1">
        <v>43304</v>
      </c>
      <c r="C871" t="s">
        <v>20</v>
      </c>
      <c r="D871" t="s">
        <v>16</v>
      </c>
      <c r="E871">
        <v>23</v>
      </c>
      <c r="F871">
        <v>16</v>
      </c>
      <c r="G871">
        <v>368</v>
      </c>
      <c r="H871">
        <v>0.11</v>
      </c>
      <c r="I871">
        <v>40</v>
      </c>
      <c r="J871" t="s">
        <v>24</v>
      </c>
    </row>
    <row r="872" spans="1:10" x14ac:dyDescent="0.3">
      <c r="A872" t="s">
        <v>902</v>
      </c>
      <c r="B872" s="1">
        <v>43304</v>
      </c>
      <c r="C872" t="s">
        <v>7</v>
      </c>
      <c r="D872" t="s">
        <v>8</v>
      </c>
      <c r="E872">
        <v>6</v>
      </c>
      <c r="F872">
        <v>80</v>
      </c>
      <c r="G872">
        <v>480</v>
      </c>
      <c r="H872">
        <v>0.01</v>
      </c>
      <c r="I872">
        <v>5</v>
      </c>
      <c r="J872" t="s">
        <v>25</v>
      </c>
    </row>
    <row r="873" spans="1:10" x14ac:dyDescent="0.3">
      <c r="A873" t="s">
        <v>903</v>
      </c>
      <c r="B873" s="1">
        <v>43304</v>
      </c>
      <c r="C873" t="s">
        <v>20</v>
      </c>
      <c r="D873" t="s">
        <v>8</v>
      </c>
      <c r="E873">
        <v>7</v>
      </c>
      <c r="F873">
        <v>16</v>
      </c>
      <c r="G873">
        <v>112</v>
      </c>
      <c r="H873">
        <v>0.12</v>
      </c>
      <c r="I873">
        <v>13</v>
      </c>
      <c r="J873" t="s">
        <v>26</v>
      </c>
    </row>
    <row r="874" spans="1:10" x14ac:dyDescent="0.3">
      <c r="A874" t="s">
        <v>904</v>
      </c>
      <c r="B874" s="1">
        <v>43304</v>
      </c>
      <c r="C874" t="s">
        <v>7</v>
      </c>
      <c r="D874" t="s">
        <v>11</v>
      </c>
      <c r="E874">
        <v>10</v>
      </c>
      <c r="F874">
        <v>80</v>
      </c>
      <c r="G874">
        <v>800</v>
      </c>
      <c r="H874">
        <v>0.11</v>
      </c>
      <c r="I874">
        <v>88</v>
      </c>
      <c r="J874" t="s">
        <v>27</v>
      </c>
    </row>
    <row r="875" spans="1:10" x14ac:dyDescent="0.3">
      <c r="A875" t="s">
        <v>905</v>
      </c>
      <c r="B875" s="1">
        <v>43304</v>
      </c>
      <c r="C875" t="s">
        <v>13</v>
      </c>
      <c r="D875" t="s">
        <v>8</v>
      </c>
      <c r="E875">
        <v>9</v>
      </c>
      <c r="F875">
        <v>230</v>
      </c>
      <c r="G875">
        <v>2070</v>
      </c>
      <c r="H875">
        <v>7.0000000000000007E-2</v>
      </c>
      <c r="I875">
        <v>145</v>
      </c>
      <c r="J875" t="s">
        <v>28</v>
      </c>
    </row>
    <row r="876" spans="1:10" x14ac:dyDescent="0.3">
      <c r="A876" t="s">
        <v>906</v>
      </c>
      <c r="B876" s="1">
        <v>43305</v>
      </c>
      <c r="C876" t="s">
        <v>10</v>
      </c>
      <c r="D876" t="s">
        <v>11</v>
      </c>
      <c r="E876">
        <v>12</v>
      </c>
      <c r="F876">
        <v>40</v>
      </c>
      <c r="G876">
        <v>480</v>
      </c>
      <c r="H876">
        <v>0.1</v>
      </c>
      <c r="I876">
        <v>48</v>
      </c>
      <c r="J876" t="s">
        <v>9</v>
      </c>
    </row>
    <row r="877" spans="1:10" x14ac:dyDescent="0.3">
      <c r="A877" t="s">
        <v>907</v>
      </c>
      <c r="B877" s="1">
        <v>43305</v>
      </c>
      <c r="C877" t="s">
        <v>20</v>
      </c>
      <c r="D877" t="s">
        <v>21</v>
      </c>
      <c r="E877">
        <v>17</v>
      </c>
      <c r="F877">
        <v>16</v>
      </c>
      <c r="G877">
        <v>272</v>
      </c>
      <c r="H877">
        <v>0.1</v>
      </c>
      <c r="I877">
        <v>27</v>
      </c>
      <c r="J877" t="s">
        <v>12</v>
      </c>
    </row>
    <row r="878" spans="1:10" x14ac:dyDescent="0.3">
      <c r="A878" t="s">
        <v>908</v>
      </c>
      <c r="B878" s="1">
        <v>43305</v>
      </c>
      <c r="C878" t="s">
        <v>23</v>
      </c>
      <c r="D878" t="s">
        <v>16</v>
      </c>
      <c r="E878">
        <v>22</v>
      </c>
      <c r="F878">
        <v>150</v>
      </c>
      <c r="G878">
        <v>3300</v>
      </c>
      <c r="H878">
        <v>0.04</v>
      </c>
      <c r="I878">
        <v>132</v>
      </c>
      <c r="J878" t="s">
        <v>14</v>
      </c>
    </row>
    <row r="879" spans="1:10" x14ac:dyDescent="0.3">
      <c r="A879" t="s">
        <v>909</v>
      </c>
      <c r="B879" s="1">
        <v>43305</v>
      </c>
      <c r="C879" t="s">
        <v>23</v>
      </c>
      <c r="D879" t="s">
        <v>16</v>
      </c>
      <c r="E879">
        <v>11</v>
      </c>
      <c r="F879">
        <v>150</v>
      </c>
      <c r="G879">
        <v>1650</v>
      </c>
      <c r="H879">
        <v>0.05</v>
      </c>
      <c r="I879">
        <v>82</v>
      </c>
      <c r="J879" t="s">
        <v>15</v>
      </c>
    </row>
    <row r="880" spans="1:10" x14ac:dyDescent="0.3">
      <c r="A880" t="s">
        <v>910</v>
      </c>
      <c r="B880" s="1">
        <v>43305</v>
      </c>
      <c r="C880" t="s">
        <v>7</v>
      </c>
      <c r="D880" t="s">
        <v>21</v>
      </c>
      <c r="E880">
        <v>9</v>
      </c>
      <c r="F880">
        <v>80</v>
      </c>
      <c r="G880">
        <v>720</v>
      </c>
      <c r="H880">
        <v>0.02</v>
      </c>
      <c r="I880">
        <v>14</v>
      </c>
      <c r="J880" t="s">
        <v>17</v>
      </c>
    </row>
    <row r="881" spans="1:10" x14ac:dyDescent="0.3">
      <c r="A881" t="s">
        <v>911</v>
      </c>
      <c r="B881" s="1">
        <v>43305</v>
      </c>
      <c r="C881" t="s">
        <v>7</v>
      </c>
      <c r="D881" t="s">
        <v>21</v>
      </c>
      <c r="E881">
        <v>13</v>
      </c>
      <c r="F881">
        <v>80</v>
      </c>
      <c r="G881">
        <v>1040</v>
      </c>
      <c r="H881">
        <v>0.05</v>
      </c>
      <c r="I881">
        <v>52</v>
      </c>
      <c r="J881" t="s">
        <v>19</v>
      </c>
    </row>
    <row r="882" spans="1:10" x14ac:dyDescent="0.3">
      <c r="A882" t="s">
        <v>912</v>
      </c>
      <c r="B882" s="1">
        <v>43305</v>
      </c>
      <c r="C882" t="s">
        <v>10</v>
      </c>
      <c r="D882" t="s">
        <v>21</v>
      </c>
      <c r="E882">
        <v>20</v>
      </c>
      <c r="F882">
        <v>40</v>
      </c>
      <c r="G882">
        <v>800</v>
      </c>
      <c r="H882">
        <v>0.1</v>
      </c>
      <c r="I882">
        <v>80</v>
      </c>
      <c r="J882" t="s">
        <v>12</v>
      </c>
    </row>
    <row r="883" spans="1:10" x14ac:dyDescent="0.3">
      <c r="A883" t="s">
        <v>913</v>
      </c>
      <c r="B883" s="1">
        <v>43305</v>
      </c>
      <c r="C883" t="s">
        <v>10</v>
      </c>
      <c r="D883" t="s">
        <v>11</v>
      </c>
      <c r="E883">
        <v>15</v>
      </c>
      <c r="F883">
        <v>40</v>
      </c>
      <c r="G883">
        <v>600</v>
      </c>
      <c r="H883">
        <v>0.02</v>
      </c>
      <c r="I883">
        <v>12</v>
      </c>
      <c r="J883" t="s">
        <v>14</v>
      </c>
    </row>
    <row r="884" spans="1:10" x14ac:dyDescent="0.3">
      <c r="A884" t="s">
        <v>914</v>
      </c>
      <c r="B884" s="1">
        <v>43306</v>
      </c>
      <c r="C884" t="s">
        <v>23</v>
      </c>
      <c r="D884" t="s">
        <v>21</v>
      </c>
      <c r="E884">
        <v>15</v>
      </c>
      <c r="F884">
        <v>150</v>
      </c>
      <c r="G884">
        <v>2250</v>
      </c>
      <c r="H884">
        <v>7.0000000000000007E-2</v>
      </c>
      <c r="I884">
        <v>158</v>
      </c>
      <c r="J884" t="s">
        <v>15</v>
      </c>
    </row>
    <row r="885" spans="1:10" x14ac:dyDescent="0.3">
      <c r="A885" t="s">
        <v>915</v>
      </c>
      <c r="B885" s="1">
        <v>43306</v>
      </c>
      <c r="C885" t="s">
        <v>7</v>
      </c>
      <c r="D885" t="s">
        <v>21</v>
      </c>
      <c r="E885">
        <v>16</v>
      </c>
      <c r="F885">
        <v>80</v>
      </c>
      <c r="G885">
        <v>1280</v>
      </c>
      <c r="H885">
        <v>0.09</v>
      </c>
      <c r="I885">
        <v>115</v>
      </c>
      <c r="J885" t="s">
        <v>17</v>
      </c>
    </row>
    <row r="886" spans="1:10" x14ac:dyDescent="0.3">
      <c r="A886" t="s">
        <v>916</v>
      </c>
      <c r="B886" s="1">
        <v>43306</v>
      </c>
      <c r="C886" t="s">
        <v>13</v>
      </c>
      <c r="D886" t="s">
        <v>8</v>
      </c>
      <c r="E886">
        <v>16</v>
      </c>
      <c r="F886">
        <v>230</v>
      </c>
      <c r="G886">
        <v>3680</v>
      </c>
      <c r="H886">
        <v>7.0000000000000007E-2</v>
      </c>
      <c r="I886">
        <v>258</v>
      </c>
      <c r="J886" t="s">
        <v>19</v>
      </c>
    </row>
    <row r="887" spans="1:10" x14ac:dyDescent="0.3">
      <c r="A887" t="s">
        <v>917</v>
      </c>
      <c r="B887" s="1">
        <v>43306</v>
      </c>
      <c r="C887" t="s">
        <v>7</v>
      </c>
      <c r="D887" t="s">
        <v>11</v>
      </c>
      <c r="E887">
        <v>14</v>
      </c>
      <c r="F887">
        <v>80</v>
      </c>
      <c r="G887">
        <v>1120</v>
      </c>
      <c r="H887">
        <v>0.11</v>
      </c>
      <c r="I887">
        <v>123</v>
      </c>
      <c r="J887" t="s">
        <v>22</v>
      </c>
    </row>
    <row r="888" spans="1:10" x14ac:dyDescent="0.3">
      <c r="A888" t="s">
        <v>918</v>
      </c>
      <c r="B888" s="1">
        <v>43306</v>
      </c>
      <c r="C888" t="s">
        <v>7</v>
      </c>
      <c r="D888" t="s">
        <v>21</v>
      </c>
      <c r="E888">
        <v>17</v>
      </c>
      <c r="F888">
        <v>80</v>
      </c>
      <c r="G888">
        <v>1360</v>
      </c>
      <c r="H888">
        <v>7.0000000000000007E-2</v>
      </c>
      <c r="I888">
        <v>95</v>
      </c>
      <c r="J888" t="s">
        <v>24</v>
      </c>
    </row>
    <row r="889" spans="1:10" x14ac:dyDescent="0.3">
      <c r="A889" t="s">
        <v>919</v>
      </c>
      <c r="B889" s="1">
        <v>43306</v>
      </c>
      <c r="C889" t="s">
        <v>7</v>
      </c>
      <c r="D889" t="s">
        <v>16</v>
      </c>
      <c r="E889">
        <v>16</v>
      </c>
      <c r="F889">
        <v>80</v>
      </c>
      <c r="G889">
        <v>1280</v>
      </c>
      <c r="H889">
        <v>0.02</v>
      </c>
      <c r="I889">
        <v>26</v>
      </c>
      <c r="J889" t="s">
        <v>25</v>
      </c>
    </row>
    <row r="890" spans="1:10" x14ac:dyDescent="0.3">
      <c r="A890" t="s">
        <v>920</v>
      </c>
      <c r="B890" s="1">
        <v>43306</v>
      </c>
      <c r="C890" t="s">
        <v>20</v>
      </c>
      <c r="D890" t="s">
        <v>8</v>
      </c>
      <c r="E890">
        <v>21</v>
      </c>
      <c r="F890">
        <v>16</v>
      </c>
      <c r="G890">
        <v>336</v>
      </c>
      <c r="H890">
        <v>0.09</v>
      </c>
      <c r="I890">
        <v>30</v>
      </c>
      <c r="J890" t="s">
        <v>26</v>
      </c>
    </row>
    <row r="891" spans="1:10" x14ac:dyDescent="0.3">
      <c r="A891" t="s">
        <v>921</v>
      </c>
      <c r="B891" s="1">
        <v>43306</v>
      </c>
      <c r="C891" t="s">
        <v>23</v>
      </c>
      <c r="D891" t="s">
        <v>8</v>
      </c>
      <c r="E891">
        <v>9</v>
      </c>
      <c r="F891">
        <v>150</v>
      </c>
      <c r="G891">
        <v>1350</v>
      </c>
      <c r="H891">
        <v>0.1</v>
      </c>
      <c r="I891">
        <v>135</v>
      </c>
      <c r="J891" t="s">
        <v>27</v>
      </c>
    </row>
    <row r="892" spans="1:10" x14ac:dyDescent="0.3">
      <c r="A892" t="s">
        <v>922</v>
      </c>
      <c r="B892" s="1">
        <v>43306</v>
      </c>
      <c r="C892" t="s">
        <v>23</v>
      </c>
      <c r="D892" t="s">
        <v>18</v>
      </c>
      <c r="E892">
        <v>3</v>
      </c>
      <c r="F892">
        <v>150</v>
      </c>
      <c r="G892">
        <v>450</v>
      </c>
      <c r="H892">
        <v>0.01</v>
      </c>
      <c r="I892">
        <v>4</v>
      </c>
      <c r="J892" t="s">
        <v>28</v>
      </c>
    </row>
    <row r="893" spans="1:10" x14ac:dyDescent="0.3">
      <c r="A893" t="s">
        <v>923</v>
      </c>
      <c r="B893" s="1">
        <v>43307</v>
      </c>
      <c r="C893" t="s">
        <v>7</v>
      </c>
      <c r="D893" t="s">
        <v>11</v>
      </c>
      <c r="E893">
        <v>14</v>
      </c>
      <c r="F893">
        <v>80</v>
      </c>
      <c r="G893">
        <v>1120</v>
      </c>
      <c r="H893">
        <v>0.06</v>
      </c>
      <c r="I893">
        <v>67</v>
      </c>
      <c r="J893" t="s">
        <v>9</v>
      </c>
    </row>
    <row r="894" spans="1:10" x14ac:dyDescent="0.3">
      <c r="A894" t="s">
        <v>924</v>
      </c>
      <c r="B894" s="1">
        <v>43307</v>
      </c>
      <c r="C894" t="s">
        <v>23</v>
      </c>
      <c r="D894" t="s">
        <v>21</v>
      </c>
      <c r="E894">
        <v>4</v>
      </c>
      <c r="F894">
        <v>150</v>
      </c>
      <c r="G894">
        <v>600</v>
      </c>
      <c r="H894">
        <v>0.05</v>
      </c>
      <c r="I894">
        <v>30</v>
      </c>
      <c r="J894" t="s">
        <v>12</v>
      </c>
    </row>
    <row r="895" spans="1:10" x14ac:dyDescent="0.3">
      <c r="A895" t="s">
        <v>925</v>
      </c>
      <c r="B895" s="1">
        <v>43307</v>
      </c>
      <c r="C895" t="s">
        <v>20</v>
      </c>
      <c r="D895" t="s">
        <v>11</v>
      </c>
      <c r="E895">
        <v>20</v>
      </c>
      <c r="F895">
        <v>16</v>
      </c>
      <c r="G895">
        <v>320</v>
      </c>
      <c r="H895">
        <v>0.06</v>
      </c>
      <c r="I895">
        <v>19</v>
      </c>
      <c r="J895" t="s">
        <v>14</v>
      </c>
    </row>
    <row r="896" spans="1:10" x14ac:dyDescent="0.3">
      <c r="A896" t="s">
        <v>926</v>
      </c>
      <c r="B896" s="1">
        <v>43307</v>
      </c>
      <c r="C896" t="s">
        <v>13</v>
      </c>
      <c r="D896" t="s">
        <v>16</v>
      </c>
      <c r="E896">
        <v>7</v>
      </c>
      <c r="F896">
        <v>230</v>
      </c>
      <c r="G896">
        <v>1610</v>
      </c>
      <c r="H896">
        <v>0.01</v>
      </c>
      <c r="I896">
        <v>16</v>
      </c>
      <c r="J896" t="s">
        <v>15</v>
      </c>
    </row>
    <row r="897" spans="1:10" x14ac:dyDescent="0.3">
      <c r="A897" t="s">
        <v>927</v>
      </c>
      <c r="B897" s="1">
        <v>43307</v>
      </c>
      <c r="C897" t="s">
        <v>7</v>
      </c>
      <c r="D897" t="s">
        <v>11</v>
      </c>
      <c r="E897">
        <v>9</v>
      </c>
      <c r="F897">
        <v>80</v>
      </c>
      <c r="G897">
        <v>720</v>
      </c>
      <c r="H897">
        <v>0.03</v>
      </c>
      <c r="I897">
        <v>22</v>
      </c>
      <c r="J897" t="s">
        <v>17</v>
      </c>
    </row>
    <row r="898" spans="1:10" x14ac:dyDescent="0.3">
      <c r="A898" t="s">
        <v>928</v>
      </c>
      <c r="B898" s="1">
        <v>43307</v>
      </c>
      <c r="C898" t="s">
        <v>10</v>
      </c>
      <c r="D898" t="s">
        <v>18</v>
      </c>
      <c r="E898">
        <v>4</v>
      </c>
      <c r="F898">
        <v>40</v>
      </c>
      <c r="G898">
        <v>160</v>
      </c>
      <c r="H898">
        <v>0.05</v>
      </c>
      <c r="I898">
        <v>8</v>
      </c>
      <c r="J898" t="s">
        <v>19</v>
      </c>
    </row>
    <row r="899" spans="1:10" x14ac:dyDescent="0.3">
      <c r="A899" t="s">
        <v>929</v>
      </c>
      <c r="B899" s="1">
        <v>43307</v>
      </c>
      <c r="C899" t="s">
        <v>7</v>
      </c>
      <c r="D899" t="s">
        <v>8</v>
      </c>
      <c r="E899">
        <v>6</v>
      </c>
      <c r="F899">
        <v>80</v>
      </c>
      <c r="G899">
        <v>480</v>
      </c>
      <c r="H899">
        <v>7.0000000000000007E-2</v>
      </c>
      <c r="I899">
        <v>34</v>
      </c>
      <c r="J899" t="s">
        <v>12</v>
      </c>
    </row>
    <row r="900" spans="1:10" x14ac:dyDescent="0.3">
      <c r="A900" t="s">
        <v>930</v>
      </c>
      <c r="B900" s="1">
        <v>43307</v>
      </c>
      <c r="C900" t="s">
        <v>20</v>
      </c>
      <c r="D900" t="s">
        <v>16</v>
      </c>
      <c r="E900">
        <v>8</v>
      </c>
      <c r="F900">
        <v>16</v>
      </c>
      <c r="G900">
        <v>128</v>
      </c>
      <c r="H900">
        <v>0.03</v>
      </c>
      <c r="I900">
        <v>4</v>
      </c>
      <c r="J900" t="s">
        <v>14</v>
      </c>
    </row>
    <row r="901" spans="1:10" x14ac:dyDescent="0.3">
      <c r="A901" t="s">
        <v>931</v>
      </c>
      <c r="B901" s="1">
        <v>43307</v>
      </c>
      <c r="C901" t="s">
        <v>20</v>
      </c>
      <c r="D901" t="s">
        <v>8</v>
      </c>
      <c r="E901">
        <v>10</v>
      </c>
      <c r="F901">
        <v>16</v>
      </c>
      <c r="G901">
        <v>160</v>
      </c>
      <c r="H901">
        <v>0.08</v>
      </c>
      <c r="I901">
        <v>13</v>
      </c>
      <c r="J901" t="s">
        <v>15</v>
      </c>
    </row>
    <row r="902" spans="1:10" x14ac:dyDescent="0.3">
      <c r="A902" t="s">
        <v>932</v>
      </c>
      <c r="B902" s="1">
        <v>43307</v>
      </c>
      <c r="C902" t="s">
        <v>20</v>
      </c>
      <c r="D902" t="s">
        <v>18</v>
      </c>
      <c r="E902">
        <v>22</v>
      </c>
      <c r="F902">
        <v>16</v>
      </c>
      <c r="G902">
        <v>352</v>
      </c>
      <c r="H902">
        <v>0.03</v>
      </c>
      <c r="I902">
        <v>11</v>
      </c>
      <c r="J902" t="s">
        <v>17</v>
      </c>
    </row>
    <row r="903" spans="1:10" x14ac:dyDescent="0.3">
      <c r="A903" t="s">
        <v>933</v>
      </c>
      <c r="B903" s="1">
        <v>43307</v>
      </c>
      <c r="C903" t="s">
        <v>7</v>
      </c>
      <c r="D903" t="s">
        <v>18</v>
      </c>
      <c r="E903">
        <v>11</v>
      </c>
      <c r="F903">
        <v>80</v>
      </c>
      <c r="G903">
        <v>880</v>
      </c>
      <c r="H903">
        <v>0.01</v>
      </c>
      <c r="I903">
        <v>9</v>
      </c>
      <c r="J903" t="s">
        <v>19</v>
      </c>
    </row>
    <row r="904" spans="1:10" x14ac:dyDescent="0.3">
      <c r="A904" t="s">
        <v>934</v>
      </c>
      <c r="B904" s="1">
        <v>43307</v>
      </c>
      <c r="C904" t="s">
        <v>20</v>
      </c>
      <c r="D904" t="s">
        <v>18</v>
      </c>
      <c r="E904">
        <v>7</v>
      </c>
      <c r="F904">
        <v>16</v>
      </c>
      <c r="G904">
        <v>112</v>
      </c>
      <c r="H904">
        <v>0.08</v>
      </c>
      <c r="I904">
        <v>9</v>
      </c>
      <c r="J904" t="s">
        <v>22</v>
      </c>
    </row>
    <row r="905" spans="1:10" x14ac:dyDescent="0.3">
      <c r="A905" t="s">
        <v>935</v>
      </c>
      <c r="B905" s="1">
        <v>43308</v>
      </c>
      <c r="C905" t="s">
        <v>20</v>
      </c>
      <c r="D905" t="s">
        <v>16</v>
      </c>
      <c r="E905">
        <v>11</v>
      </c>
      <c r="F905">
        <v>16</v>
      </c>
      <c r="G905">
        <v>176</v>
      </c>
      <c r="H905">
        <v>0.12</v>
      </c>
      <c r="I905">
        <v>21</v>
      </c>
      <c r="J905" t="s">
        <v>24</v>
      </c>
    </row>
    <row r="906" spans="1:10" x14ac:dyDescent="0.3">
      <c r="A906" t="s">
        <v>936</v>
      </c>
      <c r="B906" s="1">
        <v>43308</v>
      </c>
      <c r="C906" t="s">
        <v>10</v>
      </c>
      <c r="D906" t="s">
        <v>21</v>
      </c>
      <c r="E906">
        <v>7</v>
      </c>
      <c r="F906">
        <v>40</v>
      </c>
      <c r="G906">
        <v>280</v>
      </c>
      <c r="H906">
        <v>0.05</v>
      </c>
      <c r="I906">
        <v>14</v>
      </c>
      <c r="J906" t="s">
        <v>25</v>
      </c>
    </row>
    <row r="907" spans="1:10" x14ac:dyDescent="0.3">
      <c r="A907" t="s">
        <v>937</v>
      </c>
      <c r="B907" s="1">
        <v>43308</v>
      </c>
      <c r="C907" t="s">
        <v>23</v>
      </c>
      <c r="D907" t="s">
        <v>16</v>
      </c>
      <c r="E907">
        <v>9</v>
      </c>
      <c r="F907">
        <v>150</v>
      </c>
      <c r="G907">
        <v>1350</v>
      </c>
      <c r="H907">
        <v>0.06</v>
      </c>
      <c r="I907">
        <v>81</v>
      </c>
      <c r="J907" t="s">
        <v>26</v>
      </c>
    </row>
    <row r="908" spans="1:10" x14ac:dyDescent="0.3">
      <c r="A908" t="s">
        <v>938</v>
      </c>
      <c r="B908" s="1">
        <v>43308</v>
      </c>
      <c r="C908" t="s">
        <v>13</v>
      </c>
      <c r="D908" t="s">
        <v>8</v>
      </c>
      <c r="E908">
        <v>20</v>
      </c>
      <c r="F908">
        <v>230</v>
      </c>
      <c r="G908">
        <v>4600</v>
      </c>
      <c r="H908">
        <v>0.04</v>
      </c>
      <c r="I908">
        <v>184</v>
      </c>
      <c r="J908" t="s">
        <v>27</v>
      </c>
    </row>
    <row r="909" spans="1:10" x14ac:dyDescent="0.3">
      <c r="A909" t="s">
        <v>939</v>
      </c>
      <c r="B909" s="1">
        <v>43308</v>
      </c>
      <c r="C909" t="s">
        <v>23</v>
      </c>
      <c r="D909" t="s">
        <v>16</v>
      </c>
      <c r="E909">
        <v>9</v>
      </c>
      <c r="F909">
        <v>150</v>
      </c>
      <c r="G909">
        <v>1350</v>
      </c>
      <c r="H909">
        <v>0.02</v>
      </c>
      <c r="I909">
        <v>27</v>
      </c>
      <c r="J909" t="s">
        <v>28</v>
      </c>
    </row>
    <row r="910" spans="1:10" x14ac:dyDescent="0.3">
      <c r="A910" t="s">
        <v>940</v>
      </c>
      <c r="B910" s="1">
        <v>43308</v>
      </c>
      <c r="C910" t="s">
        <v>7</v>
      </c>
      <c r="D910" t="s">
        <v>11</v>
      </c>
      <c r="E910">
        <v>5</v>
      </c>
      <c r="F910">
        <v>80</v>
      </c>
      <c r="G910">
        <v>400</v>
      </c>
      <c r="H910">
        <v>7.0000000000000007E-2</v>
      </c>
      <c r="I910">
        <v>28</v>
      </c>
      <c r="J910" t="s">
        <v>9</v>
      </c>
    </row>
    <row r="911" spans="1:10" x14ac:dyDescent="0.3">
      <c r="A911" t="s">
        <v>941</v>
      </c>
      <c r="B911" s="1">
        <v>43308</v>
      </c>
      <c r="C911" t="s">
        <v>23</v>
      </c>
      <c r="D911" t="s">
        <v>16</v>
      </c>
      <c r="E911">
        <v>20</v>
      </c>
      <c r="F911">
        <v>150</v>
      </c>
      <c r="G911">
        <v>3000</v>
      </c>
      <c r="H911">
        <v>0.04</v>
      </c>
      <c r="I911">
        <v>120</v>
      </c>
      <c r="J911" t="s">
        <v>12</v>
      </c>
    </row>
    <row r="912" spans="1:10" x14ac:dyDescent="0.3">
      <c r="A912" t="s">
        <v>942</v>
      </c>
      <c r="B912" s="1">
        <v>43308</v>
      </c>
      <c r="C912" t="s">
        <v>23</v>
      </c>
      <c r="D912" t="s">
        <v>18</v>
      </c>
      <c r="E912">
        <v>15</v>
      </c>
      <c r="F912">
        <v>150</v>
      </c>
      <c r="G912">
        <v>2250</v>
      </c>
      <c r="H912">
        <v>0.05</v>
      </c>
      <c r="I912">
        <v>112</v>
      </c>
      <c r="J912" t="s">
        <v>14</v>
      </c>
    </row>
    <row r="913" spans="1:10" x14ac:dyDescent="0.3">
      <c r="A913" t="s">
        <v>943</v>
      </c>
      <c r="B913" s="1">
        <v>43308</v>
      </c>
      <c r="C913" t="s">
        <v>7</v>
      </c>
      <c r="D913" t="s">
        <v>8</v>
      </c>
      <c r="E913">
        <v>20</v>
      </c>
      <c r="F913">
        <v>80</v>
      </c>
      <c r="G913">
        <v>1600</v>
      </c>
      <c r="H913">
        <v>0.01</v>
      </c>
      <c r="I913">
        <v>16</v>
      </c>
      <c r="J913" t="s">
        <v>15</v>
      </c>
    </row>
    <row r="914" spans="1:10" x14ac:dyDescent="0.3">
      <c r="A914" t="s">
        <v>944</v>
      </c>
      <c r="B914" s="1">
        <v>43309</v>
      </c>
      <c r="C914" t="s">
        <v>13</v>
      </c>
      <c r="D914" t="s">
        <v>11</v>
      </c>
      <c r="E914">
        <v>12</v>
      </c>
      <c r="F914">
        <v>230</v>
      </c>
      <c r="G914">
        <v>2760</v>
      </c>
      <c r="H914">
        <v>0.03</v>
      </c>
      <c r="I914">
        <v>83</v>
      </c>
      <c r="J914" t="s">
        <v>17</v>
      </c>
    </row>
    <row r="915" spans="1:10" x14ac:dyDescent="0.3">
      <c r="A915" t="s">
        <v>945</v>
      </c>
      <c r="B915" s="1">
        <v>43309</v>
      </c>
      <c r="C915" t="s">
        <v>10</v>
      </c>
      <c r="D915" t="s">
        <v>21</v>
      </c>
      <c r="E915">
        <v>20</v>
      </c>
      <c r="F915">
        <v>40</v>
      </c>
      <c r="G915">
        <v>800</v>
      </c>
      <c r="H915">
        <v>0.05</v>
      </c>
      <c r="I915">
        <v>40</v>
      </c>
      <c r="J915" t="s">
        <v>19</v>
      </c>
    </row>
    <row r="916" spans="1:10" x14ac:dyDescent="0.3">
      <c r="A916" t="s">
        <v>946</v>
      </c>
      <c r="B916" s="1">
        <v>43309</v>
      </c>
      <c r="C916" t="s">
        <v>10</v>
      </c>
      <c r="D916" t="s">
        <v>21</v>
      </c>
      <c r="E916">
        <v>4</v>
      </c>
      <c r="F916">
        <v>40</v>
      </c>
      <c r="G916">
        <v>160</v>
      </c>
      <c r="H916">
        <v>0.09</v>
      </c>
      <c r="I916">
        <v>14</v>
      </c>
      <c r="J916" t="s">
        <v>12</v>
      </c>
    </row>
    <row r="917" spans="1:10" x14ac:dyDescent="0.3">
      <c r="A917" t="s">
        <v>947</v>
      </c>
      <c r="B917" s="1">
        <v>43309</v>
      </c>
      <c r="C917" t="s">
        <v>20</v>
      </c>
      <c r="D917" t="s">
        <v>16</v>
      </c>
      <c r="E917">
        <v>6</v>
      </c>
      <c r="F917">
        <v>16</v>
      </c>
      <c r="G917">
        <v>96</v>
      </c>
      <c r="H917">
        <v>7.0000000000000007E-2</v>
      </c>
      <c r="I917">
        <v>7</v>
      </c>
      <c r="J917" t="s">
        <v>14</v>
      </c>
    </row>
    <row r="918" spans="1:10" x14ac:dyDescent="0.3">
      <c r="A918" t="s">
        <v>948</v>
      </c>
      <c r="B918" s="1">
        <v>43309</v>
      </c>
      <c r="C918" t="s">
        <v>7</v>
      </c>
      <c r="D918" t="s">
        <v>11</v>
      </c>
      <c r="E918">
        <v>13</v>
      </c>
      <c r="F918">
        <v>80</v>
      </c>
      <c r="G918">
        <v>1040</v>
      </c>
      <c r="H918">
        <v>0.06</v>
      </c>
      <c r="I918">
        <v>62</v>
      </c>
      <c r="J918" t="s">
        <v>15</v>
      </c>
    </row>
    <row r="919" spans="1:10" x14ac:dyDescent="0.3">
      <c r="A919" t="s">
        <v>949</v>
      </c>
      <c r="B919" s="1">
        <v>43309</v>
      </c>
      <c r="C919" t="s">
        <v>23</v>
      </c>
      <c r="D919" t="s">
        <v>8</v>
      </c>
      <c r="E919">
        <v>4</v>
      </c>
      <c r="F919">
        <v>150</v>
      </c>
      <c r="G919">
        <v>600</v>
      </c>
      <c r="H919">
        <v>0.1</v>
      </c>
      <c r="I919">
        <v>60</v>
      </c>
      <c r="J919" t="s">
        <v>17</v>
      </c>
    </row>
    <row r="920" spans="1:10" x14ac:dyDescent="0.3">
      <c r="A920" t="s">
        <v>950</v>
      </c>
      <c r="B920" s="1">
        <v>43309</v>
      </c>
      <c r="C920" t="s">
        <v>23</v>
      </c>
      <c r="D920" t="s">
        <v>18</v>
      </c>
      <c r="E920">
        <v>9</v>
      </c>
      <c r="F920">
        <v>150</v>
      </c>
      <c r="G920">
        <v>1350</v>
      </c>
      <c r="H920">
        <v>0.02</v>
      </c>
      <c r="I920">
        <v>27</v>
      </c>
      <c r="J920" t="s">
        <v>19</v>
      </c>
    </row>
    <row r="921" spans="1:10" x14ac:dyDescent="0.3">
      <c r="A921" t="s">
        <v>951</v>
      </c>
      <c r="B921" s="1">
        <v>43309</v>
      </c>
      <c r="C921" t="s">
        <v>23</v>
      </c>
      <c r="D921" t="s">
        <v>8</v>
      </c>
      <c r="E921">
        <v>11</v>
      </c>
      <c r="F921">
        <v>150</v>
      </c>
      <c r="G921">
        <v>1650</v>
      </c>
      <c r="H921">
        <v>0.05</v>
      </c>
      <c r="I921">
        <v>82</v>
      </c>
      <c r="J921" t="s">
        <v>22</v>
      </c>
    </row>
    <row r="922" spans="1:10" x14ac:dyDescent="0.3">
      <c r="A922" t="s">
        <v>952</v>
      </c>
      <c r="B922" s="1">
        <v>43309</v>
      </c>
      <c r="C922" t="s">
        <v>20</v>
      </c>
      <c r="D922" t="s">
        <v>16</v>
      </c>
      <c r="E922">
        <v>6</v>
      </c>
      <c r="F922">
        <v>16</v>
      </c>
      <c r="G922">
        <v>96</v>
      </c>
      <c r="H922">
        <v>0.06</v>
      </c>
      <c r="I922">
        <v>6</v>
      </c>
      <c r="J922" t="s">
        <v>24</v>
      </c>
    </row>
    <row r="923" spans="1:10" x14ac:dyDescent="0.3">
      <c r="A923" t="s">
        <v>953</v>
      </c>
      <c r="B923" s="1">
        <v>43310</v>
      </c>
      <c r="C923" t="s">
        <v>13</v>
      </c>
      <c r="D923" t="s">
        <v>16</v>
      </c>
      <c r="E923">
        <v>14</v>
      </c>
      <c r="F923">
        <v>230</v>
      </c>
      <c r="G923">
        <v>3220</v>
      </c>
      <c r="H923">
        <v>0.12</v>
      </c>
      <c r="I923">
        <v>386</v>
      </c>
      <c r="J923" t="s">
        <v>25</v>
      </c>
    </row>
    <row r="924" spans="1:10" x14ac:dyDescent="0.3">
      <c r="A924" t="s">
        <v>954</v>
      </c>
      <c r="B924" s="1">
        <v>43310</v>
      </c>
      <c r="C924" t="s">
        <v>7</v>
      </c>
      <c r="D924" t="s">
        <v>11</v>
      </c>
      <c r="E924">
        <v>15</v>
      </c>
      <c r="F924">
        <v>80</v>
      </c>
      <c r="G924">
        <v>1200</v>
      </c>
      <c r="H924">
        <v>0.12</v>
      </c>
      <c r="I924">
        <v>144</v>
      </c>
      <c r="J924" t="s">
        <v>26</v>
      </c>
    </row>
    <row r="925" spans="1:10" x14ac:dyDescent="0.3">
      <c r="A925" t="s">
        <v>955</v>
      </c>
      <c r="B925" s="1">
        <v>43310</v>
      </c>
      <c r="C925" t="s">
        <v>13</v>
      </c>
      <c r="D925" t="s">
        <v>18</v>
      </c>
      <c r="E925">
        <v>17</v>
      </c>
      <c r="F925">
        <v>230</v>
      </c>
      <c r="G925">
        <v>3910</v>
      </c>
      <c r="H925">
        <v>0.12</v>
      </c>
      <c r="I925">
        <v>469</v>
      </c>
      <c r="J925" t="s">
        <v>27</v>
      </c>
    </row>
    <row r="926" spans="1:10" x14ac:dyDescent="0.3">
      <c r="A926" t="s">
        <v>956</v>
      </c>
      <c r="B926" s="1">
        <v>43310</v>
      </c>
      <c r="C926" t="s">
        <v>23</v>
      </c>
      <c r="D926" t="s">
        <v>8</v>
      </c>
      <c r="E926">
        <v>5</v>
      </c>
      <c r="F926">
        <v>150</v>
      </c>
      <c r="G926">
        <v>750</v>
      </c>
      <c r="H926">
        <v>0.11</v>
      </c>
      <c r="I926">
        <v>82</v>
      </c>
      <c r="J926" t="s">
        <v>28</v>
      </c>
    </row>
    <row r="927" spans="1:10" x14ac:dyDescent="0.3">
      <c r="A927" t="s">
        <v>957</v>
      </c>
      <c r="B927" s="1">
        <v>43310</v>
      </c>
      <c r="C927" t="s">
        <v>7</v>
      </c>
      <c r="D927" t="s">
        <v>21</v>
      </c>
      <c r="E927">
        <v>10</v>
      </c>
      <c r="F927">
        <v>80</v>
      </c>
      <c r="G927">
        <v>800</v>
      </c>
      <c r="H927">
        <v>0.06</v>
      </c>
      <c r="I927">
        <v>48</v>
      </c>
      <c r="J927" t="s">
        <v>9</v>
      </c>
    </row>
    <row r="928" spans="1:10" x14ac:dyDescent="0.3">
      <c r="A928" t="s">
        <v>958</v>
      </c>
      <c r="B928" s="1">
        <v>43310</v>
      </c>
      <c r="C928" t="s">
        <v>7</v>
      </c>
      <c r="D928" t="s">
        <v>8</v>
      </c>
      <c r="E928">
        <v>9</v>
      </c>
      <c r="F928">
        <v>80</v>
      </c>
      <c r="G928">
        <v>720</v>
      </c>
      <c r="H928">
        <v>0.04</v>
      </c>
      <c r="I928">
        <v>29</v>
      </c>
      <c r="J928" t="s">
        <v>12</v>
      </c>
    </row>
    <row r="929" spans="1:10" x14ac:dyDescent="0.3">
      <c r="A929" t="s">
        <v>959</v>
      </c>
      <c r="B929" s="1">
        <v>43310</v>
      </c>
      <c r="C929" t="s">
        <v>10</v>
      </c>
      <c r="D929" t="s">
        <v>21</v>
      </c>
      <c r="E929">
        <v>16</v>
      </c>
      <c r="F929">
        <v>40</v>
      </c>
      <c r="G929">
        <v>640</v>
      </c>
      <c r="H929">
        <v>0.09</v>
      </c>
      <c r="I929">
        <v>58</v>
      </c>
      <c r="J929" t="s">
        <v>14</v>
      </c>
    </row>
    <row r="930" spans="1:10" x14ac:dyDescent="0.3">
      <c r="A930" t="s">
        <v>960</v>
      </c>
      <c r="B930" s="1">
        <v>43310</v>
      </c>
      <c r="C930" t="s">
        <v>13</v>
      </c>
      <c r="D930" t="s">
        <v>8</v>
      </c>
      <c r="E930">
        <v>7</v>
      </c>
      <c r="F930">
        <v>230</v>
      </c>
      <c r="G930">
        <v>1610</v>
      </c>
      <c r="H930">
        <v>0.08</v>
      </c>
      <c r="I930">
        <v>129</v>
      </c>
      <c r="J930" t="s">
        <v>15</v>
      </c>
    </row>
    <row r="931" spans="1:10" x14ac:dyDescent="0.3">
      <c r="A931" t="s">
        <v>961</v>
      </c>
      <c r="B931" s="1">
        <v>43310</v>
      </c>
      <c r="C931" t="s">
        <v>7</v>
      </c>
      <c r="D931" t="s">
        <v>18</v>
      </c>
      <c r="E931">
        <v>17</v>
      </c>
      <c r="F931">
        <v>80</v>
      </c>
      <c r="G931">
        <v>1360</v>
      </c>
      <c r="H931">
        <v>0.05</v>
      </c>
      <c r="I931">
        <v>68</v>
      </c>
      <c r="J931" t="s">
        <v>17</v>
      </c>
    </row>
    <row r="932" spans="1:10" x14ac:dyDescent="0.3">
      <c r="A932" t="s">
        <v>962</v>
      </c>
      <c r="B932" s="1">
        <v>43310</v>
      </c>
      <c r="C932" t="s">
        <v>13</v>
      </c>
      <c r="D932" t="s">
        <v>8</v>
      </c>
      <c r="E932">
        <v>11</v>
      </c>
      <c r="F932">
        <v>230</v>
      </c>
      <c r="G932">
        <v>2530</v>
      </c>
      <c r="H932">
        <v>0.02</v>
      </c>
      <c r="I932">
        <v>51</v>
      </c>
      <c r="J932" t="s">
        <v>19</v>
      </c>
    </row>
    <row r="933" spans="1:10" x14ac:dyDescent="0.3">
      <c r="A933" t="s">
        <v>963</v>
      </c>
      <c r="B933" s="1">
        <v>43311</v>
      </c>
      <c r="C933" t="s">
        <v>10</v>
      </c>
      <c r="D933" t="s">
        <v>8</v>
      </c>
      <c r="E933">
        <v>15</v>
      </c>
      <c r="F933">
        <v>40</v>
      </c>
      <c r="G933">
        <v>600</v>
      </c>
      <c r="H933">
        <v>0.06</v>
      </c>
      <c r="I933">
        <v>36</v>
      </c>
      <c r="J933" t="s">
        <v>12</v>
      </c>
    </row>
    <row r="934" spans="1:10" x14ac:dyDescent="0.3">
      <c r="A934" t="s">
        <v>964</v>
      </c>
      <c r="B934" s="1">
        <v>43312</v>
      </c>
      <c r="C934" t="s">
        <v>13</v>
      </c>
      <c r="D934" t="s">
        <v>8</v>
      </c>
      <c r="E934">
        <v>7</v>
      </c>
      <c r="F934">
        <v>230</v>
      </c>
      <c r="G934">
        <v>1610</v>
      </c>
      <c r="H934">
        <v>0.02</v>
      </c>
      <c r="I934">
        <v>32</v>
      </c>
      <c r="J934" t="s">
        <v>14</v>
      </c>
    </row>
    <row r="935" spans="1:10" x14ac:dyDescent="0.3">
      <c r="A935" t="s">
        <v>965</v>
      </c>
      <c r="B935" s="1">
        <v>43312</v>
      </c>
      <c r="C935" t="s">
        <v>7</v>
      </c>
      <c r="D935" t="s">
        <v>16</v>
      </c>
      <c r="E935">
        <v>20</v>
      </c>
      <c r="F935">
        <v>80</v>
      </c>
      <c r="G935">
        <v>1600</v>
      </c>
      <c r="H935">
        <v>7.0000000000000007E-2</v>
      </c>
      <c r="I935">
        <v>112</v>
      </c>
      <c r="J935" t="s">
        <v>15</v>
      </c>
    </row>
    <row r="936" spans="1:10" x14ac:dyDescent="0.3">
      <c r="A936" t="s">
        <v>966</v>
      </c>
      <c r="B936" s="1">
        <v>43312</v>
      </c>
      <c r="C936" t="s">
        <v>7</v>
      </c>
      <c r="D936" t="s">
        <v>11</v>
      </c>
      <c r="E936">
        <v>3</v>
      </c>
      <c r="F936">
        <v>80</v>
      </c>
      <c r="G936">
        <v>240</v>
      </c>
      <c r="H936">
        <v>0.02</v>
      </c>
      <c r="I936">
        <v>5</v>
      </c>
      <c r="J936" t="s">
        <v>17</v>
      </c>
    </row>
    <row r="937" spans="1:10" x14ac:dyDescent="0.3">
      <c r="A937" t="s">
        <v>967</v>
      </c>
      <c r="B937" s="1">
        <v>43312</v>
      </c>
      <c r="C937" t="s">
        <v>23</v>
      </c>
      <c r="D937" t="s">
        <v>16</v>
      </c>
      <c r="E937">
        <v>2</v>
      </c>
      <c r="F937">
        <v>150</v>
      </c>
      <c r="G937">
        <v>300</v>
      </c>
      <c r="H937">
        <v>0.02</v>
      </c>
      <c r="I937">
        <v>6</v>
      </c>
      <c r="J937" t="s">
        <v>19</v>
      </c>
    </row>
    <row r="938" spans="1:10" x14ac:dyDescent="0.3">
      <c r="A938" t="s">
        <v>968</v>
      </c>
      <c r="B938" s="1">
        <v>43312</v>
      </c>
      <c r="C938" t="s">
        <v>23</v>
      </c>
      <c r="D938" t="s">
        <v>16</v>
      </c>
      <c r="E938">
        <v>22</v>
      </c>
      <c r="F938">
        <v>150</v>
      </c>
      <c r="G938">
        <v>3300</v>
      </c>
      <c r="H938">
        <v>0.09</v>
      </c>
      <c r="I938">
        <v>297</v>
      </c>
      <c r="J938" t="s">
        <v>22</v>
      </c>
    </row>
    <row r="939" spans="1:10" x14ac:dyDescent="0.3">
      <c r="A939" t="s">
        <v>969</v>
      </c>
      <c r="B939" s="1">
        <v>43312</v>
      </c>
      <c r="C939" t="s">
        <v>13</v>
      </c>
      <c r="D939" t="s">
        <v>8</v>
      </c>
      <c r="E939">
        <v>5</v>
      </c>
      <c r="F939">
        <v>230</v>
      </c>
      <c r="G939">
        <v>1150</v>
      </c>
      <c r="H939">
        <v>0.1</v>
      </c>
      <c r="I939">
        <v>115</v>
      </c>
      <c r="J939" t="s">
        <v>24</v>
      </c>
    </row>
    <row r="940" spans="1:10" x14ac:dyDescent="0.3">
      <c r="A940" t="s">
        <v>970</v>
      </c>
      <c r="B940" s="1">
        <v>43312</v>
      </c>
      <c r="C940" t="s">
        <v>20</v>
      </c>
      <c r="D940" t="s">
        <v>21</v>
      </c>
      <c r="E940">
        <v>12</v>
      </c>
      <c r="F940">
        <v>16</v>
      </c>
      <c r="G940">
        <v>192</v>
      </c>
      <c r="H940">
        <v>0.04</v>
      </c>
      <c r="I940">
        <v>8</v>
      </c>
      <c r="J940" t="s">
        <v>25</v>
      </c>
    </row>
    <row r="941" spans="1:10" x14ac:dyDescent="0.3">
      <c r="A941" t="s">
        <v>971</v>
      </c>
      <c r="B941" s="1">
        <v>43312</v>
      </c>
      <c r="C941" t="s">
        <v>10</v>
      </c>
      <c r="D941" t="s">
        <v>18</v>
      </c>
      <c r="E941">
        <v>6</v>
      </c>
      <c r="F941">
        <v>40</v>
      </c>
      <c r="G941">
        <v>240</v>
      </c>
      <c r="H941">
        <v>7.0000000000000007E-2</v>
      </c>
      <c r="I941">
        <v>17</v>
      </c>
      <c r="J941" t="s">
        <v>26</v>
      </c>
    </row>
    <row r="942" spans="1:10" x14ac:dyDescent="0.3">
      <c r="A942" t="s">
        <v>972</v>
      </c>
      <c r="B942" s="1">
        <v>43312</v>
      </c>
      <c r="C942" t="s">
        <v>20</v>
      </c>
      <c r="D942" t="s">
        <v>21</v>
      </c>
      <c r="E942">
        <v>15</v>
      </c>
      <c r="F942">
        <v>16</v>
      </c>
      <c r="G942">
        <v>240</v>
      </c>
      <c r="H942">
        <v>0.01</v>
      </c>
      <c r="I942">
        <v>2</v>
      </c>
      <c r="J942" t="s">
        <v>27</v>
      </c>
    </row>
    <row r="943" spans="1:10" x14ac:dyDescent="0.3">
      <c r="A943" t="s">
        <v>973</v>
      </c>
      <c r="B943" s="1">
        <v>43282</v>
      </c>
      <c r="C943" t="s">
        <v>23</v>
      </c>
      <c r="D943" t="s">
        <v>21</v>
      </c>
      <c r="E943">
        <v>13</v>
      </c>
      <c r="F943">
        <v>150</v>
      </c>
      <c r="G943">
        <v>1950</v>
      </c>
      <c r="H943">
        <v>0.11</v>
      </c>
      <c r="I943">
        <v>214</v>
      </c>
      <c r="J943" t="s">
        <v>28</v>
      </c>
    </row>
    <row r="944" spans="1:10" x14ac:dyDescent="0.3">
      <c r="A944" t="s">
        <v>974</v>
      </c>
      <c r="B944" s="1">
        <v>43282</v>
      </c>
      <c r="C944" t="s">
        <v>10</v>
      </c>
      <c r="D944" t="s">
        <v>11</v>
      </c>
      <c r="E944">
        <v>8</v>
      </c>
      <c r="F944">
        <v>40</v>
      </c>
      <c r="G944">
        <v>320</v>
      </c>
      <c r="H944">
        <v>0.09</v>
      </c>
      <c r="I944">
        <v>29</v>
      </c>
      <c r="J944" t="s">
        <v>9</v>
      </c>
    </row>
    <row r="945" spans="1:10" x14ac:dyDescent="0.3">
      <c r="A945" t="s">
        <v>975</v>
      </c>
      <c r="B945" s="1">
        <v>43282</v>
      </c>
      <c r="C945" t="s">
        <v>10</v>
      </c>
      <c r="D945" t="s">
        <v>18</v>
      </c>
      <c r="E945">
        <v>7</v>
      </c>
      <c r="F945">
        <v>40</v>
      </c>
      <c r="G945">
        <v>280</v>
      </c>
      <c r="H945">
        <v>7.0000000000000007E-2</v>
      </c>
      <c r="I945">
        <v>20</v>
      </c>
      <c r="J945" t="s">
        <v>12</v>
      </c>
    </row>
    <row r="946" spans="1:10" x14ac:dyDescent="0.3">
      <c r="A946" t="s">
        <v>976</v>
      </c>
      <c r="B946" s="1">
        <v>43282</v>
      </c>
      <c r="C946" t="s">
        <v>10</v>
      </c>
      <c r="D946" t="s">
        <v>11</v>
      </c>
      <c r="E946">
        <v>18</v>
      </c>
      <c r="F946">
        <v>40</v>
      </c>
      <c r="G946">
        <v>720</v>
      </c>
      <c r="H946">
        <v>0.08</v>
      </c>
      <c r="I946">
        <v>58</v>
      </c>
      <c r="J946" t="s">
        <v>14</v>
      </c>
    </row>
    <row r="947" spans="1:10" x14ac:dyDescent="0.3">
      <c r="A947" t="s">
        <v>977</v>
      </c>
      <c r="B947" s="1">
        <v>43282</v>
      </c>
      <c r="C947" t="s">
        <v>13</v>
      </c>
      <c r="D947" t="s">
        <v>18</v>
      </c>
      <c r="E947">
        <v>19</v>
      </c>
      <c r="F947">
        <v>230</v>
      </c>
      <c r="G947">
        <v>4370</v>
      </c>
      <c r="H947">
        <v>0.06</v>
      </c>
      <c r="I947">
        <v>262</v>
      </c>
      <c r="J947" t="s">
        <v>15</v>
      </c>
    </row>
    <row r="948" spans="1:10" x14ac:dyDescent="0.3">
      <c r="A948" t="s">
        <v>978</v>
      </c>
      <c r="B948" s="1">
        <v>43282</v>
      </c>
      <c r="C948" t="s">
        <v>23</v>
      </c>
      <c r="D948" t="s">
        <v>8</v>
      </c>
      <c r="E948">
        <v>4</v>
      </c>
      <c r="F948">
        <v>150</v>
      </c>
      <c r="G948">
        <v>600</v>
      </c>
      <c r="H948">
        <v>0.1</v>
      </c>
      <c r="I948">
        <v>60</v>
      </c>
      <c r="J948" t="s">
        <v>17</v>
      </c>
    </row>
    <row r="949" spans="1:10" x14ac:dyDescent="0.3">
      <c r="A949" t="s">
        <v>979</v>
      </c>
      <c r="B949" s="1">
        <v>43283</v>
      </c>
      <c r="C949" t="s">
        <v>7</v>
      </c>
      <c r="D949" t="s">
        <v>21</v>
      </c>
      <c r="E949">
        <v>9</v>
      </c>
      <c r="F949">
        <v>80</v>
      </c>
      <c r="G949">
        <v>720</v>
      </c>
      <c r="H949">
        <v>0.06</v>
      </c>
      <c r="I949">
        <v>43</v>
      </c>
      <c r="J949" t="s">
        <v>19</v>
      </c>
    </row>
    <row r="950" spans="1:10" x14ac:dyDescent="0.3">
      <c r="A950" t="s">
        <v>980</v>
      </c>
      <c r="B950" s="1">
        <v>43283</v>
      </c>
      <c r="C950" t="s">
        <v>7</v>
      </c>
      <c r="D950" t="s">
        <v>16</v>
      </c>
      <c r="E950">
        <v>16</v>
      </c>
      <c r="F950">
        <v>80</v>
      </c>
      <c r="G950">
        <v>1280</v>
      </c>
      <c r="H950">
        <v>0.02</v>
      </c>
      <c r="I950">
        <v>26</v>
      </c>
      <c r="J950" t="s">
        <v>12</v>
      </c>
    </row>
    <row r="951" spans="1:10" x14ac:dyDescent="0.3">
      <c r="A951" t="s">
        <v>981</v>
      </c>
      <c r="B951" s="1">
        <v>43283</v>
      </c>
      <c r="C951" t="s">
        <v>13</v>
      </c>
      <c r="D951" t="s">
        <v>11</v>
      </c>
      <c r="E951">
        <v>15</v>
      </c>
      <c r="F951">
        <v>230</v>
      </c>
      <c r="G951">
        <v>3450</v>
      </c>
      <c r="H951">
        <v>0.09</v>
      </c>
      <c r="I951">
        <v>310</v>
      </c>
      <c r="J951" t="s">
        <v>14</v>
      </c>
    </row>
    <row r="952" spans="1:10" x14ac:dyDescent="0.3">
      <c r="A952" t="s">
        <v>982</v>
      </c>
      <c r="B952" s="1">
        <v>43283</v>
      </c>
      <c r="C952" t="s">
        <v>20</v>
      </c>
      <c r="D952" t="s">
        <v>21</v>
      </c>
      <c r="E952">
        <v>15</v>
      </c>
      <c r="F952">
        <v>16</v>
      </c>
      <c r="G952">
        <v>240</v>
      </c>
      <c r="H952">
        <v>0.01</v>
      </c>
      <c r="I952">
        <v>2</v>
      </c>
      <c r="J952" t="s">
        <v>15</v>
      </c>
    </row>
    <row r="953" spans="1:10" x14ac:dyDescent="0.3">
      <c r="A953" t="s">
        <v>983</v>
      </c>
      <c r="B953" s="1">
        <v>43283</v>
      </c>
      <c r="C953" t="s">
        <v>13</v>
      </c>
      <c r="D953" t="s">
        <v>8</v>
      </c>
      <c r="E953">
        <v>7</v>
      </c>
      <c r="F953">
        <v>230</v>
      </c>
      <c r="G953">
        <v>1610</v>
      </c>
      <c r="H953">
        <v>0.02</v>
      </c>
      <c r="I953">
        <v>32</v>
      </c>
      <c r="J953" t="s">
        <v>17</v>
      </c>
    </row>
    <row r="954" spans="1:10" x14ac:dyDescent="0.3">
      <c r="A954" t="s">
        <v>984</v>
      </c>
      <c r="B954" s="1">
        <v>43283</v>
      </c>
      <c r="C954" t="s">
        <v>20</v>
      </c>
      <c r="D954" t="s">
        <v>16</v>
      </c>
      <c r="E954">
        <v>23</v>
      </c>
      <c r="F954">
        <v>16</v>
      </c>
      <c r="G954">
        <v>368</v>
      </c>
      <c r="H954">
        <v>0.11</v>
      </c>
      <c r="I954">
        <v>40</v>
      </c>
      <c r="J954" t="s">
        <v>19</v>
      </c>
    </row>
    <row r="955" spans="1:10" x14ac:dyDescent="0.3">
      <c r="A955" t="s">
        <v>985</v>
      </c>
      <c r="B955" s="1">
        <v>43283</v>
      </c>
      <c r="C955" t="s">
        <v>10</v>
      </c>
      <c r="D955" t="s">
        <v>21</v>
      </c>
      <c r="E955">
        <v>20</v>
      </c>
      <c r="F955">
        <v>40</v>
      </c>
      <c r="G955">
        <v>800</v>
      </c>
      <c r="H955">
        <v>0.05</v>
      </c>
      <c r="I955">
        <v>40</v>
      </c>
      <c r="J955" t="s">
        <v>22</v>
      </c>
    </row>
    <row r="956" spans="1:10" x14ac:dyDescent="0.3">
      <c r="A956" t="s">
        <v>986</v>
      </c>
      <c r="B956" s="1">
        <v>43284</v>
      </c>
      <c r="C956" t="s">
        <v>13</v>
      </c>
      <c r="D956" t="s">
        <v>11</v>
      </c>
      <c r="E956">
        <v>9</v>
      </c>
      <c r="F956">
        <v>230</v>
      </c>
      <c r="G956">
        <v>2070</v>
      </c>
      <c r="H956">
        <v>0.03</v>
      </c>
      <c r="I956">
        <v>62</v>
      </c>
      <c r="J956" t="s">
        <v>24</v>
      </c>
    </row>
    <row r="957" spans="1:10" x14ac:dyDescent="0.3">
      <c r="A957" t="s">
        <v>987</v>
      </c>
      <c r="B957" s="1">
        <v>43284</v>
      </c>
      <c r="C957" t="s">
        <v>10</v>
      </c>
      <c r="D957" t="s">
        <v>18</v>
      </c>
      <c r="E957">
        <v>23</v>
      </c>
      <c r="F957">
        <v>40</v>
      </c>
      <c r="G957">
        <v>920</v>
      </c>
      <c r="H957">
        <v>0.06</v>
      </c>
      <c r="I957">
        <v>55</v>
      </c>
      <c r="J957" t="s">
        <v>25</v>
      </c>
    </row>
    <row r="958" spans="1:10" x14ac:dyDescent="0.3">
      <c r="A958" t="s">
        <v>988</v>
      </c>
      <c r="B958" s="1">
        <v>43284</v>
      </c>
      <c r="C958" t="s">
        <v>10</v>
      </c>
      <c r="D958" t="s">
        <v>18</v>
      </c>
      <c r="E958">
        <v>4</v>
      </c>
      <c r="F958">
        <v>40</v>
      </c>
      <c r="G958">
        <v>160</v>
      </c>
      <c r="H958">
        <v>0.05</v>
      </c>
      <c r="I958">
        <v>8</v>
      </c>
      <c r="J958" t="s">
        <v>26</v>
      </c>
    </row>
    <row r="959" spans="1:10" x14ac:dyDescent="0.3">
      <c r="A959" t="s">
        <v>989</v>
      </c>
      <c r="B959" s="1">
        <v>43284</v>
      </c>
      <c r="C959" t="s">
        <v>23</v>
      </c>
      <c r="D959" t="s">
        <v>8</v>
      </c>
      <c r="E959">
        <v>13</v>
      </c>
      <c r="F959">
        <v>150</v>
      </c>
      <c r="G959">
        <v>1950</v>
      </c>
      <c r="H959">
        <v>0.05</v>
      </c>
      <c r="I959">
        <v>98</v>
      </c>
      <c r="J959" t="s">
        <v>27</v>
      </c>
    </row>
    <row r="960" spans="1:10" x14ac:dyDescent="0.3">
      <c r="A960" t="s">
        <v>990</v>
      </c>
      <c r="B960" s="1">
        <v>43284</v>
      </c>
      <c r="C960" t="s">
        <v>13</v>
      </c>
      <c r="D960" t="s">
        <v>11</v>
      </c>
      <c r="E960">
        <v>7</v>
      </c>
      <c r="F960">
        <v>230</v>
      </c>
      <c r="G960">
        <v>1610</v>
      </c>
      <c r="H960">
        <v>0.01</v>
      </c>
      <c r="I960">
        <v>16</v>
      </c>
      <c r="J960" t="s">
        <v>28</v>
      </c>
    </row>
    <row r="961" spans="1:10" x14ac:dyDescent="0.3">
      <c r="A961" t="s">
        <v>991</v>
      </c>
      <c r="B961" s="1">
        <v>43284</v>
      </c>
      <c r="C961" t="s">
        <v>13</v>
      </c>
      <c r="D961" t="s">
        <v>11</v>
      </c>
      <c r="E961">
        <v>7</v>
      </c>
      <c r="F961">
        <v>230</v>
      </c>
      <c r="G961">
        <v>1610</v>
      </c>
      <c r="H961">
        <v>0.08</v>
      </c>
      <c r="I961">
        <v>129</v>
      </c>
      <c r="J961" t="s">
        <v>9</v>
      </c>
    </row>
    <row r="962" spans="1:10" x14ac:dyDescent="0.3">
      <c r="A962" t="s">
        <v>992</v>
      </c>
      <c r="B962" s="1">
        <v>43284</v>
      </c>
      <c r="C962" t="s">
        <v>13</v>
      </c>
      <c r="D962" t="s">
        <v>16</v>
      </c>
      <c r="E962">
        <v>15</v>
      </c>
      <c r="F962">
        <v>230</v>
      </c>
      <c r="G962">
        <v>3450</v>
      </c>
      <c r="H962">
        <v>0.04</v>
      </c>
      <c r="I962">
        <v>138</v>
      </c>
      <c r="J962" t="s">
        <v>12</v>
      </c>
    </row>
    <row r="963" spans="1:10" x14ac:dyDescent="0.3">
      <c r="A963" t="s">
        <v>993</v>
      </c>
      <c r="B963" s="1">
        <v>43284</v>
      </c>
      <c r="C963" t="s">
        <v>10</v>
      </c>
      <c r="D963" t="s">
        <v>18</v>
      </c>
      <c r="E963">
        <v>15</v>
      </c>
      <c r="F963">
        <v>40</v>
      </c>
      <c r="G963">
        <v>600</v>
      </c>
      <c r="H963">
        <v>0.03</v>
      </c>
      <c r="I963">
        <v>18</v>
      </c>
      <c r="J963" t="s">
        <v>14</v>
      </c>
    </row>
    <row r="964" spans="1:10" x14ac:dyDescent="0.3">
      <c r="A964" t="s">
        <v>994</v>
      </c>
      <c r="B964" s="1">
        <v>43284</v>
      </c>
      <c r="C964" t="s">
        <v>10</v>
      </c>
      <c r="D964" t="s">
        <v>16</v>
      </c>
      <c r="E964">
        <v>2</v>
      </c>
      <c r="F964">
        <v>40</v>
      </c>
      <c r="G964">
        <v>80</v>
      </c>
      <c r="H964">
        <v>0.03</v>
      </c>
      <c r="I964">
        <v>2</v>
      </c>
      <c r="J964" t="s">
        <v>15</v>
      </c>
    </row>
    <row r="965" spans="1:10" x14ac:dyDescent="0.3">
      <c r="A965" t="s">
        <v>995</v>
      </c>
      <c r="B965" s="1">
        <v>43284</v>
      </c>
      <c r="C965" t="s">
        <v>23</v>
      </c>
      <c r="D965" t="s">
        <v>16</v>
      </c>
      <c r="E965">
        <v>2</v>
      </c>
      <c r="F965">
        <v>150</v>
      </c>
      <c r="G965">
        <v>300</v>
      </c>
      <c r="H965">
        <v>0.02</v>
      </c>
      <c r="I965">
        <v>6</v>
      </c>
      <c r="J965" t="s">
        <v>17</v>
      </c>
    </row>
    <row r="966" spans="1:10" x14ac:dyDescent="0.3">
      <c r="A966" t="s">
        <v>996</v>
      </c>
      <c r="B966" s="1">
        <v>43285</v>
      </c>
      <c r="C966" t="s">
        <v>13</v>
      </c>
      <c r="D966" t="s">
        <v>8</v>
      </c>
      <c r="E966">
        <v>3</v>
      </c>
      <c r="F966">
        <v>230</v>
      </c>
      <c r="G966">
        <v>690</v>
      </c>
      <c r="H966">
        <v>0.11</v>
      </c>
      <c r="I966">
        <v>76</v>
      </c>
      <c r="J966" t="s">
        <v>19</v>
      </c>
    </row>
    <row r="967" spans="1:10" x14ac:dyDescent="0.3">
      <c r="A967" t="s">
        <v>997</v>
      </c>
      <c r="B967" s="1">
        <v>43285</v>
      </c>
      <c r="C967" t="s">
        <v>10</v>
      </c>
      <c r="D967" t="s">
        <v>16</v>
      </c>
      <c r="E967">
        <v>4</v>
      </c>
      <c r="F967">
        <v>40</v>
      </c>
      <c r="G967">
        <v>160</v>
      </c>
      <c r="H967">
        <v>0.06</v>
      </c>
      <c r="I967">
        <v>10</v>
      </c>
      <c r="J967" t="s">
        <v>12</v>
      </c>
    </row>
    <row r="968" spans="1:10" x14ac:dyDescent="0.3">
      <c r="A968" t="s">
        <v>998</v>
      </c>
      <c r="B968" s="1">
        <v>43285</v>
      </c>
      <c r="C968" t="s">
        <v>10</v>
      </c>
      <c r="D968" t="s">
        <v>18</v>
      </c>
      <c r="E968">
        <v>13</v>
      </c>
      <c r="F968">
        <v>40</v>
      </c>
      <c r="G968">
        <v>520</v>
      </c>
      <c r="H968">
        <v>0.06</v>
      </c>
      <c r="I968">
        <v>31</v>
      </c>
      <c r="J968" t="s">
        <v>14</v>
      </c>
    </row>
    <row r="969" spans="1:10" x14ac:dyDescent="0.3">
      <c r="A969" t="s">
        <v>999</v>
      </c>
      <c r="B969" s="1">
        <v>43285</v>
      </c>
      <c r="C969" t="s">
        <v>20</v>
      </c>
      <c r="D969" t="s">
        <v>18</v>
      </c>
      <c r="E969">
        <v>15</v>
      </c>
      <c r="F969">
        <v>16</v>
      </c>
      <c r="G969">
        <v>240</v>
      </c>
      <c r="H969">
        <v>0.12</v>
      </c>
      <c r="I969">
        <v>29</v>
      </c>
      <c r="J969" t="s">
        <v>15</v>
      </c>
    </row>
    <row r="970" spans="1:10" x14ac:dyDescent="0.3">
      <c r="A970" t="s">
        <v>1000</v>
      </c>
      <c r="B970" s="1">
        <v>43285</v>
      </c>
      <c r="C970" t="s">
        <v>7</v>
      </c>
      <c r="D970" t="s">
        <v>8</v>
      </c>
      <c r="E970">
        <v>14</v>
      </c>
      <c r="F970">
        <v>80</v>
      </c>
      <c r="G970">
        <v>1120</v>
      </c>
      <c r="H970">
        <v>0.08</v>
      </c>
      <c r="I970">
        <v>90</v>
      </c>
      <c r="J970" t="s">
        <v>17</v>
      </c>
    </row>
    <row r="971" spans="1:10" x14ac:dyDescent="0.3">
      <c r="A971" t="s">
        <v>1001</v>
      </c>
      <c r="B971" s="1">
        <v>43285</v>
      </c>
      <c r="C971" t="s">
        <v>20</v>
      </c>
      <c r="D971" t="s">
        <v>8</v>
      </c>
      <c r="E971">
        <v>7</v>
      </c>
      <c r="F971">
        <v>16</v>
      </c>
      <c r="G971">
        <v>112</v>
      </c>
      <c r="H971">
        <v>0.08</v>
      </c>
      <c r="I971">
        <v>9</v>
      </c>
      <c r="J971" t="s">
        <v>19</v>
      </c>
    </row>
    <row r="972" spans="1:10" x14ac:dyDescent="0.3">
      <c r="A972" t="s">
        <v>1002</v>
      </c>
      <c r="B972" s="1">
        <v>43285</v>
      </c>
      <c r="C972" t="s">
        <v>23</v>
      </c>
      <c r="D972" t="s">
        <v>11</v>
      </c>
      <c r="E972">
        <v>13</v>
      </c>
      <c r="F972">
        <v>150</v>
      </c>
      <c r="G972">
        <v>1950</v>
      </c>
      <c r="H972">
        <v>0.02</v>
      </c>
      <c r="I972">
        <v>39</v>
      </c>
      <c r="J972" t="s">
        <v>22</v>
      </c>
    </row>
    <row r="973" spans="1:10" x14ac:dyDescent="0.3">
      <c r="A973" t="s">
        <v>1003</v>
      </c>
      <c r="B973" s="1">
        <v>43285</v>
      </c>
      <c r="C973" t="s">
        <v>23</v>
      </c>
      <c r="D973" t="s">
        <v>16</v>
      </c>
      <c r="E973">
        <v>9</v>
      </c>
      <c r="F973">
        <v>150</v>
      </c>
      <c r="G973">
        <v>1350</v>
      </c>
      <c r="H973">
        <v>0.02</v>
      </c>
      <c r="I973">
        <v>27</v>
      </c>
      <c r="J973" t="s">
        <v>24</v>
      </c>
    </row>
    <row r="974" spans="1:10" x14ac:dyDescent="0.3">
      <c r="A974" t="s">
        <v>1004</v>
      </c>
      <c r="B974" s="1">
        <v>43285</v>
      </c>
      <c r="C974" t="s">
        <v>10</v>
      </c>
      <c r="D974" t="s">
        <v>8</v>
      </c>
      <c r="E974">
        <v>9</v>
      </c>
      <c r="F974">
        <v>40</v>
      </c>
      <c r="G974">
        <v>360</v>
      </c>
      <c r="H974">
        <v>0.01</v>
      </c>
      <c r="I974">
        <v>4</v>
      </c>
      <c r="J974" t="s">
        <v>25</v>
      </c>
    </row>
    <row r="975" spans="1:10" x14ac:dyDescent="0.3">
      <c r="A975" t="s">
        <v>1005</v>
      </c>
      <c r="B975" s="1">
        <v>43286</v>
      </c>
      <c r="C975" t="s">
        <v>7</v>
      </c>
      <c r="D975" t="s">
        <v>21</v>
      </c>
      <c r="E975">
        <v>9</v>
      </c>
      <c r="F975">
        <v>80</v>
      </c>
      <c r="G975">
        <v>720</v>
      </c>
      <c r="H975">
        <v>7.0000000000000007E-2</v>
      </c>
      <c r="I975">
        <v>50</v>
      </c>
      <c r="J975" t="s">
        <v>26</v>
      </c>
    </row>
    <row r="976" spans="1:10" x14ac:dyDescent="0.3">
      <c r="A976" t="s">
        <v>1006</v>
      </c>
      <c r="B976" s="1">
        <v>43286</v>
      </c>
      <c r="C976" t="s">
        <v>13</v>
      </c>
      <c r="D976" t="s">
        <v>11</v>
      </c>
      <c r="E976">
        <v>22</v>
      </c>
      <c r="F976">
        <v>230</v>
      </c>
      <c r="G976">
        <v>5060</v>
      </c>
      <c r="H976">
        <v>0.11</v>
      </c>
      <c r="I976">
        <v>557</v>
      </c>
      <c r="J976" t="s">
        <v>27</v>
      </c>
    </row>
    <row r="977" spans="1:10" x14ac:dyDescent="0.3">
      <c r="A977" t="s">
        <v>1007</v>
      </c>
      <c r="B977" s="1">
        <v>43286</v>
      </c>
      <c r="C977" t="s">
        <v>23</v>
      </c>
      <c r="D977" t="s">
        <v>11</v>
      </c>
      <c r="E977">
        <v>15</v>
      </c>
      <c r="F977">
        <v>150</v>
      </c>
      <c r="G977">
        <v>2250</v>
      </c>
      <c r="H977">
        <v>0.02</v>
      </c>
      <c r="I977">
        <v>45</v>
      </c>
      <c r="J977" t="s">
        <v>28</v>
      </c>
    </row>
    <row r="978" spans="1:10" x14ac:dyDescent="0.3">
      <c r="A978" t="s">
        <v>1008</v>
      </c>
      <c r="B978" s="1">
        <v>43286</v>
      </c>
      <c r="C978" t="s">
        <v>13</v>
      </c>
      <c r="D978" t="s">
        <v>21</v>
      </c>
      <c r="E978">
        <v>5</v>
      </c>
      <c r="F978">
        <v>230</v>
      </c>
      <c r="G978">
        <v>1150</v>
      </c>
      <c r="H978">
        <v>0.12</v>
      </c>
      <c r="I978">
        <v>138</v>
      </c>
      <c r="J978" t="s">
        <v>9</v>
      </c>
    </row>
    <row r="979" spans="1:10" x14ac:dyDescent="0.3">
      <c r="A979" t="s">
        <v>1009</v>
      </c>
      <c r="B979" s="1">
        <v>43286</v>
      </c>
      <c r="C979" t="s">
        <v>10</v>
      </c>
      <c r="D979" t="s">
        <v>16</v>
      </c>
      <c r="E979">
        <v>20</v>
      </c>
      <c r="F979">
        <v>40</v>
      </c>
      <c r="G979">
        <v>800</v>
      </c>
      <c r="H979">
        <v>0.01</v>
      </c>
      <c r="I979">
        <v>8</v>
      </c>
      <c r="J979" t="s">
        <v>12</v>
      </c>
    </row>
    <row r="980" spans="1:10" x14ac:dyDescent="0.3">
      <c r="A980" t="s">
        <v>1010</v>
      </c>
      <c r="B980" s="1">
        <v>43286</v>
      </c>
      <c r="C980" t="s">
        <v>10</v>
      </c>
      <c r="D980" t="s">
        <v>8</v>
      </c>
      <c r="E980">
        <v>23</v>
      </c>
      <c r="F980">
        <v>40</v>
      </c>
      <c r="G980">
        <v>920</v>
      </c>
      <c r="H980">
        <v>0.03</v>
      </c>
      <c r="I980">
        <v>28</v>
      </c>
      <c r="J980" t="s">
        <v>14</v>
      </c>
    </row>
    <row r="981" spans="1:10" x14ac:dyDescent="0.3">
      <c r="A981" t="s">
        <v>1011</v>
      </c>
      <c r="B981" s="1">
        <v>43286</v>
      </c>
      <c r="C981" t="s">
        <v>7</v>
      </c>
      <c r="D981" t="s">
        <v>21</v>
      </c>
      <c r="E981">
        <v>16</v>
      </c>
      <c r="F981">
        <v>80</v>
      </c>
      <c r="G981">
        <v>1280</v>
      </c>
      <c r="H981">
        <v>0.05</v>
      </c>
      <c r="I981">
        <v>64</v>
      </c>
      <c r="J981" t="s">
        <v>15</v>
      </c>
    </row>
    <row r="982" spans="1:10" x14ac:dyDescent="0.3">
      <c r="A982" t="s">
        <v>1012</v>
      </c>
      <c r="B982" s="1">
        <v>43286</v>
      </c>
      <c r="C982" t="s">
        <v>13</v>
      </c>
      <c r="D982" t="s">
        <v>16</v>
      </c>
      <c r="E982">
        <v>18</v>
      </c>
      <c r="F982">
        <v>230</v>
      </c>
      <c r="G982">
        <v>4140</v>
      </c>
      <c r="H982">
        <v>0.01</v>
      </c>
      <c r="I982">
        <v>41</v>
      </c>
      <c r="J982" t="s">
        <v>17</v>
      </c>
    </row>
    <row r="983" spans="1:10" x14ac:dyDescent="0.3">
      <c r="A983" t="s">
        <v>1013</v>
      </c>
      <c r="B983" s="1">
        <v>43286</v>
      </c>
      <c r="C983" t="s">
        <v>10</v>
      </c>
      <c r="D983" t="s">
        <v>21</v>
      </c>
      <c r="E983">
        <v>23</v>
      </c>
      <c r="F983">
        <v>40</v>
      </c>
      <c r="G983">
        <v>920</v>
      </c>
      <c r="H983">
        <v>0.05</v>
      </c>
      <c r="I983">
        <v>46</v>
      </c>
      <c r="J983" t="s">
        <v>19</v>
      </c>
    </row>
    <row r="984" spans="1:10" x14ac:dyDescent="0.3">
      <c r="A984" t="s">
        <v>1014</v>
      </c>
      <c r="B984" s="1">
        <v>43286</v>
      </c>
      <c r="C984" t="s">
        <v>20</v>
      </c>
      <c r="D984" t="s">
        <v>18</v>
      </c>
      <c r="E984">
        <v>5</v>
      </c>
      <c r="F984">
        <v>16</v>
      </c>
      <c r="G984">
        <v>80</v>
      </c>
      <c r="H984">
        <v>0.09</v>
      </c>
      <c r="I984">
        <v>7</v>
      </c>
      <c r="J984" t="s">
        <v>12</v>
      </c>
    </row>
    <row r="985" spans="1:10" x14ac:dyDescent="0.3">
      <c r="A985" t="s">
        <v>1015</v>
      </c>
      <c r="B985" s="1">
        <v>43286</v>
      </c>
      <c r="C985" t="s">
        <v>10</v>
      </c>
      <c r="D985" t="s">
        <v>8</v>
      </c>
      <c r="E985">
        <v>22</v>
      </c>
      <c r="F985">
        <v>40</v>
      </c>
      <c r="G985">
        <v>880</v>
      </c>
      <c r="H985">
        <v>0.02</v>
      </c>
      <c r="I985">
        <v>18</v>
      </c>
      <c r="J985" t="s">
        <v>14</v>
      </c>
    </row>
    <row r="986" spans="1:10" x14ac:dyDescent="0.3">
      <c r="A986" t="s">
        <v>1016</v>
      </c>
      <c r="B986" s="1">
        <v>43287</v>
      </c>
      <c r="C986" t="s">
        <v>23</v>
      </c>
      <c r="D986" t="s">
        <v>8</v>
      </c>
      <c r="E986">
        <v>23</v>
      </c>
      <c r="F986">
        <v>150</v>
      </c>
      <c r="G986">
        <v>3450</v>
      </c>
      <c r="H986">
        <v>0.1</v>
      </c>
      <c r="I986">
        <v>345</v>
      </c>
      <c r="J986" t="s">
        <v>15</v>
      </c>
    </row>
    <row r="987" spans="1:10" x14ac:dyDescent="0.3">
      <c r="A987" t="s">
        <v>1017</v>
      </c>
      <c r="B987" s="1">
        <v>43287</v>
      </c>
      <c r="C987" t="s">
        <v>13</v>
      </c>
      <c r="D987" t="s">
        <v>11</v>
      </c>
      <c r="E987">
        <v>22</v>
      </c>
      <c r="F987">
        <v>230</v>
      </c>
      <c r="G987">
        <v>5060</v>
      </c>
      <c r="H987">
        <v>0.04</v>
      </c>
      <c r="I987">
        <v>202</v>
      </c>
      <c r="J987" t="s">
        <v>17</v>
      </c>
    </row>
    <row r="988" spans="1:10" x14ac:dyDescent="0.3">
      <c r="A988" t="s">
        <v>1018</v>
      </c>
      <c r="B988" s="1">
        <v>43287</v>
      </c>
      <c r="C988" t="s">
        <v>7</v>
      </c>
      <c r="D988" t="s">
        <v>18</v>
      </c>
      <c r="E988">
        <v>16</v>
      </c>
      <c r="F988">
        <v>80</v>
      </c>
      <c r="G988">
        <v>1280</v>
      </c>
      <c r="H988">
        <v>7.0000000000000007E-2</v>
      </c>
      <c r="I988">
        <v>90</v>
      </c>
      <c r="J988" t="s">
        <v>19</v>
      </c>
    </row>
    <row r="989" spans="1:10" x14ac:dyDescent="0.3">
      <c r="A989" t="s">
        <v>1019</v>
      </c>
      <c r="B989" s="1">
        <v>43287</v>
      </c>
      <c r="C989" t="s">
        <v>23</v>
      </c>
      <c r="D989" t="s">
        <v>16</v>
      </c>
      <c r="E989">
        <v>22</v>
      </c>
      <c r="F989">
        <v>150</v>
      </c>
      <c r="G989">
        <v>3300</v>
      </c>
      <c r="H989">
        <v>0.09</v>
      </c>
      <c r="I989">
        <v>297</v>
      </c>
      <c r="J989" t="s">
        <v>22</v>
      </c>
    </row>
    <row r="990" spans="1:10" x14ac:dyDescent="0.3">
      <c r="A990" t="s">
        <v>1020</v>
      </c>
      <c r="B990" s="1">
        <v>43287</v>
      </c>
      <c r="C990" t="s">
        <v>7</v>
      </c>
      <c r="D990" t="s">
        <v>16</v>
      </c>
      <c r="E990">
        <v>5</v>
      </c>
      <c r="F990">
        <v>80</v>
      </c>
      <c r="G990">
        <v>400</v>
      </c>
      <c r="H990">
        <v>0.09</v>
      </c>
      <c r="I990">
        <v>36</v>
      </c>
      <c r="J990" t="s">
        <v>24</v>
      </c>
    </row>
    <row r="991" spans="1:10" x14ac:dyDescent="0.3">
      <c r="A991" t="s">
        <v>1021</v>
      </c>
      <c r="B991" s="1">
        <v>43287</v>
      </c>
      <c r="C991" t="s">
        <v>7</v>
      </c>
      <c r="D991" t="s">
        <v>18</v>
      </c>
      <c r="E991">
        <v>16</v>
      </c>
      <c r="F991">
        <v>80</v>
      </c>
      <c r="G991">
        <v>1280</v>
      </c>
      <c r="H991">
        <v>0.1</v>
      </c>
      <c r="I991">
        <v>128</v>
      </c>
      <c r="J991" t="s">
        <v>25</v>
      </c>
    </row>
    <row r="992" spans="1:10" x14ac:dyDescent="0.3">
      <c r="A992" t="s">
        <v>1022</v>
      </c>
      <c r="B992" s="1">
        <v>43287</v>
      </c>
      <c r="C992" t="s">
        <v>23</v>
      </c>
      <c r="D992" t="s">
        <v>11</v>
      </c>
      <c r="E992">
        <v>23</v>
      </c>
      <c r="F992">
        <v>150</v>
      </c>
      <c r="G992">
        <v>3450</v>
      </c>
      <c r="H992">
        <v>0.11</v>
      </c>
      <c r="I992">
        <v>380</v>
      </c>
      <c r="J992" t="s">
        <v>26</v>
      </c>
    </row>
    <row r="993" spans="1:10" x14ac:dyDescent="0.3">
      <c r="A993" t="s">
        <v>1023</v>
      </c>
      <c r="B993" s="1">
        <v>43287</v>
      </c>
      <c r="C993" t="s">
        <v>20</v>
      </c>
      <c r="D993" t="s">
        <v>11</v>
      </c>
      <c r="E993">
        <v>4</v>
      </c>
      <c r="F993">
        <v>16</v>
      </c>
      <c r="G993">
        <v>64</v>
      </c>
      <c r="H993">
        <v>0.09</v>
      </c>
      <c r="I993">
        <v>6</v>
      </c>
      <c r="J993" t="s">
        <v>27</v>
      </c>
    </row>
    <row r="994" spans="1:10" x14ac:dyDescent="0.3">
      <c r="A994" t="s">
        <v>1024</v>
      </c>
      <c r="B994" s="1">
        <v>43287</v>
      </c>
      <c r="C994" t="s">
        <v>20</v>
      </c>
      <c r="D994" t="s">
        <v>11</v>
      </c>
      <c r="E994">
        <v>4</v>
      </c>
      <c r="F994">
        <v>16</v>
      </c>
      <c r="G994">
        <v>64</v>
      </c>
      <c r="H994">
        <v>7.0000000000000007E-2</v>
      </c>
      <c r="I994">
        <v>4</v>
      </c>
      <c r="J994" t="s">
        <v>28</v>
      </c>
    </row>
    <row r="995" spans="1:10" x14ac:dyDescent="0.3">
      <c r="A995" t="s">
        <v>1025</v>
      </c>
      <c r="B995" s="1">
        <v>43287</v>
      </c>
      <c r="C995" t="s">
        <v>20</v>
      </c>
      <c r="D995" t="s">
        <v>8</v>
      </c>
      <c r="E995">
        <v>16</v>
      </c>
      <c r="F995">
        <v>16</v>
      </c>
      <c r="G995">
        <v>256</v>
      </c>
      <c r="H995">
        <v>0.03</v>
      </c>
      <c r="I995">
        <v>8</v>
      </c>
      <c r="J995" t="s">
        <v>9</v>
      </c>
    </row>
    <row r="996" spans="1:10" x14ac:dyDescent="0.3">
      <c r="A996" t="s">
        <v>1026</v>
      </c>
      <c r="B996" s="1">
        <v>43287</v>
      </c>
      <c r="C996" t="s">
        <v>10</v>
      </c>
      <c r="D996" t="s">
        <v>18</v>
      </c>
      <c r="E996">
        <v>18</v>
      </c>
      <c r="F996">
        <v>40</v>
      </c>
      <c r="G996">
        <v>720</v>
      </c>
      <c r="H996">
        <v>0.04</v>
      </c>
      <c r="I996">
        <v>29</v>
      </c>
      <c r="J996" t="s">
        <v>12</v>
      </c>
    </row>
    <row r="997" spans="1:10" x14ac:dyDescent="0.3">
      <c r="A997" t="s">
        <v>1027</v>
      </c>
      <c r="B997" s="1">
        <v>43287</v>
      </c>
      <c r="C997" t="s">
        <v>7</v>
      </c>
      <c r="D997" t="s">
        <v>18</v>
      </c>
      <c r="E997">
        <v>21</v>
      </c>
      <c r="F997">
        <v>80</v>
      </c>
      <c r="G997">
        <v>1680</v>
      </c>
      <c r="H997">
        <v>0.02</v>
      </c>
      <c r="I997">
        <v>34</v>
      </c>
      <c r="J997" t="s">
        <v>14</v>
      </c>
    </row>
    <row r="998" spans="1:10" x14ac:dyDescent="0.3">
      <c r="A998" t="s">
        <v>1028</v>
      </c>
      <c r="B998" s="1">
        <v>43287</v>
      </c>
      <c r="C998" t="s">
        <v>7</v>
      </c>
      <c r="D998" t="s">
        <v>21</v>
      </c>
      <c r="E998">
        <v>10</v>
      </c>
      <c r="F998">
        <v>80</v>
      </c>
      <c r="G998">
        <v>800</v>
      </c>
      <c r="H998">
        <v>0.06</v>
      </c>
      <c r="I998">
        <v>48</v>
      </c>
      <c r="J998" t="s">
        <v>15</v>
      </c>
    </row>
    <row r="999" spans="1:10" x14ac:dyDescent="0.3">
      <c r="A999" t="s">
        <v>1029</v>
      </c>
      <c r="B999" s="1">
        <v>43287</v>
      </c>
      <c r="C999" t="s">
        <v>13</v>
      </c>
      <c r="D999" t="s">
        <v>16</v>
      </c>
      <c r="E999">
        <v>7</v>
      </c>
      <c r="F999">
        <v>230</v>
      </c>
      <c r="G999">
        <v>1610</v>
      </c>
      <c r="H999">
        <v>0.01</v>
      </c>
      <c r="I999">
        <v>16</v>
      </c>
      <c r="J999" t="s">
        <v>17</v>
      </c>
    </row>
    <row r="1000" spans="1:10" x14ac:dyDescent="0.3">
      <c r="A1000" t="s">
        <v>1030</v>
      </c>
      <c r="B1000" s="1">
        <v>43288</v>
      </c>
      <c r="C1000" t="s">
        <v>20</v>
      </c>
      <c r="D1000" t="s">
        <v>21</v>
      </c>
      <c r="E1000">
        <v>11</v>
      </c>
      <c r="F1000">
        <v>16</v>
      </c>
      <c r="G1000">
        <v>176</v>
      </c>
      <c r="H1000">
        <v>0.12</v>
      </c>
      <c r="I1000">
        <v>21</v>
      </c>
      <c r="J1000" t="s">
        <v>19</v>
      </c>
    </row>
    <row r="1001" spans="1:10" x14ac:dyDescent="0.3">
      <c r="A1001" t="s">
        <v>1031</v>
      </c>
      <c r="B1001" s="1">
        <v>43288</v>
      </c>
      <c r="C1001" t="s">
        <v>7</v>
      </c>
      <c r="D1001" t="s">
        <v>18</v>
      </c>
      <c r="E1001">
        <v>10</v>
      </c>
      <c r="F1001">
        <v>80</v>
      </c>
      <c r="G1001">
        <v>800</v>
      </c>
      <c r="H1001">
        <v>0.1</v>
      </c>
      <c r="I1001">
        <v>80</v>
      </c>
      <c r="J1001" t="s">
        <v>12</v>
      </c>
    </row>
    <row r="1002" spans="1:10" x14ac:dyDescent="0.3">
      <c r="A1002" t="s">
        <v>1032</v>
      </c>
      <c r="B1002" s="1">
        <v>43288</v>
      </c>
      <c r="C1002" t="s">
        <v>10</v>
      </c>
      <c r="D1002" t="s">
        <v>11</v>
      </c>
      <c r="E1002">
        <v>23</v>
      </c>
      <c r="F1002">
        <v>40</v>
      </c>
      <c r="G1002">
        <v>920</v>
      </c>
      <c r="H1002">
        <v>0.06</v>
      </c>
      <c r="I1002">
        <v>55</v>
      </c>
      <c r="J1002" t="s">
        <v>14</v>
      </c>
    </row>
    <row r="1003" spans="1:10" x14ac:dyDescent="0.3">
      <c r="A1003" t="s">
        <v>1033</v>
      </c>
      <c r="B1003" s="1">
        <v>43288</v>
      </c>
      <c r="C1003" t="s">
        <v>23</v>
      </c>
      <c r="D1003" t="s">
        <v>21</v>
      </c>
      <c r="E1003">
        <v>7</v>
      </c>
      <c r="F1003">
        <v>150</v>
      </c>
      <c r="G1003">
        <v>1050</v>
      </c>
      <c r="H1003">
        <v>0.02</v>
      </c>
      <c r="I1003">
        <v>21</v>
      </c>
      <c r="J1003" t="s">
        <v>15</v>
      </c>
    </row>
    <row r="1004" spans="1:10" x14ac:dyDescent="0.3">
      <c r="A1004" t="s">
        <v>1034</v>
      </c>
      <c r="B1004" s="1">
        <v>43288</v>
      </c>
      <c r="C1004" t="s">
        <v>7</v>
      </c>
      <c r="D1004" t="s">
        <v>8</v>
      </c>
      <c r="E1004">
        <v>17</v>
      </c>
      <c r="F1004">
        <v>80</v>
      </c>
      <c r="G1004">
        <v>1360</v>
      </c>
      <c r="H1004">
        <v>7.0000000000000007E-2</v>
      </c>
      <c r="I1004">
        <v>95</v>
      </c>
      <c r="J1004" t="s">
        <v>17</v>
      </c>
    </row>
    <row r="1005" spans="1:10" x14ac:dyDescent="0.3">
      <c r="A1005" t="s">
        <v>1035</v>
      </c>
      <c r="B1005" s="1">
        <v>43288</v>
      </c>
      <c r="C1005" t="s">
        <v>23</v>
      </c>
      <c r="D1005" t="s">
        <v>11</v>
      </c>
      <c r="E1005">
        <v>20</v>
      </c>
      <c r="F1005">
        <v>150</v>
      </c>
      <c r="G1005">
        <v>3000</v>
      </c>
      <c r="H1005">
        <v>0.09</v>
      </c>
      <c r="I1005">
        <v>270</v>
      </c>
      <c r="J1005" t="s">
        <v>19</v>
      </c>
    </row>
    <row r="1006" spans="1:10" x14ac:dyDescent="0.3">
      <c r="A1006" t="s">
        <v>1036</v>
      </c>
      <c r="B1006" s="1">
        <v>43288</v>
      </c>
      <c r="C1006" t="s">
        <v>13</v>
      </c>
      <c r="D1006" t="s">
        <v>18</v>
      </c>
      <c r="E1006">
        <v>23</v>
      </c>
      <c r="F1006">
        <v>230</v>
      </c>
      <c r="G1006">
        <v>5290</v>
      </c>
      <c r="H1006">
        <v>0.06</v>
      </c>
      <c r="I1006">
        <v>317</v>
      </c>
      <c r="J1006" t="s">
        <v>22</v>
      </c>
    </row>
    <row r="1007" spans="1:10" x14ac:dyDescent="0.3">
      <c r="A1007" t="s">
        <v>1037</v>
      </c>
      <c r="B1007" s="1">
        <v>43288</v>
      </c>
      <c r="C1007" t="s">
        <v>7</v>
      </c>
      <c r="D1007" t="s">
        <v>11</v>
      </c>
      <c r="E1007">
        <v>16</v>
      </c>
      <c r="F1007">
        <v>80</v>
      </c>
      <c r="G1007">
        <v>1280</v>
      </c>
      <c r="H1007">
        <v>0.04</v>
      </c>
      <c r="I1007">
        <v>51</v>
      </c>
      <c r="J1007" t="s">
        <v>24</v>
      </c>
    </row>
    <row r="1008" spans="1:10" x14ac:dyDescent="0.3">
      <c r="A1008" t="s">
        <v>1038</v>
      </c>
      <c r="B1008" s="1">
        <v>43288</v>
      </c>
      <c r="C1008" t="s">
        <v>13</v>
      </c>
      <c r="D1008" t="s">
        <v>21</v>
      </c>
      <c r="E1008">
        <v>22</v>
      </c>
      <c r="F1008">
        <v>230</v>
      </c>
      <c r="G1008">
        <v>5060</v>
      </c>
      <c r="H1008">
        <v>0.1</v>
      </c>
      <c r="I1008">
        <v>506</v>
      </c>
      <c r="J1008" t="s">
        <v>25</v>
      </c>
    </row>
    <row r="1009" spans="1:10" x14ac:dyDescent="0.3">
      <c r="A1009" t="s">
        <v>1039</v>
      </c>
      <c r="B1009" s="1">
        <v>43288</v>
      </c>
      <c r="C1009" t="s">
        <v>13</v>
      </c>
      <c r="D1009" t="s">
        <v>16</v>
      </c>
      <c r="E1009">
        <v>15</v>
      </c>
      <c r="F1009">
        <v>230</v>
      </c>
      <c r="G1009">
        <v>3450</v>
      </c>
      <c r="H1009">
        <v>0.11</v>
      </c>
      <c r="I1009">
        <v>380</v>
      </c>
      <c r="J1009" t="s">
        <v>26</v>
      </c>
    </row>
    <row r="1010" spans="1:10" x14ac:dyDescent="0.3">
      <c r="A1010" t="s">
        <v>1040</v>
      </c>
      <c r="B1010" s="1">
        <v>43288</v>
      </c>
      <c r="C1010" t="s">
        <v>10</v>
      </c>
      <c r="D1010" t="s">
        <v>11</v>
      </c>
      <c r="E1010">
        <v>15</v>
      </c>
      <c r="F1010">
        <v>40</v>
      </c>
      <c r="G1010">
        <v>600</v>
      </c>
      <c r="H1010">
        <v>0.04</v>
      </c>
      <c r="I1010">
        <v>24</v>
      </c>
      <c r="J1010" t="s">
        <v>27</v>
      </c>
    </row>
    <row r="1011" spans="1:10" x14ac:dyDescent="0.3">
      <c r="A1011" t="s">
        <v>1041</v>
      </c>
      <c r="B1011" s="1">
        <v>43288</v>
      </c>
      <c r="C1011" t="s">
        <v>7</v>
      </c>
      <c r="D1011" t="s">
        <v>11</v>
      </c>
      <c r="E1011">
        <v>2</v>
      </c>
      <c r="F1011">
        <v>80</v>
      </c>
      <c r="G1011">
        <v>160</v>
      </c>
      <c r="H1011">
        <v>7.0000000000000007E-2</v>
      </c>
      <c r="I1011">
        <v>11</v>
      </c>
      <c r="J1011" t="s">
        <v>28</v>
      </c>
    </row>
    <row r="1012" spans="1:10" x14ac:dyDescent="0.3">
      <c r="A1012" t="s">
        <v>1042</v>
      </c>
      <c r="B1012" s="1">
        <v>43289</v>
      </c>
      <c r="C1012" t="s">
        <v>23</v>
      </c>
      <c r="D1012" t="s">
        <v>8</v>
      </c>
      <c r="E1012">
        <v>22</v>
      </c>
      <c r="F1012">
        <v>150</v>
      </c>
      <c r="G1012">
        <v>3300</v>
      </c>
      <c r="H1012">
        <v>0.05</v>
      </c>
      <c r="I1012">
        <v>165</v>
      </c>
      <c r="J1012" t="s">
        <v>9</v>
      </c>
    </row>
    <row r="1013" spans="1:10" x14ac:dyDescent="0.3">
      <c r="A1013" t="s">
        <v>1043</v>
      </c>
      <c r="B1013" s="1">
        <v>43289</v>
      </c>
      <c r="C1013" t="s">
        <v>10</v>
      </c>
      <c r="D1013" t="s">
        <v>21</v>
      </c>
      <c r="E1013">
        <v>20</v>
      </c>
      <c r="F1013">
        <v>40</v>
      </c>
      <c r="G1013">
        <v>800</v>
      </c>
      <c r="H1013">
        <v>7.0000000000000007E-2</v>
      </c>
      <c r="I1013">
        <v>56</v>
      </c>
      <c r="J1013" t="s">
        <v>12</v>
      </c>
    </row>
    <row r="1014" spans="1:10" x14ac:dyDescent="0.3">
      <c r="A1014" t="s">
        <v>1044</v>
      </c>
      <c r="B1014" s="1">
        <v>43289</v>
      </c>
      <c r="C1014" t="s">
        <v>13</v>
      </c>
      <c r="D1014" t="s">
        <v>18</v>
      </c>
      <c r="E1014">
        <v>2</v>
      </c>
      <c r="F1014">
        <v>230</v>
      </c>
      <c r="G1014">
        <v>460</v>
      </c>
      <c r="H1014">
        <v>0.09</v>
      </c>
      <c r="I1014">
        <v>41</v>
      </c>
      <c r="J1014" t="s">
        <v>14</v>
      </c>
    </row>
    <row r="1015" spans="1:10" x14ac:dyDescent="0.3">
      <c r="A1015" t="s">
        <v>1045</v>
      </c>
      <c r="B1015" s="1">
        <v>43289</v>
      </c>
      <c r="C1015" t="s">
        <v>10</v>
      </c>
      <c r="D1015" t="s">
        <v>18</v>
      </c>
      <c r="E1015">
        <v>7</v>
      </c>
      <c r="F1015">
        <v>40</v>
      </c>
      <c r="G1015">
        <v>280</v>
      </c>
      <c r="H1015">
        <v>0.11</v>
      </c>
      <c r="I1015">
        <v>31</v>
      </c>
      <c r="J1015" t="s">
        <v>15</v>
      </c>
    </row>
    <row r="1016" spans="1:10" x14ac:dyDescent="0.3">
      <c r="A1016" t="s">
        <v>1046</v>
      </c>
      <c r="B1016" s="1">
        <v>43289</v>
      </c>
      <c r="C1016" t="s">
        <v>7</v>
      </c>
      <c r="D1016" t="s">
        <v>18</v>
      </c>
      <c r="E1016">
        <v>7</v>
      </c>
      <c r="F1016">
        <v>80</v>
      </c>
      <c r="G1016">
        <v>560</v>
      </c>
      <c r="H1016">
        <v>7.0000000000000007E-2</v>
      </c>
      <c r="I1016">
        <v>39</v>
      </c>
      <c r="J1016" t="s">
        <v>17</v>
      </c>
    </row>
    <row r="1017" spans="1:10" x14ac:dyDescent="0.3">
      <c r="A1017" t="s">
        <v>1047</v>
      </c>
      <c r="B1017" s="1">
        <v>43289</v>
      </c>
      <c r="C1017" t="s">
        <v>10</v>
      </c>
      <c r="D1017" t="s">
        <v>18</v>
      </c>
      <c r="E1017">
        <v>9</v>
      </c>
      <c r="F1017">
        <v>40</v>
      </c>
      <c r="G1017">
        <v>360</v>
      </c>
      <c r="H1017">
        <v>0.06</v>
      </c>
      <c r="I1017">
        <v>22</v>
      </c>
      <c r="J1017" t="s">
        <v>19</v>
      </c>
    </row>
    <row r="1018" spans="1:10" x14ac:dyDescent="0.3">
      <c r="A1018" t="s">
        <v>1048</v>
      </c>
      <c r="B1018" s="1">
        <v>43289</v>
      </c>
      <c r="C1018" t="s">
        <v>10</v>
      </c>
      <c r="D1018" t="s">
        <v>8</v>
      </c>
      <c r="E1018">
        <v>18</v>
      </c>
      <c r="F1018">
        <v>40</v>
      </c>
      <c r="G1018">
        <v>720</v>
      </c>
      <c r="H1018">
        <v>0.11</v>
      </c>
      <c r="I1018">
        <v>79</v>
      </c>
      <c r="J1018" t="s">
        <v>12</v>
      </c>
    </row>
    <row r="1019" spans="1:10" x14ac:dyDescent="0.3">
      <c r="A1019" t="s">
        <v>1049</v>
      </c>
      <c r="B1019" s="1">
        <v>43289</v>
      </c>
      <c r="C1019" t="s">
        <v>13</v>
      </c>
      <c r="D1019" t="s">
        <v>8</v>
      </c>
      <c r="E1019">
        <v>20</v>
      </c>
      <c r="F1019">
        <v>230</v>
      </c>
      <c r="G1019">
        <v>4600</v>
      </c>
      <c r="H1019">
        <v>0.04</v>
      </c>
      <c r="I1019">
        <v>184</v>
      </c>
      <c r="J1019" t="s">
        <v>14</v>
      </c>
    </row>
    <row r="1020" spans="1:10" x14ac:dyDescent="0.3">
      <c r="A1020" t="s">
        <v>1050</v>
      </c>
      <c r="B1020" s="1">
        <v>43289</v>
      </c>
      <c r="C1020" t="s">
        <v>7</v>
      </c>
      <c r="D1020" t="s">
        <v>16</v>
      </c>
      <c r="E1020">
        <v>23</v>
      </c>
      <c r="F1020">
        <v>80</v>
      </c>
      <c r="G1020">
        <v>1840</v>
      </c>
      <c r="H1020">
        <v>0.05</v>
      </c>
      <c r="I1020">
        <v>92</v>
      </c>
      <c r="J1020" t="s">
        <v>15</v>
      </c>
    </row>
    <row r="1021" spans="1:10" x14ac:dyDescent="0.3">
      <c r="A1021" t="s">
        <v>1051</v>
      </c>
      <c r="B1021" s="1">
        <v>43289</v>
      </c>
      <c r="C1021" t="s">
        <v>23</v>
      </c>
      <c r="D1021" t="s">
        <v>21</v>
      </c>
      <c r="E1021">
        <v>11</v>
      </c>
      <c r="F1021">
        <v>150</v>
      </c>
      <c r="G1021">
        <v>1650</v>
      </c>
      <c r="H1021">
        <v>0.09</v>
      </c>
      <c r="I1021">
        <v>148</v>
      </c>
      <c r="J1021" t="s">
        <v>17</v>
      </c>
    </row>
    <row r="1022" spans="1:10" x14ac:dyDescent="0.3">
      <c r="A1022" t="s">
        <v>1052</v>
      </c>
      <c r="B1022" s="1">
        <v>43289</v>
      </c>
      <c r="C1022" t="s">
        <v>23</v>
      </c>
      <c r="D1022" t="s">
        <v>8</v>
      </c>
      <c r="E1022">
        <v>17</v>
      </c>
      <c r="F1022">
        <v>150</v>
      </c>
      <c r="G1022">
        <v>2550</v>
      </c>
      <c r="H1022">
        <v>0.12</v>
      </c>
      <c r="I1022">
        <v>306</v>
      </c>
      <c r="J1022" t="s">
        <v>19</v>
      </c>
    </row>
    <row r="1023" spans="1:10" x14ac:dyDescent="0.3">
      <c r="A1023" t="s">
        <v>1053</v>
      </c>
      <c r="B1023" s="1">
        <v>43289</v>
      </c>
      <c r="C1023" t="s">
        <v>13</v>
      </c>
      <c r="D1023" t="s">
        <v>21</v>
      </c>
      <c r="E1023">
        <v>2</v>
      </c>
      <c r="F1023">
        <v>230</v>
      </c>
      <c r="G1023">
        <v>460</v>
      </c>
      <c r="H1023">
        <v>0.08</v>
      </c>
      <c r="I1023">
        <v>37</v>
      </c>
      <c r="J1023" t="s">
        <v>22</v>
      </c>
    </row>
    <row r="1024" spans="1:10" x14ac:dyDescent="0.3">
      <c r="A1024" t="s">
        <v>1054</v>
      </c>
      <c r="B1024" s="1">
        <v>43289</v>
      </c>
      <c r="C1024" t="s">
        <v>7</v>
      </c>
      <c r="D1024" t="s">
        <v>16</v>
      </c>
      <c r="E1024">
        <v>10</v>
      </c>
      <c r="F1024">
        <v>80</v>
      </c>
      <c r="G1024">
        <v>800</v>
      </c>
      <c r="H1024">
        <v>0.11</v>
      </c>
      <c r="I1024">
        <v>88</v>
      </c>
      <c r="J1024" t="s">
        <v>24</v>
      </c>
    </row>
    <row r="1025" spans="1:10" x14ac:dyDescent="0.3">
      <c r="A1025" t="s">
        <v>1055</v>
      </c>
      <c r="B1025" s="1">
        <v>43290</v>
      </c>
      <c r="C1025" t="s">
        <v>20</v>
      </c>
      <c r="D1025" t="s">
        <v>18</v>
      </c>
      <c r="E1025">
        <v>22</v>
      </c>
      <c r="F1025">
        <v>16</v>
      </c>
      <c r="G1025">
        <v>352</v>
      </c>
      <c r="H1025">
        <v>0.03</v>
      </c>
      <c r="I1025">
        <v>11</v>
      </c>
      <c r="J1025" t="s">
        <v>25</v>
      </c>
    </row>
    <row r="1026" spans="1:10" x14ac:dyDescent="0.3">
      <c r="A1026" t="s">
        <v>1056</v>
      </c>
      <c r="B1026" s="1">
        <v>43290</v>
      </c>
      <c r="C1026" t="s">
        <v>20</v>
      </c>
      <c r="D1026" t="s">
        <v>16</v>
      </c>
      <c r="E1026">
        <v>9</v>
      </c>
      <c r="F1026">
        <v>16</v>
      </c>
      <c r="G1026">
        <v>144</v>
      </c>
      <c r="H1026">
        <v>0.05</v>
      </c>
      <c r="I1026">
        <v>7</v>
      </c>
      <c r="J1026" t="s">
        <v>26</v>
      </c>
    </row>
    <row r="1027" spans="1:10" x14ac:dyDescent="0.3">
      <c r="A1027" t="s">
        <v>1057</v>
      </c>
      <c r="B1027" s="1">
        <v>43290</v>
      </c>
      <c r="C1027" t="s">
        <v>10</v>
      </c>
      <c r="D1027" t="s">
        <v>16</v>
      </c>
      <c r="E1027">
        <v>4</v>
      </c>
      <c r="F1027">
        <v>40</v>
      </c>
      <c r="G1027">
        <v>160</v>
      </c>
      <c r="H1027">
        <v>0.1</v>
      </c>
      <c r="I1027">
        <v>16</v>
      </c>
      <c r="J1027" t="s">
        <v>27</v>
      </c>
    </row>
    <row r="1028" spans="1:10" x14ac:dyDescent="0.3">
      <c r="A1028" t="s">
        <v>1058</v>
      </c>
      <c r="B1028" s="1">
        <v>43290</v>
      </c>
      <c r="C1028" t="s">
        <v>7</v>
      </c>
      <c r="D1028" t="s">
        <v>21</v>
      </c>
      <c r="E1028">
        <v>9</v>
      </c>
      <c r="F1028">
        <v>80</v>
      </c>
      <c r="G1028">
        <v>720</v>
      </c>
      <c r="H1028">
        <v>0.02</v>
      </c>
      <c r="I1028">
        <v>14</v>
      </c>
      <c r="J1028" t="s">
        <v>28</v>
      </c>
    </row>
    <row r="1029" spans="1:10" x14ac:dyDescent="0.3">
      <c r="A1029" t="s">
        <v>1059</v>
      </c>
      <c r="B1029" s="1">
        <v>43290</v>
      </c>
      <c r="C1029" t="s">
        <v>13</v>
      </c>
      <c r="D1029" t="s">
        <v>16</v>
      </c>
      <c r="E1029">
        <v>6</v>
      </c>
      <c r="F1029">
        <v>230</v>
      </c>
      <c r="G1029">
        <v>1380</v>
      </c>
      <c r="H1029">
        <v>0.05</v>
      </c>
      <c r="I1029">
        <v>69</v>
      </c>
      <c r="J1029" t="s">
        <v>9</v>
      </c>
    </row>
    <row r="1030" spans="1:10" x14ac:dyDescent="0.3">
      <c r="A1030" t="s">
        <v>1060</v>
      </c>
      <c r="B1030" s="1">
        <v>43290</v>
      </c>
      <c r="C1030" t="s">
        <v>7</v>
      </c>
      <c r="D1030" t="s">
        <v>18</v>
      </c>
      <c r="E1030">
        <v>14</v>
      </c>
      <c r="F1030">
        <v>80</v>
      </c>
      <c r="G1030">
        <v>1120</v>
      </c>
      <c r="H1030">
        <v>0.05</v>
      </c>
      <c r="I1030">
        <v>56</v>
      </c>
      <c r="J1030" t="s">
        <v>12</v>
      </c>
    </row>
    <row r="1031" spans="1:10" x14ac:dyDescent="0.3">
      <c r="A1031" t="s">
        <v>1061</v>
      </c>
      <c r="B1031" s="1">
        <v>43290</v>
      </c>
      <c r="C1031" t="s">
        <v>20</v>
      </c>
      <c r="D1031" t="s">
        <v>21</v>
      </c>
      <c r="E1031">
        <v>17</v>
      </c>
      <c r="F1031">
        <v>16</v>
      </c>
      <c r="G1031">
        <v>272</v>
      </c>
      <c r="H1031">
        <v>0.08</v>
      </c>
      <c r="I1031">
        <v>22</v>
      </c>
      <c r="J1031" t="s">
        <v>14</v>
      </c>
    </row>
    <row r="1032" spans="1:10" x14ac:dyDescent="0.3">
      <c r="A1032" t="s">
        <v>1062</v>
      </c>
      <c r="B1032" s="1">
        <v>43290</v>
      </c>
      <c r="C1032" t="s">
        <v>23</v>
      </c>
      <c r="D1032" t="s">
        <v>11</v>
      </c>
      <c r="E1032">
        <v>22</v>
      </c>
      <c r="F1032">
        <v>150</v>
      </c>
      <c r="G1032">
        <v>3300</v>
      </c>
      <c r="H1032">
        <v>0.02</v>
      </c>
      <c r="I1032">
        <v>66</v>
      </c>
      <c r="J1032" t="s">
        <v>15</v>
      </c>
    </row>
    <row r="1033" spans="1:10" x14ac:dyDescent="0.3">
      <c r="A1033" t="s">
        <v>1063</v>
      </c>
      <c r="B1033" s="1">
        <v>43290</v>
      </c>
      <c r="C1033" t="s">
        <v>10</v>
      </c>
      <c r="D1033" t="s">
        <v>21</v>
      </c>
      <c r="E1033">
        <v>17</v>
      </c>
      <c r="F1033">
        <v>40</v>
      </c>
      <c r="G1033">
        <v>680</v>
      </c>
      <c r="H1033">
        <v>0.02</v>
      </c>
      <c r="I1033">
        <v>14</v>
      </c>
      <c r="J1033" t="s">
        <v>17</v>
      </c>
    </row>
    <row r="1034" spans="1:10" x14ac:dyDescent="0.3">
      <c r="A1034" t="s">
        <v>1064</v>
      </c>
      <c r="B1034" s="1">
        <v>43290</v>
      </c>
      <c r="C1034" t="s">
        <v>7</v>
      </c>
      <c r="D1034" t="s">
        <v>21</v>
      </c>
      <c r="E1034">
        <v>17</v>
      </c>
      <c r="F1034">
        <v>80</v>
      </c>
      <c r="G1034">
        <v>1360</v>
      </c>
      <c r="H1034">
        <v>7.0000000000000007E-2</v>
      </c>
      <c r="I1034">
        <v>95</v>
      </c>
      <c r="J1034" t="s">
        <v>19</v>
      </c>
    </row>
    <row r="1035" spans="1:10" x14ac:dyDescent="0.3">
      <c r="A1035" t="s">
        <v>1065</v>
      </c>
      <c r="B1035" s="1">
        <v>43290</v>
      </c>
      <c r="C1035" t="s">
        <v>23</v>
      </c>
      <c r="D1035" t="s">
        <v>18</v>
      </c>
      <c r="E1035">
        <v>4</v>
      </c>
      <c r="F1035">
        <v>150</v>
      </c>
      <c r="G1035">
        <v>600</v>
      </c>
      <c r="H1035">
        <v>0.12</v>
      </c>
      <c r="I1035">
        <v>72</v>
      </c>
      <c r="J1035" t="s">
        <v>12</v>
      </c>
    </row>
    <row r="1036" spans="1:10" x14ac:dyDescent="0.3">
      <c r="A1036" t="s">
        <v>1066</v>
      </c>
      <c r="B1036" s="1">
        <v>43290</v>
      </c>
      <c r="C1036" t="s">
        <v>20</v>
      </c>
      <c r="D1036" t="s">
        <v>18</v>
      </c>
      <c r="E1036">
        <v>14</v>
      </c>
      <c r="F1036">
        <v>16</v>
      </c>
      <c r="G1036">
        <v>224</v>
      </c>
      <c r="H1036">
        <v>0.12</v>
      </c>
      <c r="I1036">
        <v>27</v>
      </c>
      <c r="J1036" t="s">
        <v>14</v>
      </c>
    </row>
    <row r="1037" spans="1:10" x14ac:dyDescent="0.3">
      <c r="A1037" t="s">
        <v>1067</v>
      </c>
      <c r="B1037" s="1">
        <v>43290</v>
      </c>
      <c r="C1037" t="s">
        <v>20</v>
      </c>
      <c r="D1037" t="s">
        <v>8</v>
      </c>
      <c r="E1037">
        <v>18</v>
      </c>
      <c r="F1037">
        <v>16</v>
      </c>
      <c r="G1037">
        <v>288</v>
      </c>
      <c r="H1037">
        <v>0.11</v>
      </c>
      <c r="I1037">
        <v>32</v>
      </c>
      <c r="J1037" t="s">
        <v>15</v>
      </c>
    </row>
    <row r="1038" spans="1:10" x14ac:dyDescent="0.3">
      <c r="A1038" t="s">
        <v>1068</v>
      </c>
      <c r="B1038" s="1">
        <v>43290</v>
      </c>
      <c r="C1038" t="s">
        <v>7</v>
      </c>
      <c r="D1038" t="s">
        <v>21</v>
      </c>
      <c r="E1038">
        <v>22</v>
      </c>
      <c r="F1038">
        <v>80</v>
      </c>
      <c r="G1038">
        <v>1760</v>
      </c>
      <c r="H1038">
        <v>0.09</v>
      </c>
      <c r="I1038">
        <v>158</v>
      </c>
      <c r="J1038" t="s">
        <v>17</v>
      </c>
    </row>
    <row r="1039" spans="1:10" x14ac:dyDescent="0.3">
      <c r="A1039" t="s">
        <v>1069</v>
      </c>
      <c r="B1039" s="1">
        <v>43290</v>
      </c>
      <c r="C1039" t="s">
        <v>13</v>
      </c>
      <c r="D1039" t="s">
        <v>11</v>
      </c>
      <c r="E1039">
        <v>12</v>
      </c>
      <c r="F1039">
        <v>230</v>
      </c>
      <c r="G1039">
        <v>2760</v>
      </c>
      <c r="H1039">
        <v>0.03</v>
      </c>
      <c r="I1039">
        <v>83</v>
      </c>
      <c r="J1039" t="s">
        <v>19</v>
      </c>
    </row>
    <row r="1040" spans="1:10" x14ac:dyDescent="0.3">
      <c r="A1040" t="s">
        <v>1070</v>
      </c>
      <c r="B1040" s="1">
        <v>43290</v>
      </c>
      <c r="C1040" t="s">
        <v>10</v>
      </c>
      <c r="D1040" t="s">
        <v>11</v>
      </c>
      <c r="E1040">
        <v>12</v>
      </c>
      <c r="F1040">
        <v>40</v>
      </c>
      <c r="G1040">
        <v>480</v>
      </c>
      <c r="H1040">
        <v>0.1</v>
      </c>
      <c r="I1040">
        <v>48</v>
      </c>
      <c r="J1040" t="s">
        <v>22</v>
      </c>
    </row>
    <row r="1041" spans="1:10" x14ac:dyDescent="0.3">
      <c r="A1041" t="s">
        <v>1071</v>
      </c>
      <c r="B1041" s="1">
        <v>43291</v>
      </c>
      <c r="C1041" t="s">
        <v>10</v>
      </c>
      <c r="D1041" t="s">
        <v>21</v>
      </c>
      <c r="E1041">
        <v>7</v>
      </c>
      <c r="F1041">
        <v>40</v>
      </c>
      <c r="G1041">
        <v>280</v>
      </c>
      <c r="H1041">
        <v>0.12</v>
      </c>
      <c r="I1041">
        <v>34</v>
      </c>
      <c r="J1041" t="s">
        <v>24</v>
      </c>
    </row>
    <row r="1042" spans="1:10" x14ac:dyDescent="0.3">
      <c r="A1042" t="s">
        <v>1072</v>
      </c>
      <c r="B1042" s="1">
        <v>43291</v>
      </c>
      <c r="C1042" t="s">
        <v>7</v>
      </c>
      <c r="D1042" t="s">
        <v>8</v>
      </c>
      <c r="E1042">
        <v>12</v>
      </c>
      <c r="F1042">
        <v>80</v>
      </c>
      <c r="G1042">
        <v>960</v>
      </c>
      <c r="H1042">
        <v>0.04</v>
      </c>
      <c r="I1042">
        <v>38</v>
      </c>
      <c r="J1042" t="s">
        <v>25</v>
      </c>
    </row>
    <row r="1043" spans="1:10" x14ac:dyDescent="0.3">
      <c r="A1043" t="s">
        <v>1073</v>
      </c>
      <c r="B1043" s="1">
        <v>43291</v>
      </c>
      <c r="C1043" t="s">
        <v>20</v>
      </c>
      <c r="D1043" t="s">
        <v>21</v>
      </c>
      <c r="E1043">
        <v>17</v>
      </c>
      <c r="F1043">
        <v>16</v>
      </c>
      <c r="G1043">
        <v>272</v>
      </c>
      <c r="H1043">
        <v>0.1</v>
      </c>
      <c r="I1043">
        <v>27</v>
      </c>
      <c r="J1043" t="s">
        <v>26</v>
      </c>
    </row>
    <row r="1044" spans="1:10" x14ac:dyDescent="0.3">
      <c r="A1044" t="s">
        <v>1074</v>
      </c>
      <c r="B1044" s="1">
        <v>43291</v>
      </c>
      <c r="C1044" t="s">
        <v>13</v>
      </c>
      <c r="D1044" t="s">
        <v>11</v>
      </c>
      <c r="E1044">
        <v>6</v>
      </c>
      <c r="F1044">
        <v>230</v>
      </c>
      <c r="G1044">
        <v>1380</v>
      </c>
      <c r="H1044">
        <v>0.1</v>
      </c>
      <c r="I1044">
        <v>138</v>
      </c>
      <c r="J1044" t="s">
        <v>27</v>
      </c>
    </row>
    <row r="1045" spans="1:10" x14ac:dyDescent="0.3">
      <c r="A1045" t="s">
        <v>1075</v>
      </c>
      <c r="B1045" s="1">
        <v>43291</v>
      </c>
      <c r="C1045" t="s">
        <v>10</v>
      </c>
      <c r="D1045" t="s">
        <v>8</v>
      </c>
      <c r="E1045">
        <v>11</v>
      </c>
      <c r="F1045">
        <v>40</v>
      </c>
      <c r="G1045">
        <v>440</v>
      </c>
      <c r="H1045">
        <v>0.04</v>
      </c>
      <c r="I1045">
        <v>18</v>
      </c>
      <c r="J1045" t="s">
        <v>28</v>
      </c>
    </row>
    <row r="1046" spans="1:10" x14ac:dyDescent="0.3">
      <c r="A1046" t="s">
        <v>1076</v>
      </c>
      <c r="B1046" s="1">
        <v>43291</v>
      </c>
      <c r="C1046" t="s">
        <v>20</v>
      </c>
      <c r="D1046" t="s">
        <v>18</v>
      </c>
      <c r="E1046">
        <v>10</v>
      </c>
      <c r="F1046">
        <v>16</v>
      </c>
      <c r="G1046">
        <v>160</v>
      </c>
      <c r="H1046">
        <v>0.04</v>
      </c>
      <c r="I1046">
        <v>6</v>
      </c>
      <c r="J1046" t="s">
        <v>9</v>
      </c>
    </row>
    <row r="1047" spans="1:10" x14ac:dyDescent="0.3">
      <c r="A1047" t="s">
        <v>1077</v>
      </c>
      <c r="B1047" s="1">
        <v>43291</v>
      </c>
      <c r="C1047" t="s">
        <v>7</v>
      </c>
      <c r="D1047" t="s">
        <v>8</v>
      </c>
      <c r="E1047">
        <v>6</v>
      </c>
      <c r="F1047">
        <v>80</v>
      </c>
      <c r="G1047">
        <v>480</v>
      </c>
      <c r="H1047">
        <v>7.0000000000000007E-2</v>
      </c>
      <c r="I1047">
        <v>34</v>
      </c>
      <c r="J1047" t="s">
        <v>12</v>
      </c>
    </row>
    <row r="1048" spans="1:10" x14ac:dyDescent="0.3">
      <c r="A1048" t="s">
        <v>1078</v>
      </c>
      <c r="B1048" s="1">
        <v>43291</v>
      </c>
      <c r="C1048" t="s">
        <v>10</v>
      </c>
      <c r="D1048" t="s">
        <v>18</v>
      </c>
      <c r="E1048">
        <v>11</v>
      </c>
      <c r="F1048">
        <v>40</v>
      </c>
      <c r="G1048">
        <v>440</v>
      </c>
      <c r="H1048">
        <v>0.09</v>
      </c>
      <c r="I1048">
        <v>40</v>
      </c>
      <c r="J1048" t="s">
        <v>14</v>
      </c>
    </row>
    <row r="1049" spans="1:10" x14ac:dyDescent="0.3">
      <c r="A1049" t="s">
        <v>1079</v>
      </c>
      <c r="B1049" s="1">
        <v>43291</v>
      </c>
      <c r="C1049" t="s">
        <v>7</v>
      </c>
      <c r="D1049" t="s">
        <v>21</v>
      </c>
      <c r="E1049">
        <v>16</v>
      </c>
      <c r="F1049">
        <v>80</v>
      </c>
      <c r="G1049">
        <v>1280</v>
      </c>
      <c r="H1049">
        <v>0.09</v>
      </c>
      <c r="I1049">
        <v>115</v>
      </c>
      <c r="J1049" t="s">
        <v>15</v>
      </c>
    </row>
    <row r="1050" spans="1:10" x14ac:dyDescent="0.3">
      <c r="A1050" t="s">
        <v>1080</v>
      </c>
      <c r="B1050" s="1">
        <v>43291</v>
      </c>
      <c r="C1050" t="s">
        <v>10</v>
      </c>
      <c r="D1050" t="s">
        <v>18</v>
      </c>
      <c r="E1050">
        <v>13</v>
      </c>
      <c r="F1050">
        <v>40</v>
      </c>
      <c r="G1050">
        <v>520</v>
      </c>
      <c r="H1050">
        <v>0.09</v>
      </c>
      <c r="I1050">
        <v>47</v>
      </c>
      <c r="J1050" t="s">
        <v>17</v>
      </c>
    </row>
    <row r="1051" spans="1:10" x14ac:dyDescent="0.3">
      <c r="A1051" t="s">
        <v>1081</v>
      </c>
      <c r="B1051" s="1">
        <v>43291</v>
      </c>
      <c r="C1051" t="s">
        <v>13</v>
      </c>
      <c r="D1051" t="s">
        <v>8</v>
      </c>
      <c r="E1051">
        <v>5</v>
      </c>
      <c r="F1051">
        <v>230</v>
      </c>
      <c r="G1051">
        <v>1150</v>
      </c>
      <c r="H1051">
        <v>0.1</v>
      </c>
      <c r="I1051">
        <v>115</v>
      </c>
      <c r="J1051" t="s">
        <v>19</v>
      </c>
    </row>
    <row r="1052" spans="1:10" x14ac:dyDescent="0.3">
      <c r="A1052" t="s">
        <v>1082</v>
      </c>
      <c r="B1052" s="1">
        <v>43292</v>
      </c>
      <c r="C1052" t="s">
        <v>10</v>
      </c>
      <c r="D1052" t="s">
        <v>21</v>
      </c>
      <c r="E1052">
        <v>7</v>
      </c>
      <c r="F1052">
        <v>40</v>
      </c>
      <c r="G1052">
        <v>280</v>
      </c>
      <c r="H1052">
        <v>0.05</v>
      </c>
      <c r="I1052">
        <v>14</v>
      </c>
      <c r="J1052" t="s">
        <v>12</v>
      </c>
    </row>
    <row r="1053" spans="1:10" x14ac:dyDescent="0.3">
      <c r="A1053" t="s">
        <v>1083</v>
      </c>
      <c r="B1053" s="1">
        <v>43292</v>
      </c>
      <c r="C1053" t="s">
        <v>7</v>
      </c>
      <c r="D1053" t="s">
        <v>16</v>
      </c>
      <c r="E1053">
        <v>14</v>
      </c>
      <c r="F1053">
        <v>80</v>
      </c>
      <c r="G1053">
        <v>1120</v>
      </c>
      <c r="H1053">
        <v>0.1</v>
      </c>
      <c r="I1053">
        <v>112</v>
      </c>
      <c r="J1053" t="s">
        <v>14</v>
      </c>
    </row>
    <row r="1054" spans="1:10" x14ac:dyDescent="0.3">
      <c r="A1054" t="s">
        <v>1084</v>
      </c>
      <c r="B1054" s="1">
        <v>43292</v>
      </c>
      <c r="C1054" t="s">
        <v>20</v>
      </c>
      <c r="D1054" t="s">
        <v>21</v>
      </c>
      <c r="E1054">
        <v>12</v>
      </c>
      <c r="F1054">
        <v>16</v>
      </c>
      <c r="G1054">
        <v>192</v>
      </c>
      <c r="H1054">
        <v>0.04</v>
      </c>
      <c r="I1054">
        <v>8</v>
      </c>
      <c r="J1054" t="s">
        <v>15</v>
      </c>
    </row>
    <row r="1055" spans="1:10" x14ac:dyDescent="0.3">
      <c r="A1055" t="s">
        <v>1085</v>
      </c>
      <c r="B1055" s="1">
        <v>43292</v>
      </c>
      <c r="C1055" t="s">
        <v>13</v>
      </c>
      <c r="D1055" t="s">
        <v>16</v>
      </c>
      <c r="E1055">
        <v>14</v>
      </c>
      <c r="F1055">
        <v>230</v>
      </c>
      <c r="G1055">
        <v>3220</v>
      </c>
      <c r="H1055">
        <v>0.03</v>
      </c>
      <c r="I1055">
        <v>97</v>
      </c>
      <c r="J1055" t="s">
        <v>17</v>
      </c>
    </row>
    <row r="1056" spans="1:10" x14ac:dyDescent="0.3">
      <c r="A1056" t="s">
        <v>1086</v>
      </c>
      <c r="B1056" s="1">
        <v>43292</v>
      </c>
      <c r="C1056" t="s">
        <v>7</v>
      </c>
      <c r="D1056" t="s">
        <v>21</v>
      </c>
      <c r="E1056">
        <v>21</v>
      </c>
      <c r="F1056">
        <v>80</v>
      </c>
      <c r="G1056">
        <v>1680</v>
      </c>
      <c r="H1056">
        <v>0.09</v>
      </c>
      <c r="I1056">
        <v>151</v>
      </c>
      <c r="J1056" t="s">
        <v>19</v>
      </c>
    </row>
    <row r="1057" spans="1:10" x14ac:dyDescent="0.3">
      <c r="A1057" t="s">
        <v>1087</v>
      </c>
      <c r="B1057" s="1">
        <v>43292</v>
      </c>
      <c r="C1057" t="s">
        <v>13</v>
      </c>
      <c r="D1057" t="s">
        <v>16</v>
      </c>
      <c r="E1057">
        <v>5</v>
      </c>
      <c r="F1057">
        <v>230</v>
      </c>
      <c r="G1057">
        <v>1150</v>
      </c>
      <c r="H1057">
        <v>0.1</v>
      </c>
      <c r="I1057">
        <v>115</v>
      </c>
      <c r="J1057" t="s">
        <v>22</v>
      </c>
    </row>
    <row r="1058" spans="1:10" x14ac:dyDescent="0.3">
      <c r="A1058" t="s">
        <v>1088</v>
      </c>
      <c r="B1058" s="1">
        <v>43292</v>
      </c>
      <c r="C1058" t="s">
        <v>10</v>
      </c>
      <c r="D1058" t="s">
        <v>21</v>
      </c>
      <c r="E1058">
        <v>16</v>
      </c>
      <c r="F1058">
        <v>40</v>
      </c>
      <c r="G1058">
        <v>640</v>
      </c>
      <c r="H1058">
        <v>0.09</v>
      </c>
      <c r="I1058">
        <v>58</v>
      </c>
      <c r="J1058" t="s">
        <v>24</v>
      </c>
    </row>
    <row r="1059" spans="1:10" x14ac:dyDescent="0.3">
      <c r="A1059" t="s">
        <v>1089</v>
      </c>
      <c r="B1059" s="1">
        <v>43292</v>
      </c>
      <c r="C1059" t="s">
        <v>23</v>
      </c>
      <c r="D1059" t="s">
        <v>11</v>
      </c>
      <c r="E1059">
        <v>15</v>
      </c>
      <c r="F1059">
        <v>150</v>
      </c>
      <c r="G1059">
        <v>2250</v>
      </c>
      <c r="H1059">
        <v>0.12</v>
      </c>
      <c r="I1059">
        <v>270</v>
      </c>
      <c r="J1059" t="s">
        <v>25</v>
      </c>
    </row>
    <row r="1060" spans="1:10" x14ac:dyDescent="0.3">
      <c r="A1060" t="s">
        <v>1090</v>
      </c>
      <c r="B1060" s="1">
        <v>43292</v>
      </c>
      <c r="C1060" t="s">
        <v>20</v>
      </c>
      <c r="D1060" t="s">
        <v>21</v>
      </c>
      <c r="E1060">
        <v>23</v>
      </c>
      <c r="F1060">
        <v>16</v>
      </c>
      <c r="G1060">
        <v>368</v>
      </c>
      <c r="H1060">
        <v>0.01</v>
      </c>
      <c r="I1060">
        <v>4</v>
      </c>
      <c r="J1060" t="s">
        <v>26</v>
      </c>
    </row>
    <row r="1061" spans="1:10" x14ac:dyDescent="0.3">
      <c r="A1061" t="s">
        <v>1091</v>
      </c>
      <c r="B1061" s="1">
        <v>43292</v>
      </c>
      <c r="C1061" t="s">
        <v>20</v>
      </c>
      <c r="D1061" t="s">
        <v>11</v>
      </c>
      <c r="E1061">
        <v>22</v>
      </c>
      <c r="F1061">
        <v>16</v>
      </c>
      <c r="G1061">
        <v>352</v>
      </c>
      <c r="H1061">
        <v>0.04</v>
      </c>
      <c r="I1061">
        <v>14</v>
      </c>
      <c r="J1061" t="s">
        <v>27</v>
      </c>
    </row>
    <row r="1062" spans="1:10" x14ac:dyDescent="0.3">
      <c r="A1062" t="s">
        <v>1092</v>
      </c>
      <c r="B1062" s="1">
        <v>43292</v>
      </c>
      <c r="C1062" t="s">
        <v>7</v>
      </c>
      <c r="D1062" t="s">
        <v>8</v>
      </c>
      <c r="E1062">
        <v>20</v>
      </c>
      <c r="F1062">
        <v>80</v>
      </c>
      <c r="G1062">
        <v>1600</v>
      </c>
      <c r="H1062">
        <v>0.01</v>
      </c>
      <c r="I1062">
        <v>16</v>
      </c>
      <c r="J1062" t="s">
        <v>28</v>
      </c>
    </row>
    <row r="1063" spans="1:10" x14ac:dyDescent="0.3">
      <c r="A1063" t="s">
        <v>1093</v>
      </c>
      <c r="B1063" s="1">
        <v>43292</v>
      </c>
      <c r="C1063" t="s">
        <v>10</v>
      </c>
      <c r="D1063" t="s">
        <v>18</v>
      </c>
      <c r="E1063">
        <v>6</v>
      </c>
      <c r="F1063">
        <v>40</v>
      </c>
      <c r="G1063">
        <v>240</v>
      </c>
      <c r="H1063">
        <v>7.0000000000000007E-2</v>
      </c>
      <c r="I1063">
        <v>17</v>
      </c>
      <c r="J1063" t="s">
        <v>9</v>
      </c>
    </row>
    <row r="1064" spans="1:10" x14ac:dyDescent="0.3">
      <c r="A1064" t="s">
        <v>1094</v>
      </c>
      <c r="B1064" s="1">
        <v>43293</v>
      </c>
      <c r="C1064" t="s">
        <v>23</v>
      </c>
      <c r="D1064" t="s">
        <v>11</v>
      </c>
      <c r="E1064">
        <v>10</v>
      </c>
      <c r="F1064">
        <v>150</v>
      </c>
      <c r="G1064">
        <v>1500</v>
      </c>
      <c r="H1064">
        <v>0.01</v>
      </c>
      <c r="I1064">
        <v>15</v>
      </c>
      <c r="J1064" t="s">
        <v>12</v>
      </c>
    </row>
    <row r="1065" spans="1:10" x14ac:dyDescent="0.3">
      <c r="A1065" t="s">
        <v>1095</v>
      </c>
      <c r="B1065" s="1">
        <v>43293</v>
      </c>
      <c r="C1065" t="s">
        <v>7</v>
      </c>
      <c r="D1065" t="s">
        <v>18</v>
      </c>
      <c r="E1065">
        <v>17</v>
      </c>
      <c r="F1065">
        <v>80</v>
      </c>
      <c r="G1065">
        <v>1360</v>
      </c>
      <c r="H1065">
        <v>0.05</v>
      </c>
      <c r="I1065">
        <v>68</v>
      </c>
      <c r="J1065" t="s">
        <v>14</v>
      </c>
    </row>
    <row r="1066" spans="1:10" x14ac:dyDescent="0.3">
      <c r="A1066" t="s">
        <v>1096</v>
      </c>
      <c r="B1066" s="1">
        <v>43293</v>
      </c>
      <c r="C1066" t="s">
        <v>23</v>
      </c>
      <c r="D1066" t="s">
        <v>8</v>
      </c>
      <c r="E1066">
        <v>13</v>
      </c>
      <c r="F1066">
        <v>150</v>
      </c>
      <c r="G1066">
        <v>1950</v>
      </c>
      <c r="H1066">
        <v>0.05</v>
      </c>
      <c r="I1066">
        <v>98</v>
      </c>
      <c r="J1066" t="s">
        <v>15</v>
      </c>
    </row>
    <row r="1067" spans="1:10" x14ac:dyDescent="0.3">
      <c r="A1067" t="s">
        <v>1097</v>
      </c>
      <c r="B1067" s="1">
        <v>43293</v>
      </c>
      <c r="C1067" t="s">
        <v>13</v>
      </c>
      <c r="D1067" t="s">
        <v>18</v>
      </c>
      <c r="E1067">
        <v>8</v>
      </c>
      <c r="F1067">
        <v>230</v>
      </c>
      <c r="G1067">
        <v>1840</v>
      </c>
      <c r="H1067">
        <v>0.05</v>
      </c>
      <c r="I1067">
        <v>92</v>
      </c>
      <c r="J1067" t="s">
        <v>17</v>
      </c>
    </row>
    <row r="1068" spans="1:10" x14ac:dyDescent="0.3">
      <c r="A1068" t="s">
        <v>1098</v>
      </c>
      <c r="B1068" s="1">
        <v>43293</v>
      </c>
      <c r="C1068" t="s">
        <v>20</v>
      </c>
      <c r="D1068" t="s">
        <v>8</v>
      </c>
      <c r="E1068">
        <v>10</v>
      </c>
      <c r="F1068">
        <v>16</v>
      </c>
      <c r="G1068">
        <v>160</v>
      </c>
      <c r="H1068">
        <v>0.08</v>
      </c>
      <c r="I1068">
        <v>13</v>
      </c>
      <c r="J1068" t="s">
        <v>19</v>
      </c>
    </row>
    <row r="1069" spans="1:10" x14ac:dyDescent="0.3">
      <c r="A1069" t="s">
        <v>1099</v>
      </c>
      <c r="B1069" s="1">
        <v>43293</v>
      </c>
      <c r="C1069" t="s">
        <v>10</v>
      </c>
      <c r="D1069" t="s">
        <v>11</v>
      </c>
      <c r="E1069">
        <v>4</v>
      </c>
      <c r="F1069">
        <v>40</v>
      </c>
      <c r="G1069">
        <v>160</v>
      </c>
      <c r="H1069">
        <v>0.06</v>
      </c>
      <c r="I1069">
        <v>10</v>
      </c>
      <c r="J1069" t="s">
        <v>12</v>
      </c>
    </row>
    <row r="1070" spans="1:10" x14ac:dyDescent="0.3">
      <c r="A1070" t="s">
        <v>1100</v>
      </c>
      <c r="B1070" s="1">
        <v>43293</v>
      </c>
      <c r="C1070" t="s">
        <v>10</v>
      </c>
      <c r="D1070" t="s">
        <v>21</v>
      </c>
      <c r="E1070">
        <v>18</v>
      </c>
      <c r="F1070">
        <v>40</v>
      </c>
      <c r="G1070">
        <v>720</v>
      </c>
      <c r="H1070">
        <v>0.06</v>
      </c>
      <c r="I1070">
        <v>43</v>
      </c>
      <c r="J1070" t="s">
        <v>14</v>
      </c>
    </row>
    <row r="1071" spans="1:10" x14ac:dyDescent="0.3">
      <c r="A1071" t="s">
        <v>1101</v>
      </c>
      <c r="B1071" s="1">
        <v>43293</v>
      </c>
      <c r="C1071" t="s">
        <v>23</v>
      </c>
      <c r="D1071" t="s">
        <v>18</v>
      </c>
      <c r="E1071">
        <v>15</v>
      </c>
      <c r="F1071">
        <v>150</v>
      </c>
      <c r="G1071">
        <v>2250</v>
      </c>
      <c r="H1071">
        <v>0.05</v>
      </c>
      <c r="I1071">
        <v>112</v>
      </c>
      <c r="J1071" t="s">
        <v>15</v>
      </c>
    </row>
    <row r="1072" spans="1:10" x14ac:dyDescent="0.3">
      <c r="A1072" t="s">
        <v>1102</v>
      </c>
      <c r="B1072" s="1">
        <v>43293</v>
      </c>
      <c r="C1072" t="s">
        <v>23</v>
      </c>
      <c r="D1072" t="s">
        <v>18</v>
      </c>
      <c r="E1072">
        <v>3</v>
      </c>
      <c r="F1072">
        <v>150</v>
      </c>
      <c r="G1072">
        <v>450</v>
      </c>
      <c r="H1072">
        <v>0.01</v>
      </c>
      <c r="I1072">
        <v>4</v>
      </c>
      <c r="J1072" t="s">
        <v>17</v>
      </c>
    </row>
    <row r="1073" spans="1:10" x14ac:dyDescent="0.3">
      <c r="A1073" t="s">
        <v>1103</v>
      </c>
      <c r="B1073" s="1">
        <v>43293</v>
      </c>
      <c r="C1073" t="s">
        <v>20</v>
      </c>
      <c r="D1073" t="s">
        <v>8</v>
      </c>
      <c r="E1073">
        <v>12</v>
      </c>
      <c r="F1073">
        <v>16</v>
      </c>
      <c r="G1073">
        <v>192</v>
      </c>
      <c r="H1073">
        <v>0.11</v>
      </c>
      <c r="I1073">
        <v>21</v>
      </c>
      <c r="J1073" t="s">
        <v>19</v>
      </c>
    </row>
    <row r="1074" spans="1:10" x14ac:dyDescent="0.3">
      <c r="A1074" t="s">
        <v>1104</v>
      </c>
      <c r="B1074" s="1">
        <v>43294</v>
      </c>
      <c r="C1074" t="s">
        <v>7</v>
      </c>
      <c r="D1074" t="s">
        <v>21</v>
      </c>
      <c r="E1074">
        <v>17</v>
      </c>
      <c r="F1074">
        <v>80</v>
      </c>
      <c r="G1074">
        <v>1360</v>
      </c>
      <c r="H1074">
        <v>7.0000000000000007E-2</v>
      </c>
      <c r="I1074">
        <v>95</v>
      </c>
      <c r="J1074" t="s">
        <v>22</v>
      </c>
    </row>
    <row r="1075" spans="1:10" x14ac:dyDescent="0.3">
      <c r="A1075" t="s">
        <v>1105</v>
      </c>
      <c r="B1075" s="1">
        <v>43294</v>
      </c>
      <c r="C1075" t="s">
        <v>13</v>
      </c>
      <c r="D1075" t="s">
        <v>8</v>
      </c>
      <c r="E1075">
        <v>3</v>
      </c>
      <c r="F1075">
        <v>230</v>
      </c>
      <c r="G1075">
        <v>690</v>
      </c>
      <c r="H1075">
        <v>0.06</v>
      </c>
      <c r="I1075">
        <v>41</v>
      </c>
      <c r="J1075" t="s">
        <v>24</v>
      </c>
    </row>
    <row r="1076" spans="1:10" x14ac:dyDescent="0.3">
      <c r="A1076" t="s">
        <v>1106</v>
      </c>
      <c r="B1076" s="1">
        <v>43294</v>
      </c>
      <c r="C1076" t="s">
        <v>7</v>
      </c>
      <c r="D1076" t="s">
        <v>16</v>
      </c>
      <c r="E1076">
        <v>20</v>
      </c>
      <c r="F1076">
        <v>80</v>
      </c>
      <c r="G1076">
        <v>1600</v>
      </c>
      <c r="H1076">
        <v>7.0000000000000007E-2</v>
      </c>
      <c r="I1076">
        <v>112</v>
      </c>
      <c r="J1076" t="s">
        <v>25</v>
      </c>
    </row>
    <row r="1077" spans="1:10" x14ac:dyDescent="0.3">
      <c r="A1077" t="s">
        <v>1107</v>
      </c>
      <c r="B1077" s="1">
        <v>43294</v>
      </c>
      <c r="C1077" t="s">
        <v>13</v>
      </c>
      <c r="D1077" t="s">
        <v>11</v>
      </c>
      <c r="E1077">
        <v>14</v>
      </c>
      <c r="F1077">
        <v>230</v>
      </c>
      <c r="G1077">
        <v>3220</v>
      </c>
      <c r="H1077">
        <v>0.05</v>
      </c>
      <c r="I1077">
        <v>161</v>
      </c>
      <c r="J1077" t="s">
        <v>26</v>
      </c>
    </row>
    <row r="1078" spans="1:10" x14ac:dyDescent="0.3">
      <c r="A1078" t="s">
        <v>1108</v>
      </c>
      <c r="B1078" s="1">
        <v>43294</v>
      </c>
      <c r="C1078" t="s">
        <v>10</v>
      </c>
      <c r="D1078" t="s">
        <v>21</v>
      </c>
      <c r="E1078">
        <v>16</v>
      </c>
      <c r="F1078">
        <v>40</v>
      </c>
      <c r="G1078">
        <v>640</v>
      </c>
      <c r="H1078">
        <v>0.09</v>
      </c>
      <c r="I1078">
        <v>58</v>
      </c>
      <c r="J1078" t="s">
        <v>27</v>
      </c>
    </row>
    <row r="1079" spans="1:10" x14ac:dyDescent="0.3">
      <c r="A1079" t="s">
        <v>1109</v>
      </c>
      <c r="B1079" s="1">
        <v>43294</v>
      </c>
      <c r="C1079" t="s">
        <v>20</v>
      </c>
      <c r="D1079" t="s">
        <v>11</v>
      </c>
      <c r="E1079">
        <v>7</v>
      </c>
      <c r="F1079">
        <v>16</v>
      </c>
      <c r="G1079">
        <v>112</v>
      </c>
      <c r="H1079">
        <v>0.08</v>
      </c>
      <c r="I1079">
        <v>9</v>
      </c>
      <c r="J1079" t="s">
        <v>28</v>
      </c>
    </row>
    <row r="1080" spans="1:10" x14ac:dyDescent="0.3">
      <c r="A1080" t="s">
        <v>1110</v>
      </c>
      <c r="B1080" s="1">
        <v>43294</v>
      </c>
      <c r="C1080" t="s">
        <v>10</v>
      </c>
      <c r="D1080" t="s">
        <v>11</v>
      </c>
      <c r="E1080">
        <v>19</v>
      </c>
      <c r="F1080">
        <v>40</v>
      </c>
      <c r="G1080">
        <v>760</v>
      </c>
      <c r="H1080">
        <v>0.1</v>
      </c>
      <c r="I1080">
        <v>76</v>
      </c>
      <c r="J1080" t="s">
        <v>9</v>
      </c>
    </row>
    <row r="1081" spans="1:10" x14ac:dyDescent="0.3">
      <c r="A1081" t="s">
        <v>1111</v>
      </c>
      <c r="B1081" s="1">
        <v>43294</v>
      </c>
      <c r="C1081" t="s">
        <v>13</v>
      </c>
      <c r="D1081" t="s">
        <v>18</v>
      </c>
      <c r="E1081">
        <v>7</v>
      </c>
      <c r="F1081">
        <v>230</v>
      </c>
      <c r="G1081">
        <v>1610</v>
      </c>
      <c r="H1081">
        <v>0.06</v>
      </c>
      <c r="I1081">
        <v>97</v>
      </c>
      <c r="J1081" t="s">
        <v>12</v>
      </c>
    </row>
    <row r="1082" spans="1:10" x14ac:dyDescent="0.3">
      <c r="A1082" t="s">
        <v>1112</v>
      </c>
      <c r="B1082" s="1">
        <v>43294</v>
      </c>
      <c r="C1082" t="s">
        <v>10</v>
      </c>
      <c r="D1082" t="s">
        <v>21</v>
      </c>
      <c r="E1082">
        <v>20</v>
      </c>
      <c r="F1082">
        <v>40</v>
      </c>
      <c r="G1082">
        <v>800</v>
      </c>
      <c r="H1082">
        <v>0.03</v>
      </c>
      <c r="I1082">
        <v>24</v>
      </c>
      <c r="J1082" t="s">
        <v>14</v>
      </c>
    </row>
    <row r="1083" spans="1:10" x14ac:dyDescent="0.3">
      <c r="A1083" t="s">
        <v>1113</v>
      </c>
      <c r="B1083" s="1">
        <v>43294</v>
      </c>
      <c r="C1083" t="s">
        <v>20</v>
      </c>
      <c r="D1083" t="s">
        <v>16</v>
      </c>
      <c r="E1083">
        <v>11</v>
      </c>
      <c r="F1083">
        <v>16</v>
      </c>
      <c r="G1083">
        <v>176</v>
      </c>
      <c r="H1083">
        <v>0.12</v>
      </c>
      <c r="I1083">
        <v>21</v>
      </c>
      <c r="J1083" t="s">
        <v>15</v>
      </c>
    </row>
    <row r="1084" spans="1:10" x14ac:dyDescent="0.3">
      <c r="A1084" t="s">
        <v>1114</v>
      </c>
      <c r="B1084" s="1">
        <v>43294</v>
      </c>
      <c r="C1084" t="s">
        <v>7</v>
      </c>
      <c r="D1084" t="s">
        <v>21</v>
      </c>
      <c r="E1084">
        <v>16</v>
      </c>
      <c r="F1084">
        <v>80</v>
      </c>
      <c r="G1084">
        <v>1280</v>
      </c>
      <c r="H1084">
        <v>0.09</v>
      </c>
      <c r="I1084">
        <v>115</v>
      </c>
      <c r="J1084" t="s">
        <v>17</v>
      </c>
    </row>
    <row r="1085" spans="1:10" x14ac:dyDescent="0.3">
      <c r="A1085" t="s">
        <v>1115</v>
      </c>
      <c r="B1085" s="1">
        <v>43294</v>
      </c>
      <c r="C1085" t="s">
        <v>20</v>
      </c>
      <c r="D1085" t="s">
        <v>8</v>
      </c>
      <c r="E1085">
        <v>21</v>
      </c>
      <c r="F1085">
        <v>16</v>
      </c>
      <c r="G1085">
        <v>336</v>
      </c>
      <c r="H1085">
        <v>0.09</v>
      </c>
      <c r="I1085">
        <v>30</v>
      </c>
      <c r="J1085" t="s">
        <v>19</v>
      </c>
    </row>
    <row r="1086" spans="1:10" x14ac:dyDescent="0.3">
      <c r="A1086" t="s">
        <v>1116</v>
      </c>
      <c r="B1086" s="1">
        <v>43294</v>
      </c>
      <c r="C1086" t="s">
        <v>20</v>
      </c>
      <c r="D1086" t="s">
        <v>8</v>
      </c>
      <c r="E1086">
        <v>22</v>
      </c>
      <c r="F1086">
        <v>16</v>
      </c>
      <c r="G1086">
        <v>352</v>
      </c>
      <c r="H1086">
        <v>0.01</v>
      </c>
      <c r="I1086">
        <v>4</v>
      </c>
      <c r="J1086" t="s">
        <v>12</v>
      </c>
    </row>
    <row r="1087" spans="1:10" x14ac:dyDescent="0.3">
      <c r="A1087" t="s">
        <v>1117</v>
      </c>
      <c r="B1087" s="1">
        <v>43294</v>
      </c>
      <c r="C1087" t="s">
        <v>13</v>
      </c>
      <c r="D1087" t="s">
        <v>18</v>
      </c>
      <c r="E1087">
        <v>23</v>
      </c>
      <c r="F1087">
        <v>230</v>
      </c>
      <c r="G1087">
        <v>5290</v>
      </c>
      <c r="H1087">
        <v>0.06</v>
      </c>
      <c r="I1087">
        <v>317</v>
      </c>
      <c r="J1087" t="s">
        <v>14</v>
      </c>
    </row>
    <row r="1088" spans="1:10" x14ac:dyDescent="0.3">
      <c r="A1088" t="s">
        <v>1118</v>
      </c>
      <c r="B1088" s="1">
        <v>43294</v>
      </c>
      <c r="C1088" t="s">
        <v>23</v>
      </c>
      <c r="D1088" t="s">
        <v>8</v>
      </c>
      <c r="E1088">
        <v>9</v>
      </c>
      <c r="F1088">
        <v>150</v>
      </c>
      <c r="G1088">
        <v>1350</v>
      </c>
      <c r="H1088">
        <v>0.1</v>
      </c>
      <c r="I1088">
        <v>135</v>
      </c>
      <c r="J1088" t="s">
        <v>15</v>
      </c>
    </row>
    <row r="1089" spans="1:10" x14ac:dyDescent="0.3">
      <c r="A1089" t="s">
        <v>1119</v>
      </c>
      <c r="B1089" s="1">
        <v>43294</v>
      </c>
      <c r="C1089" t="s">
        <v>23</v>
      </c>
      <c r="D1089" t="s">
        <v>16</v>
      </c>
      <c r="E1089">
        <v>9</v>
      </c>
      <c r="F1089">
        <v>150</v>
      </c>
      <c r="G1089">
        <v>1350</v>
      </c>
      <c r="H1089">
        <v>0.06</v>
      </c>
      <c r="I1089">
        <v>81</v>
      </c>
      <c r="J1089" t="s">
        <v>17</v>
      </c>
    </row>
    <row r="1090" spans="1:10" x14ac:dyDescent="0.3">
      <c r="A1090" t="s">
        <v>1120</v>
      </c>
      <c r="B1090" s="1">
        <v>43295</v>
      </c>
      <c r="C1090" t="s">
        <v>13</v>
      </c>
      <c r="D1090" t="s">
        <v>8</v>
      </c>
      <c r="E1090">
        <v>9</v>
      </c>
      <c r="F1090">
        <v>230</v>
      </c>
      <c r="G1090">
        <v>2070</v>
      </c>
      <c r="H1090">
        <v>7.0000000000000007E-2</v>
      </c>
      <c r="I1090">
        <v>145</v>
      </c>
      <c r="J1090" t="s">
        <v>19</v>
      </c>
    </row>
    <row r="1091" spans="1:10" x14ac:dyDescent="0.3">
      <c r="A1091" t="s">
        <v>1121</v>
      </c>
      <c r="B1091" s="1">
        <v>43295</v>
      </c>
      <c r="C1091" t="s">
        <v>7</v>
      </c>
      <c r="D1091" t="s">
        <v>16</v>
      </c>
      <c r="E1091">
        <v>10</v>
      </c>
      <c r="F1091">
        <v>80</v>
      </c>
      <c r="G1091">
        <v>800</v>
      </c>
      <c r="H1091">
        <v>0.08</v>
      </c>
      <c r="I1091">
        <v>64</v>
      </c>
      <c r="J1091" t="s">
        <v>22</v>
      </c>
    </row>
    <row r="1092" spans="1:10" x14ac:dyDescent="0.3">
      <c r="A1092" t="s">
        <v>1122</v>
      </c>
      <c r="B1092" s="1">
        <v>43295</v>
      </c>
      <c r="C1092" t="s">
        <v>20</v>
      </c>
      <c r="D1092" t="s">
        <v>16</v>
      </c>
      <c r="E1092">
        <v>23</v>
      </c>
      <c r="F1092">
        <v>16</v>
      </c>
      <c r="G1092">
        <v>368</v>
      </c>
      <c r="H1092">
        <v>0.11</v>
      </c>
      <c r="I1092">
        <v>40</v>
      </c>
      <c r="J1092" t="s">
        <v>24</v>
      </c>
    </row>
    <row r="1093" spans="1:10" x14ac:dyDescent="0.3">
      <c r="A1093" t="s">
        <v>1123</v>
      </c>
      <c r="B1093" s="1">
        <v>43295</v>
      </c>
      <c r="C1093" t="s">
        <v>7</v>
      </c>
      <c r="D1093" t="s">
        <v>18</v>
      </c>
      <c r="E1093">
        <v>22</v>
      </c>
      <c r="F1093">
        <v>80</v>
      </c>
      <c r="G1093">
        <v>1760</v>
      </c>
      <c r="H1093">
        <v>0.03</v>
      </c>
      <c r="I1093">
        <v>53</v>
      </c>
      <c r="J1093" t="s">
        <v>25</v>
      </c>
    </row>
    <row r="1094" spans="1:10" x14ac:dyDescent="0.3">
      <c r="A1094" t="s">
        <v>1124</v>
      </c>
      <c r="B1094" s="1">
        <v>43295</v>
      </c>
      <c r="C1094" t="s">
        <v>7</v>
      </c>
      <c r="D1094" t="s">
        <v>18</v>
      </c>
      <c r="E1094">
        <v>4</v>
      </c>
      <c r="F1094">
        <v>80</v>
      </c>
      <c r="G1094">
        <v>320</v>
      </c>
      <c r="H1094">
        <v>0.11</v>
      </c>
      <c r="I1094">
        <v>35</v>
      </c>
      <c r="J1094" t="s">
        <v>26</v>
      </c>
    </row>
    <row r="1095" spans="1:10" x14ac:dyDescent="0.3">
      <c r="A1095" t="s">
        <v>1125</v>
      </c>
      <c r="B1095" s="1">
        <v>43295</v>
      </c>
      <c r="C1095" t="s">
        <v>20</v>
      </c>
      <c r="D1095" t="s">
        <v>8</v>
      </c>
      <c r="E1095">
        <v>22</v>
      </c>
      <c r="F1095">
        <v>16</v>
      </c>
      <c r="G1095">
        <v>352</v>
      </c>
      <c r="H1095">
        <v>0.06</v>
      </c>
      <c r="I1095">
        <v>21</v>
      </c>
      <c r="J1095" t="s">
        <v>27</v>
      </c>
    </row>
    <row r="1096" spans="1:10" x14ac:dyDescent="0.3">
      <c r="A1096" t="s">
        <v>1126</v>
      </c>
      <c r="B1096" s="1">
        <v>43295</v>
      </c>
      <c r="C1096" t="s">
        <v>10</v>
      </c>
      <c r="D1096" t="s">
        <v>11</v>
      </c>
      <c r="E1096">
        <v>15</v>
      </c>
      <c r="F1096">
        <v>40</v>
      </c>
      <c r="G1096">
        <v>600</v>
      </c>
      <c r="H1096">
        <v>0.02</v>
      </c>
      <c r="I1096">
        <v>12</v>
      </c>
      <c r="J1096" t="s">
        <v>28</v>
      </c>
    </row>
    <row r="1097" spans="1:10" x14ac:dyDescent="0.3">
      <c r="A1097" t="s">
        <v>1127</v>
      </c>
      <c r="B1097" s="1">
        <v>43295</v>
      </c>
      <c r="C1097" t="s">
        <v>10</v>
      </c>
      <c r="D1097" t="s">
        <v>21</v>
      </c>
      <c r="E1097">
        <v>7</v>
      </c>
      <c r="F1097">
        <v>40</v>
      </c>
      <c r="G1097">
        <v>280</v>
      </c>
      <c r="H1097">
        <v>0.04</v>
      </c>
      <c r="I1097">
        <v>11</v>
      </c>
      <c r="J1097" t="s">
        <v>9</v>
      </c>
    </row>
    <row r="1098" spans="1:10" x14ac:dyDescent="0.3">
      <c r="A1098" t="s">
        <v>1128</v>
      </c>
      <c r="B1098" s="1">
        <v>43295</v>
      </c>
      <c r="C1098" t="s">
        <v>20</v>
      </c>
      <c r="D1098" t="s">
        <v>21</v>
      </c>
      <c r="E1098">
        <v>2</v>
      </c>
      <c r="F1098">
        <v>16</v>
      </c>
      <c r="G1098">
        <v>32</v>
      </c>
      <c r="H1098">
        <v>0.04</v>
      </c>
      <c r="I1098">
        <v>1</v>
      </c>
      <c r="J1098" t="s">
        <v>12</v>
      </c>
    </row>
    <row r="1099" spans="1:10" x14ac:dyDescent="0.3">
      <c r="A1099" t="s">
        <v>1129</v>
      </c>
      <c r="B1099" s="1">
        <v>43295</v>
      </c>
      <c r="C1099" t="s">
        <v>7</v>
      </c>
      <c r="D1099" t="s">
        <v>18</v>
      </c>
      <c r="E1099">
        <v>7</v>
      </c>
      <c r="F1099">
        <v>80</v>
      </c>
      <c r="G1099">
        <v>560</v>
      </c>
      <c r="H1099">
        <v>0.02</v>
      </c>
      <c r="I1099">
        <v>11</v>
      </c>
      <c r="J1099" t="s">
        <v>14</v>
      </c>
    </row>
    <row r="1100" spans="1:10" x14ac:dyDescent="0.3">
      <c r="A1100" t="s">
        <v>1130</v>
      </c>
      <c r="B1100" s="1">
        <v>43296</v>
      </c>
      <c r="C1100" t="s">
        <v>20</v>
      </c>
      <c r="D1100" t="s">
        <v>21</v>
      </c>
      <c r="E1100">
        <v>22</v>
      </c>
      <c r="F1100">
        <v>16</v>
      </c>
      <c r="G1100">
        <v>352</v>
      </c>
      <c r="H1100">
        <v>0.12</v>
      </c>
      <c r="I1100">
        <v>42</v>
      </c>
      <c r="J1100" t="s">
        <v>15</v>
      </c>
    </row>
    <row r="1101" spans="1:10" x14ac:dyDescent="0.3">
      <c r="A1101" t="s">
        <v>1131</v>
      </c>
      <c r="B1101" s="1">
        <v>43296</v>
      </c>
      <c r="C1101" t="s">
        <v>10</v>
      </c>
      <c r="D1101" t="s">
        <v>11</v>
      </c>
      <c r="E1101">
        <v>21</v>
      </c>
      <c r="F1101">
        <v>40</v>
      </c>
      <c r="G1101">
        <v>840</v>
      </c>
      <c r="H1101">
        <v>0.03</v>
      </c>
      <c r="I1101">
        <v>25</v>
      </c>
      <c r="J1101" t="s">
        <v>17</v>
      </c>
    </row>
    <row r="1102" spans="1:10" x14ac:dyDescent="0.3">
      <c r="A1102" t="s">
        <v>1132</v>
      </c>
      <c r="B1102" s="1">
        <v>43296</v>
      </c>
      <c r="C1102" t="s">
        <v>7</v>
      </c>
      <c r="D1102" t="s">
        <v>8</v>
      </c>
      <c r="E1102">
        <v>6</v>
      </c>
      <c r="F1102">
        <v>80</v>
      </c>
      <c r="G1102">
        <v>480</v>
      </c>
      <c r="H1102">
        <v>0.01</v>
      </c>
      <c r="I1102">
        <v>5</v>
      </c>
      <c r="J1102" t="s">
        <v>19</v>
      </c>
    </row>
    <row r="1103" spans="1:10" x14ac:dyDescent="0.3">
      <c r="A1103" t="s">
        <v>1133</v>
      </c>
      <c r="B1103" s="1">
        <v>43296</v>
      </c>
      <c r="C1103" t="s">
        <v>7</v>
      </c>
      <c r="D1103" t="s">
        <v>21</v>
      </c>
      <c r="E1103">
        <v>13</v>
      </c>
      <c r="F1103">
        <v>80</v>
      </c>
      <c r="G1103">
        <v>1040</v>
      </c>
      <c r="H1103">
        <v>0.05</v>
      </c>
      <c r="I1103">
        <v>52</v>
      </c>
      <c r="J1103" t="s">
        <v>12</v>
      </c>
    </row>
    <row r="1104" spans="1:10" x14ac:dyDescent="0.3">
      <c r="A1104" t="s">
        <v>1134</v>
      </c>
      <c r="B1104" s="1">
        <v>43296</v>
      </c>
      <c r="C1104" t="s">
        <v>7</v>
      </c>
      <c r="D1104" t="s">
        <v>18</v>
      </c>
      <c r="E1104">
        <v>11</v>
      </c>
      <c r="F1104">
        <v>80</v>
      </c>
      <c r="G1104">
        <v>880</v>
      </c>
      <c r="H1104">
        <v>0.01</v>
      </c>
      <c r="I1104">
        <v>9</v>
      </c>
      <c r="J1104" t="s">
        <v>14</v>
      </c>
    </row>
    <row r="1105" spans="1:10" x14ac:dyDescent="0.3">
      <c r="A1105" t="s">
        <v>1135</v>
      </c>
      <c r="B1105" s="1">
        <v>43296</v>
      </c>
      <c r="C1105" t="s">
        <v>10</v>
      </c>
      <c r="D1105" t="s">
        <v>8</v>
      </c>
      <c r="E1105">
        <v>18</v>
      </c>
      <c r="F1105">
        <v>40</v>
      </c>
      <c r="G1105">
        <v>720</v>
      </c>
      <c r="H1105">
        <v>0.06</v>
      </c>
      <c r="I1105">
        <v>43</v>
      </c>
      <c r="J1105" t="s">
        <v>15</v>
      </c>
    </row>
    <row r="1106" spans="1:10" x14ac:dyDescent="0.3">
      <c r="A1106" t="s">
        <v>1136</v>
      </c>
      <c r="B1106" s="1">
        <v>43296</v>
      </c>
      <c r="C1106" t="s">
        <v>23</v>
      </c>
      <c r="D1106" t="s">
        <v>18</v>
      </c>
      <c r="E1106">
        <v>7</v>
      </c>
      <c r="F1106">
        <v>150</v>
      </c>
      <c r="G1106">
        <v>1050</v>
      </c>
      <c r="H1106">
        <v>0.05</v>
      </c>
      <c r="I1106">
        <v>52</v>
      </c>
      <c r="J1106" t="s">
        <v>17</v>
      </c>
    </row>
    <row r="1107" spans="1:10" x14ac:dyDescent="0.3">
      <c r="A1107" t="s">
        <v>1137</v>
      </c>
      <c r="B1107" s="1">
        <v>43296</v>
      </c>
      <c r="C1107" t="s">
        <v>10</v>
      </c>
      <c r="D1107" t="s">
        <v>8</v>
      </c>
      <c r="E1107">
        <v>2</v>
      </c>
      <c r="F1107">
        <v>40</v>
      </c>
      <c r="G1107">
        <v>80</v>
      </c>
      <c r="H1107">
        <v>0.12</v>
      </c>
      <c r="I1107">
        <v>10</v>
      </c>
      <c r="J1107" t="s">
        <v>19</v>
      </c>
    </row>
    <row r="1108" spans="1:10" x14ac:dyDescent="0.3">
      <c r="A1108" t="s">
        <v>1138</v>
      </c>
      <c r="B1108" s="1">
        <v>43296</v>
      </c>
      <c r="C1108" t="s">
        <v>7</v>
      </c>
      <c r="D1108" t="s">
        <v>11</v>
      </c>
      <c r="E1108">
        <v>14</v>
      </c>
      <c r="F1108">
        <v>80</v>
      </c>
      <c r="G1108">
        <v>1120</v>
      </c>
      <c r="H1108">
        <v>0.06</v>
      </c>
      <c r="I1108">
        <v>67</v>
      </c>
      <c r="J1108" t="s">
        <v>22</v>
      </c>
    </row>
    <row r="1109" spans="1:10" x14ac:dyDescent="0.3">
      <c r="A1109" t="s">
        <v>1139</v>
      </c>
      <c r="B1109" s="1">
        <v>43296</v>
      </c>
      <c r="C1109" t="s">
        <v>23</v>
      </c>
      <c r="D1109" t="s">
        <v>21</v>
      </c>
      <c r="E1109">
        <v>7</v>
      </c>
      <c r="F1109">
        <v>150</v>
      </c>
      <c r="G1109">
        <v>1050</v>
      </c>
      <c r="H1109">
        <v>0.03</v>
      </c>
      <c r="I1109">
        <v>32</v>
      </c>
      <c r="J1109" t="s">
        <v>24</v>
      </c>
    </row>
    <row r="1110" spans="1:10" x14ac:dyDescent="0.3">
      <c r="A1110" t="s">
        <v>1140</v>
      </c>
      <c r="B1110" s="1">
        <v>43296</v>
      </c>
      <c r="C1110" t="s">
        <v>20</v>
      </c>
      <c r="D1110" t="s">
        <v>18</v>
      </c>
      <c r="E1110">
        <v>10</v>
      </c>
      <c r="F1110">
        <v>16</v>
      </c>
      <c r="G1110">
        <v>160</v>
      </c>
      <c r="H1110">
        <v>0.01</v>
      </c>
      <c r="I1110">
        <v>2</v>
      </c>
      <c r="J1110" t="s">
        <v>25</v>
      </c>
    </row>
    <row r="1111" spans="1:10" x14ac:dyDescent="0.3">
      <c r="A1111" t="s">
        <v>1141</v>
      </c>
      <c r="B1111" s="1">
        <v>43297</v>
      </c>
      <c r="C1111" t="s">
        <v>10</v>
      </c>
      <c r="D1111" t="s">
        <v>11</v>
      </c>
      <c r="E1111">
        <v>7</v>
      </c>
      <c r="F1111">
        <v>40</v>
      </c>
      <c r="G1111">
        <v>280</v>
      </c>
      <c r="H1111">
        <v>0.01</v>
      </c>
      <c r="I1111">
        <v>3</v>
      </c>
      <c r="J1111" t="s">
        <v>26</v>
      </c>
    </row>
    <row r="1112" spans="1:10" x14ac:dyDescent="0.3">
      <c r="A1112" t="s">
        <v>1142</v>
      </c>
      <c r="B1112" s="1">
        <v>43297</v>
      </c>
      <c r="C1112" t="s">
        <v>20</v>
      </c>
      <c r="D1112" t="s">
        <v>18</v>
      </c>
      <c r="E1112">
        <v>7</v>
      </c>
      <c r="F1112">
        <v>16</v>
      </c>
      <c r="G1112">
        <v>112</v>
      </c>
      <c r="H1112">
        <v>0.08</v>
      </c>
      <c r="I1112">
        <v>9</v>
      </c>
      <c r="J1112" t="s">
        <v>27</v>
      </c>
    </row>
    <row r="1113" spans="1:10" x14ac:dyDescent="0.3">
      <c r="A1113" t="s">
        <v>1143</v>
      </c>
      <c r="B1113" s="1">
        <v>43297</v>
      </c>
      <c r="C1113" t="s">
        <v>23</v>
      </c>
      <c r="D1113" t="s">
        <v>16</v>
      </c>
      <c r="E1113">
        <v>15</v>
      </c>
      <c r="F1113">
        <v>150</v>
      </c>
      <c r="G1113">
        <v>2250</v>
      </c>
      <c r="H1113">
        <v>0.05</v>
      </c>
      <c r="I1113">
        <v>112</v>
      </c>
      <c r="J1113" t="s">
        <v>28</v>
      </c>
    </row>
    <row r="1114" spans="1:10" x14ac:dyDescent="0.3">
      <c r="A1114" t="s">
        <v>1144</v>
      </c>
      <c r="B1114" s="1">
        <v>43297</v>
      </c>
      <c r="C1114" t="s">
        <v>7</v>
      </c>
      <c r="D1114" t="s">
        <v>8</v>
      </c>
      <c r="E1114">
        <v>7</v>
      </c>
      <c r="F1114">
        <v>80</v>
      </c>
      <c r="G1114">
        <v>560</v>
      </c>
      <c r="H1114">
        <v>0.02</v>
      </c>
      <c r="I1114">
        <v>11</v>
      </c>
      <c r="J1114" t="s">
        <v>9</v>
      </c>
    </row>
    <row r="1115" spans="1:10" x14ac:dyDescent="0.3">
      <c r="A1115" t="s">
        <v>1145</v>
      </c>
      <c r="B1115" s="1">
        <v>43297</v>
      </c>
      <c r="C1115" t="s">
        <v>10</v>
      </c>
      <c r="D1115" t="s">
        <v>16</v>
      </c>
      <c r="E1115">
        <v>6</v>
      </c>
      <c r="F1115">
        <v>40</v>
      </c>
      <c r="G1115">
        <v>240</v>
      </c>
      <c r="H1115">
        <v>0.06</v>
      </c>
      <c r="I1115">
        <v>14</v>
      </c>
      <c r="J1115" t="s">
        <v>12</v>
      </c>
    </row>
    <row r="1116" spans="1:10" x14ac:dyDescent="0.3">
      <c r="A1116" t="s">
        <v>1146</v>
      </c>
      <c r="B1116" s="1">
        <v>43297</v>
      </c>
      <c r="C1116" t="s">
        <v>13</v>
      </c>
      <c r="D1116" t="s">
        <v>8</v>
      </c>
      <c r="E1116">
        <v>3</v>
      </c>
      <c r="F1116">
        <v>230</v>
      </c>
      <c r="G1116">
        <v>690</v>
      </c>
      <c r="H1116">
        <v>0.06</v>
      </c>
      <c r="I1116">
        <v>41</v>
      </c>
      <c r="J1116" t="s">
        <v>14</v>
      </c>
    </row>
    <row r="1117" spans="1:10" x14ac:dyDescent="0.3">
      <c r="A1117" t="s">
        <v>1147</v>
      </c>
      <c r="B1117" s="1">
        <v>43297</v>
      </c>
      <c r="C1117" t="s">
        <v>23</v>
      </c>
      <c r="D1117" t="s">
        <v>16</v>
      </c>
      <c r="E1117">
        <v>20</v>
      </c>
      <c r="F1117">
        <v>150</v>
      </c>
      <c r="G1117">
        <v>3000</v>
      </c>
      <c r="H1117">
        <v>0.04</v>
      </c>
      <c r="I1117">
        <v>120</v>
      </c>
      <c r="J1117" t="s">
        <v>15</v>
      </c>
    </row>
    <row r="1118" spans="1:10" x14ac:dyDescent="0.3">
      <c r="A1118" t="s">
        <v>1148</v>
      </c>
      <c r="B1118" s="1">
        <v>43297</v>
      </c>
      <c r="C1118" t="s">
        <v>13</v>
      </c>
      <c r="D1118" t="s">
        <v>16</v>
      </c>
      <c r="E1118">
        <v>20</v>
      </c>
      <c r="F1118">
        <v>230</v>
      </c>
      <c r="G1118">
        <v>4600</v>
      </c>
      <c r="H1118">
        <v>0.06</v>
      </c>
      <c r="I1118">
        <v>276</v>
      </c>
      <c r="J1118" t="s">
        <v>17</v>
      </c>
    </row>
    <row r="1119" spans="1:10" x14ac:dyDescent="0.3">
      <c r="A1119" t="s">
        <v>1149</v>
      </c>
      <c r="B1119" s="1">
        <v>43297</v>
      </c>
      <c r="C1119" t="s">
        <v>20</v>
      </c>
      <c r="D1119" t="s">
        <v>16</v>
      </c>
      <c r="E1119">
        <v>14</v>
      </c>
      <c r="F1119">
        <v>16</v>
      </c>
      <c r="G1119">
        <v>224</v>
      </c>
      <c r="H1119">
        <v>0.01</v>
      </c>
      <c r="I1119">
        <v>2</v>
      </c>
      <c r="J1119" t="s">
        <v>19</v>
      </c>
    </row>
    <row r="1120" spans="1:10" x14ac:dyDescent="0.3">
      <c r="A1120" t="s">
        <v>1150</v>
      </c>
      <c r="B1120" s="1">
        <v>43297</v>
      </c>
      <c r="C1120" t="s">
        <v>23</v>
      </c>
      <c r="D1120" t="s">
        <v>16</v>
      </c>
      <c r="E1120">
        <v>20</v>
      </c>
      <c r="F1120">
        <v>150</v>
      </c>
      <c r="G1120">
        <v>3000</v>
      </c>
      <c r="H1120">
        <v>0.04</v>
      </c>
      <c r="I1120">
        <v>120</v>
      </c>
      <c r="J1120" t="s">
        <v>12</v>
      </c>
    </row>
    <row r="1121" spans="1:10" x14ac:dyDescent="0.3">
      <c r="A1121" t="s">
        <v>1151</v>
      </c>
      <c r="B1121" s="1">
        <v>43297</v>
      </c>
      <c r="C1121" t="s">
        <v>7</v>
      </c>
      <c r="D1121" t="s">
        <v>8</v>
      </c>
      <c r="E1121">
        <v>17</v>
      </c>
      <c r="F1121">
        <v>80</v>
      </c>
      <c r="G1121">
        <v>1360</v>
      </c>
      <c r="H1121">
        <v>0.09</v>
      </c>
      <c r="I1121">
        <v>122</v>
      </c>
      <c r="J1121" t="s">
        <v>14</v>
      </c>
    </row>
    <row r="1122" spans="1:10" x14ac:dyDescent="0.3">
      <c r="A1122" t="s">
        <v>1152</v>
      </c>
      <c r="B1122" s="1">
        <v>43298</v>
      </c>
      <c r="C1122" t="s">
        <v>23</v>
      </c>
      <c r="D1122" t="s">
        <v>16</v>
      </c>
      <c r="E1122">
        <v>20</v>
      </c>
      <c r="F1122">
        <v>150</v>
      </c>
      <c r="G1122">
        <v>3000</v>
      </c>
      <c r="H1122">
        <v>0.12</v>
      </c>
      <c r="I1122">
        <v>360</v>
      </c>
      <c r="J1122" t="s">
        <v>15</v>
      </c>
    </row>
    <row r="1123" spans="1:10" x14ac:dyDescent="0.3">
      <c r="A1123" t="s">
        <v>1153</v>
      </c>
      <c r="B1123" s="1">
        <v>43298</v>
      </c>
      <c r="C1123" t="s">
        <v>20</v>
      </c>
      <c r="D1123" t="s">
        <v>16</v>
      </c>
      <c r="E1123">
        <v>11</v>
      </c>
      <c r="F1123">
        <v>16</v>
      </c>
      <c r="G1123">
        <v>176</v>
      </c>
      <c r="H1123">
        <v>0.04</v>
      </c>
      <c r="I1123">
        <v>7</v>
      </c>
      <c r="J1123" t="s">
        <v>17</v>
      </c>
    </row>
    <row r="1124" spans="1:10" x14ac:dyDescent="0.3">
      <c r="A1124" t="s">
        <v>1154</v>
      </c>
      <c r="B1124" s="1">
        <v>43298</v>
      </c>
      <c r="C1124" t="s">
        <v>13</v>
      </c>
      <c r="D1124" t="s">
        <v>21</v>
      </c>
      <c r="E1124">
        <v>7</v>
      </c>
      <c r="F1124">
        <v>230</v>
      </c>
      <c r="G1124">
        <v>1610</v>
      </c>
      <c r="H1124">
        <v>0.05</v>
      </c>
      <c r="I1124">
        <v>80</v>
      </c>
      <c r="J1124" t="s">
        <v>19</v>
      </c>
    </row>
    <row r="1125" spans="1:10" x14ac:dyDescent="0.3">
      <c r="A1125" t="s">
        <v>1155</v>
      </c>
      <c r="B1125" s="1">
        <v>43298</v>
      </c>
      <c r="C1125" t="s">
        <v>10</v>
      </c>
      <c r="D1125" t="s">
        <v>11</v>
      </c>
      <c r="E1125">
        <v>14</v>
      </c>
      <c r="F1125">
        <v>40</v>
      </c>
      <c r="G1125">
        <v>560</v>
      </c>
      <c r="H1125">
        <v>0.06</v>
      </c>
      <c r="I1125">
        <v>34</v>
      </c>
      <c r="J1125" t="s">
        <v>22</v>
      </c>
    </row>
    <row r="1126" spans="1:10" x14ac:dyDescent="0.3">
      <c r="A1126" t="s">
        <v>1156</v>
      </c>
      <c r="B1126" s="1">
        <v>43298</v>
      </c>
      <c r="C1126" t="s">
        <v>7</v>
      </c>
      <c r="D1126" t="s">
        <v>11</v>
      </c>
      <c r="E1126">
        <v>13</v>
      </c>
      <c r="F1126">
        <v>80</v>
      </c>
      <c r="G1126">
        <v>1040</v>
      </c>
      <c r="H1126">
        <v>0.06</v>
      </c>
      <c r="I1126">
        <v>62</v>
      </c>
      <c r="J1126" t="s">
        <v>24</v>
      </c>
    </row>
    <row r="1127" spans="1:10" x14ac:dyDescent="0.3">
      <c r="A1127" t="s">
        <v>1157</v>
      </c>
      <c r="B1127" s="1">
        <v>43298</v>
      </c>
      <c r="C1127" t="s">
        <v>20</v>
      </c>
      <c r="D1127" t="s">
        <v>16</v>
      </c>
      <c r="E1127">
        <v>17</v>
      </c>
      <c r="F1127">
        <v>16</v>
      </c>
      <c r="G1127">
        <v>272</v>
      </c>
      <c r="H1127">
        <v>0.05</v>
      </c>
      <c r="I1127">
        <v>14</v>
      </c>
      <c r="J1127" t="s">
        <v>25</v>
      </c>
    </row>
    <row r="1128" spans="1:10" x14ac:dyDescent="0.3">
      <c r="A1128" t="s">
        <v>1158</v>
      </c>
      <c r="B1128" s="1">
        <v>43298</v>
      </c>
      <c r="C1128" t="s">
        <v>13</v>
      </c>
      <c r="D1128" t="s">
        <v>16</v>
      </c>
      <c r="E1128">
        <v>12</v>
      </c>
      <c r="F1128">
        <v>230</v>
      </c>
      <c r="G1128">
        <v>2760</v>
      </c>
      <c r="H1128">
        <v>0.03</v>
      </c>
      <c r="I1128">
        <v>83</v>
      </c>
      <c r="J1128" t="s">
        <v>26</v>
      </c>
    </row>
    <row r="1129" spans="1:10" x14ac:dyDescent="0.3">
      <c r="A1129" t="s">
        <v>1159</v>
      </c>
      <c r="B1129" s="1">
        <v>43298</v>
      </c>
      <c r="C1129" t="s">
        <v>10</v>
      </c>
      <c r="D1129" t="s">
        <v>11</v>
      </c>
      <c r="E1129">
        <v>4</v>
      </c>
      <c r="F1129">
        <v>40</v>
      </c>
      <c r="G1129">
        <v>160</v>
      </c>
      <c r="H1129">
        <v>0.12</v>
      </c>
      <c r="I1129">
        <v>19</v>
      </c>
      <c r="J1129" t="s">
        <v>27</v>
      </c>
    </row>
    <row r="1130" spans="1:10" x14ac:dyDescent="0.3">
      <c r="A1130" t="s">
        <v>1160</v>
      </c>
      <c r="B1130" s="1">
        <v>43298</v>
      </c>
      <c r="C1130" t="s">
        <v>20</v>
      </c>
      <c r="D1130" t="s">
        <v>8</v>
      </c>
      <c r="E1130">
        <v>20</v>
      </c>
      <c r="F1130">
        <v>16</v>
      </c>
      <c r="G1130">
        <v>320</v>
      </c>
      <c r="H1130">
        <v>0.01</v>
      </c>
      <c r="I1130">
        <v>3</v>
      </c>
      <c r="J1130" t="s">
        <v>28</v>
      </c>
    </row>
    <row r="1131" spans="1:10" x14ac:dyDescent="0.3">
      <c r="A1131" t="s">
        <v>1161</v>
      </c>
      <c r="B1131" s="1">
        <v>43298</v>
      </c>
      <c r="C1131" t="s">
        <v>7</v>
      </c>
      <c r="D1131" t="s">
        <v>18</v>
      </c>
      <c r="E1131">
        <v>8</v>
      </c>
      <c r="F1131">
        <v>80</v>
      </c>
      <c r="G1131">
        <v>640</v>
      </c>
      <c r="H1131">
        <v>0.06</v>
      </c>
      <c r="I1131">
        <v>38</v>
      </c>
      <c r="J1131" t="s">
        <v>9</v>
      </c>
    </row>
    <row r="1132" spans="1:10" x14ac:dyDescent="0.3">
      <c r="A1132" t="s">
        <v>1162</v>
      </c>
      <c r="B1132" s="1">
        <v>43298</v>
      </c>
      <c r="C1132" t="s">
        <v>7</v>
      </c>
      <c r="D1132" t="s">
        <v>8</v>
      </c>
      <c r="E1132">
        <v>18</v>
      </c>
      <c r="F1132">
        <v>80</v>
      </c>
      <c r="G1132">
        <v>1440</v>
      </c>
      <c r="H1132">
        <v>0.02</v>
      </c>
      <c r="I1132">
        <v>29</v>
      </c>
      <c r="J1132" t="s">
        <v>12</v>
      </c>
    </row>
    <row r="1133" spans="1:10" x14ac:dyDescent="0.3">
      <c r="A1133" t="s">
        <v>1163</v>
      </c>
      <c r="B1133" s="1">
        <v>43298</v>
      </c>
      <c r="C1133" t="s">
        <v>20</v>
      </c>
      <c r="D1133" t="s">
        <v>16</v>
      </c>
      <c r="E1133">
        <v>6</v>
      </c>
      <c r="F1133">
        <v>16</v>
      </c>
      <c r="G1133">
        <v>96</v>
      </c>
      <c r="H1133">
        <v>0.06</v>
      </c>
      <c r="I1133">
        <v>6</v>
      </c>
      <c r="J1133" t="s">
        <v>14</v>
      </c>
    </row>
    <row r="1134" spans="1:10" x14ac:dyDescent="0.3">
      <c r="A1134" t="s">
        <v>1164</v>
      </c>
      <c r="B1134" s="1">
        <v>43298</v>
      </c>
      <c r="C1134" t="s">
        <v>7</v>
      </c>
      <c r="D1134" t="s">
        <v>8</v>
      </c>
      <c r="E1134">
        <v>9</v>
      </c>
      <c r="F1134">
        <v>80</v>
      </c>
      <c r="G1134">
        <v>720</v>
      </c>
      <c r="H1134">
        <v>0.04</v>
      </c>
      <c r="I1134">
        <v>29</v>
      </c>
      <c r="J1134" t="s">
        <v>15</v>
      </c>
    </row>
    <row r="1135" spans="1:10" x14ac:dyDescent="0.3">
      <c r="A1135" t="s">
        <v>1165</v>
      </c>
      <c r="B1135" s="1">
        <v>43299</v>
      </c>
      <c r="C1135" t="s">
        <v>7</v>
      </c>
      <c r="D1135" t="s">
        <v>16</v>
      </c>
      <c r="E1135">
        <v>8</v>
      </c>
      <c r="F1135">
        <v>80</v>
      </c>
      <c r="G1135">
        <v>640</v>
      </c>
      <c r="H1135">
        <v>0.02</v>
      </c>
      <c r="I1135">
        <v>13</v>
      </c>
      <c r="J1135" t="s">
        <v>17</v>
      </c>
    </row>
    <row r="1136" spans="1:10" x14ac:dyDescent="0.3">
      <c r="A1136" t="s">
        <v>1166</v>
      </c>
      <c r="B1136" s="1">
        <v>43299</v>
      </c>
      <c r="C1136" t="s">
        <v>23</v>
      </c>
      <c r="D1136" t="s">
        <v>18</v>
      </c>
      <c r="E1136">
        <v>6</v>
      </c>
      <c r="F1136">
        <v>150</v>
      </c>
      <c r="G1136">
        <v>900</v>
      </c>
      <c r="H1136">
        <v>0.03</v>
      </c>
      <c r="I1136">
        <v>27</v>
      </c>
      <c r="J1136" t="s">
        <v>19</v>
      </c>
    </row>
    <row r="1137" spans="1:10" x14ac:dyDescent="0.3">
      <c r="A1137" t="s">
        <v>1167</v>
      </c>
      <c r="B1137" s="1">
        <v>43299</v>
      </c>
      <c r="C1137" t="s">
        <v>20</v>
      </c>
      <c r="D1137" t="s">
        <v>18</v>
      </c>
      <c r="E1137">
        <v>14</v>
      </c>
      <c r="F1137">
        <v>16</v>
      </c>
      <c r="G1137">
        <v>224</v>
      </c>
      <c r="H1137">
        <v>0.12</v>
      </c>
      <c r="I1137">
        <v>27</v>
      </c>
      <c r="J1137" t="s">
        <v>12</v>
      </c>
    </row>
    <row r="1138" spans="1:10" x14ac:dyDescent="0.3">
      <c r="A1138" t="s">
        <v>1168</v>
      </c>
      <c r="B1138" s="1">
        <v>43299</v>
      </c>
      <c r="C1138" t="s">
        <v>7</v>
      </c>
      <c r="D1138" t="s">
        <v>16</v>
      </c>
      <c r="E1138">
        <v>6</v>
      </c>
      <c r="F1138">
        <v>80</v>
      </c>
      <c r="G1138">
        <v>480</v>
      </c>
      <c r="H1138">
        <v>0.09</v>
      </c>
      <c r="I1138">
        <v>43</v>
      </c>
      <c r="J1138" t="s">
        <v>14</v>
      </c>
    </row>
    <row r="1139" spans="1:10" x14ac:dyDescent="0.3">
      <c r="A1139" t="s">
        <v>1169</v>
      </c>
      <c r="B1139" s="1">
        <v>43299</v>
      </c>
      <c r="C1139" t="s">
        <v>10</v>
      </c>
      <c r="D1139" t="s">
        <v>21</v>
      </c>
      <c r="E1139">
        <v>23</v>
      </c>
      <c r="F1139">
        <v>40</v>
      </c>
      <c r="G1139">
        <v>920</v>
      </c>
      <c r="H1139">
        <v>0.04</v>
      </c>
      <c r="I1139">
        <v>37</v>
      </c>
      <c r="J1139" t="s">
        <v>15</v>
      </c>
    </row>
    <row r="1140" spans="1:10" x14ac:dyDescent="0.3">
      <c r="A1140" t="s">
        <v>1170</v>
      </c>
      <c r="B1140" s="1">
        <v>43299</v>
      </c>
      <c r="C1140" t="s">
        <v>10</v>
      </c>
      <c r="D1140" t="s">
        <v>16</v>
      </c>
      <c r="E1140">
        <v>12</v>
      </c>
      <c r="F1140">
        <v>40</v>
      </c>
      <c r="G1140">
        <v>480</v>
      </c>
      <c r="H1140">
        <v>0.02</v>
      </c>
      <c r="I1140">
        <v>10</v>
      </c>
      <c r="J1140" t="s">
        <v>17</v>
      </c>
    </row>
    <row r="1141" spans="1:10" x14ac:dyDescent="0.3">
      <c r="A1141" t="s">
        <v>1171</v>
      </c>
      <c r="B1141" s="1">
        <v>43299</v>
      </c>
      <c r="C1141" t="s">
        <v>10</v>
      </c>
      <c r="D1141" t="s">
        <v>18</v>
      </c>
      <c r="E1141">
        <v>22</v>
      </c>
      <c r="F1141">
        <v>40</v>
      </c>
      <c r="G1141">
        <v>880</v>
      </c>
      <c r="H1141">
        <v>0.01</v>
      </c>
      <c r="I1141">
        <v>9</v>
      </c>
      <c r="J1141" t="s">
        <v>19</v>
      </c>
    </row>
    <row r="1142" spans="1:10" x14ac:dyDescent="0.3">
      <c r="A1142" t="s">
        <v>1172</v>
      </c>
      <c r="B1142" s="1">
        <v>43299</v>
      </c>
      <c r="C1142" t="s">
        <v>23</v>
      </c>
      <c r="D1142" t="s">
        <v>18</v>
      </c>
      <c r="E1142">
        <v>6</v>
      </c>
      <c r="F1142">
        <v>150</v>
      </c>
      <c r="G1142">
        <v>900</v>
      </c>
      <c r="H1142">
        <v>0.03</v>
      </c>
      <c r="I1142">
        <v>27</v>
      </c>
      <c r="J1142" t="s">
        <v>22</v>
      </c>
    </row>
    <row r="1143" spans="1:10" x14ac:dyDescent="0.3">
      <c r="A1143" t="s">
        <v>1173</v>
      </c>
      <c r="B1143" s="1">
        <v>43299</v>
      </c>
      <c r="C1143" t="s">
        <v>20</v>
      </c>
      <c r="D1143" t="s">
        <v>21</v>
      </c>
      <c r="E1143">
        <v>19</v>
      </c>
      <c r="F1143">
        <v>16</v>
      </c>
      <c r="G1143">
        <v>304</v>
      </c>
      <c r="H1143">
        <v>0.02</v>
      </c>
      <c r="I1143">
        <v>6</v>
      </c>
      <c r="J1143" t="s">
        <v>24</v>
      </c>
    </row>
    <row r="1144" spans="1:10" x14ac:dyDescent="0.3">
      <c r="A1144" t="s">
        <v>1174</v>
      </c>
      <c r="B1144" s="1">
        <v>43299</v>
      </c>
      <c r="C1144" t="s">
        <v>10</v>
      </c>
      <c r="D1144" t="s">
        <v>16</v>
      </c>
      <c r="E1144">
        <v>2</v>
      </c>
      <c r="F1144">
        <v>40</v>
      </c>
      <c r="G1144">
        <v>80</v>
      </c>
      <c r="H1144">
        <v>0.02</v>
      </c>
      <c r="I1144">
        <v>2</v>
      </c>
      <c r="J1144" t="s">
        <v>25</v>
      </c>
    </row>
    <row r="1145" spans="1:10" x14ac:dyDescent="0.3">
      <c r="A1145" t="s">
        <v>1175</v>
      </c>
      <c r="B1145" s="1">
        <v>43300</v>
      </c>
      <c r="C1145" t="s">
        <v>10</v>
      </c>
      <c r="D1145" t="s">
        <v>18</v>
      </c>
      <c r="E1145">
        <v>22</v>
      </c>
      <c r="F1145">
        <v>40</v>
      </c>
      <c r="G1145">
        <v>880</v>
      </c>
      <c r="H1145">
        <v>0.01</v>
      </c>
      <c r="I1145">
        <v>9</v>
      </c>
      <c r="J1145" t="s">
        <v>26</v>
      </c>
    </row>
    <row r="1146" spans="1:10" x14ac:dyDescent="0.3">
      <c r="A1146" t="s">
        <v>1176</v>
      </c>
      <c r="B1146" s="1">
        <v>43300</v>
      </c>
      <c r="C1146" t="s">
        <v>13</v>
      </c>
      <c r="D1146" t="s">
        <v>18</v>
      </c>
      <c r="E1146">
        <v>3</v>
      </c>
      <c r="F1146">
        <v>230</v>
      </c>
      <c r="G1146">
        <v>690</v>
      </c>
      <c r="H1146">
        <v>0.01</v>
      </c>
      <c r="I1146">
        <v>7</v>
      </c>
      <c r="J1146" t="s">
        <v>27</v>
      </c>
    </row>
    <row r="1147" spans="1:10" x14ac:dyDescent="0.3">
      <c r="A1147" t="s">
        <v>1177</v>
      </c>
      <c r="B1147" s="1">
        <v>43300</v>
      </c>
      <c r="C1147" t="s">
        <v>10</v>
      </c>
      <c r="D1147" t="s">
        <v>18</v>
      </c>
      <c r="E1147">
        <v>23</v>
      </c>
      <c r="F1147">
        <v>40</v>
      </c>
      <c r="G1147">
        <v>920</v>
      </c>
      <c r="H1147">
        <v>0.06</v>
      </c>
      <c r="I1147">
        <v>55</v>
      </c>
      <c r="J1147" t="s">
        <v>28</v>
      </c>
    </row>
    <row r="1148" spans="1:10" x14ac:dyDescent="0.3">
      <c r="A1148" t="s">
        <v>1178</v>
      </c>
      <c r="B1148" s="1">
        <v>43300</v>
      </c>
      <c r="C1148" t="s">
        <v>10</v>
      </c>
      <c r="D1148" t="s">
        <v>21</v>
      </c>
      <c r="E1148">
        <v>5</v>
      </c>
      <c r="F1148">
        <v>40</v>
      </c>
      <c r="G1148">
        <v>200</v>
      </c>
      <c r="H1148">
        <v>0.03</v>
      </c>
      <c r="I1148">
        <v>6</v>
      </c>
      <c r="J1148" t="s">
        <v>9</v>
      </c>
    </row>
    <row r="1149" spans="1:10" x14ac:dyDescent="0.3">
      <c r="A1149" t="s">
        <v>1179</v>
      </c>
      <c r="B1149" s="1">
        <v>43300</v>
      </c>
      <c r="C1149" t="s">
        <v>7</v>
      </c>
      <c r="D1149" t="s">
        <v>8</v>
      </c>
      <c r="E1149">
        <v>8</v>
      </c>
      <c r="F1149">
        <v>80</v>
      </c>
      <c r="G1149">
        <v>640</v>
      </c>
      <c r="H1149">
        <v>0.08</v>
      </c>
      <c r="I1149">
        <v>51</v>
      </c>
      <c r="J1149" t="s">
        <v>12</v>
      </c>
    </row>
    <row r="1150" spans="1:10" x14ac:dyDescent="0.3">
      <c r="A1150" t="s">
        <v>1180</v>
      </c>
      <c r="B1150" s="1">
        <v>43300</v>
      </c>
      <c r="C1150" t="s">
        <v>10</v>
      </c>
      <c r="D1150" t="s">
        <v>16</v>
      </c>
      <c r="E1150">
        <v>18</v>
      </c>
      <c r="F1150">
        <v>40</v>
      </c>
      <c r="G1150">
        <v>720</v>
      </c>
      <c r="H1150">
        <v>0.03</v>
      </c>
      <c r="I1150">
        <v>22</v>
      </c>
      <c r="J1150" t="s">
        <v>14</v>
      </c>
    </row>
    <row r="1151" spans="1:10" x14ac:dyDescent="0.3">
      <c r="A1151" t="s">
        <v>1181</v>
      </c>
      <c r="B1151" s="1">
        <v>43300</v>
      </c>
      <c r="C1151" t="s">
        <v>10</v>
      </c>
      <c r="D1151" t="s">
        <v>21</v>
      </c>
      <c r="E1151">
        <v>20</v>
      </c>
      <c r="F1151">
        <v>40</v>
      </c>
      <c r="G1151">
        <v>800</v>
      </c>
      <c r="H1151">
        <v>0.1</v>
      </c>
      <c r="I1151">
        <v>80</v>
      </c>
      <c r="J1151" t="s">
        <v>15</v>
      </c>
    </row>
    <row r="1152" spans="1:10" x14ac:dyDescent="0.3">
      <c r="A1152" t="s">
        <v>1182</v>
      </c>
      <c r="B1152" s="1">
        <v>43300</v>
      </c>
      <c r="C1152" t="s">
        <v>10</v>
      </c>
      <c r="D1152" t="s">
        <v>16</v>
      </c>
      <c r="E1152">
        <v>2</v>
      </c>
      <c r="F1152">
        <v>40</v>
      </c>
      <c r="G1152">
        <v>80</v>
      </c>
      <c r="H1152">
        <v>0.03</v>
      </c>
      <c r="I1152">
        <v>2</v>
      </c>
      <c r="J1152" t="s">
        <v>17</v>
      </c>
    </row>
    <row r="1153" spans="1:10" x14ac:dyDescent="0.3">
      <c r="A1153" t="s">
        <v>1183</v>
      </c>
      <c r="B1153" s="1">
        <v>43300</v>
      </c>
      <c r="C1153" t="s">
        <v>13</v>
      </c>
      <c r="D1153" t="s">
        <v>8</v>
      </c>
      <c r="E1153">
        <v>15</v>
      </c>
      <c r="F1153">
        <v>230</v>
      </c>
      <c r="G1153">
        <v>3450</v>
      </c>
      <c r="H1153">
        <v>0.05</v>
      </c>
      <c r="I1153">
        <v>172</v>
      </c>
      <c r="J1153" t="s">
        <v>19</v>
      </c>
    </row>
    <row r="1154" spans="1:10" x14ac:dyDescent="0.3">
      <c r="A1154" t="s">
        <v>1184</v>
      </c>
      <c r="B1154" s="1">
        <v>43300</v>
      </c>
      <c r="C1154" t="s">
        <v>23</v>
      </c>
      <c r="D1154" t="s">
        <v>18</v>
      </c>
      <c r="E1154">
        <v>15</v>
      </c>
      <c r="F1154">
        <v>150</v>
      </c>
      <c r="G1154">
        <v>2250</v>
      </c>
      <c r="H1154">
        <v>0.08</v>
      </c>
      <c r="I1154">
        <v>180</v>
      </c>
      <c r="J1154" t="s">
        <v>12</v>
      </c>
    </row>
    <row r="1155" spans="1:10" x14ac:dyDescent="0.3">
      <c r="A1155" t="s">
        <v>1185</v>
      </c>
      <c r="B1155" s="1">
        <v>43300</v>
      </c>
      <c r="C1155" t="s">
        <v>23</v>
      </c>
      <c r="D1155" t="s">
        <v>18</v>
      </c>
      <c r="E1155">
        <v>22</v>
      </c>
      <c r="F1155">
        <v>150</v>
      </c>
      <c r="G1155">
        <v>3300</v>
      </c>
      <c r="H1155">
        <v>0.05</v>
      </c>
      <c r="I1155">
        <v>165</v>
      </c>
      <c r="J1155" t="s">
        <v>14</v>
      </c>
    </row>
    <row r="1156" spans="1:10" x14ac:dyDescent="0.3">
      <c r="A1156" t="s">
        <v>1186</v>
      </c>
      <c r="B1156" s="1">
        <v>43300</v>
      </c>
      <c r="C1156" t="s">
        <v>13</v>
      </c>
      <c r="D1156" t="s">
        <v>11</v>
      </c>
      <c r="E1156">
        <v>19</v>
      </c>
      <c r="F1156">
        <v>230</v>
      </c>
      <c r="G1156">
        <v>4370</v>
      </c>
      <c r="H1156">
        <v>0.11</v>
      </c>
      <c r="I1156">
        <v>481</v>
      </c>
      <c r="J1156" t="s">
        <v>15</v>
      </c>
    </row>
    <row r="1157" spans="1:10" x14ac:dyDescent="0.3">
      <c r="A1157" t="s">
        <v>1187</v>
      </c>
      <c r="B1157" s="1">
        <v>43300</v>
      </c>
      <c r="C1157" t="s">
        <v>7</v>
      </c>
      <c r="D1157" t="s">
        <v>11</v>
      </c>
      <c r="E1157">
        <v>10</v>
      </c>
      <c r="F1157">
        <v>80</v>
      </c>
      <c r="G1157">
        <v>800</v>
      </c>
      <c r="H1157">
        <v>0.11</v>
      </c>
      <c r="I1157">
        <v>88</v>
      </c>
      <c r="J1157" t="s">
        <v>17</v>
      </c>
    </row>
    <row r="1158" spans="1:10" x14ac:dyDescent="0.3">
      <c r="A1158" t="s">
        <v>1188</v>
      </c>
      <c r="B1158" s="1">
        <v>43300</v>
      </c>
      <c r="C1158" t="s">
        <v>10</v>
      </c>
      <c r="D1158" t="s">
        <v>18</v>
      </c>
      <c r="E1158">
        <v>18</v>
      </c>
      <c r="F1158">
        <v>40</v>
      </c>
      <c r="G1158">
        <v>720</v>
      </c>
      <c r="H1158">
        <v>0.06</v>
      </c>
      <c r="I1158">
        <v>43</v>
      </c>
      <c r="J1158" t="s">
        <v>19</v>
      </c>
    </row>
    <row r="1159" spans="1:10" x14ac:dyDescent="0.3">
      <c r="A1159" t="s">
        <v>1189</v>
      </c>
      <c r="B1159" s="1">
        <v>43300</v>
      </c>
      <c r="C1159" t="s">
        <v>7</v>
      </c>
      <c r="D1159" t="s">
        <v>18</v>
      </c>
      <c r="E1159">
        <v>16</v>
      </c>
      <c r="F1159">
        <v>80</v>
      </c>
      <c r="G1159">
        <v>1280</v>
      </c>
      <c r="H1159">
        <v>0.05</v>
      </c>
      <c r="I1159">
        <v>64</v>
      </c>
      <c r="J1159" t="s">
        <v>22</v>
      </c>
    </row>
    <row r="1160" spans="1:10" x14ac:dyDescent="0.3">
      <c r="A1160" t="s">
        <v>1190</v>
      </c>
      <c r="B1160" s="1">
        <v>43300</v>
      </c>
      <c r="C1160" t="s">
        <v>23</v>
      </c>
      <c r="D1160" t="s">
        <v>21</v>
      </c>
      <c r="E1160">
        <v>17</v>
      </c>
      <c r="F1160">
        <v>150</v>
      </c>
      <c r="G1160">
        <v>2550</v>
      </c>
      <c r="H1160">
        <v>0.02</v>
      </c>
      <c r="I1160">
        <v>51</v>
      </c>
      <c r="J1160" t="s">
        <v>24</v>
      </c>
    </row>
    <row r="1161" spans="1:10" x14ac:dyDescent="0.3">
      <c r="A1161" t="s">
        <v>1191</v>
      </c>
      <c r="B1161" s="1">
        <v>43301</v>
      </c>
      <c r="C1161" t="s">
        <v>13</v>
      </c>
      <c r="D1161" t="s">
        <v>8</v>
      </c>
      <c r="E1161">
        <v>8</v>
      </c>
      <c r="F1161">
        <v>230</v>
      </c>
      <c r="G1161">
        <v>1840</v>
      </c>
      <c r="H1161">
        <v>0.03</v>
      </c>
      <c r="I1161">
        <v>55</v>
      </c>
      <c r="J1161" t="s">
        <v>25</v>
      </c>
    </row>
    <row r="1162" spans="1:10" x14ac:dyDescent="0.3">
      <c r="A1162" t="s">
        <v>1192</v>
      </c>
      <c r="B1162" s="1">
        <v>43301</v>
      </c>
      <c r="C1162" t="s">
        <v>7</v>
      </c>
      <c r="D1162" t="s">
        <v>18</v>
      </c>
      <c r="E1162">
        <v>11</v>
      </c>
      <c r="F1162">
        <v>80</v>
      </c>
      <c r="G1162">
        <v>880</v>
      </c>
      <c r="H1162">
        <v>0.01</v>
      </c>
      <c r="I1162">
        <v>9</v>
      </c>
      <c r="J1162" t="s">
        <v>26</v>
      </c>
    </row>
    <row r="1163" spans="1:10" x14ac:dyDescent="0.3">
      <c r="A1163" t="s">
        <v>1193</v>
      </c>
      <c r="B1163" s="1">
        <v>43301</v>
      </c>
      <c r="C1163" t="s">
        <v>10</v>
      </c>
      <c r="D1163" t="s">
        <v>8</v>
      </c>
      <c r="E1163">
        <v>5</v>
      </c>
      <c r="F1163">
        <v>40</v>
      </c>
      <c r="G1163">
        <v>200</v>
      </c>
      <c r="H1163">
        <v>0.06</v>
      </c>
      <c r="I1163">
        <v>12</v>
      </c>
      <c r="J1163" t="s">
        <v>27</v>
      </c>
    </row>
    <row r="1164" spans="1:10" x14ac:dyDescent="0.3">
      <c r="A1164" t="s">
        <v>1194</v>
      </c>
      <c r="B1164" s="1">
        <v>43301</v>
      </c>
      <c r="C1164" t="s">
        <v>10</v>
      </c>
      <c r="D1164" t="s">
        <v>21</v>
      </c>
      <c r="E1164">
        <v>11</v>
      </c>
      <c r="F1164">
        <v>40</v>
      </c>
      <c r="G1164">
        <v>440</v>
      </c>
      <c r="H1164">
        <v>0.05</v>
      </c>
      <c r="I1164">
        <v>22</v>
      </c>
      <c r="J1164" t="s">
        <v>28</v>
      </c>
    </row>
    <row r="1165" spans="1:10" x14ac:dyDescent="0.3">
      <c r="A1165" t="s">
        <v>1195</v>
      </c>
      <c r="B1165" s="1">
        <v>43301</v>
      </c>
      <c r="C1165" t="s">
        <v>23</v>
      </c>
      <c r="D1165" t="s">
        <v>18</v>
      </c>
      <c r="E1165">
        <v>20</v>
      </c>
      <c r="F1165">
        <v>150</v>
      </c>
      <c r="G1165">
        <v>3000</v>
      </c>
      <c r="H1165">
        <v>0.1</v>
      </c>
      <c r="I1165">
        <v>300</v>
      </c>
      <c r="J1165" t="s">
        <v>9</v>
      </c>
    </row>
    <row r="1166" spans="1:10" x14ac:dyDescent="0.3">
      <c r="A1166" t="s">
        <v>1196</v>
      </c>
      <c r="B1166" s="1">
        <v>43301</v>
      </c>
      <c r="C1166" t="s">
        <v>23</v>
      </c>
      <c r="D1166" t="s">
        <v>16</v>
      </c>
      <c r="E1166">
        <v>11</v>
      </c>
      <c r="F1166">
        <v>150</v>
      </c>
      <c r="G1166">
        <v>1650</v>
      </c>
      <c r="H1166">
        <v>0.11</v>
      </c>
      <c r="I1166">
        <v>182</v>
      </c>
      <c r="J1166" t="s">
        <v>12</v>
      </c>
    </row>
    <row r="1167" spans="1:10" x14ac:dyDescent="0.3">
      <c r="A1167" t="s">
        <v>1197</v>
      </c>
      <c r="B1167" s="1">
        <v>43301</v>
      </c>
      <c r="C1167" t="s">
        <v>7</v>
      </c>
      <c r="D1167" t="s">
        <v>18</v>
      </c>
      <c r="E1167">
        <v>2</v>
      </c>
      <c r="F1167">
        <v>80</v>
      </c>
      <c r="G1167">
        <v>160</v>
      </c>
      <c r="H1167">
        <v>0.08</v>
      </c>
      <c r="I1167">
        <v>13</v>
      </c>
      <c r="J1167" t="s">
        <v>14</v>
      </c>
    </row>
    <row r="1168" spans="1:10" x14ac:dyDescent="0.3">
      <c r="A1168" t="s">
        <v>1198</v>
      </c>
      <c r="B1168" s="1">
        <v>43301</v>
      </c>
      <c r="C1168" t="s">
        <v>23</v>
      </c>
      <c r="D1168" t="s">
        <v>11</v>
      </c>
      <c r="E1168">
        <v>16</v>
      </c>
      <c r="F1168">
        <v>150</v>
      </c>
      <c r="G1168">
        <v>2400</v>
      </c>
      <c r="H1168">
        <v>0.08</v>
      </c>
      <c r="I1168">
        <v>192</v>
      </c>
      <c r="J1168" t="s">
        <v>15</v>
      </c>
    </row>
    <row r="1169" spans="1:10" x14ac:dyDescent="0.3">
      <c r="A1169" t="s">
        <v>1199</v>
      </c>
      <c r="B1169" s="1">
        <v>43301</v>
      </c>
      <c r="C1169" t="s">
        <v>20</v>
      </c>
      <c r="D1169" t="s">
        <v>8</v>
      </c>
      <c r="E1169">
        <v>20</v>
      </c>
      <c r="F1169">
        <v>16</v>
      </c>
      <c r="G1169">
        <v>320</v>
      </c>
      <c r="H1169">
        <v>0.11</v>
      </c>
      <c r="I1169">
        <v>35</v>
      </c>
      <c r="J1169" t="s">
        <v>17</v>
      </c>
    </row>
    <row r="1170" spans="1:10" x14ac:dyDescent="0.3">
      <c r="A1170" t="s">
        <v>1200</v>
      </c>
      <c r="B1170" s="1">
        <v>43301</v>
      </c>
      <c r="C1170" t="s">
        <v>13</v>
      </c>
      <c r="D1170" t="s">
        <v>16</v>
      </c>
      <c r="E1170">
        <v>2</v>
      </c>
      <c r="F1170">
        <v>230</v>
      </c>
      <c r="G1170">
        <v>460</v>
      </c>
      <c r="H1170">
        <v>0.09</v>
      </c>
      <c r="I1170">
        <v>41</v>
      </c>
      <c r="J1170" t="s">
        <v>19</v>
      </c>
    </row>
    <row r="1171" spans="1:10" x14ac:dyDescent="0.3">
      <c r="A1171" t="s">
        <v>1201</v>
      </c>
      <c r="B1171" s="1">
        <v>43301</v>
      </c>
      <c r="C1171" t="s">
        <v>23</v>
      </c>
      <c r="D1171" t="s">
        <v>8</v>
      </c>
      <c r="E1171">
        <v>20</v>
      </c>
      <c r="F1171">
        <v>150</v>
      </c>
      <c r="G1171">
        <v>3000</v>
      </c>
      <c r="H1171">
        <v>0.04</v>
      </c>
      <c r="I1171">
        <v>120</v>
      </c>
      <c r="J1171" t="s">
        <v>12</v>
      </c>
    </row>
    <row r="1172" spans="1:10" x14ac:dyDescent="0.3">
      <c r="A1172" t="s">
        <v>1202</v>
      </c>
      <c r="B1172" s="1">
        <v>43301</v>
      </c>
      <c r="C1172" t="s">
        <v>23</v>
      </c>
      <c r="D1172" t="s">
        <v>8</v>
      </c>
      <c r="E1172">
        <v>22</v>
      </c>
      <c r="F1172">
        <v>150</v>
      </c>
      <c r="G1172">
        <v>3300</v>
      </c>
      <c r="H1172">
        <v>7.0000000000000007E-2</v>
      </c>
      <c r="I1172">
        <v>231</v>
      </c>
      <c r="J1172" t="s">
        <v>14</v>
      </c>
    </row>
    <row r="1173" spans="1:10" x14ac:dyDescent="0.3">
      <c r="A1173" t="s">
        <v>1203</v>
      </c>
      <c r="B1173" s="1">
        <v>43301</v>
      </c>
      <c r="C1173" t="s">
        <v>23</v>
      </c>
      <c r="D1173" t="s">
        <v>16</v>
      </c>
      <c r="E1173">
        <v>22</v>
      </c>
      <c r="F1173">
        <v>150</v>
      </c>
      <c r="G1173">
        <v>3300</v>
      </c>
      <c r="H1173">
        <v>0.04</v>
      </c>
      <c r="I1173">
        <v>132</v>
      </c>
      <c r="J1173" t="s">
        <v>15</v>
      </c>
    </row>
    <row r="1174" spans="1:10" x14ac:dyDescent="0.3">
      <c r="A1174" t="s">
        <v>1204</v>
      </c>
      <c r="B1174" s="1">
        <v>43301</v>
      </c>
      <c r="C1174" t="s">
        <v>10</v>
      </c>
      <c r="D1174" t="s">
        <v>8</v>
      </c>
      <c r="E1174">
        <v>23</v>
      </c>
      <c r="F1174">
        <v>40</v>
      </c>
      <c r="G1174">
        <v>920</v>
      </c>
      <c r="H1174">
        <v>7.0000000000000007E-2</v>
      </c>
      <c r="I1174">
        <v>64</v>
      </c>
      <c r="J1174" t="s">
        <v>17</v>
      </c>
    </row>
    <row r="1175" spans="1:10" x14ac:dyDescent="0.3">
      <c r="A1175" t="s">
        <v>1205</v>
      </c>
      <c r="B1175" s="1">
        <v>43302</v>
      </c>
      <c r="C1175" t="s">
        <v>20</v>
      </c>
      <c r="D1175" t="s">
        <v>16</v>
      </c>
      <c r="E1175">
        <v>11</v>
      </c>
      <c r="F1175">
        <v>16</v>
      </c>
      <c r="G1175">
        <v>176</v>
      </c>
      <c r="H1175">
        <v>0.04</v>
      </c>
      <c r="I1175">
        <v>7</v>
      </c>
      <c r="J1175" t="s">
        <v>19</v>
      </c>
    </row>
    <row r="1176" spans="1:10" x14ac:dyDescent="0.3">
      <c r="A1176" t="s">
        <v>1206</v>
      </c>
      <c r="B1176" s="1">
        <v>43302</v>
      </c>
      <c r="C1176" t="s">
        <v>13</v>
      </c>
      <c r="D1176" t="s">
        <v>11</v>
      </c>
      <c r="E1176">
        <v>11</v>
      </c>
      <c r="F1176">
        <v>230</v>
      </c>
      <c r="G1176">
        <v>2530</v>
      </c>
      <c r="H1176">
        <v>0.1</v>
      </c>
      <c r="I1176">
        <v>253</v>
      </c>
      <c r="J1176" t="s">
        <v>22</v>
      </c>
    </row>
    <row r="1177" spans="1:10" x14ac:dyDescent="0.3">
      <c r="A1177" t="s">
        <v>1207</v>
      </c>
      <c r="B1177" s="1">
        <v>43302</v>
      </c>
      <c r="C1177" t="s">
        <v>13</v>
      </c>
      <c r="D1177" t="s">
        <v>8</v>
      </c>
      <c r="E1177">
        <v>7</v>
      </c>
      <c r="F1177">
        <v>230</v>
      </c>
      <c r="G1177">
        <v>1610</v>
      </c>
      <c r="H1177">
        <v>0.08</v>
      </c>
      <c r="I1177">
        <v>129</v>
      </c>
      <c r="J1177" t="s">
        <v>24</v>
      </c>
    </row>
    <row r="1178" spans="1:10" x14ac:dyDescent="0.3">
      <c r="A1178" t="s">
        <v>1208</v>
      </c>
      <c r="B1178" s="1">
        <v>43302</v>
      </c>
      <c r="C1178" t="s">
        <v>23</v>
      </c>
      <c r="D1178" t="s">
        <v>11</v>
      </c>
      <c r="E1178">
        <v>13</v>
      </c>
      <c r="F1178">
        <v>150</v>
      </c>
      <c r="G1178">
        <v>1950</v>
      </c>
      <c r="H1178">
        <v>0.08</v>
      </c>
      <c r="I1178">
        <v>156</v>
      </c>
      <c r="J1178" t="s">
        <v>25</v>
      </c>
    </row>
    <row r="1179" spans="1:10" x14ac:dyDescent="0.3">
      <c r="A1179" t="s">
        <v>1209</v>
      </c>
      <c r="B1179" s="1">
        <v>43302</v>
      </c>
      <c r="C1179" t="s">
        <v>13</v>
      </c>
      <c r="D1179" t="s">
        <v>18</v>
      </c>
      <c r="E1179">
        <v>16</v>
      </c>
      <c r="F1179">
        <v>230</v>
      </c>
      <c r="G1179">
        <v>3680</v>
      </c>
      <c r="H1179">
        <v>0.11</v>
      </c>
      <c r="I1179">
        <v>405</v>
      </c>
      <c r="J1179" t="s">
        <v>26</v>
      </c>
    </row>
    <row r="1180" spans="1:10" x14ac:dyDescent="0.3">
      <c r="A1180" t="s">
        <v>1210</v>
      </c>
      <c r="B1180" s="1">
        <v>43302</v>
      </c>
      <c r="C1180" t="s">
        <v>13</v>
      </c>
      <c r="D1180" t="s">
        <v>21</v>
      </c>
      <c r="E1180">
        <v>20</v>
      </c>
      <c r="F1180">
        <v>230</v>
      </c>
      <c r="G1180">
        <v>4600</v>
      </c>
      <c r="H1180">
        <v>0.09</v>
      </c>
      <c r="I1180">
        <v>414</v>
      </c>
      <c r="J1180" t="s">
        <v>27</v>
      </c>
    </row>
    <row r="1181" spans="1:10" x14ac:dyDescent="0.3">
      <c r="A1181" t="s">
        <v>1211</v>
      </c>
      <c r="B1181" s="1">
        <v>43302</v>
      </c>
      <c r="C1181" t="s">
        <v>10</v>
      </c>
      <c r="D1181" t="s">
        <v>16</v>
      </c>
      <c r="E1181">
        <v>20</v>
      </c>
      <c r="F1181">
        <v>40</v>
      </c>
      <c r="G1181">
        <v>800</v>
      </c>
      <c r="H1181">
        <v>0.01</v>
      </c>
      <c r="I1181">
        <v>8</v>
      </c>
      <c r="J1181" t="s">
        <v>28</v>
      </c>
    </row>
    <row r="1182" spans="1:10" x14ac:dyDescent="0.3">
      <c r="A1182" t="s">
        <v>1212</v>
      </c>
      <c r="B1182" s="1">
        <v>43302</v>
      </c>
      <c r="C1182" t="s">
        <v>7</v>
      </c>
      <c r="D1182" t="s">
        <v>8</v>
      </c>
      <c r="E1182">
        <v>20</v>
      </c>
      <c r="F1182">
        <v>80</v>
      </c>
      <c r="G1182">
        <v>1600</v>
      </c>
      <c r="H1182">
        <v>0.01</v>
      </c>
      <c r="I1182">
        <v>16</v>
      </c>
      <c r="J1182" t="s">
        <v>9</v>
      </c>
    </row>
    <row r="1183" spans="1:10" x14ac:dyDescent="0.3">
      <c r="A1183" t="s">
        <v>1213</v>
      </c>
      <c r="B1183" s="1">
        <v>43302</v>
      </c>
      <c r="C1183" t="s">
        <v>23</v>
      </c>
      <c r="D1183" t="s">
        <v>8</v>
      </c>
      <c r="E1183">
        <v>5</v>
      </c>
      <c r="F1183">
        <v>150</v>
      </c>
      <c r="G1183">
        <v>750</v>
      </c>
      <c r="H1183">
        <v>0.11</v>
      </c>
      <c r="I1183">
        <v>82</v>
      </c>
      <c r="J1183" t="s">
        <v>12</v>
      </c>
    </row>
    <row r="1184" spans="1:10" x14ac:dyDescent="0.3">
      <c r="A1184" t="s">
        <v>1214</v>
      </c>
      <c r="B1184" s="1">
        <v>43303</v>
      </c>
      <c r="C1184" t="s">
        <v>10</v>
      </c>
      <c r="D1184" t="s">
        <v>16</v>
      </c>
      <c r="E1184">
        <v>4</v>
      </c>
      <c r="F1184">
        <v>40</v>
      </c>
      <c r="G1184">
        <v>160</v>
      </c>
      <c r="H1184">
        <v>0.11</v>
      </c>
      <c r="I1184">
        <v>18</v>
      </c>
      <c r="J1184" t="s">
        <v>14</v>
      </c>
    </row>
    <row r="1185" spans="1:10" x14ac:dyDescent="0.3">
      <c r="A1185" t="s">
        <v>1215</v>
      </c>
      <c r="B1185" s="1">
        <v>43303</v>
      </c>
      <c r="C1185" t="s">
        <v>20</v>
      </c>
      <c r="D1185" t="s">
        <v>8</v>
      </c>
      <c r="E1185">
        <v>7</v>
      </c>
      <c r="F1185">
        <v>16</v>
      </c>
      <c r="G1185">
        <v>112</v>
      </c>
      <c r="H1185">
        <v>0.12</v>
      </c>
      <c r="I1185">
        <v>13</v>
      </c>
      <c r="J1185" t="s">
        <v>15</v>
      </c>
    </row>
    <row r="1186" spans="1:10" x14ac:dyDescent="0.3">
      <c r="A1186" t="s">
        <v>1216</v>
      </c>
      <c r="B1186" s="1">
        <v>43303</v>
      </c>
      <c r="C1186" t="s">
        <v>20</v>
      </c>
      <c r="D1186" t="s">
        <v>11</v>
      </c>
      <c r="E1186">
        <v>22</v>
      </c>
      <c r="F1186">
        <v>16</v>
      </c>
      <c r="G1186">
        <v>352</v>
      </c>
      <c r="H1186">
        <v>0.01</v>
      </c>
      <c r="I1186">
        <v>4</v>
      </c>
      <c r="J1186" t="s">
        <v>17</v>
      </c>
    </row>
    <row r="1187" spans="1:10" x14ac:dyDescent="0.3">
      <c r="A1187" t="s">
        <v>1217</v>
      </c>
      <c r="B1187" s="1">
        <v>43303</v>
      </c>
      <c r="C1187" t="s">
        <v>10</v>
      </c>
      <c r="D1187" t="s">
        <v>18</v>
      </c>
      <c r="E1187">
        <v>15</v>
      </c>
      <c r="F1187">
        <v>40</v>
      </c>
      <c r="G1187">
        <v>600</v>
      </c>
      <c r="H1187">
        <v>0.03</v>
      </c>
      <c r="I1187">
        <v>18</v>
      </c>
      <c r="J1187" t="s">
        <v>19</v>
      </c>
    </row>
    <row r="1188" spans="1:10" x14ac:dyDescent="0.3">
      <c r="A1188" t="s">
        <v>1218</v>
      </c>
      <c r="B1188" s="1">
        <v>43303</v>
      </c>
      <c r="C1188" t="s">
        <v>7</v>
      </c>
      <c r="D1188" t="s">
        <v>11</v>
      </c>
      <c r="E1188">
        <v>14</v>
      </c>
      <c r="F1188">
        <v>80</v>
      </c>
      <c r="G1188">
        <v>1120</v>
      </c>
      <c r="H1188">
        <v>0.11</v>
      </c>
      <c r="I1188">
        <v>123</v>
      </c>
      <c r="J1188" t="s">
        <v>12</v>
      </c>
    </row>
    <row r="1189" spans="1:10" x14ac:dyDescent="0.3">
      <c r="A1189" t="s">
        <v>1219</v>
      </c>
      <c r="B1189" s="1">
        <v>43303</v>
      </c>
      <c r="C1189" t="s">
        <v>20</v>
      </c>
      <c r="D1189" t="s">
        <v>11</v>
      </c>
      <c r="E1189">
        <v>15</v>
      </c>
      <c r="F1189">
        <v>16</v>
      </c>
      <c r="G1189">
        <v>240</v>
      </c>
      <c r="H1189">
        <v>0.02</v>
      </c>
      <c r="I1189">
        <v>5</v>
      </c>
      <c r="J1189" t="s">
        <v>14</v>
      </c>
    </row>
    <row r="1190" spans="1:10" x14ac:dyDescent="0.3">
      <c r="A1190" t="s">
        <v>1220</v>
      </c>
      <c r="B1190" s="1">
        <v>43304</v>
      </c>
      <c r="C1190" t="s">
        <v>7</v>
      </c>
      <c r="D1190" t="s">
        <v>18</v>
      </c>
      <c r="E1190">
        <v>19</v>
      </c>
      <c r="F1190">
        <v>80</v>
      </c>
      <c r="G1190">
        <v>1520</v>
      </c>
      <c r="H1190">
        <v>0.02</v>
      </c>
      <c r="I1190">
        <v>30</v>
      </c>
      <c r="J1190" t="s">
        <v>15</v>
      </c>
    </row>
    <row r="1191" spans="1:10" x14ac:dyDescent="0.3">
      <c r="A1191" t="s">
        <v>1221</v>
      </c>
      <c r="B1191" s="1">
        <v>43304</v>
      </c>
      <c r="C1191" t="s">
        <v>10</v>
      </c>
      <c r="D1191" t="s">
        <v>21</v>
      </c>
      <c r="E1191">
        <v>20</v>
      </c>
      <c r="F1191">
        <v>40</v>
      </c>
      <c r="G1191">
        <v>800</v>
      </c>
      <c r="H1191">
        <v>0.05</v>
      </c>
      <c r="I1191">
        <v>40</v>
      </c>
      <c r="J1191" t="s">
        <v>17</v>
      </c>
    </row>
    <row r="1192" spans="1:10" x14ac:dyDescent="0.3">
      <c r="A1192" t="s">
        <v>1222</v>
      </c>
      <c r="B1192" s="1">
        <v>43304</v>
      </c>
      <c r="C1192" t="s">
        <v>10</v>
      </c>
      <c r="D1192" t="s">
        <v>18</v>
      </c>
      <c r="E1192">
        <v>11</v>
      </c>
      <c r="F1192">
        <v>40</v>
      </c>
      <c r="G1192">
        <v>440</v>
      </c>
      <c r="H1192">
        <v>0.06</v>
      </c>
      <c r="I1192">
        <v>26</v>
      </c>
      <c r="J1192" t="s">
        <v>19</v>
      </c>
    </row>
    <row r="1193" spans="1:10" x14ac:dyDescent="0.3">
      <c r="A1193" t="s">
        <v>1223</v>
      </c>
      <c r="B1193" s="1">
        <v>43304</v>
      </c>
      <c r="C1193" t="s">
        <v>23</v>
      </c>
      <c r="D1193" t="s">
        <v>16</v>
      </c>
      <c r="E1193">
        <v>11</v>
      </c>
      <c r="F1193">
        <v>150</v>
      </c>
      <c r="G1193">
        <v>1650</v>
      </c>
      <c r="H1193">
        <v>0.05</v>
      </c>
      <c r="I1193">
        <v>82</v>
      </c>
      <c r="J1193" t="s">
        <v>22</v>
      </c>
    </row>
    <row r="1194" spans="1:10" x14ac:dyDescent="0.3">
      <c r="A1194" t="s">
        <v>1224</v>
      </c>
      <c r="B1194" s="1">
        <v>43304</v>
      </c>
      <c r="C1194" t="s">
        <v>7</v>
      </c>
      <c r="D1194" t="s">
        <v>18</v>
      </c>
      <c r="E1194">
        <v>23</v>
      </c>
      <c r="F1194">
        <v>80</v>
      </c>
      <c r="G1194">
        <v>1840</v>
      </c>
      <c r="H1194">
        <v>0.11</v>
      </c>
      <c r="I1194">
        <v>202</v>
      </c>
      <c r="J1194" t="s">
        <v>24</v>
      </c>
    </row>
    <row r="1195" spans="1:10" x14ac:dyDescent="0.3">
      <c r="A1195" t="s">
        <v>1225</v>
      </c>
      <c r="B1195" s="1">
        <v>43304</v>
      </c>
      <c r="C1195" t="s">
        <v>7</v>
      </c>
      <c r="D1195" t="s">
        <v>8</v>
      </c>
      <c r="E1195">
        <v>8</v>
      </c>
      <c r="F1195">
        <v>80</v>
      </c>
      <c r="G1195">
        <v>640</v>
      </c>
      <c r="H1195">
        <v>0.09</v>
      </c>
      <c r="I1195">
        <v>58</v>
      </c>
      <c r="J1195" t="s">
        <v>25</v>
      </c>
    </row>
    <row r="1196" spans="1:10" x14ac:dyDescent="0.3">
      <c r="A1196" t="s">
        <v>1226</v>
      </c>
      <c r="B1196" s="1">
        <v>43304</v>
      </c>
      <c r="C1196" t="s">
        <v>10</v>
      </c>
      <c r="D1196" t="s">
        <v>18</v>
      </c>
      <c r="E1196">
        <v>9</v>
      </c>
      <c r="F1196">
        <v>40</v>
      </c>
      <c r="G1196">
        <v>360</v>
      </c>
      <c r="H1196">
        <v>0.06</v>
      </c>
      <c r="I1196">
        <v>22</v>
      </c>
      <c r="J1196" t="s">
        <v>26</v>
      </c>
    </row>
    <row r="1197" spans="1:10" x14ac:dyDescent="0.3">
      <c r="A1197" t="s">
        <v>1227</v>
      </c>
      <c r="B1197" s="1">
        <v>43304</v>
      </c>
      <c r="C1197" t="s">
        <v>13</v>
      </c>
      <c r="D1197" t="s">
        <v>21</v>
      </c>
      <c r="E1197">
        <v>13</v>
      </c>
      <c r="F1197">
        <v>230</v>
      </c>
      <c r="G1197">
        <v>2990</v>
      </c>
      <c r="H1197">
        <v>0.06</v>
      </c>
      <c r="I1197">
        <v>179</v>
      </c>
      <c r="J1197" t="s">
        <v>27</v>
      </c>
    </row>
    <row r="1198" spans="1:10" x14ac:dyDescent="0.3">
      <c r="A1198" t="s">
        <v>1228</v>
      </c>
      <c r="B1198" s="1">
        <v>43304</v>
      </c>
      <c r="C1198" t="s">
        <v>10</v>
      </c>
      <c r="D1198" t="s">
        <v>18</v>
      </c>
      <c r="E1198">
        <v>22</v>
      </c>
      <c r="F1198">
        <v>40</v>
      </c>
      <c r="G1198">
        <v>880</v>
      </c>
      <c r="H1198">
        <v>0.01</v>
      </c>
      <c r="I1198">
        <v>9</v>
      </c>
      <c r="J1198" t="s">
        <v>28</v>
      </c>
    </row>
    <row r="1199" spans="1:10" x14ac:dyDescent="0.3">
      <c r="A1199" t="s">
        <v>1229</v>
      </c>
      <c r="B1199" s="1">
        <v>43304</v>
      </c>
      <c r="C1199" t="s">
        <v>20</v>
      </c>
      <c r="D1199" t="s">
        <v>21</v>
      </c>
      <c r="E1199">
        <v>14</v>
      </c>
      <c r="F1199">
        <v>16</v>
      </c>
      <c r="G1199">
        <v>224</v>
      </c>
      <c r="H1199">
        <v>0.06</v>
      </c>
      <c r="I1199">
        <v>13</v>
      </c>
      <c r="J1199" t="s">
        <v>9</v>
      </c>
    </row>
    <row r="1200" spans="1:10" x14ac:dyDescent="0.3">
      <c r="A1200" t="s">
        <v>1230</v>
      </c>
      <c r="B1200" s="1">
        <v>43305</v>
      </c>
      <c r="C1200" t="s">
        <v>7</v>
      </c>
      <c r="D1200" t="s">
        <v>11</v>
      </c>
      <c r="E1200">
        <v>5</v>
      </c>
      <c r="F1200">
        <v>80</v>
      </c>
      <c r="G1200">
        <v>400</v>
      </c>
      <c r="H1200">
        <v>0.04</v>
      </c>
      <c r="I1200">
        <v>16</v>
      </c>
      <c r="J1200" t="s">
        <v>12</v>
      </c>
    </row>
    <row r="1201" spans="1:10" x14ac:dyDescent="0.3">
      <c r="A1201" t="s">
        <v>1231</v>
      </c>
      <c r="B1201" s="1">
        <v>43305</v>
      </c>
      <c r="C1201" t="s">
        <v>23</v>
      </c>
      <c r="D1201" t="s">
        <v>21</v>
      </c>
      <c r="E1201">
        <v>18</v>
      </c>
      <c r="F1201">
        <v>150</v>
      </c>
      <c r="G1201">
        <v>2700</v>
      </c>
      <c r="H1201">
        <v>0.12</v>
      </c>
      <c r="I1201">
        <v>324</v>
      </c>
      <c r="J1201" t="s">
        <v>14</v>
      </c>
    </row>
    <row r="1202" spans="1:10" x14ac:dyDescent="0.3">
      <c r="A1202" t="s">
        <v>1232</v>
      </c>
      <c r="B1202" s="1">
        <v>43305</v>
      </c>
      <c r="C1202" t="s">
        <v>13</v>
      </c>
      <c r="D1202" t="s">
        <v>16</v>
      </c>
      <c r="E1202">
        <v>14</v>
      </c>
      <c r="F1202">
        <v>230</v>
      </c>
      <c r="G1202">
        <v>3220</v>
      </c>
      <c r="H1202">
        <v>0.12</v>
      </c>
      <c r="I1202">
        <v>386</v>
      </c>
      <c r="J1202" t="s">
        <v>15</v>
      </c>
    </row>
    <row r="1203" spans="1:10" x14ac:dyDescent="0.3">
      <c r="A1203" t="s">
        <v>1233</v>
      </c>
      <c r="B1203" s="1">
        <v>43305</v>
      </c>
      <c r="C1203" t="s">
        <v>13</v>
      </c>
      <c r="D1203" t="s">
        <v>21</v>
      </c>
      <c r="E1203">
        <v>20</v>
      </c>
      <c r="F1203">
        <v>230</v>
      </c>
      <c r="G1203">
        <v>4600</v>
      </c>
      <c r="H1203">
        <v>0.11</v>
      </c>
      <c r="I1203">
        <v>506</v>
      </c>
      <c r="J1203" t="s">
        <v>17</v>
      </c>
    </row>
    <row r="1204" spans="1:10" x14ac:dyDescent="0.3">
      <c r="A1204" t="s">
        <v>1234</v>
      </c>
      <c r="B1204" s="1">
        <v>43305</v>
      </c>
      <c r="C1204" t="s">
        <v>20</v>
      </c>
      <c r="D1204" t="s">
        <v>21</v>
      </c>
      <c r="E1204">
        <v>3</v>
      </c>
      <c r="F1204">
        <v>16</v>
      </c>
      <c r="G1204">
        <v>48</v>
      </c>
      <c r="H1204">
        <v>0.03</v>
      </c>
      <c r="I1204">
        <v>1</v>
      </c>
      <c r="J1204" t="s">
        <v>19</v>
      </c>
    </row>
    <row r="1205" spans="1:10" x14ac:dyDescent="0.3">
      <c r="A1205" t="s">
        <v>1235</v>
      </c>
      <c r="B1205" s="1">
        <v>43305</v>
      </c>
      <c r="C1205" t="s">
        <v>13</v>
      </c>
      <c r="D1205" t="s">
        <v>16</v>
      </c>
      <c r="E1205">
        <v>20</v>
      </c>
      <c r="F1205">
        <v>230</v>
      </c>
      <c r="G1205">
        <v>4600</v>
      </c>
      <c r="H1205">
        <v>0.06</v>
      </c>
      <c r="I1205">
        <v>276</v>
      </c>
      <c r="J1205" t="s">
        <v>12</v>
      </c>
    </row>
    <row r="1206" spans="1:10" x14ac:dyDescent="0.3">
      <c r="A1206" t="s">
        <v>1236</v>
      </c>
      <c r="B1206" s="1">
        <v>43305</v>
      </c>
      <c r="C1206" t="s">
        <v>7</v>
      </c>
      <c r="D1206" t="s">
        <v>21</v>
      </c>
      <c r="E1206">
        <v>9</v>
      </c>
      <c r="F1206">
        <v>80</v>
      </c>
      <c r="G1206">
        <v>720</v>
      </c>
      <c r="H1206">
        <v>0.02</v>
      </c>
      <c r="I1206">
        <v>14</v>
      </c>
      <c r="J1206" t="s">
        <v>14</v>
      </c>
    </row>
    <row r="1207" spans="1:10" x14ac:dyDescent="0.3">
      <c r="A1207" t="s">
        <v>1237</v>
      </c>
      <c r="B1207" s="1">
        <v>43305</v>
      </c>
      <c r="C1207" t="s">
        <v>20</v>
      </c>
      <c r="D1207" t="s">
        <v>18</v>
      </c>
      <c r="E1207">
        <v>22</v>
      </c>
      <c r="F1207">
        <v>16</v>
      </c>
      <c r="G1207">
        <v>352</v>
      </c>
      <c r="H1207">
        <v>0.03</v>
      </c>
      <c r="I1207">
        <v>11</v>
      </c>
      <c r="J1207" t="s">
        <v>15</v>
      </c>
    </row>
    <row r="1208" spans="1:10" x14ac:dyDescent="0.3">
      <c r="A1208" t="s">
        <v>1238</v>
      </c>
      <c r="B1208" s="1">
        <v>43305</v>
      </c>
      <c r="C1208" t="s">
        <v>7</v>
      </c>
      <c r="D1208" t="s">
        <v>11</v>
      </c>
      <c r="E1208">
        <v>15</v>
      </c>
      <c r="F1208">
        <v>80</v>
      </c>
      <c r="G1208">
        <v>1200</v>
      </c>
      <c r="H1208">
        <v>0.12</v>
      </c>
      <c r="I1208">
        <v>144</v>
      </c>
      <c r="J1208" t="s">
        <v>17</v>
      </c>
    </row>
    <row r="1209" spans="1:10" x14ac:dyDescent="0.3">
      <c r="A1209" t="s">
        <v>1239</v>
      </c>
      <c r="B1209" s="1">
        <v>43305</v>
      </c>
      <c r="C1209" t="s">
        <v>23</v>
      </c>
      <c r="D1209" t="s">
        <v>8</v>
      </c>
      <c r="E1209">
        <v>11</v>
      </c>
      <c r="F1209">
        <v>150</v>
      </c>
      <c r="G1209">
        <v>1650</v>
      </c>
      <c r="H1209">
        <v>0.05</v>
      </c>
      <c r="I1209">
        <v>82</v>
      </c>
      <c r="J1209" t="s">
        <v>19</v>
      </c>
    </row>
    <row r="1210" spans="1:10" x14ac:dyDescent="0.3">
      <c r="A1210" t="s">
        <v>1240</v>
      </c>
      <c r="B1210" s="1">
        <v>43305</v>
      </c>
      <c r="C1210" t="s">
        <v>13</v>
      </c>
      <c r="D1210" t="s">
        <v>18</v>
      </c>
      <c r="E1210">
        <v>11</v>
      </c>
      <c r="F1210">
        <v>230</v>
      </c>
      <c r="G1210">
        <v>2530</v>
      </c>
      <c r="H1210">
        <v>0.12</v>
      </c>
      <c r="I1210">
        <v>304</v>
      </c>
      <c r="J1210" t="s">
        <v>22</v>
      </c>
    </row>
    <row r="1211" spans="1:10" x14ac:dyDescent="0.3">
      <c r="A1211" t="s">
        <v>1241</v>
      </c>
      <c r="B1211" s="1">
        <v>43305</v>
      </c>
      <c r="C1211" t="s">
        <v>23</v>
      </c>
      <c r="D1211" t="s">
        <v>8</v>
      </c>
      <c r="E1211">
        <v>20</v>
      </c>
      <c r="F1211">
        <v>150</v>
      </c>
      <c r="G1211">
        <v>3000</v>
      </c>
      <c r="H1211">
        <v>0.01</v>
      </c>
      <c r="I1211">
        <v>30</v>
      </c>
      <c r="J1211" t="s">
        <v>24</v>
      </c>
    </row>
    <row r="1212" spans="1:10" x14ac:dyDescent="0.3">
      <c r="A1212" t="s">
        <v>1242</v>
      </c>
      <c r="B1212" s="1">
        <v>43305</v>
      </c>
      <c r="C1212" t="s">
        <v>10</v>
      </c>
      <c r="D1212" t="s">
        <v>16</v>
      </c>
      <c r="E1212">
        <v>11</v>
      </c>
      <c r="F1212">
        <v>40</v>
      </c>
      <c r="G1212">
        <v>440</v>
      </c>
      <c r="H1212">
        <v>0.12</v>
      </c>
      <c r="I1212">
        <v>53</v>
      </c>
      <c r="J1212" t="s">
        <v>25</v>
      </c>
    </row>
    <row r="1213" spans="1:10" x14ac:dyDescent="0.3">
      <c r="A1213" t="s">
        <v>1243</v>
      </c>
      <c r="B1213" s="1">
        <v>43306</v>
      </c>
      <c r="C1213" t="s">
        <v>13</v>
      </c>
      <c r="D1213" t="s">
        <v>16</v>
      </c>
      <c r="E1213">
        <v>12</v>
      </c>
      <c r="F1213">
        <v>230</v>
      </c>
      <c r="G1213">
        <v>2760</v>
      </c>
      <c r="H1213">
        <v>0.06</v>
      </c>
      <c r="I1213">
        <v>166</v>
      </c>
      <c r="J1213" t="s">
        <v>26</v>
      </c>
    </row>
    <row r="1214" spans="1:10" x14ac:dyDescent="0.3">
      <c r="A1214" t="s">
        <v>1244</v>
      </c>
      <c r="B1214" s="1">
        <v>43306</v>
      </c>
      <c r="C1214" t="s">
        <v>10</v>
      </c>
      <c r="D1214" t="s">
        <v>8</v>
      </c>
      <c r="E1214">
        <v>15</v>
      </c>
      <c r="F1214">
        <v>40</v>
      </c>
      <c r="G1214">
        <v>600</v>
      </c>
      <c r="H1214">
        <v>0.06</v>
      </c>
      <c r="I1214">
        <v>36</v>
      </c>
      <c r="J1214" t="s">
        <v>27</v>
      </c>
    </row>
    <row r="1215" spans="1:10" x14ac:dyDescent="0.3">
      <c r="A1215" t="s">
        <v>1245</v>
      </c>
      <c r="B1215" s="1">
        <v>43306</v>
      </c>
      <c r="C1215" t="s">
        <v>10</v>
      </c>
      <c r="D1215" t="s">
        <v>18</v>
      </c>
      <c r="E1215">
        <v>13</v>
      </c>
      <c r="F1215">
        <v>40</v>
      </c>
      <c r="G1215">
        <v>520</v>
      </c>
      <c r="H1215">
        <v>0.09</v>
      </c>
      <c r="I1215">
        <v>47</v>
      </c>
      <c r="J1215" t="s">
        <v>28</v>
      </c>
    </row>
    <row r="1216" spans="1:10" x14ac:dyDescent="0.3">
      <c r="A1216" t="s">
        <v>1246</v>
      </c>
      <c r="B1216" s="1">
        <v>43306</v>
      </c>
      <c r="C1216" t="s">
        <v>10</v>
      </c>
      <c r="D1216" t="s">
        <v>21</v>
      </c>
      <c r="E1216">
        <v>4</v>
      </c>
      <c r="F1216">
        <v>40</v>
      </c>
      <c r="G1216">
        <v>160</v>
      </c>
      <c r="H1216">
        <v>0.09</v>
      </c>
      <c r="I1216">
        <v>14</v>
      </c>
      <c r="J1216" t="s">
        <v>9</v>
      </c>
    </row>
    <row r="1217" spans="1:10" x14ac:dyDescent="0.3">
      <c r="A1217" t="s">
        <v>1247</v>
      </c>
      <c r="B1217" s="1">
        <v>43306</v>
      </c>
      <c r="C1217" t="s">
        <v>13</v>
      </c>
      <c r="D1217" t="s">
        <v>18</v>
      </c>
      <c r="E1217">
        <v>18</v>
      </c>
      <c r="F1217">
        <v>230</v>
      </c>
      <c r="G1217">
        <v>4140</v>
      </c>
      <c r="H1217">
        <v>0.01</v>
      </c>
      <c r="I1217">
        <v>41</v>
      </c>
      <c r="J1217" t="s">
        <v>12</v>
      </c>
    </row>
    <row r="1218" spans="1:10" x14ac:dyDescent="0.3">
      <c r="A1218" t="s">
        <v>1248</v>
      </c>
      <c r="B1218" s="1">
        <v>43306</v>
      </c>
      <c r="C1218" t="s">
        <v>20</v>
      </c>
      <c r="D1218" t="s">
        <v>8</v>
      </c>
      <c r="E1218">
        <v>7</v>
      </c>
      <c r="F1218">
        <v>16</v>
      </c>
      <c r="G1218">
        <v>112</v>
      </c>
      <c r="H1218">
        <v>0.02</v>
      </c>
      <c r="I1218">
        <v>2</v>
      </c>
      <c r="J1218" t="s">
        <v>14</v>
      </c>
    </row>
    <row r="1219" spans="1:10" x14ac:dyDescent="0.3">
      <c r="A1219" t="s">
        <v>1249</v>
      </c>
      <c r="B1219" s="1">
        <v>43306</v>
      </c>
      <c r="C1219" t="s">
        <v>20</v>
      </c>
      <c r="D1219" t="s">
        <v>16</v>
      </c>
      <c r="E1219">
        <v>6</v>
      </c>
      <c r="F1219">
        <v>16</v>
      </c>
      <c r="G1219">
        <v>96</v>
      </c>
      <c r="H1219">
        <v>7.0000000000000007E-2</v>
      </c>
      <c r="I1219">
        <v>7</v>
      </c>
      <c r="J1219" t="s">
        <v>15</v>
      </c>
    </row>
    <row r="1220" spans="1:10" x14ac:dyDescent="0.3">
      <c r="A1220" t="s">
        <v>1250</v>
      </c>
      <c r="B1220" s="1">
        <v>43306</v>
      </c>
      <c r="C1220" t="s">
        <v>13</v>
      </c>
      <c r="D1220" t="s">
        <v>18</v>
      </c>
      <c r="E1220">
        <v>8</v>
      </c>
      <c r="F1220">
        <v>230</v>
      </c>
      <c r="G1220">
        <v>1840</v>
      </c>
      <c r="H1220">
        <v>0.05</v>
      </c>
      <c r="I1220">
        <v>92</v>
      </c>
      <c r="J1220" t="s">
        <v>17</v>
      </c>
    </row>
    <row r="1221" spans="1:10" x14ac:dyDescent="0.3">
      <c r="A1221" t="s">
        <v>1251</v>
      </c>
      <c r="B1221" s="1">
        <v>43306</v>
      </c>
      <c r="C1221" t="s">
        <v>20</v>
      </c>
      <c r="D1221" t="s">
        <v>16</v>
      </c>
      <c r="E1221">
        <v>12</v>
      </c>
      <c r="F1221">
        <v>16</v>
      </c>
      <c r="G1221">
        <v>192</v>
      </c>
      <c r="H1221">
        <v>0.11</v>
      </c>
      <c r="I1221">
        <v>21</v>
      </c>
      <c r="J1221" t="s">
        <v>19</v>
      </c>
    </row>
    <row r="1222" spans="1:10" x14ac:dyDescent="0.3">
      <c r="A1222" t="s">
        <v>1252</v>
      </c>
      <c r="B1222" s="1">
        <v>43306</v>
      </c>
      <c r="C1222" t="s">
        <v>13</v>
      </c>
      <c r="D1222" t="s">
        <v>8</v>
      </c>
      <c r="E1222">
        <v>11</v>
      </c>
      <c r="F1222">
        <v>230</v>
      </c>
      <c r="G1222">
        <v>2530</v>
      </c>
      <c r="H1222">
        <v>0.02</v>
      </c>
      <c r="I1222">
        <v>51</v>
      </c>
      <c r="J1222" t="s">
        <v>12</v>
      </c>
    </row>
    <row r="1223" spans="1:10" x14ac:dyDescent="0.3">
      <c r="A1223" t="s">
        <v>1253</v>
      </c>
      <c r="B1223" s="1">
        <v>43306</v>
      </c>
      <c r="C1223" t="s">
        <v>20</v>
      </c>
      <c r="D1223" t="s">
        <v>16</v>
      </c>
      <c r="E1223">
        <v>3</v>
      </c>
      <c r="F1223">
        <v>16</v>
      </c>
      <c r="G1223">
        <v>48</v>
      </c>
      <c r="H1223">
        <v>0.05</v>
      </c>
      <c r="I1223">
        <v>2</v>
      </c>
      <c r="J1223" t="s">
        <v>14</v>
      </c>
    </row>
    <row r="1224" spans="1:10" x14ac:dyDescent="0.3">
      <c r="A1224" t="s">
        <v>1254</v>
      </c>
      <c r="B1224" s="1">
        <v>43307</v>
      </c>
      <c r="C1224" t="s">
        <v>23</v>
      </c>
      <c r="D1224" t="s">
        <v>11</v>
      </c>
      <c r="E1224">
        <v>16</v>
      </c>
      <c r="F1224">
        <v>150</v>
      </c>
      <c r="G1224">
        <v>2400</v>
      </c>
      <c r="H1224">
        <v>0.05</v>
      </c>
      <c r="I1224">
        <v>120</v>
      </c>
      <c r="J1224" t="s">
        <v>15</v>
      </c>
    </row>
    <row r="1225" spans="1:10" x14ac:dyDescent="0.3">
      <c r="A1225" t="s">
        <v>1255</v>
      </c>
      <c r="B1225" s="1">
        <v>43307</v>
      </c>
      <c r="C1225" t="s">
        <v>13</v>
      </c>
      <c r="D1225" t="s">
        <v>18</v>
      </c>
      <c r="E1225">
        <v>8</v>
      </c>
      <c r="F1225">
        <v>230</v>
      </c>
      <c r="G1225">
        <v>1840</v>
      </c>
      <c r="H1225">
        <v>0.01</v>
      </c>
      <c r="I1225">
        <v>18</v>
      </c>
      <c r="J1225" t="s">
        <v>17</v>
      </c>
    </row>
    <row r="1226" spans="1:10" x14ac:dyDescent="0.3">
      <c r="A1226" t="s">
        <v>1256</v>
      </c>
      <c r="B1226" s="1">
        <v>43307</v>
      </c>
      <c r="C1226" t="s">
        <v>7</v>
      </c>
      <c r="D1226" t="s">
        <v>16</v>
      </c>
      <c r="E1226">
        <v>16</v>
      </c>
      <c r="F1226">
        <v>80</v>
      </c>
      <c r="G1226">
        <v>1280</v>
      </c>
      <c r="H1226">
        <v>0.04</v>
      </c>
      <c r="I1226">
        <v>51</v>
      </c>
      <c r="J1226" t="s">
        <v>19</v>
      </c>
    </row>
    <row r="1227" spans="1:10" x14ac:dyDescent="0.3">
      <c r="A1227" t="s">
        <v>1257</v>
      </c>
      <c r="B1227" s="1">
        <v>43307</v>
      </c>
      <c r="C1227" t="s">
        <v>20</v>
      </c>
      <c r="D1227" t="s">
        <v>18</v>
      </c>
      <c r="E1227">
        <v>18</v>
      </c>
      <c r="F1227">
        <v>16</v>
      </c>
      <c r="G1227">
        <v>288</v>
      </c>
      <c r="H1227">
        <v>0.04</v>
      </c>
      <c r="I1227">
        <v>12</v>
      </c>
      <c r="J1227" t="s">
        <v>22</v>
      </c>
    </row>
    <row r="1228" spans="1:10" x14ac:dyDescent="0.3">
      <c r="A1228" t="s">
        <v>1258</v>
      </c>
      <c r="B1228" s="1">
        <v>43307</v>
      </c>
      <c r="C1228" t="s">
        <v>10</v>
      </c>
      <c r="D1228" t="s">
        <v>21</v>
      </c>
      <c r="E1228">
        <v>14</v>
      </c>
      <c r="F1228">
        <v>40</v>
      </c>
      <c r="G1228">
        <v>560</v>
      </c>
      <c r="H1228">
        <v>0.11</v>
      </c>
      <c r="I1228">
        <v>62</v>
      </c>
      <c r="J1228" t="s">
        <v>24</v>
      </c>
    </row>
    <row r="1229" spans="1:10" x14ac:dyDescent="0.3">
      <c r="A1229" t="s">
        <v>1259</v>
      </c>
      <c r="B1229" s="1">
        <v>43307</v>
      </c>
      <c r="C1229" t="s">
        <v>20</v>
      </c>
      <c r="D1229" t="s">
        <v>11</v>
      </c>
      <c r="E1229">
        <v>21</v>
      </c>
      <c r="F1229">
        <v>16</v>
      </c>
      <c r="G1229">
        <v>336</v>
      </c>
      <c r="H1229">
        <v>0.02</v>
      </c>
      <c r="I1229">
        <v>7</v>
      </c>
      <c r="J1229" t="s">
        <v>25</v>
      </c>
    </row>
    <row r="1230" spans="1:10" x14ac:dyDescent="0.3">
      <c r="A1230" t="s">
        <v>1260</v>
      </c>
      <c r="B1230" s="1">
        <v>43307</v>
      </c>
      <c r="C1230" t="s">
        <v>20</v>
      </c>
      <c r="D1230" t="s">
        <v>11</v>
      </c>
      <c r="E1230">
        <v>7</v>
      </c>
      <c r="F1230">
        <v>16</v>
      </c>
      <c r="G1230">
        <v>112</v>
      </c>
      <c r="H1230">
        <v>0.08</v>
      </c>
      <c r="I1230">
        <v>9</v>
      </c>
      <c r="J1230" t="s">
        <v>26</v>
      </c>
    </row>
    <row r="1231" spans="1:10" x14ac:dyDescent="0.3">
      <c r="A1231" t="s">
        <v>1261</v>
      </c>
      <c r="B1231" s="1">
        <v>43307</v>
      </c>
      <c r="C1231" t="s">
        <v>7</v>
      </c>
      <c r="D1231" t="s">
        <v>16</v>
      </c>
      <c r="E1231">
        <v>7</v>
      </c>
      <c r="F1231">
        <v>80</v>
      </c>
      <c r="G1231">
        <v>560</v>
      </c>
      <c r="H1231">
        <v>0.05</v>
      </c>
      <c r="I1231">
        <v>28</v>
      </c>
      <c r="J1231" t="s">
        <v>27</v>
      </c>
    </row>
    <row r="1232" spans="1:10" x14ac:dyDescent="0.3">
      <c r="A1232" t="s">
        <v>1262</v>
      </c>
      <c r="B1232" s="1">
        <v>43307</v>
      </c>
      <c r="C1232" t="s">
        <v>10</v>
      </c>
      <c r="D1232" t="s">
        <v>21</v>
      </c>
      <c r="E1232">
        <v>16</v>
      </c>
      <c r="F1232">
        <v>40</v>
      </c>
      <c r="G1232">
        <v>640</v>
      </c>
      <c r="H1232">
        <v>0.09</v>
      </c>
      <c r="I1232">
        <v>58</v>
      </c>
      <c r="J1232" t="s">
        <v>28</v>
      </c>
    </row>
    <row r="1233" spans="1:10" x14ac:dyDescent="0.3">
      <c r="A1233" t="s">
        <v>1263</v>
      </c>
      <c r="B1233" s="1">
        <v>43307</v>
      </c>
      <c r="C1233" t="s">
        <v>13</v>
      </c>
      <c r="D1233" t="s">
        <v>21</v>
      </c>
      <c r="E1233">
        <v>22</v>
      </c>
      <c r="F1233">
        <v>230</v>
      </c>
      <c r="G1233">
        <v>5060</v>
      </c>
      <c r="H1233">
        <v>0.1</v>
      </c>
      <c r="I1233">
        <v>506</v>
      </c>
      <c r="J1233" t="s">
        <v>9</v>
      </c>
    </row>
    <row r="1234" spans="1:10" x14ac:dyDescent="0.3">
      <c r="A1234" t="s">
        <v>1264</v>
      </c>
      <c r="B1234" s="1">
        <v>43307</v>
      </c>
      <c r="C1234" t="s">
        <v>10</v>
      </c>
      <c r="D1234" t="s">
        <v>11</v>
      </c>
      <c r="E1234">
        <v>4</v>
      </c>
      <c r="F1234">
        <v>40</v>
      </c>
      <c r="G1234">
        <v>160</v>
      </c>
      <c r="H1234">
        <v>0.03</v>
      </c>
      <c r="I1234">
        <v>5</v>
      </c>
      <c r="J1234" t="s">
        <v>12</v>
      </c>
    </row>
    <row r="1235" spans="1:10" x14ac:dyDescent="0.3">
      <c r="A1235" t="s">
        <v>1265</v>
      </c>
      <c r="B1235" s="1">
        <v>43307</v>
      </c>
      <c r="C1235" t="s">
        <v>13</v>
      </c>
      <c r="D1235" t="s">
        <v>21</v>
      </c>
      <c r="E1235">
        <v>3</v>
      </c>
      <c r="F1235">
        <v>230</v>
      </c>
      <c r="G1235">
        <v>690</v>
      </c>
      <c r="H1235">
        <v>0.1</v>
      </c>
      <c r="I1235">
        <v>69</v>
      </c>
      <c r="J1235" t="s">
        <v>14</v>
      </c>
    </row>
    <row r="1236" spans="1:10" x14ac:dyDescent="0.3">
      <c r="A1236" t="s">
        <v>1266</v>
      </c>
      <c r="B1236" s="1">
        <v>43307</v>
      </c>
      <c r="C1236" t="s">
        <v>7</v>
      </c>
      <c r="D1236" t="s">
        <v>11</v>
      </c>
      <c r="E1236">
        <v>14</v>
      </c>
      <c r="F1236">
        <v>80</v>
      </c>
      <c r="G1236">
        <v>1120</v>
      </c>
      <c r="H1236">
        <v>0.11</v>
      </c>
      <c r="I1236">
        <v>123</v>
      </c>
      <c r="J1236" t="s">
        <v>15</v>
      </c>
    </row>
    <row r="1237" spans="1:10" x14ac:dyDescent="0.3">
      <c r="A1237" t="s">
        <v>1267</v>
      </c>
      <c r="B1237" s="1">
        <v>43308</v>
      </c>
      <c r="C1237" t="s">
        <v>10</v>
      </c>
      <c r="D1237" t="s">
        <v>21</v>
      </c>
      <c r="E1237">
        <v>21</v>
      </c>
      <c r="F1237">
        <v>40</v>
      </c>
      <c r="G1237">
        <v>840</v>
      </c>
      <c r="H1237">
        <v>0.01</v>
      </c>
      <c r="I1237">
        <v>8</v>
      </c>
      <c r="J1237" t="s">
        <v>17</v>
      </c>
    </row>
    <row r="1238" spans="1:10" x14ac:dyDescent="0.3">
      <c r="A1238" t="s">
        <v>1268</v>
      </c>
      <c r="B1238" s="1">
        <v>43308</v>
      </c>
      <c r="C1238" t="s">
        <v>20</v>
      </c>
      <c r="D1238" t="s">
        <v>11</v>
      </c>
      <c r="E1238">
        <v>20</v>
      </c>
      <c r="F1238">
        <v>16</v>
      </c>
      <c r="G1238">
        <v>320</v>
      </c>
      <c r="H1238">
        <v>0.06</v>
      </c>
      <c r="I1238">
        <v>19</v>
      </c>
      <c r="J1238" t="s">
        <v>19</v>
      </c>
    </row>
    <row r="1239" spans="1:10" x14ac:dyDescent="0.3">
      <c r="A1239" t="s">
        <v>1269</v>
      </c>
      <c r="B1239" s="1">
        <v>43308</v>
      </c>
      <c r="C1239" t="s">
        <v>7</v>
      </c>
      <c r="D1239" t="s">
        <v>21</v>
      </c>
      <c r="E1239">
        <v>22</v>
      </c>
      <c r="F1239">
        <v>80</v>
      </c>
      <c r="G1239">
        <v>1760</v>
      </c>
      <c r="H1239">
        <v>0.11</v>
      </c>
      <c r="I1239">
        <v>194</v>
      </c>
      <c r="J1239" t="s">
        <v>12</v>
      </c>
    </row>
    <row r="1240" spans="1:10" x14ac:dyDescent="0.3">
      <c r="A1240" t="s">
        <v>1270</v>
      </c>
      <c r="B1240" s="1">
        <v>43308</v>
      </c>
      <c r="C1240" t="s">
        <v>10</v>
      </c>
      <c r="D1240" t="s">
        <v>8</v>
      </c>
      <c r="E1240">
        <v>7</v>
      </c>
      <c r="F1240">
        <v>40</v>
      </c>
      <c r="G1240">
        <v>280</v>
      </c>
      <c r="H1240">
        <v>0.1</v>
      </c>
      <c r="I1240">
        <v>28</v>
      </c>
      <c r="J1240" t="s">
        <v>14</v>
      </c>
    </row>
    <row r="1241" spans="1:10" x14ac:dyDescent="0.3">
      <c r="A1241" t="s">
        <v>1271</v>
      </c>
      <c r="B1241" s="1">
        <v>43308</v>
      </c>
      <c r="C1241" t="s">
        <v>23</v>
      </c>
      <c r="D1241" t="s">
        <v>11</v>
      </c>
      <c r="E1241">
        <v>16</v>
      </c>
      <c r="F1241">
        <v>150</v>
      </c>
      <c r="G1241">
        <v>2400</v>
      </c>
      <c r="H1241">
        <v>0.05</v>
      </c>
      <c r="I1241">
        <v>120</v>
      </c>
      <c r="J1241" t="s">
        <v>15</v>
      </c>
    </row>
    <row r="1242" spans="1:10" x14ac:dyDescent="0.3">
      <c r="A1242" t="s">
        <v>1272</v>
      </c>
      <c r="B1242" s="1">
        <v>43308</v>
      </c>
      <c r="C1242" t="s">
        <v>13</v>
      </c>
      <c r="D1242" t="s">
        <v>11</v>
      </c>
      <c r="E1242">
        <v>7</v>
      </c>
      <c r="F1242">
        <v>230</v>
      </c>
      <c r="G1242">
        <v>1610</v>
      </c>
      <c r="H1242">
        <v>0.05</v>
      </c>
      <c r="I1242">
        <v>80</v>
      </c>
      <c r="J1242" t="s">
        <v>17</v>
      </c>
    </row>
    <row r="1243" spans="1:10" x14ac:dyDescent="0.3">
      <c r="A1243" t="s">
        <v>1273</v>
      </c>
      <c r="B1243" s="1">
        <v>43308</v>
      </c>
      <c r="C1243" t="s">
        <v>23</v>
      </c>
      <c r="D1243" t="s">
        <v>8</v>
      </c>
      <c r="E1243">
        <v>20</v>
      </c>
      <c r="F1243">
        <v>150</v>
      </c>
      <c r="G1243">
        <v>3000</v>
      </c>
      <c r="H1243">
        <v>0.03</v>
      </c>
      <c r="I1243">
        <v>90</v>
      </c>
      <c r="J1243" t="s">
        <v>19</v>
      </c>
    </row>
    <row r="1244" spans="1:10" x14ac:dyDescent="0.3">
      <c r="A1244" t="s">
        <v>1274</v>
      </c>
      <c r="B1244" s="1">
        <v>43308</v>
      </c>
      <c r="C1244" t="s">
        <v>23</v>
      </c>
      <c r="D1244" t="s">
        <v>11</v>
      </c>
      <c r="E1244">
        <v>16</v>
      </c>
      <c r="F1244">
        <v>150</v>
      </c>
      <c r="G1244">
        <v>2400</v>
      </c>
      <c r="H1244">
        <v>0.03</v>
      </c>
      <c r="I1244">
        <v>72</v>
      </c>
      <c r="J1244" t="s">
        <v>22</v>
      </c>
    </row>
    <row r="1245" spans="1:10" x14ac:dyDescent="0.3">
      <c r="A1245" t="s">
        <v>1275</v>
      </c>
      <c r="B1245" s="1">
        <v>43308</v>
      </c>
      <c r="C1245" t="s">
        <v>20</v>
      </c>
      <c r="D1245" t="s">
        <v>18</v>
      </c>
      <c r="E1245">
        <v>10</v>
      </c>
      <c r="F1245">
        <v>16</v>
      </c>
      <c r="G1245">
        <v>160</v>
      </c>
      <c r="H1245">
        <v>0.04</v>
      </c>
      <c r="I1245">
        <v>6</v>
      </c>
      <c r="J1245" t="s">
        <v>24</v>
      </c>
    </row>
    <row r="1246" spans="1:10" x14ac:dyDescent="0.3">
      <c r="A1246" t="s">
        <v>1276</v>
      </c>
      <c r="B1246" s="1">
        <v>43308</v>
      </c>
      <c r="C1246" t="s">
        <v>7</v>
      </c>
      <c r="D1246" t="s">
        <v>21</v>
      </c>
      <c r="E1246">
        <v>6</v>
      </c>
      <c r="F1246">
        <v>80</v>
      </c>
      <c r="G1246">
        <v>480</v>
      </c>
      <c r="H1246">
        <v>0.09</v>
      </c>
      <c r="I1246">
        <v>43</v>
      </c>
      <c r="J1246" t="s">
        <v>25</v>
      </c>
    </row>
    <row r="1247" spans="1:10" x14ac:dyDescent="0.3">
      <c r="A1247" t="s">
        <v>1277</v>
      </c>
      <c r="B1247" s="1">
        <v>43308</v>
      </c>
      <c r="C1247" t="s">
        <v>7</v>
      </c>
      <c r="D1247" t="s">
        <v>8</v>
      </c>
      <c r="E1247">
        <v>17</v>
      </c>
      <c r="F1247">
        <v>80</v>
      </c>
      <c r="G1247">
        <v>1360</v>
      </c>
      <c r="H1247">
        <v>0.09</v>
      </c>
      <c r="I1247">
        <v>122</v>
      </c>
      <c r="J1247" t="s">
        <v>26</v>
      </c>
    </row>
    <row r="1248" spans="1:10" x14ac:dyDescent="0.3">
      <c r="A1248" t="s">
        <v>1278</v>
      </c>
      <c r="B1248" s="1">
        <v>43308</v>
      </c>
      <c r="C1248" t="s">
        <v>10</v>
      </c>
      <c r="D1248" t="s">
        <v>8</v>
      </c>
      <c r="E1248">
        <v>19</v>
      </c>
      <c r="F1248">
        <v>40</v>
      </c>
      <c r="G1248">
        <v>760</v>
      </c>
      <c r="H1248">
        <v>0.04</v>
      </c>
      <c r="I1248">
        <v>30</v>
      </c>
      <c r="J1248" t="s">
        <v>27</v>
      </c>
    </row>
    <row r="1249" spans="1:10" x14ac:dyDescent="0.3">
      <c r="A1249" t="s">
        <v>1279</v>
      </c>
      <c r="B1249" s="1">
        <v>43308</v>
      </c>
      <c r="C1249" t="s">
        <v>10</v>
      </c>
      <c r="D1249" t="s">
        <v>21</v>
      </c>
      <c r="E1249">
        <v>16</v>
      </c>
      <c r="F1249">
        <v>40</v>
      </c>
      <c r="G1249">
        <v>640</v>
      </c>
      <c r="H1249">
        <v>0.09</v>
      </c>
      <c r="I1249">
        <v>58</v>
      </c>
      <c r="J1249" t="s">
        <v>28</v>
      </c>
    </row>
    <row r="1250" spans="1:10" x14ac:dyDescent="0.3">
      <c r="A1250" t="s">
        <v>1280</v>
      </c>
      <c r="B1250" s="1">
        <v>43308</v>
      </c>
      <c r="C1250" t="s">
        <v>20</v>
      </c>
      <c r="D1250" t="s">
        <v>8</v>
      </c>
      <c r="E1250">
        <v>4</v>
      </c>
      <c r="F1250">
        <v>16</v>
      </c>
      <c r="G1250">
        <v>64</v>
      </c>
      <c r="H1250">
        <v>0.12</v>
      </c>
      <c r="I1250">
        <v>8</v>
      </c>
      <c r="J1250" t="s">
        <v>9</v>
      </c>
    </row>
    <row r="1251" spans="1:10" x14ac:dyDescent="0.3">
      <c r="A1251" t="s">
        <v>1281</v>
      </c>
      <c r="B1251" s="1">
        <v>43308</v>
      </c>
      <c r="C1251" t="s">
        <v>23</v>
      </c>
      <c r="D1251" t="s">
        <v>18</v>
      </c>
      <c r="E1251">
        <v>9</v>
      </c>
      <c r="F1251">
        <v>150</v>
      </c>
      <c r="G1251">
        <v>1350</v>
      </c>
      <c r="H1251">
        <v>0.02</v>
      </c>
      <c r="I1251">
        <v>27</v>
      </c>
      <c r="J1251" t="s">
        <v>12</v>
      </c>
    </row>
    <row r="1252" spans="1:10" x14ac:dyDescent="0.3">
      <c r="A1252" t="s">
        <v>1282</v>
      </c>
      <c r="B1252" s="1">
        <v>43308</v>
      </c>
      <c r="C1252" t="s">
        <v>20</v>
      </c>
      <c r="D1252" t="s">
        <v>8</v>
      </c>
      <c r="E1252">
        <v>11</v>
      </c>
      <c r="F1252">
        <v>16</v>
      </c>
      <c r="G1252">
        <v>176</v>
      </c>
      <c r="H1252">
        <v>0.09</v>
      </c>
      <c r="I1252">
        <v>16</v>
      </c>
      <c r="J1252" t="s">
        <v>14</v>
      </c>
    </row>
    <row r="1253" spans="1:10" x14ac:dyDescent="0.3">
      <c r="A1253" t="s">
        <v>1283</v>
      </c>
      <c r="B1253" s="1">
        <v>43308</v>
      </c>
      <c r="C1253" t="s">
        <v>7</v>
      </c>
      <c r="D1253" t="s">
        <v>11</v>
      </c>
      <c r="E1253">
        <v>17</v>
      </c>
      <c r="F1253">
        <v>80</v>
      </c>
      <c r="G1253">
        <v>1360</v>
      </c>
      <c r="H1253">
        <v>0.03</v>
      </c>
      <c r="I1253">
        <v>41</v>
      </c>
      <c r="J1253" t="s">
        <v>15</v>
      </c>
    </row>
    <row r="1254" spans="1:10" x14ac:dyDescent="0.3">
      <c r="A1254" t="s">
        <v>1284</v>
      </c>
      <c r="B1254" s="1">
        <v>43309</v>
      </c>
      <c r="C1254" t="s">
        <v>23</v>
      </c>
      <c r="D1254" t="s">
        <v>8</v>
      </c>
      <c r="E1254">
        <v>3</v>
      </c>
      <c r="F1254">
        <v>150</v>
      </c>
      <c r="G1254">
        <v>450</v>
      </c>
      <c r="H1254">
        <v>0.03</v>
      </c>
      <c r="I1254">
        <v>14</v>
      </c>
      <c r="J1254" t="s">
        <v>17</v>
      </c>
    </row>
    <row r="1255" spans="1:10" x14ac:dyDescent="0.3">
      <c r="A1255" t="s">
        <v>1285</v>
      </c>
      <c r="B1255" s="1">
        <v>43309</v>
      </c>
      <c r="C1255" t="s">
        <v>13</v>
      </c>
      <c r="D1255" t="s">
        <v>18</v>
      </c>
      <c r="E1255">
        <v>2</v>
      </c>
      <c r="F1255">
        <v>230</v>
      </c>
      <c r="G1255">
        <v>460</v>
      </c>
      <c r="H1255">
        <v>0.08</v>
      </c>
      <c r="I1255">
        <v>37</v>
      </c>
      <c r="J1255" t="s">
        <v>19</v>
      </c>
    </row>
    <row r="1256" spans="1:10" x14ac:dyDescent="0.3">
      <c r="A1256" t="s">
        <v>1286</v>
      </c>
      <c r="B1256" s="1">
        <v>43309</v>
      </c>
      <c r="C1256" t="s">
        <v>13</v>
      </c>
      <c r="D1256" t="s">
        <v>18</v>
      </c>
      <c r="E1256">
        <v>17</v>
      </c>
      <c r="F1256">
        <v>230</v>
      </c>
      <c r="G1256">
        <v>3910</v>
      </c>
      <c r="H1256">
        <v>0.12</v>
      </c>
      <c r="I1256">
        <v>469</v>
      </c>
      <c r="J1256" t="s">
        <v>12</v>
      </c>
    </row>
    <row r="1257" spans="1:10" x14ac:dyDescent="0.3">
      <c r="A1257" t="s">
        <v>1287</v>
      </c>
      <c r="B1257" s="1">
        <v>43309</v>
      </c>
      <c r="C1257" t="s">
        <v>23</v>
      </c>
      <c r="D1257" t="s">
        <v>11</v>
      </c>
      <c r="E1257">
        <v>2</v>
      </c>
      <c r="F1257">
        <v>150</v>
      </c>
      <c r="G1257">
        <v>300</v>
      </c>
      <c r="H1257">
        <v>0.09</v>
      </c>
      <c r="I1257">
        <v>27</v>
      </c>
      <c r="J1257" t="s">
        <v>14</v>
      </c>
    </row>
    <row r="1258" spans="1:10" x14ac:dyDescent="0.3">
      <c r="A1258" t="s">
        <v>1288</v>
      </c>
      <c r="B1258" s="1">
        <v>43309</v>
      </c>
      <c r="C1258" t="s">
        <v>10</v>
      </c>
      <c r="D1258" t="s">
        <v>18</v>
      </c>
      <c r="E1258">
        <v>18</v>
      </c>
      <c r="F1258">
        <v>40</v>
      </c>
      <c r="G1258">
        <v>720</v>
      </c>
      <c r="H1258">
        <v>0.06</v>
      </c>
      <c r="I1258">
        <v>43</v>
      </c>
      <c r="J1258" t="s">
        <v>15</v>
      </c>
    </row>
    <row r="1259" spans="1:10" x14ac:dyDescent="0.3">
      <c r="A1259" t="s">
        <v>1289</v>
      </c>
      <c r="B1259" s="1">
        <v>43309</v>
      </c>
      <c r="C1259" t="s">
        <v>23</v>
      </c>
      <c r="D1259" t="s">
        <v>16</v>
      </c>
      <c r="E1259">
        <v>18</v>
      </c>
      <c r="F1259">
        <v>150</v>
      </c>
      <c r="G1259">
        <v>2700</v>
      </c>
      <c r="H1259">
        <v>0.06</v>
      </c>
      <c r="I1259">
        <v>162</v>
      </c>
      <c r="J1259" t="s">
        <v>17</v>
      </c>
    </row>
    <row r="1260" spans="1:10" x14ac:dyDescent="0.3">
      <c r="A1260" t="s">
        <v>1290</v>
      </c>
      <c r="B1260" s="1">
        <v>43309</v>
      </c>
      <c r="C1260" t="s">
        <v>10</v>
      </c>
      <c r="D1260" t="s">
        <v>11</v>
      </c>
      <c r="E1260">
        <v>12</v>
      </c>
      <c r="F1260">
        <v>40</v>
      </c>
      <c r="G1260">
        <v>480</v>
      </c>
      <c r="H1260">
        <v>0.1</v>
      </c>
      <c r="I1260">
        <v>48</v>
      </c>
      <c r="J1260" t="s">
        <v>19</v>
      </c>
    </row>
    <row r="1261" spans="1:10" x14ac:dyDescent="0.3">
      <c r="A1261" t="s">
        <v>1291</v>
      </c>
      <c r="B1261" s="1">
        <v>43309</v>
      </c>
      <c r="C1261" t="s">
        <v>7</v>
      </c>
      <c r="D1261" t="s">
        <v>8</v>
      </c>
      <c r="E1261">
        <v>21</v>
      </c>
      <c r="F1261">
        <v>80</v>
      </c>
      <c r="G1261">
        <v>1680</v>
      </c>
      <c r="H1261">
        <v>0.04</v>
      </c>
      <c r="I1261">
        <v>67</v>
      </c>
      <c r="J1261" t="s">
        <v>22</v>
      </c>
    </row>
    <row r="1262" spans="1:10" x14ac:dyDescent="0.3">
      <c r="A1262" t="s">
        <v>1292</v>
      </c>
      <c r="B1262" s="1">
        <v>43309</v>
      </c>
      <c r="C1262" t="s">
        <v>10</v>
      </c>
      <c r="D1262" t="s">
        <v>21</v>
      </c>
      <c r="E1262">
        <v>3</v>
      </c>
      <c r="F1262">
        <v>40</v>
      </c>
      <c r="G1262">
        <v>120</v>
      </c>
      <c r="H1262">
        <v>0.03</v>
      </c>
      <c r="I1262">
        <v>4</v>
      </c>
      <c r="J1262" t="s">
        <v>24</v>
      </c>
    </row>
    <row r="1263" spans="1:10" x14ac:dyDescent="0.3">
      <c r="A1263" t="s">
        <v>1293</v>
      </c>
      <c r="B1263" s="1">
        <v>43309</v>
      </c>
      <c r="C1263" t="s">
        <v>7</v>
      </c>
      <c r="D1263" t="s">
        <v>21</v>
      </c>
      <c r="E1263">
        <v>22</v>
      </c>
      <c r="F1263">
        <v>80</v>
      </c>
      <c r="G1263">
        <v>1760</v>
      </c>
      <c r="H1263">
        <v>0.1</v>
      </c>
      <c r="I1263">
        <v>176</v>
      </c>
      <c r="J1263" t="s">
        <v>25</v>
      </c>
    </row>
    <row r="1264" spans="1:10" x14ac:dyDescent="0.3">
      <c r="A1264" t="s">
        <v>1294</v>
      </c>
      <c r="B1264" s="1">
        <v>43309</v>
      </c>
      <c r="C1264" t="s">
        <v>10</v>
      </c>
      <c r="D1264" t="s">
        <v>21</v>
      </c>
      <c r="E1264">
        <v>16</v>
      </c>
      <c r="F1264">
        <v>40</v>
      </c>
      <c r="G1264">
        <v>640</v>
      </c>
      <c r="H1264">
        <v>0.11</v>
      </c>
      <c r="I1264">
        <v>70</v>
      </c>
      <c r="J1264" t="s">
        <v>26</v>
      </c>
    </row>
    <row r="1265" spans="1:10" x14ac:dyDescent="0.3">
      <c r="A1265" t="s">
        <v>1295</v>
      </c>
      <c r="B1265" s="1">
        <v>43309</v>
      </c>
      <c r="C1265" t="s">
        <v>20</v>
      </c>
      <c r="D1265" t="s">
        <v>8</v>
      </c>
      <c r="E1265">
        <v>11</v>
      </c>
      <c r="F1265">
        <v>16</v>
      </c>
      <c r="G1265">
        <v>176</v>
      </c>
      <c r="H1265">
        <v>0.09</v>
      </c>
      <c r="I1265">
        <v>16</v>
      </c>
      <c r="J1265" t="s">
        <v>27</v>
      </c>
    </row>
    <row r="1266" spans="1:10" x14ac:dyDescent="0.3">
      <c r="A1266" t="s">
        <v>1296</v>
      </c>
      <c r="B1266" s="1">
        <v>43310</v>
      </c>
      <c r="C1266" t="s">
        <v>7</v>
      </c>
      <c r="D1266" t="s">
        <v>16</v>
      </c>
      <c r="E1266">
        <v>10</v>
      </c>
      <c r="F1266">
        <v>80</v>
      </c>
      <c r="G1266">
        <v>800</v>
      </c>
      <c r="H1266">
        <v>0.08</v>
      </c>
      <c r="I1266">
        <v>64</v>
      </c>
      <c r="J1266" t="s">
        <v>28</v>
      </c>
    </row>
    <row r="1267" spans="1:10" x14ac:dyDescent="0.3">
      <c r="A1267" t="s">
        <v>1297</v>
      </c>
      <c r="B1267" s="1">
        <v>43310</v>
      </c>
      <c r="C1267" t="s">
        <v>20</v>
      </c>
      <c r="D1267" t="s">
        <v>16</v>
      </c>
      <c r="E1267">
        <v>12</v>
      </c>
      <c r="F1267">
        <v>16</v>
      </c>
      <c r="G1267">
        <v>192</v>
      </c>
      <c r="H1267">
        <v>0.03</v>
      </c>
      <c r="I1267">
        <v>6</v>
      </c>
      <c r="J1267" t="s">
        <v>9</v>
      </c>
    </row>
    <row r="1268" spans="1:10" x14ac:dyDescent="0.3">
      <c r="A1268" t="s">
        <v>1298</v>
      </c>
      <c r="B1268" s="1">
        <v>43310</v>
      </c>
      <c r="C1268" t="s">
        <v>23</v>
      </c>
      <c r="D1268" t="s">
        <v>8</v>
      </c>
      <c r="E1268">
        <v>8</v>
      </c>
      <c r="F1268">
        <v>150</v>
      </c>
      <c r="G1268">
        <v>1200</v>
      </c>
      <c r="H1268">
        <v>0.09</v>
      </c>
      <c r="I1268">
        <v>108</v>
      </c>
      <c r="J1268" t="s">
        <v>12</v>
      </c>
    </row>
    <row r="1269" spans="1:10" x14ac:dyDescent="0.3">
      <c r="A1269" t="s">
        <v>1299</v>
      </c>
      <c r="B1269" s="1">
        <v>43310</v>
      </c>
      <c r="C1269" t="s">
        <v>10</v>
      </c>
      <c r="D1269" t="s">
        <v>21</v>
      </c>
      <c r="E1269">
        <v>10</v>
      </c>
      <c r="F1269">
        <v>40</v>
      </c>
      <c r="G1269">
        <v>400</v>
      </c>
      <c r="H1269">
        <v>0.03</v>
      </c>
      <c r="I1269">
        <v>12</v>
      </c>
      <c r="J1269" t="s">
        <v>14</v>
      </c>
    </row>
    <row r="1270" spans="1:10" x14ac:dyDescent="0.3">
      <c r="A1270" t="s">
        <v>1300</v>
      </c>
      <c r="B1270" s="1">
        <v>43310</v>
      </c>
      <c r="C1270" t="s">
        <v>23</v>
      </c>
      <c r="D1270" t="s">
        <v>8</v>
      </c>
      <c r="E1270">
        <v>7</v>
      </c>
      <c r="F1270">
        <v>150</v>
      </c>
      <c r="G1270">
        <v>1050</v>
      </c>
      <c r="H1270">
        <v>0.02</v>
      </c>
      <c r="I1270">
        <v>21</v>
      </c>
      <c r="J1270" t="s">
        <v>15</v>
      </c>
    </row>
    <row r="1271" spans="1:10" x14ac:dyDescent="0.3">
      <c r="A1271" t="s">
        <v>1301</v>
      </c>
      <c r="B1271" s="1">
        <v>43310</v>
      </c>
      <c r="C1271" t="s">
        <v>20</v>
      </c>
      <c r="D1271" t="s">
        <v>16</v>
      </c>
      <c r="E1271">
        <v>6</v>
      </c>
      <c r="F1271">
        <v>16</v>
      </c>
      <c r="G1271">
        <v>96</v>
      </c>
      <c r="H1271">
        <v>0.01</v>
      </c>
      <c r="I1271">
        <v>1</v>
      </c>
      <c r="J1271" t="s">
        <v>17</v>
      </c>
    </row>
    <row r="1272" spans="1:10" x14ac:dyDescent="0.3">
      <c r="A1272" t="s">
        <v>1302</v>
      </c>
      <c r="B1272" s="1">
        <v>43310</v>
      </c>
      <c r="C1272" t="s">
        <v>7</v>
      </c>
      <c r="D1272" t="s">
        <v>18</v>
      </c>
      <c r="E1272">
        <v>15</v>
      </c>
      <c r="F1272">
        <v>80</v>
      </c>
      <c r="G1272">
        <v>1200</v>
      </c>
      <c r="H1272">
        <v>0.08</v>
      </c>
      <c r="I1272">
        <v>96</v>
      </c>
      <c r="J1272" t="s">
        <v>19</v>
      </c>
    </row>
    <row r="1273" spans="1:10" x14ac:dyDescent="0.3">
      <c r="A1273" t="s">
        <v>1303</v>
      </c>
      <c r="B1273" s="1">
        <v>43310</v>
      </c>
      <c r="C1273" t="s">
        <v>20</v>
      </c>
      <c r="D1273" t="s">
        <v>21</v>
      </c>
      <c r="E1273">
        <v>13</v>
      </c>
      <c r="F1273">
        <v>16</v>
      </c>
      <c r="G1273">
        <v>208</v>
      </c>
      <c r="H1273">
        <v>7.0000000000000007E-2</v>
      </c>
      <c r="I1273">
        <v>15</v>
      </c>
      <c r="J1273" t="s">
        <v>12</v>
      </c>
    </row>
    <row r="1274" spans="1:10" x14ac:dyDescent="0.3">
      <c r="A1274" t="s">
        <v>1304</v>
      </c>
      <c r="B1274" s="1">
        <v>43310</v>
      </c>
      <c r="C1274" t="s">
        <v>13</v>
      </c>
      <c r="D1274" t="s">
        <v>18</v>
      </c>
      <c r="E1274">
        <v>19</v>
      </c>
      <c r="F1274">
        <v>230</v>
      </c>
      <c r="G1274">
        <v>4370</v>
      </c>
      <c r="H1274">
        <v>0.06</v>
      </c>
      <c r="I1274">
        <v>262</v>
      </c>
      <c r="J1274" t="s">
        <v>14</v>
      </c>
    </row>
    <row r="1275" spans="1:10" x14ac:dyDescent="0.3">
      <c r="A1275" t="s">
        <v>1305</v>
      </c>
      <c r="B1275" s="1">
        <v>43310</v>
      </c>
      <c r="C1275" t="s">
        <v>7</v>
      </c>
      <c r="D1275" t="s">
        <v>18</v>
      </c>
      <c r="E1275">
        <v>21</v>
      </c>
      <c r="F1275">
        <v>80</v>
      </c>
      <c r="G1275">
        <v>1680</v>
      </c>
      <c r="H1275">
        <v>0.05</v>
      </c>
      <c r="I1275">
        <v>84</v>
      </c>
      <c r="J1275" t="s">
        <v>15</v>
      </c>
    </row>
    <row r="1276" spans="1:10" x14ac:dyDescent="0.3">
      <c r="A1276" t="s">
        <v>1306</v>
      </c>
      <c r="B1276" s="1">
        <v>43310</v>
      </c>
      <c r="C1276" t="s">
        <v>7</v>
      </c>
      <c r="D1276" t="s">
        <v>11</v>
      </c>
      <c r="E1276">
        <v>5</v>
      </c>
      <c r="F1276">
        <v>80</v>
      </c>
      <c r="G1276">
        <v>400</v>
      </c>
      <c r="H1276">
        <v>7.0000000000000007E-2</v>
      </c>
      <c r="I1276">
        <v>28</v>
      </c>
      <c r="J1276" t="s">
        <v>17</v>
      </c>
    </row>
    <row r="1277" spans="1:10" x14ac:dyDescent="0.3">
      <c r="A1277" t="s">
        <v>1307</v>
      </c>
      <c r="B1277" s="1">
        <v>43310</v>
      </c>
      <c r="C1277" t="s">
        <v>20</v>
      </c>
      <c r="D1277" t="s">
        <v>16</v>
      </c>
      <c r="E1277">
        <v>8</v>
      </c>
      <c r="F1277">
        <v>16</v>
      </c>
      <c r="G1277">
        <v>128</v>
      </c>
      <c r="H1277">
        <v>0.03</v>
      </c>
      <c r="I1277">
        <v>4</v>
      </c>
      <c r="J1277" t="s">
        <v>19</v>
      </c>
    </row>
    <row r="1278" spans="1:10" x14ac:dyDescent="0.3">
      <c r="A1278" t="s">
        <v>1308</v>
      </c>
      <c r="B1278" s="1">
        <v>43310</v>
      </c>
      <c r="C1278" t="s">
        <v>20</v>
      </c>
      <c r="D1278" t="s">
        <v>16</v>
      </c>
      <c r="E1278">
        <v>12</v>
      </c>
      <c r="F1278">
        <v>16</v>
      </c>
      <c r="G1278">
        <v>192</v>
      </c>
      <c r="H1278">
        <v>0.11</v>
      </c>
      <c r="I1278">
        <v>21</v>
      </c>
      <c r="J1278" t="s">
        <v>22</v>
      </c>
    </row>
    <row r="1279" spans="1:10" x14ac:dyDescent="0.3">
      <c r="A1279" t="s">
        <v>1309</v>
      </c>
      <c r="B1279" s="1">
        <v>43310</v>
      </c>
      <c r="C1279" t="s">
        <v>7</v>
      </c>
      <c r="D1279" t="s">
        <v>18</v>
      </c>
      <c r="E1279">
        <v>22</v>
      </c>
      <c r="F1279">
        <v>80</v>
      </c>
      <c r="G1279">
        <v>1760</v>
      </c>
      <c r="H1279">
        <v>0.03</v>
      </c>
      <c r="I1279">
        <v>53</v>
      </c>
      <c r="J1279" t="s">
        <v>24</v>
      </c>
    </row>
    <row r="1280" spans="1:10" x14ac:dyDescent="0.3">
      <c r="A1280" t="s">
        <v>1310</v>
      </c>
      <c r="B1280" s="1">
        <v>43310</v>
      </c>
      <c r="C1280" t="s">
        <v>10</v>
      </c>
      <c r="D1280" t="s">
        <v>8</v>
      </c>
      <c r="E1280">
        <v>5</v>
      </c>
      <c r="F1280">
        <v>40</v>
      </c>
      <c r="G1280">
        <v>200</v>
      </c>
      <c r="H1280">
        <v>0.09</v>
      </c>
      <c r="I1280">
        <v>18</v>
      </c>
      <c r="J1280" t="s">
        <v>25</v>
      </c>
    </row>
    <row r="1281" spans="1:10" x14ac:dyDescent="0.3">
      <c r="A1281" t="s">
        <v>1311</v>
      </c>
      <c r="B1281" s="1">
        <v>43311</v>
      </c>
      <c r="C1281" t="s">
        <v>23</v>
      </c>
      <c r="D1281" t="s">
        <v>11</v>
      </c>
      <c r="E1281">
        <v>23</v>
      </c>
      <c r="F1281">
        <v>150</v>
      </c>
      <c r="G1281">
        <v>3450</v>
      </c>
      <c r="H1281">
        <v>0.11</v>
      </c>
      <c r="I1281">
        <v>380</v>
      </c>
      <c r="J1281" t="s">
        <v>26</v>
      </c>
    </row>
    <row r="1282" spans="1:10" x14ac:dyDescent="0.3">
      <c r="A1282" t="s">
        <v>1312</v>
      </c>
      <c r="B1282" s="1">
        <v>43311</v>
      </c>
      <c r="C1282" t="s">
        <v>7</v>
      </c>
      <c r="D1282" t="s">
        <v>8</v>
      </c>
      <c r="E1282">
        <v>16</v>
      </c>
      <c r="F1282">
        <v>80</v>
      </c>
      <c r="G1282">
        <v>1280</v>
      </c>
      <c r="H1282">
        <v>0.03</v>
      </c>
      <c r="I1282">
        <v>38</v>
      </c>
      <c r="J1282" t="s">
        <v>27</v>
      </c>
    </row>
    <row r="1283" spans="1:10" x14ac:dyDescent="0.3">
      <c r="A1283" t="s">
        <v>1313</v>
      </c>
      <c r="B1283" s="1">
        <v>43311</v>
      </c>
      <c r="C1283" t="s">
        <v>23</v>
      </c>
      <c r="D1283" t="s">
        <v>21</v>
      </c>
      <c r="E1283">
        <v>15</v>
      </c>
      <c r="F1283">
        <v>150</v>
      </c>
      <c r="G1283">
        <v>2250</v>
      </c>
      <c r="H1283">
        <v>7.0000000000000007E-2</v>
      </c>
      <c r="I1283">
        <v>158</v>
      </c>
      <c r="J1283" t="s">
        <v>28</v>
      </c>
    </row>
    <row r="1284" spans="1:10" x14ac:dyDescent="0.3">
      <c r="A1284" t="s">
        <v>1314</v>
      </c>
      <c r="B1284" s="1">
        <v>43311</v>
      </c>
      <c r="C1284" t="s">
        <v>10</v>
      </c>
      <c r="D1284" t="s">
        <v>8</v>
      </c>
      <c r="E1284">
        <v>20</v>
      </c>
      <c r="F1284">
        <v>40</v>
      </c>
      <c r="G1284">
        <v>800</v>
      </c>
      <c r="H1284">
        <v>0.04</v>
      </c>
      <c r="I1284">
        <v>32</v>
      </c>
      <c r="J1284" t="s">
        <v>9</v>
      </c>
    </row>
    <row r="1285" spans="1:10" x14ac:dyDescent="0.3">
      <c r="A1285" t="s">
        <v>1315</v>
      </c>
      <c r="B1285" s="1">
        <v>43311</v>
      </c>
      <c r="C1285" t="s">
        <v>13</v>
      </c>
      <c r="D1285" t="s">
        <v>16</v>
      </c>
      <c r="E1285">
        <v>10</v>
      </c>
      <c r="F1285">
        <v>230</v>
      </c>
      <c r="G1285">
        <v>2300</v>
      </c>
      <c r="H1285">
        <v>0.02</v>
      </c>
      <c r="I1285">
        <v>46</v>
      </c>
      <c r="J1285" t="s">
        <v>12</v>
      </c>
    </row>
    <row r="1286" spans="1:10" x14ac:dyDescent="0.3">
      <c r="A1286" t="s">
        <v>1316</v>
      </c>
      <c r="B1286" s="1">
        <v>43311</v>
      </c>
      <c r="C1286" t="s">
        <v>7</v>
      </c>
      <c r="D1286" t="s">
        <v>11</v>
      </c>
      <c r="E1286">
        <v>9</v>
      </c>
      <c r="F1286">
        <v>80</v>
      </c>
      <c r="G1286">
        <v>720</v>
      </c>
      <c r="H1286">
        <v>0.03</v>
      </c>
      <c r="I1286">
        <v>22</v>
      </c>
      <c r="J1286" t="s">
        <v>14</v>
      </c>
    </row>
    <row r="1287" spans="1:10" x14ac:dyDescent="0.3">
      <c r="A1287" t="s">
        <v>1317</v>
      </c>
      <c r="B1287" s="1">
        <v>43311</v>
      </c>
      <c r="C1287" t="s">
        <v>13</v>
      </c>
      <c r="D1287" t="s">
        <v>8</v>
      </c>
      <c r="E1287">
        <v>16</v>
      </c>
      <c r="F1287">
        <v>230</v>
      </c>
      <c r="G1287">
        <v>3680</v>
      </c>
      <c r="H1287">
        <v>7.0000000000000007E-2</v>
      </c>
      <c r="I1287">
        <v>258</v>
      </c>
      <c r="J1287" t="s">
        <v>15</v>
      </c>
    </row>
    <row r="1288" spans="1:10" x14ac:dyDescent="0.3">
      <c r="A1288" t="s">
        <v>1318</v>
      </c>
      <c r="B1288" s="1">
        <v>43311</v>
      </c>
      <c r="C1288" t="s">
        <v>7</v>
      </c>
      <c r="D1288" t="s">
        <v>11</v>
      </c>
      <c r="E1288">
        <v>21</v>
      </c>
      <c r="F1288">
        <v>80</v>
      </c>
      <c r="G1288">
        <v>1680</v>
      </c>
      <c r="H1288">
        <v>0.04</v>
      </c>
      <c r="I1288">
        <v>67</v>
      </c>
      <c r="J1288" t="s">
        <v>17</v>
      </c>
    </row>
    <row r="1289" spans="1:10" x14ac:dyDescent="0.3">
      <c r="A1289" t="s">
        <v>1319</v>
      </c>
      <c r="B1289" s="1">
        <v>43311</v>
      </c>
      <c r="C1289" t="s">
        <v>7</v>
      </c>
      <c r="D1289" t="s">
        <v>11</v>
      </c>
      <c r="E1289">
        <v>9</v>
      </c>
      <c r="F1289">
        <v>80</v>
      </c>
      <c r="G1289">
        <v>720</v>
      </c>
      <c r="H1289">
        <v>0.03</v>
      </c>
      <c r="I1289">
        <v>22</v>
      </c>
      <c r="J1289" t="s">
        <v>19</v>
      </c>
    </row>
    <row r="1290" spans="1:10" x14ac:dyDescent="0.3">
      <c r="A1290" t="s">
        <v>1320</v>
      </c>
      <c r="B1290" s="1">
        <v>43311</v>
      </c>
      <c r="C1290" t="s">
        <v>10</v>
      </c>
      <c r="D1290" t="s">
        <v>11</v>
      </c>
      <c r="E1290">
        <v>4</v>
      </c>
      <c r="F1290">
        <v>40</v>
      </c>
      <c r="G1290">
        <v>160</v>
      </c>
      <c r="H1290">
        <v>0.12</v>
      </c>
      <c r="I1290">
        <v>19</v>
      </c>
      <c r="J1290" t="s">
        <v>12</v>
      </c>
    </row>
    <row r="1291" spans="1:10" x14ac:dyDescent="0.3">
      <c r="A1291" t="s">
        <v>1321</v>
      </c>
      <c r="B1291" s="1">
        <v>43311</v>
      </c>
      <c r="C1291" t="s">
        <v>13</v>
      </c>
      <c r="D1291" t="s">
        <v>16</v>
      </c>
      <c r="E1291">
        <v>5</v>
      </c>
      <c r="F1291">
        <v>230</v>
      </c>
      <c r="G1291">
        <v>1150</v>
      </c>
      <c r="H1291">
        <v>0.01</v>
      </c>
      <c r="I1291">
        <v>12</v>
      </c>
      <c r="J1291" t="s">
        <v>14</v>
      </c>
    </row>
    <row r="1292" spans="1:10" x14ac:dyDescent="0.3">
      <c r="A1292" t="s">
        <v>1322</v>
      </c>
      <c r="B1292" s="1">
        <v>43311</v>
      </c>
      <c r="C1292" t="s">
        <v>20</v>
      </c>
      <c r="D1292" t="s">
        <v>8</v>
      </c>
      <c r="E1292">
        <v>18</v>
      </c>
      <c r="F1292">
        <v>16</v>
      </c>
      <c r="G1292">
        <v>288</v>
      </c>
      <c r="H1292">
        <v>0.05</v>
      </c>
      <c r="I1292">
        <v>14</v>
      </c>
      <c r="J1292" t="s">
        <v>15</v>
      </c>
    </row>
    <row r="1293" spans="1:10" x14ac:dyDescent="0.3">
      <c r="A1293" t="s">
        <v>1323</v>
      </c>
      <c r="B1293" s="1">
        <v>43312</v>
      </c>
      <c r="C1293" t="s">
        <v>7</v>
      </c>
      <c r="D1293" t="s">
        <v>16</v>
      </c>
      <c r="E1293">
        <v>6</v>
      </c>
      <c r="F1293">
        <v>80</v>
      </c>
      <c r="G1293">
        <v>480</v>
      </c>
      <c r="H1293">
        <v>0.01</v>
      </c>
      <c r="I1293">
        <v>5</v>
      </c>
      <c r="J1293" t="s">
        <v>17</v>
      </c>
    </row>
    <row r="1294" spans="1:10" x14ac:dyDescent="0.3">
      <c r="A1294" t="s">
        <v>1324</v>
      </c>
      <c r="B1294" s="1">
        <v>43312</v>
      </c>
      <c r="C1294" t="s">
        <v>23</v>
      </c>
      <c r="D1294" t="s">
        <v>21</v>
      </c>
      <c r="E1294">
        <v>4</v>
      </c>
      <c r="F1294">
        <v>150</v>
      </c>
      <c r="G1294">
        <v>600</v>
      </c>
      <c r="H1294">
        <v>0.05</v>
      </c>
      <c r="I1294">
        <v>30</v>
      </c>
      <c r="J1294" t="s">
        <v>19</v>
      </c>
    </row>
    <row r="1295" spans="1:10" x14ac:dyDescent="0.3">
      <c r="A1295" t="s">
        <v>1325</v>
      </c>
      <c r="B1295" s="1">
        <v>43312</v>
      </c>
      <c r="C1295" t="s">
        <v>13</v>
      </c>
      <c r="D1295" t="s">
        <v>21</v>
      </c>
      <c r="E1295">
        <v>21</v>
      </c>
      <c r="F1295">
        <v>230</v>
      </c>
      <c r="G1295">
        <v>4830</v>
      </c>
      <c r="H1295">
        <v>0.05</v>
      </c>
      <c r="I1295">
        <v>242</v>
      </c>
      <c r="J1295" t="s">
        <v>22</v>
      </c>
    </row>
    <row r="1296" spans="1:10" x14ac:dyDescent="0.3">
      <c r="A1296" t="s">
        <v>1326</v>
      </c>
      <c r="B1296" s="1">
        <v>43312</v>
      </c>
      <c r="C1296" t="s">
        <v>23</v>
      </c>
      <c r="D1296" t="s">
        <v>8</v>
      </c>
      <c r="E1296">
        <v>4</v>
      </c>
      <c r="F1296">
        <v>150</v>
      </c>
      <c r="G1296">
        <v>600</v>
      </c>
      <c r="H1296">
        <v>0.06</v>
      </c>
      <c r="I1296">
        <v>36</v>
      </c>
      <c r="J1296" t="s">
        <v>24</v>
      </c>
    </row>
    <row r="1297" spans="1:10" x14ac:dyDescent="0.3">
      <c r="A1297" t="s">
        <v>1327</v>
      </c>
      <c r="B1297" s="1">
        <v>43312</v>
      </c>
      <c r="C1297" t="s">
        <v>7</v>
      </c>
      <c r="D1297" t="s">
        <v>11</v>
      </c>
      <c r="E1297">
        <v>2</v>
      </c>
      <c r="F1297">
        <v>80</v>
      </c>
      <c r="G1297">
        <v>160</v>
      </c>
      <c r="H1297">
        <v>0.04</v>
      </c>
      <c r="I1297">
        <v>6</v>
      </c>
      <c r="J1297" t="s">
        <v>25</v>
      </c>
    </row>
    <row r="1298" spans="1:10" x14ac:dyDescent="0.3">
      <c r="A1298" t="s">
        <v>1328</v>
      </c>
      <c r="B1298" s="1">
        <v>43312</v>
      </c>
      <c r="C1298" t="s">
        <v>20</v>
      </c>
      <c r="D1298" t="s">
        <v>11</v>
      </c>
      <c r="E1298">
        <v>5</v>
      </c>
      <c r="F1298">
        <v>16</v>
      </c>
      <c r="G1298">
        <v>80</v>
      </c>
      <c r="H1298">
        <v>0.11</v>
      </c>
      <c r="I1298">
        <v>9</v>
      </c>
      <c r="J1298" t="s">
        <v>26</v>
      </c>
    </row>
    <row r="1299" spans="1:10" x14ac:dyDescent="0.3">
      <c r="A1299" t="s">
        <v>1329</v>
      </c>
      <c r="B1299" s="1">
        <v>43312</v>
      </c>
      <c r="C1299" t="s">
        <v>23</v>
      </c>
      <c r="D1299" t="s">
        <v>21</v>
      </c>
      <c r="E1299">
        <v>23</v>
      </c>
      <c r="F1299">
        <v>150</v>
      </c>
      <c r="G1299">
        <v>3450</v>
      </c>
      <c r="H1299">
        <v>0.08</v>
      </c>
      <c r="I1299">
        <v>276</v>
      </c>
      <c r="J1299" t="s">
        <v>27</v>
      </c>
    </row>
    <row r="1300" spans="1:10" x14ac:dyDescent="0.3">
      <c r="A1300" t="s">
        <v>1330</v>
      </c>
      <c r="B1300" s="1">
        <v>43312</v>
      </c>
      <c r="C1300" t="s">
        <v>7</v>
      </c>
      <c r="D1300" t="s">
        <v>11</v>
      </c>
      <c r="E1300">
        <v>3</v>
      </c>
      <c r="F1300">
        <v>80</v>
      </c>
      <c r="G1300">
        <v>240</v>
      </c>
      <c r="H1300">
        <v>0.02</v>
      </c>
      <c r="I1300">
        <v>5</v>
      </c>
      <c r="J1300" t="s">
        <v>28</v>
      </c>
    </row>
    <row r="1301" spans="1:10" x14ac:dyDescent="0.3">
      <c r="A1301" t="s">
        <v>1331</v>
      </c>
      <c r="B1301" s="1">
        <v>43312</v>
      </c>
      <c r="C1301" t="s">
        <v>13</v>
      </c>
      <c r="D1301" t="s">
        <v>21</v>
      </c>
      <c r="E1301">
        <v>17</v>
      </c>
      <c r="F1301">
        <v>230</v>
      </c>
      <c r="G1301">
        <v>3910</v>
      </c>
      <c r="H1301">
        <v>0.11</v>
      </c>
      <c r="I1301">
        <v>430</v>
      </c>
      <c r="J1301" t="s">
        <v>9</v>
      </c>
    </row>
    <row r="1302" spans="1:10" x14ac:dyDescent="0.3">
      <c r="A1302" t="s">
        <v>1332</v>
      </c>
      <c r="B1302" s="1">
        <v>43312</v>
      </c>
      <c r="C1302" t="s">
        <v>10</v>
      </c>
      <c r="D1302" t="s">
        <v>16</v>
      </c>
      <c r="E1302">
        <v>11</v>
      </c>
      <c r="F1302">
        <v>40</v>
      </c>
      <c r="G1302">
        <v>440</v>
      </c>
      <c r="H1302">
        <v>0.05</v>
      </c>
      <c r="I1302">
        <v>22</v>
      </c>
      <c r="J1302" t="s">
        <v>12</v>
      </c>
    </row>
    <row r="1303" spans="1:10" x14ac:dyDescent="0.3">
      <c r="A1303" t="s">
        <v>1333</v>
      </c>
      <c r="B1303" s="1">
        <v>43312</v>
      </c>
      <c r="C1303" t="s">
        <v>13</v>
      </c>
      <c r="D1303" t="s">
        <v>8</v>
      </c>
      <c r="E1303">
        <v>7</v>
      </c>
      <c r="F1303">
        <v>230</v>
      </c>
      <c r="G1303">
        <v>1610</v>
      </c>
      <c r="H1303">
        <v>0.02</v>
      </c>
      <c r="I1303">
        <v>32</v>
      </c>
      <c r="J1303" t="s">
        <v>14</v>
      </c>
    </row>
    <row r="1304" spans="1:10" x14ac:dyDescent="0.3">
      <c r="A1304" t="s">
        <v>1334</v>
      </c>
      <c r="B1304" s="1">
        <v>43312</v>
      </c>
      <c r="C1304" t="s">
        <v>10</v>
      </c>
      <c r="D1304" t="s">
        <v>16</v>
      </c>
      <c r="E1304">
        <v>13</v>
      </c>
      <c r="F1304">
        <v>40</v>
      </c>
      <c r="G1304">
        <v>520</v>
      </c>
      <c r="H1304">
        <v>0.02</v>
      </c>
      <c r="I1304">
        <v>10</v>
      </c>
      <c r="J1304"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922CE-7FBC-4461-9FF9-C812A96CF595}">
  <dimension ref="A2:H11"/>
  <sheetViews>
    <sheetView workbookViewId="0">
      <selection activeCell="M9" sqref="M9"/>
    </sheetView>
  </sheetViews>
  <sheetFormatPr defaultRowHeight="14.4" x14ac:dyDescent="0.3"/>
  <cols>
    <col min="2" max="2" width="17" bestFit="1" customWidth="1"/>
    <col min="3" max="3" width="15.5546875" bestFit="1" customWidth="1"/>
    <col min="4" max="4" width="10.77734375" bestFit="1" customWidth="1"/>
    <col min="5" max="5" width="7" bestFit="1" customWidth="1"/>
    <col min="6" max="6" width="8.77734375" bestFit="1" customWidth="1"/>
    <col min="7" max="7" width="11.44140625" bestFit="1" customWidth="1"/>
    <col min="8" max="8" width="10.77734375" bestFit="1" customWidth="1"/>
  </cols>
  <sheetData>
    <row r="2" spans="1:8" x14ac:dyDescent="0.3">
      <c r="A2" t="s">
        <v>1351</v>
      </c>
    </row>
    <row r="4" spans="1:8" x14ac:dyDescent="0.3">
      <c r="B4" s="2" t="s">
        <v>1337</v>
      </c>
      <c r="C4" s="2" t="s">
        <v>1341</v>
      </c>
    </row>
    <row r="5" spans="1:8" x14ac:dyDescent="0.3">
      <c r="B5" s="2" t="s">
        <v>1335</v>
      </c>
      <c r="C5" t="s">
        <v>20</v>
      </c>
      <c r="D5" t="s">
        <v>13</v>
      </c>
      <c r="E5" t="s">
        <v>7</v>
      </c>
      <c r="F5" t="s">
        <v>23</v>
      </c>
      <c r="G5" t="s">
        <v>10</v>
      </c>
      <c r="H5" t="s">
        <v>1336</v>
      </c>
    </row>
    <row r="6" spans="1:8" x14ac:dyDescent="0.3">
      <c r="B6" s="4" t="s">
        <v>21</v>
      </c>
      <c r="C6">
        <v>10560</v>
      </c>
      <c r="D6">
        <v>117990</v>
      </c>
      <c r="E6">
        <v>65040</v>
      </c>
      <c r="F6">
        <v>66300</v>
      </c>
      <c r="G6">
        <v>46640</v>
      </c>
      <c r="H6">
        <v>306530</v>
      </c>
    </row>
    <row r="7" spans="1:8" x14ac:dyDescent="0.3">
      <c r="B7" s="4" t="s">
        <v>8</v>
      </c>
      <c r="C7">
        <v>13920</v>
      </c>
      <c r="D7">
        <v>92690</v>
      </c>
      <c r="E7">
        <v>59040</v>
      </c>
      <c r="F7">
        <v>125700</v>
      </c>
      <c r="G7">
        <v>30160</v>
      </c>
      <c r="H7">
        <v>321510</v>
      </c>
    </row>
    <row r="8" spans="1:8" x14ac:dyDescent="0.3">
      <c r="B8" s="4" t="s">
        <v>16</v>
      </c>
      <c r="C8">
        <v>9936</v>
      </c>
      <c r="D8">
        <v>138690</v>
      </c>
      <c r="E8">
        <v>45680</v>
      </c>
      <c r="F8">
        <v>93150</v>
      </c>
      <c r="G8">
        <v>20200</v>
      </c>
      <c r="H8">
        <v>307656</v>
      </c>
    </row>
    <row r="9" spans="1:8" x14ac:dyDescent="0.3">
      <c r="B9" s="4" t="s">
        <v>11</v>
      </c>
      <c r="C9">
        <v>7248</v>
      </c>
      <c r="D9">
        <v>126270</v>
      </c>
      <c r="E9">
        <v>51920</v>
      </c>
      <c r="F9">
        <v>111450</v>
      </c>
      <c r="G9">
        <v>26320</v>
      </c>
      <c r="H9">
        <v>323208</v>
      </c>
    </row>
    <row r="10" spans="1:8" x14ac:dyDescent="0.3">
      <c r="B10" s="4" t="s">
        <v>18</v>
      </c>
      <c r="C10">
        <v>7472</v>
      </c>
      <c r="D10">
        <v>135010</v>
      </c>
      <c r="E10">
        <v>84400</v>
      </c>
      <c r="F10">
        <v>65400</v>
      </c>
      <c r="G10">
        <v>37760</v>
      </c>
      <c r="H10">
        <v>330042</v>
      </c>
    </row>
    <row r="11" spans="1:8" x14ac:dyDescent="0.3">
      <c r="B11" s="4" t="s">
        <v>1336</v>
      </c>
      <c r="C11">
        <v>49136</v>
      </c>
      <c r="D11">
        <v>610650</v>
      </c>
      <c r="E11">
        <v>306080</v>
      </c>
      <c r="F11">
        <v>462000</v>
      </c>
      <c r="G11">
        <v>161080</v>
      </c>
      <c r="H11">
        <v>1588946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6F47-6BA3-48F6-8FAA-8AFBA737FAB6}">
  <dimension ref="A2:G17"/>
  <sheetViews>
    <sheetView workbookViewId="0">
      <selection activeCell="M25" sqref="M25"/>
    </sheetView>
  </sheetViews>
  <sheetFormatPr defaultRowHeight="14.4" x14ac:dyDescent="0.3"/>
  <cols>
    <col min="2" max="2" width="12.5546875" bestFit="1" customWidth="1"/>
    <col min="3" max="3" width="17.88671875" bestFit="1" customWidth="1"/>
    <col min="5" max="5" width="11.5546875" customWidth="1"/>
  </cols>
  <sheetData>
    <row r="2" spans="1:7" x14ac:dyDescent="0.3">
      <c r="A2" t="s">
        <v>1350</v>
      </c>
    </row>
    <row r="4" spans="1:7" x14ac:dyDescent="0.3">
      <c r="B4" s="2" t="s">
        <v>1335</v>
      </c>
      <c r="C4" t="s">
        <v>1345</v>
      </c>
    </row>
    <row r="5" spans="1:7" x14ac:dyDescent="0.3">
      <c r="B5" s="4" t="s">
        <v>19</v>
      </c>
      <c r="C5">
        <v>6.3599999999999977</v>
      </c>
      <c r="E5" s="4" t="s">
        <v>19</v>
      </c>
      <c r="F5">
        <v>6.3599999999999977</v>
      </c>
      <c r="G5" s="4"/>
    </row>
    <row r="6" spans="1:7" x14ac:dyDescent="0.3">
      <c r="B6" s="4" t="s">
        <v>15</v>
      </c>
      <c r="C6">
        <v>6.5299999999999949</v>
      </c>
      <c r="E6" s="4" t="s">
        <v>15</v>
      </c>
      <c r="F6">
        <v>6.5299999999999949</v>
      </c>
      <c r="G6" s="4"/>
    </row>
    <row r="7" spans="1:7" x14ac:dyDescent="0.3">
      <c r="B7" s="4" t="s">
        <v>22</v>
      </c>
      <c r="C7">
        <v>7.6599999999999975</v>
      </c>
      <c r="E7" s="4" t="s">
        <v>22</v>
      </c>
      <c r="F7">
        <v>7.6599999999999975</v>
      </c>
      <c r="G7" s="4"/>
    </row>
    <row r="8" spans="1:7" x14ac:dyDescent="0.3">
      <c r="B8" s="4" t="s">
        <v>25</v>
      </c>
      <c r="C8">
        <v>10.599999999999985</v>
      </c>
      <c r="E8" s="4" t="s">
        <v>25</v>
      </c>
      <c r="F8">
        <v>10.599999999999985</v>
      </c>
      <c r="G8" s="4"/>
    </row>
    <row r="9" spans="1:7" x14ac:dyDescent="0.3">
      <c r="B9" s="4" t="s">
        <v>27</v>
      </c>
      <c r="C9">
        <v>4.17</v>
      </c>
      <c r="E9" s="4" t="s">
        <v>27</v>
      </c>
      <c r="F9">
        <v>4.17</v>
      </c>
      <c r="G9" s="4"/>
    </row>
    <row r="10" spans="1:7" x14ac:dyDescent="0.3">
      <c r="B10" s="4" t="s">
        <v>26</v>
      </c>
      <c r="C10">
        <v>7.7999999999999945</v>
      </c>
      <c r="E10" s="4" t="s">
        <v>26</v>
      </c>
      <c r="F10">
        <v>7.7999999999999945</v>
      </c>
      <c r="G10" s="4"/>
    </row>
    <row r="11" spans="1:7" x14ac:dyDescent="0.3">
      <c r="B11" s="4" t="s">
        <v>24</v>
      </c>
      <c r="C11">
        <v>7.22</v>
      </c>
      <c r="E11" s="4" t="s">
        <v>24</v>
      </c>
      <c r="F11">
        <v>7.22</v>
      </c>
      <c r="G11" s="4"/>
    </row>
    <row r="12" spans="1:7" x14ac:dyDescent="0.3">
      <c r="B12" s="4" t="s">
        <v>28</v>
      </c>
      <c r="C12">
        <v>3.5699999999999981</v>
      </c>
      <c r="E12" s="4" t="s">
        <v>28</v>
      </c>
      <c r="F12">
        <v>3.5699999999999981</v>
      </c>
      <c r="G12" s="4"/>
    </row>
    <row r="13" spans="1:7" x14ac:dyDescent="0.3">
      <c r="B13" s="4" t="s">
        <v>14</v>
      </c>
      <c r="C13">
        <v>9.1999999999999851</v>
      </c>
      <c r="E13" s="4" t="s">
        <v>14</v>
      </c>
      <c r="F13">
        <v>9.1999999999999851</v>
      </c>
      <c r="G13" s="4"/>
    </row>
    <row r="14" spans="1:7" x14ac:dyDescent="0.3">
      <c r="B14" s="4" t="s">
        <v>9</v>
      </c>
      <c r="C14">
        <v>4.7699999999999987</v>
      </c>
      <c r="E14" s="4" t="s">
        <v>9</v>
      </c>
      <c r="F14">
        <v>4.7699999999999987</v>
      </c>
      <c r="G14" s="4"/>
    </row>
    <row r="15" spans="1:7" x14ac:dyDescent="0.3">
      <c r="B15" s="4" t="s">
        <v>12</v>
      </c>
      <c r="C15">
        <v>6.3699999999999974</v>
      </c>
      <c r="E15" s="4" t="s">
        <v>12</v>
      </c>
      <c r="F15">
        <v>6.3699999999999974</v>
      </c>
      <c r="G15" s="4"/>
    </row>
    <row r="16" spans="1:7" x14ac:dyDescent="0.3">
      <c r="B16" s="4" t="s">
        <v>17</v>
      </c>
      <c r="C16">
        <v>5.7599999999999971</v>
      </c>
      <c r="E16" s="4" t="s">
        <v>17</v>
      </c>
      <c r="F16">
        <v>5.7599999999999971</v>
      </c>
      <c r="G16" s="4"/>
    </row>
    <row r="17" spans="2:3" x14ac:dyDescent="0.3">
      <c r="B17" s="4" t="s">
        <v>1336</v>
      </c>
      <c r="C17">
        <v>80.009999999999934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3242C-846B-44F8-8603-CA26C73543B2}">
  <dimension ref="A2:C10"/>
  <sheetViews>
    <sheetView workbookViewId="0">
      <selection activeCell="C20" sqref="C20"/>
    </sheetView>
  </sheetViews>
  <sheetFormatPr defaultRowHeight="14.4" x14ac:dyDescent="0.3"/>
  <cols>
    <col min="2" max="2" width="12.5546875" bestFit="1" customWidth="1"/>
    <col min="3" max="3" width="17" bestFit="1" customWidth="1"/>
  </cols>
  <sheetData>
    <row r="2" spans="1:3" x14ac:dyDescent="0.3">
      <c r="A2" t="s">
        <v>1349</v>
      </c>
    </row>
    <row r="4" spans="1:3" x14ac:dyDescent="0.3">
      <c r="B4" s="2" t="s">
        <v>1335</v>
      </c>
      <c r="C4" t="s">
        <v>1337</v>
      </c>
    </row>
    <row r="5" spans="1:3" x14ac:dyDescent="0.3">
      <c r="B5" s="4" t="s">
        <v>21</v>
      </c>
      <c r="C5">
        <v>306530</v>
      </c>
    </row>
    <row r="6" spans="1:3" x14ac:dyDescent="0.3">
      <c r="B6" s="4" t="s">
        <v>8</v>
      </c>
      <c r="C6">
        <v>321510</v>
      </c>
    </row>
    <row r="7" spans="1:3" x14ac:dyDescent="0.3">
      <c r="B7" s="4" t="s">
        <v>16</v>
      </c>
      <c r="C7">
        <v>307656</v>
      </c>
    </row>
    <row r="8" spans="1:3" x14ac:dyDescent="0.3">
      <c r="B8" s="4" t="s">
        <v>11</v>
      </c>
      <c r="C8">
        <v>323208</v>
      </c>
    </row>
    <row r="9" spans="1:3" x14ac:dyDescent="0.3">
      <c r="B9" s="4" t="s">
        <v>18</v>
      </c>
      <c r="C9">
        <v>330042</v>
      </c>
    </row>
    <row r="10" spans="1:3" x14ac:dyDescent="0.3">
      <c r="B10" s="4" t="s">
        <v>1336</v>
      </c>
      <c r="C10">
        <v>1588946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18873-71E5-40E2-AC71-B848C2852040}">
  <dimension ref="A2:C36"/>
  <sheetViews>
    <sheetView workbookViewId="0">
      <selection activeCell="C6" sqref="C6"/>
    </sheetView>
  </sheetViews>
  <sheetFormatPr defaultRowHeight="14.4" x14ac:dyDescent="0.3"/>
  <cols>
    <col min="2" max="2" width="12.5546875" bestFit="1" customWidth="1"/>
    <col min="3" max="3" width="17" bestFit="1" customWidth="1"/>
  </cols>
  <sheetData>
    <row r="2" spans="1:3" x14ac:dyDescent="0.3">
      <c r="A2" t="s">
        <v>1338</v>
      </c>
    </row>
    <row r="4" spans="1:3" x14ac:dyDescent="0.3">
      <c r="B4" s="2" t="s">
        <v>1335</v>
      </c>
      <c r="C4" t="s">
        <v>1337</v>
      </c>
    </row>
    <row r="5" spans="1:3" x14ac:dyDescent="0.3">
      <c r="B5" s="3">
        <v>43282</v>
      </c>
      <c r="C5">
        <v>49072</v>
      </c>
    </row>
    <row r="6" spans="1:3" x14ac:dyDescent="0.3">
      <c r="B6" s="3">
        <v>43283</v>
      </c>
      <c r="C6">
        <v>40738</v>
      </c>
    </row>
    <row r="7" spans="1:3" x14ac:dyDescent="0.3">
      <c r="B7" s="3">
        <v>43284</v>
      </c>
      <c r="C7">
        <v>34490</v>
      </c>
    </row>
    <row r="8" spans="1:3" x14ac:dyDescent="0.3">
      <c r="B8" s="3">
        <v>43285</v>
      </c>
      <c r="C8">
        <v>43812</v>
      </c>
    </row>
    <row r="9" spans="1:3" x14ac:dyDescent="0.3">
      <c r="B9" s="3">
        <v>43286</v>
      </c>
      <c r="C9">
        <v>63898</v>
      </c>
    </row>
    <row r="10" spans="1:3" x14ac:dyDescent="0.3">
      <c r="B10" s="3">
        <v>43287</v>
      </c>
      <c r="C10">
        <v>69418</v>
      </c>
    </row>
    <row r="11" spans="1:3" x14ac:dyDescent="0.3">
      <c r="B11" s="3">
        <v>43288</v>
      </c>
      <c r="C11">
        <v>76126</v>
      </c>
    </row>
    <row r="12" spans="1:3" x14ac:dyDescent="0.3">
      <c r="B12" s="3">
        <v>43289</v>
      </c>
      <c r="C12">
        <v>54980</v>
      </c>
    </row>
    <row r="13" spans="1:3" x14ac:dyDescent="0.3">
      <c r="B13" s="3">
        <v>43290</v>
      </c>
      <c r="C13">
        <v>38852</v>
      </c>
    </row>
    <row r="14" spans="1:3" x14ac:dyDescent="0.3">
      <c r="B14" s="3">
        <v>43291</v>
      </c>
      <c r="C14">
        <v>59360</v>
      </c>
    </row>
    <row r="15" spans="1:3" x14ac:dyDescent="0.3">
      <c r="B15" s="3">
        <v>43292</v>
      </c>
      <c r="C15">
        <v>45248</v>
      </c>
    </row>
    <row r="16" spans="1:3" x14ac:dyDescent="0.3">
      <c r="B16" s="3">
        <v>43293</v>
      </c>
      <c r="C16">
        <v>34652</v>
      </c>
    </row>
    <row r="17" spans="2:3" x14ac:dyDescent="0.3">
      <c r="B17" s="3">
        <v>43294</v>
      </c>
      <c r="C17">
        <v>44922</v>
      </c>
    </row>
    <row r="18" spans="2:3" x14ac:dyDescent="0.3">
      <c r="B18" s="3">
        <v>43295</v>
      </c>
      <c r="C18">
        <v>62620</v>
      </c>
    </row>
    <row r="19" spans="2:3" x14ac:dyDescent="0.3">
      <c r="B19" s="3">
        <v>43296</v>
      </c>
      <c r="C19">
        <v>40148</v>
      </c>
    </row>
    <row r="20" spans="2:3" x14ac:dyDescent="0.3">
      <c r="B20" s="3">
        <v>43297</v>
      </c>
      <c r="C20">
        <v>61950</v>
      </c>
    </row>
    <row r="21" spans="2:3" x14ac:dyDescent="0.3">
      <c r="B21" s="3">
        <v>43298</v>
      </c>
      <c r="C21">
        <v>37278</v>
      </c>
    </row>
    <row r="22" spans="2:3" x14ac:dyDescent="0.3">
      <c r="B22" s="3">
        <v>43299</v>
      </c>
      <c r="C22">
        <v>38752</v>
      </c>
    </row>
    <row r="23" spans="2:3" x14ac:dyDescent="0.3">
      <c r="B23" s="3">
        <v>43300</v>
      </c>
      <c r="C23">
        <v>64352</v>
      </c>
    </row>
    <row r="24" spans="2:3" x14ac:dyDescent="0.3">
      <c r="B24" s="3">
        <v>43301</v>
      </c>
      <c r="C24">
        <v>48100</v>
      </c>
    </row>
    <row r="25" spans="2:3" x14ac:dyDescent="0.3">
      <c r="B25" s="3">
        <v>43302</v>
      </c>
      <c r="C25">
        <v>55732</v>
      </c>
    </row>
    <row r="26" spans="2:3" x14ac:dyDescent="0.3">
      <c r="B26" s="3">
        <v>43303</v>
      </c>
      <c r="C26">
        <v>35948</v>
      </c>
    </row>
    <row r="27" spans="2:3" x14ac:dyDescent="0.3">
      <c r="B27" s="3">
        <v>43304</v>
      </c>
      <c r="C27">
        <v>50738</v>
      </c>
    </row>
    <row r="28" spans="2:3" x14ac:dyDescent="0.3">
      <c r="B28" s="3">
        <v>43305</v>
      </c>
      <c r="C28">
        <v>73018</v>
      </c>
    </row>
    <row r="29" spans="2:3" x14ac:dyDescent="0.3">
      <c r="B29" s="3">
        <v>43306</v>
      </c>
      <c r="C29">
        <v>66744</v>
      </c>
    </row>
    <row r="30" spans="2:3" x14ac:dyDescent="0.3">
      <c r="B30" s="3">
        <v>43307</v>
      </c>
      <c r="C30">
        <v>56284</v>
      </c>
    </row>
    <row r="31" spans="2:3" x14ac:dyDescent="0.3">
      <c r="B31" s="3">
        <v>43308</v>
      </c>
      <c r="C31">
        <v>74052</v>
      </c>
    </row>
    <row r="32" spans="2:3" x14ac:dyDescent="0.3">
      <c r="B32" s="3">
        <v>43309</v>
      </c>
      <c r="C32">
        <v>47276</v>
      </c>
    </row>
    <row r="33" spans="2:3" x14ac:dyDescent="0.3">
      <c r="B33" s="3">
        <v>43310</v>
      </c>
      <c r="C33">
        <v>52464</v>
      </c>
    </row>
    <row r="34" spans="2:3" x14ac:dyDescent="0.3">
      <c r="B34" s="3">
        <v>43311</v>
      </c>
      <c r="C34">
        <v>38450</v>
      </c>
    </row>
    <row r="35" spans="2:3" x14ac:dyDescent="0.3">
      <c r="B35" s="3">
        <v>43312</v>
      </c>
      <c r="C35">
        <v>29472</v>
      </c>
    </row>
    <row r="36" spans="2:3" x14ac:dyDescent="0.3">
      <c r="B36" s="3" t="s">
        <v>1336</v>
      </c>
      <c r="C36">
        <v>1588946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465E9-C319-4EE7-88CF-D4F18579A5F9}">
  <dimension ref="A2:C10"/>
  <sheetViews>
    <sheetView workbookViewId="0">
      <selection activeCell="B4" sqref="B4:C10"/>
    </sheetView>
  </sheetViews>
  <sheetFormatPr defaultRowHeight="14.4" x14ac:dyDescent="0.3"/>
  <cols>
    <col min="2" max="2" width="12.5546875" bestFit="1" customWidth="1"/>
    <col min="3" max="3" width="17" bestFit="1" customWidth="1"/>
  </cols>
  <sheetData>
    <row r="2" spans="1:3" x14ac:dyDescent="0.3">
      <c r="A2" t="s">
        <v>1339</v>
      </c>
    </row>
    <row r="4" spans="1:3" x14ac:dyDescent="0.3">
      <c r="B4" s="2" t="s">
        <v>1335</v>
      </c>
      <c r="C4" t="s">
        <v>1337</v>
      </c>
    </row>
    <row r="5" spans="1:3" x14ac:dyDescent="0.3">
      <c r="B5" s="4" t="s">
        <v>20</v>
      </c>
      <c r="C5">
        <v>49136</v>
      </c>
    </row>
    <row r="6" spans="1:3" x14ac:dyDescent="0.3">
      <c r="B6" s="4" t="s">
        <v>13</v>
      </c>
      <c r="C6">
        <v>610650</v>
      </c>
    </row>
    <row r="7" spans="1:3" x14ac:dyDescent="0.3">
      <c r="B7" s="4" t="s">
        <v>7</v>
      </c>
      <c r="C7">
        <v>306080</v>
      </c>
    </row>
    <row r="8" spans="1:3" x14ac:dyDescent="0.3">
      <c r="B8" s="4" t="s">
        <v>23</v>
      </c>
      <c r="C8">
        <v>462000</v>
      </c>
    </row>
    <row r="9" spans="1:3" x14ac:dyDescent="0.3">
      <c r="B9" s="4" t="s">
        <v>10</v>
      </c>
      <c r="C9">
        <v>161080</v>
      </c>
    </row>
    <row r="10" spans="1:3" x14ac:dyDescent="0.3">
      <c r="B10" s="4" t="s">
        <v>1336</v>
      </c>
      <c r="C10">
        <v>1588946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6D1B-EAC2-42CC-8D28-84E89418AF07}">
  <dimension ref="A2:H11"/>
  <sheetViews>
    <sheetView workbookViewId="0">
      <selection activeCell="T21" sqref="T21:T23"/>
    </sheetView>
  </sheetViews>
  <sheetFormatPr defaultRowHeight="14.4" x14ac:dyDescent="0.3"/>
  <cols>
    <col min="2" max="2" width="14.88671875" bestFit="1" customWidth="1"/>
    <col min="3" max="3" width="15.5546875" bestFit="1" customWidth="1"/>
    <col min="4" max="4" width="10.77734375" bestFit="1" customWidth="1"/>
    <col min="5" max="5" width="6.6640625" bestFit="1" customWidth="1"/>
    <col min="6" max="6" width="8.77734375" bestFit="1" customWidth="1"/>
    <col min="7" max="7" width="11.44140625" bestFit="1" customWidth="1"/>
    <col min="8" max="8" width="10.77734375" bestFit="1" customWidth="1"/>
  </cols>
  <sheetData>
    <row r="2" spans="1:8" x14ac:dyDescent="0.3">
      <c r="A2" t="s">
        <v>1340</v>
      </c>
    </row>
    <row r="4" spans="1:8" x14ac:dyDescent="0.3">
      <c r="B4" s="2" t="s">
        <v>1342</v>
      </c>
      <c r="C4" s="2" t="s">
        <v>1341</v>
      </c>
    </row>
    <row r="5" spans="1:8" x14ac:dyDescent="0.3">
      <c r="B5" s="2" t="s">
        <v>1335</v>
      </c>
      <c r="C5" t="s">
        <v>20</v>
      </c>
      <c r="D5" t="s">
        <v>13</v>
      </c>
      <c r="E5" t="s">
        <v>7</v>
      </c>
      <c r="F5" t="s">
        <v>23</v>
      </c>
      <c r="G5" t="s">
        <v>10</v>
      </c>
      <c r="H5" t="s">
        <v>1336</v>
      </c>
    </row>
    <row r="6" spans="1:8" x14ac:dyDescent="0.3">
      <c r="B6" s="4" t="s">
        <v>21</v>
      </c>
      <c r="C6">
        <v>660</v>
      </c>
      <c r="D6">
        <v>513</v>
      </c>
      <c r="E6">
        <v>813</v>
      </c>
      <c r="F6">
        <v>442</v>
      </c>
      <c r="G6">
        <v>1166</v>
      </c>
      <c r="H6">
        <v>3594</v>
      </c>
    </row>
    <row r="7" spans="1:8" x14ac:dyDescent="0.3">
      <c r="B7" s="4" t="s">
        <v>8</v>
      </c>
      <c r="C7">
        <v>870</v>
      </c>
      <c r="D7">
        <v>403</v>
      </c>
      <c r="E7">
        <v>738</v>
      </c>
      <c r="F7">
        <v>838</v>
      </c>
      <c r="G7">
        <v>754</v>
      </c>
      <c r="H7">
        <v>3603</v>
      </c>
    </row>
    <row r="8" spans="1:8" x14ac:dyDescent="0.3">
      <c r="B8" s="4" t="s">
        <v>16</v>
      </c>
      <c r="C8">
        <v>621</v>
      </c>
      <c r="D8">
        <v>603</v>
      </c>
      <c r="E8">
        <v>571</v>
      </c>
      <c r="F8">
        <v>621</v>
      </c>
      <c r="G8">
        <v>505</v>
      </c>
      <c r="H8">
        <v>2921</v>
      </c>
    </row>
    <row r="9" spans="1:8" x14ac:dyDescent="0.3">
      <c r="B9" s="4" t="s">
        <v>11</v>
      </c>
      <c r="C9">
        <v>453</v>
      </c>
      <c r="D9">
        <v>549</v>
      </c>
      <c r="E9">
        <v>649</v>
      </c>
      <c r="F9">
        <v>743</v>
      </c>
      <c r="G9">
        <v>658</v>
      </c>
      <c r="H9">
        <v>3052</v>
      </c>
    </row>
    <row r="10" spans="1:8" x14ac:dyDescent="0.3">
      <c r="B10" s="4" t="s">
        <v>18</v>
      </c>
      <c r="C10">
        <v>467</v>
      </c>
      <c r="D10">
        <v>587</v>
      </c>
      <c r="E10">
        <v>1055</v>
      </c>
      <c r="F10">
        <v>436</v>
      </c>
      <c r="G10">
        <v>944</v>
      </c>
      <c r="H10">
        <v>3489</v>
      </c>
    </row>
    <row r="11" spans="1:8" x14ac:dyDescent="0.3">
      <c r="B11" s="4" t="s">
        <v>1336</v>
      </c>
      <c r="C11">
        <v>3071</v>
      </c>
      <c r="D11">
        <v>2655</v>
      </c>
      <c r="E11">
        <v>3826</v>
      </c>
      <c r="F11">
        <v>3080</v>
      </c>
      <c r="G11">
        <v>4027</v>
      </c>
      <c r="H11">
        <v>16659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95319-AB69-4C85-89E0-B59C38474809}">
  <dimension ref="A2:C10"/>
  <sheetViews>
    <sheetView workbookViewId="0">
      <selection activeCell="B13" sqref="B13"/>
    </sheetView>
  </sheetViews>
  <sheetFormatPr defaultRowHeight="14.4" x14ac:dyDescent="0.3"/>
  <cols>
    <col min="2" max="2" width="12.5546875" bestFit="1" customWidth="1"/>
    <col min="3" max="3" width="14.88671875" bestFit="1" customWidth="1"/>
  </cols>
  <sheetData>
    <row r="2" spans="1:3" x14ac:dyDescent="0.3">
      <c r="A2" t="s">
        <v>1343</v>
      </c>
    </row>
    <row r="4" spans="1:3" x14ac:dyDescent="0.3">
      <c r="B4" s="2" t="s">
        <v>1335</v>
      </c>
      <c r="C4" t="s">
        <v>1342</v>
      </c>
    </row>
    <row r="5" spans="1:3" x14ac:dyDescent="0.3">
      <c r="B5" s="4" t="s">
        <v>20</v>
      </c>
      <c r="C5">
        <v>3071</v>
      </c>
    </row>
    <row r="6" spans="1:3" x14ac:dyDescent="0.3">
      <c r="B6" s="4" t="s">
        <v>13</v>
      </c>
      <c r="C6">
        <v>2655</v>
      </c>
    </row>
    <row r="7" spans="1:3" x14ac:dyDescent="0.3">
      <c r="B7" s="4" t="s">
        <v>7</v>
      </c>
      <c r="C7">
        <v>3826</v>
      </c>
    </row>
    <row r="8" spans="1:3" x14ac:dyDescent="0.3">
      <c r="B8" s="4" t="s">
        <v>23</v>
      </c>
      <c r="C8">
        <v>3080</v>
      </c>
    </row>
    <row r="9" spans="1:3" x14ac:dyDescent="0.3">
      <c r="B9" s="4" t="s">
        <v>10</v>
      </c>
      <c r="C9">
        <v>4027</v>
      </c>
    </row>
    <row r="10" spans="1:3" x14ac:dyDescent="0.3">
      <c r="B10" s="4" t="s">
        <v>1336</v>
      </c>
      <c r="C10">
        <v>16659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o F A A B Q S w M E F A A C A A g A 7 3 n P 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O 9 5 z 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e c 9 Y u e 4 7 o z M C A A B n B w A A E w A c A E Z v c m 1 1 b G F z L 1 N l Y 3 R p b 2 4 x L m 0 g o h g A K K A U A A A A A A A A A A A A A A A A A A A A A A A A A A A A t V V b a 9 s w F H 4 P 5 D 8 I 9 c U Z T s D e G I P S h 8 3 d Q 1 a W J Y 1 h D 8 E U x T 5 L T G 2 p y D L E h P z 3 H d + t 2 H M 7 x k L A 4 U j 6 b u c o T s B X o e B k W z 6 t 2 + l k O k m O T E J A b u g m B Z l Z x L B n l N y R C N R 0 Q v C z F a n 0 A S t f T z 5 E C y e V E r j 6 K e T z X o h n Y 3 b e r V g M d 9 V x 6 l 1 2 j u A K t 3 h m C X B D n S P j B + R w s x f I s V 2 2 j 2 D h S s a T X 0 L G j o j S m O e L i V G y m e c z v W c K q E k U l k m A v y 8 m O d O l g r g u K j i p o r h l E S T k E V 5 6 K 5 u U c R W q D B e W X H 3 8 s M h J i p W 1 D H 3 o l x 0 R x 2 G S Y D g 1 F k / j P c i S R 3 U k F R y X W e P x c x C g Q y d N l I h b j 1 g t 3 R l X K Z i E r h + I h U 9 g / p H Q b w 9 z 6 x O 9 h l v y A E 4 a W l F p I D V S h C z 3 m 8 Q q v q 2 3 F v c R O H Y L z x Q Q S Y t d L l R l Q x e Q t 6 O G z m X b t O u 8 6 8 t 6 p b 1 9 A T l 2 l c R g r t 9 B H o b 0 Y q f 2 I W 8 E j 3 L q C r G V 5 9 K F R o n W g M + X K 2 x C o 6 g y a 1 Z k s m Z 1 8 c S X 7 B 6 i M A 4 V S I P O c f M m F Q q 2 K k M d K 8 E x c / p D B i C f w o B 2 8 x d 5 c b g D x V L b g i v r K K s B R G n V / a i v h H Y L u o P f j L o + 3 N U 0 / 2 G C r e E R 7 q t H I F c o F j 0 V 9 P U 4 7 2 p + 7 9 2 u o P e G x 8 V + d V x 0 U f m w 6 H S d + 3 s Z S d k a i V k X 9 M 8 p 6 / r + J n T 7 j a F b L Y 2 G X k b f 4 c f 0 2 w 3 e S D z 2 S D y 6 w v 8 b z 4 C p f m T d f r 1 / w / 9 N z 2 s 7 R R r T 2 K t g D f h W 4 o o d o J 6 1 6 S T k w 4 p u f w N Q S w E C L Q A U A A I A C A D v e c 9 Y D w n / H a U A A A D 2 A A A A E g A A A A A A A A A A A A A A A A A A A A A A Q 2 9 u Z m l n L 1 B h Y 2 t h Z 2 U u e G 1 s U E s B A i 0 A F A A C A A g A 7 3 n P W A / K 6 a u k A A A A 6 Q A A A B M A A A A A A A A A A A A A A A A A 8 Q A A A F t D b 2 5 0 Z W 5 0 X 1 R 5 c G V z X S 5 4 b W x Q S w E C L Q A U A A I A C A D v e c 9 Y u e 4 7 o z M C A A B n B w A A E w A A A A A A A A A A A A A A A A D i A Q A A R m 9 y b X V s Y X M v U 2 V j d G l v b j E u b V B L B Q Y A A A A A A w A D A M I A A A B 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F A A A A A A A A M 8 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l M j A o M i k 8 L 0 l 0 Z W 1 Q Y X R o P j w v S X R l b U x v Y 2 F 0 a W 9 u P j x T d G F i b G V F b n R y a W V z P j x F b n R y e S B U e X B l P S J J c 1 B y a X Z h d G U i I F Z h b H V l P S J s M C I g L z 4 8 R W 5 0 c n k g V H l w Z T 0 i U X V l c n l J R C I g V m F s d W U 9 I n M 5 M G M w N W M z N i 1 k M D Y 0 L T R k Y j M t Y T J i N i 0 0 Z T k w Y W Q 1 Z W E 1 N z 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C T C I g L z 4 8 R W 5 0 c n k g V H l w Z T 0 i R m l s b G V k Q 2 9 t c G x l d G V S Z X N 1 b H R U b 1 d v c m t z a G V l d C I g V m F s d W U 9 I m w x I i A v P j x F b n R y e S B U e X B l P S J B Z G R l Z F R v R G F 0 Y U 1 v Z G V s I i B W Y W x 1 Z T 0 i b D A i I C 8 + P E V u d H J 5 I F R 5 c G U 9 I k Z p b G x D b 3 V u d C I g V m F s d W U 9 I m w x M z A z I i A v P j x F b n R y e S B U e X B l P S J G a W x s R X J y b 3 J D b 2 R l I i B W Y W x 1 Z T 0 i c 1 V u a 2 5 v d 2 4 i I C 8 + P E V u d H J 5 I F R 5 c G U 9 I k Z p b G x F c n J v c k N v d W 5 0 I i B W Y W x 1 Z T 0 i b D A i I C 8 + P E V u d H J 5 I F R 5 c G U 9 I k Z p b G x M Y X N 0 V X B k Y X R l Z C I g V m F s d W U 9 I m Q y M D I 0 L T A 2 L T E 1 V D A 5 O j Q z O j I w L j U 1 M j c 2 M z Z a I i A v P j x F b n R y e S B U e X B l P S J G a W x s Q 2 9 s d W 1 u V H l w Z X M i I F Z h b H V l P S J z Q m d r R 0 J n T U R B d 1 F E Q m c 9 P S I g L z 4 8 R W 5 0 c n k g V H l w Z T 0 i R m l s b E N v b H V t b k 5 h b W V z I i B W Y W x 1 Z T 0 i c 1 s m c X V v d D t P c m R l c l 9 p Z C Z x d W 9 0 O y w m c X V v d D t E Y X R l J n F 1 b 3 Q 7 L C Z x d W 9 0 O 0 l 0 Z W 0 m c X V v d D s s J n F 1 b 3 Q 7 U 2 F s Z X M g U m V w J n F 1 b 3 Q 7 L C Z x d W 9 0 O 1 F 1 Y W 5 0 a X R 5 J n F 1 b 3 Q 7 L C Z x d W 9 0 O 1 B y a W N l J n F 1 b 3 Q 7 L C Z x d W 9 0 O 1 R v d G F s X 1 N h b G V z J n F 1 b 3 Q 7 L C Z x d W 9 0 O 0 N v b W 1 p c 3 N p b 2 4 m c X V v d D s s J n F 1 b 3 Q 7 V G 9 0 Y W x f Q 2 9 t b W l z c 2 l v b i Z x d W 9 0 O y w m c X V v d D t T d G F 0 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R d W V y e T E g K D I p L 0 F 1 d G 9 S Z W 1 v d m V k Q 2 9 s d W 1 u c z E u e 0 9 y Z G V y X 2 l k L D B 9 J n F 1 b 3 Q 7 L C Z x d W 9 0 O 1 N l Y 3 R p b 2 4 x L 1 F 1 Z X J 5 M S A o M i k v Q X V 0 b 1 J l b W 9 2 Z W R D b 2 x 1 b W 5 z M S 5 7 R G F 0 Z S w x f S Z x d W 9 0 O y w m c X V v d D t T Z W N 0 a W 9 u M S 9 R d W V y e T E g K D I p L 0 F 1 d G 9 S Z W 1 v d m V k Q 2 9 s d W 1 u c z E u e 0 l 0 Z W 0 s M n 0 m c X V v d D s s J n F 1 b 3 Q 7 U 2 V j d G l v b j E v U X V l c n k x I C g y K S 9 B d X R v U m V t b 3 Z l Z E N v b H V t b n M x L n t T Y W x l c y B S Z X A s M 3 0 m c X V v d D s s J n F 1 b 3 Q 7 U 2 V j d G l v b j E v U X V l c n k x I C g y K S 9 B d X R v U m V t b 3 Z l Z E N v b H V t b n M x L n t R d W F u d G l 0 e S w 0 f S Z x d W 9 0 O y w m c X V v d D t T Z W N 0 a W 9 u M S 9 R d W V y e T E g K D I p L 0 F 1 d G 9 S Z W 1 v d m V k Q 2 9 s d W 1 u c z E u e 1 B y a W N l L D V 9 J n F 1 b 3 Q 7 L C Z x d W 9 0 O 1 N l Y 3 R p b 2 4 x L 1 F 1 Z X J 5 M S A o M i k v Q X V 0 b 1 J l b W 9 2 Z W R D b 2 x 1 b W 5 z M S 5 7 V G 9 0 Y W x f U 2 F s Z X M s N n 0 m c X V v d D s s J n F 1 b 3 Q 7 U 2 V j d G l v b j E v U X V l c n k x I C g y K S 9 B d X R v U m V t b 3 Z l Z E N v b H V t b n M x L n t D b 2 1 t a X N z a W 9 u L D d 9 J n F 1 b 3 Q 7 L C Z x d W 9 0 O 1 N l Y 3 R p b 2 4 x L 1 F 1 Z X J 5 M S A o M i k v Q X V 0 b 1 J l b W 9 2 Z W R D b 2 x 1 b W 5 z M S 5 7 V G 9 0 Y W x f Q 2 9 t b W l z c 2 l v b i w 4 f S Z x d W 9 0 O y w m c X V v d D t T Z W N 0 a W 9 u M S 9 R d W V y e T E g K D I p L 0 F 1 d G 9 S Z W 1 v d m V k Q 2 9 s d W 1 u c z E u e 1 N 0 Y X R l L D l 9 J n F 1 b 3 Q 7 X S w m c X V v d D t D b 2 x 1 b W 5 D b 3 V u d C Z x d W 9 0 O z o x M C w m c X V v d D t L Z X l D b 2 x 1 b W 5 O Y W 1 l c y Z x d W 9 0 O z p b X S w m c X V v d D t D b 2 x 1 b W 5 J Z G V u d G l 0 a W V z J n F 1 b 3 Q 7 O l s m c X V v d D t T Z W N 0 a W 9 u M S 9 R d W V y e T E g K D I p L 0 F 1 d G 9 S Z W 1 v d m V k Q 2 9 s d W 1 u c z E u e 0 9 y Z G V y X 2 l k L D B 9 J n F 1 b 3 Q 7 L C Z x d W 9 0 O 1 N l Y 3 R p b 2 4 x L 1 F 1 Z X J 5 M S A o M i k v Q X V 0 b 1 J l b W 9 2 Z W R D b 2 x 1 b W 5 z M S 5 7 R G F 0 Z S w x f S Z x d W 9 0 O y w m c X V v d D t T Z W N 0 a W 9 u M S 9 R d W V y e T E g K D I p L 0 F 1 d G 9 S Z W 1 v d m V k Q 2 9 s d W 1 u c z E u e 0 l 0 Z W 0 s M n 0 m c X V v d D s s J n F 1 b 3 Q 7 U 2 V j d G l v b j E v U X V l c n k x I C g y K S 9 B d X R v U m V t b 3 Z l Z E N v b H V t b n M x L n t T Y W x l c y B S Z X A s M 3 0 m c X V v d D s s J n F 1 b 3 Q 7 U 2 V j d G l v b j E v U X V l c n k x I C g y K S 9 B d X R v U m V t b 3 Z l Z E N v b H V t b n M x L n t R d W F u d G l 0 e S w 0 f S Z x d W 9 0 O y w m c X V v d D t T Z W N 0 a W 9 u M S 9 R d W V y e T E g K D I p L 0 F 1 d G 9 S Z W 1 v d m V k Q 2 9 s d W 1 u c z E u e 1 B y a W N l L D V 9 J n F 1 b 3 Q 7 L C Z x d W 9 0 O 1 N l Y 3 R p b 2 4 x L 1 F 1 Z X J 5 M S A o M i k v Q X V 0 b 1 J l b W 9 2 Z W R D b 2 x 1 b W 5 z M S 5 7 V G 9 0 Y W x f U 2 F s Z X M s N n 0 m c X V v d D s s J n F 1 b 3 Q 7 U 2 V j d G l v b j E v U X V l c n k x I C g y K S 9 B d X R v U m V t b 3 Z l Z E N v b H V t b n M x L n t D b 2 1 t a X N z a W 9 u L D d 9 J n F 1 b 3 Q 7 L C Z x d W 9 0 O 1 N l Y 3 R p b 2 4 x L 1 F 1 Z X J 5 M S A o M i k v Q X V 0 b 1 J l b W 9 2 Z W R D b 2 x 1 b W 5 z M S 5 7 V G 9 0 Y W x f Q 2 9 t b W l z c 2 l v b i w 4 f S Z x d W 9 0 O y w m c X V v d D t T Z W N 0 a W 9 u M S 9 R d W V y e T E g K D I p L 0 F 1 d G 9 S Z W 1 v d m V k Q 2 9 s d W 1 u c z E u e 1 N 0 Y X R l L D l 9 J n F 1 b 3 Q 7 X S w m c X V v d D t S Z W x h d G l v b n N o a X B J b m Z v J n F 1 b 3 Q 7 O l t d f S I g L z 4 8 R W 5 0 c n k g V H l w Z T 0 i R m l s b F R h c m d l d E 5 h b W V D d X N 0 b 2 1 p e m V k I i B W Y W x 1 Z T 0 i b D E i I C 8 + P C 9 T d G F i b G V F b n R y a W V z P j w v S X R l b T 4 8 S X R l b T 4 8 S X R l b U x v Y 2 F 0 a W 9 u P j x J d G V t V H l w Z T 5 G b 3 J t d W x h P C 9 J d G V t V H l w Z T 4 8 S X R l b V B h d G g + U 2 V j d G l v b j E v U X V l c n k x J T I w K D I p L 1 N v d X J j Z T w v S X R l b V B h d G g + P C 9 J d G V t T G 9 j Y X R p b 2 4 + P F N 0 Y W J s Z U V u d H J p Z X M g L z 4 8 L 0 l 0 Z W 0 + P E l 0 Z W 0 + P E l 0 Z W 1 M b 2 N h d G l v b j 4 8 S X R l b V R 5 c G U + R m 9 y b X V s Y T w v S X R l b V R 5 c G U + P E l 0 Z W 1 Q Y X R o P l N l Y 3 R p b 2 4 x L 1 F 1 Z X J 5 M S U y M C g y K S 9 D a G F u Z 2 V k J T I w V H l w Z T w v S X R l b V B h d G g + P C 9 J d G V t T G 9 j Y X R p b 2 4 + P F N 0 Y W J s Z U V u d H J p Z X M g L z 4 8 L 0 l 0 Z W 0 + P E l 0 Z W 0 + P E l 0 Z W 1 M b 2 N h d G l v b j 4 8 S X R l b V R 5 c G U + R m 9 y b X V s Y T w v S X R l b V R 5 c G U + P E l 0 Z W 1 Q Y X R o P l N l Y 3 R p b 2 4 x L 1 F 1 Z X J 5 M S U y M C g y K S 9 B Z G R l Z C U y M E N 1 c 3 R v b T w v S X R l b V B h d G g + P C 9 J d G V t T G 9 j Y X R p b 2 4 + P F N 0 Y W J s Z U V u d H J p Z X M g L z 4 8 L 0 l 0 Z W 0 + P E l 0 Z W 0 + P E l 0 Z W 1 M b 2 N h d G l v b j 4 8 S X R l b V R 5 c G U + R m 9 y b X V s Y T w v S X R l b V R 5 c G U + P E l 0 Z W 1 Q Y X R o P l N l Y 3 R p b 2 4 x L 1 F 1 Z X J 5 M S U y M C g y K S 9 B Z G R l Z C U y M E l u Z G V 4 P C 9 J d G V t U G F 0 a D 4 8 L 0 l 0 Z W 1 M b 2 N h d G l v b j 4 8 U 3 R h Y m x l R W 5 0 c m l l c y A v P j w v S X R l b T 4 8 S X R l b T 4 8 S X R l b U x v Y 2 F 0 a W 9 u P j x J d G V t V H l w Z T 5 G b 3 J t d W x h P C 9 J d G V t V H l w Z T 4 8 S X R l b V B h d G g + U 2 V j d G l v b j E v U X V l c n k x J T I w K D I p L 1 J l b m F t Z W Q l M j B D b 2 x 1 b W 5 z P C 9 J d G V t U G F 0 a D 4 8 L 0 l 0 Z W 1 M b 2 N h d G l v b j 4 8 U 3 R h Y m x l R W 5 0 c m l l c y A v P j w v S X R l b T 4 8 S X R l b T 4 8 S X R l b U x v Y 2 F 0 a W 9 u P j x J d G V t V H l w Z T 5 G b 3 J t d W x h P C 9 J d G V t V H l w Z T 4 8 S X R l b V B h d G g + U 2 V j d G l v b j E v U X V l c n k x J T I w K D I p L 0 N o Y W 5 n Z W Q l M j B U e X B l M T w v S X R l b V B h d G g + P C 9 J d G V t T G 9 j Y X R p b 2 4 + P F N 0 Y W J s Z U V u d H J p Z X M g L z 4 8 L 0 l 0 Z W 0 + P E l 0 Z W 0 + P E l 0 Z W 1 M b 2 N h d G l v b j 4 8 S X R l b V R 5 c G U + R m 9 y b X V s Y T w v S X R l b V R 5 c G U + P E l 0 Z W 1 Q Y X R o P l N l Y 3 R p b 2 4 x L 1 F 1 Z X J 5 M S U y M C g y K S 9 N Z X J n Z W Q l M j B D b 2 x 1 b W 5 z P C 9 J d G V t U G F 0 a D 4 8 L 0 l 0 Z W 1 M b 2 N h d G l v b j 4 8 U 3 R h Y m x l R W 5 0 c m l l c y A v P j w v S X R l b T 4 8 S X R l b T 4 8 S X R l b U x v Y 2 F 0 a W 9 u P j x J d G V t V H l w Z T 5 G b 3 J t d W x h P C 9 J d G V t V H l w Z T 4 8 S X R l b V B h d G g + U 2 V j d G l v b j E v U X V l c n k x J T I w K D I p L 1 J l b 3 J k Z X J l Z C U y M E N v b H V t b n M 8 L 0 l 0 Z W 1 Q Y X R o P j w v S X R l b U x v Y 2 F 0 a W 9 u P j x T d G F i b G V F b n R y a W V z I C 8 + P C 9 J d G V t P j x J d G V t P j x J d G V t T G 9 j Y X R p b 2 4 + P E l 0 Z W 1 U e X B l P k Z v c m 1 1 b G E 8 L 0 l 0 Z W 1 U e X B l P j x J d G V t U G F 0 a D 5 T Z W N 0 a W 9 u M S 9 R d W V y e T E l M j A o M i k v Q W R k Z W Q l M j B D d X N 0 b 2 0 x P C 9 J d G V t U G F 0 a D 4 8 L 0 l 0 Z W 1 M b 2 N h d G l v b j 4 8 U 3 R h Y m x l R W 5 0 c m l l c y A v P j w v S X R l b T 4 8 S X R l b T 4 8 S X R l b U x v Y 2 F 0 a W 9 u P j x J d G V t V H l w Z T 5 G b 3 J t d W x h P C 9 J d G V t V H l w Z T 4 8 S X R l b V B h d G g + U 2 V j d G l v b j E v U X V l c n k x J T I w K D I p L 0 N o Y W 5 n Z W Q l M j B U e X B l M j w v S X R l b V B h d G g + P C 9 J d G V t T G 9 j Y X R p b 2 4 + P F N 0 Y W J s Z U V u d H J p Z X M g L z 4 8 L 0 l 0 Z W 0 + P E l 0 Z W 0 + P E l 0 Z W 1 M b 2 N h d G l v b j 4 8 S X R l b V R 5 c G U + R m 9 y b X V s Y T w v S X R l b V R 5 c G U + P E l 0 Z W 1 Q Y X R o P l N l Y 3 R p b 2 4 x L 1 F 1 Z X J 5 M S U y M C g y K S 9 S Z W 9 y Z G V y Z W Q l M j B D b 2 x 1 b W 5 z M T w v S X R l b V B h d G g + P C 9 J d G V t T G 9 j Y X R p b 2 4 + P F N 0 Y W J s Z U V u d H J p Z X M g L z 4 8 L 0 l 0 Z W 0 + P E l 0 Z W 0 + P E l 0 Z W 1 M b 2 N h d G l v b j 4 8 S X R l b V R 5 c G U + R m 9 y b X V s Y T w v S X R l b V R 5 c G U + P E l 0 Z W 1 Q Y X R o P l N l Y 3 R p b 2 4 x L 1 F 1 Z X J 5 M S U y M C g y K S 9 B Z G R l Z C U y M E N 1 c 3 R v b T I 8 L 0 l 0 Z W 1 Q Y X R o P j w v S X R l b U x v Y 2 F 0 a W 9 u P j x T d G F i b G V F b n R y a W V z I C 8 + P C 9 J d G V t P j x J d G V t P j x J d G V t T G 9 j Y X R p b 2 4 + P E l 0 Z W 1 U e X B l P k Z v c m 1 1 b G E 8 L 0 l 0 Z W 1 U e X B l P j x J d G V t U G F 0 a D 5 T Z W N 0 a W 9 u M S 9 R d W V y e T E l M j A o M i k v U m V v c m R l c m V k J T I w Q 2 9 s d W 1 u c z I 8 L 0 l 0 Z W 1 Q Y X R o P j w v S X R l b U x v Y 2 F 0 a W 9 u P j x T d G F i b G V F b n R y a W V z I C 8 + P C 9 J d G V t P j x J d G V t P j x J d G V t T G 9 j Y X R p b 2 4 + P E l 0 Z W 1 U e X B l P k Z v c m 1 1 b G E 8 L 0 l 0 Z W 1 U e X B l P j x J d G V t U G F 0 a D 5 T Z W N 0 a W 9 u M S 9 R d W V y e T E l M j A o M i k v Q 2 h h b m d l Z C U y M F R 5 c G U z P C 9 J d G V t U G F 0 a D 4 8 L 0 l 0 Z W 1 M b 2 N h d G l v b j 4 8 U 3 R h Y m x l R W 5 0 c m l l c y A v P j w v S X R l b T 4 8 L 0 l 0 Z W 1 z P j w v T G 9 j Y W x Q Y W N r Y W d l T W V 0 Y W R h d G F G a W x l P h Y A A A B Q S w U G A A A A A A A A A A A A A A A A A A A A A A A A J g E A A A E A A A D Q j J 3 f A R X R E Y x 6 A M B P w p f r A Q A A A M m R q L b E l x 1 L r 2 9 c W 6 0 l z p s A A A A A A g A A A A A A E G Y A A A A B A A A g A A A A 3 Z A G M N V M y r 3 z a k V 1 2 f B D l / k y U X j N p W N w h Y F Y K F x 4 0 n k A A A A A D o A A A A A C A A A g A A A A g U o Y N K f i s p E 7 C E p l d s 9 S R S D U a i c 0 d i x 5 6 0 l P V 0 k N 2 U x Q A A A A K 0 + U N x y T v d B d B a G 2 f c 7 A 5 z 4 g O y H g G m s B v c 3 x x 9 O D 0 8 O r 3 I p q Z e N x L s c I h 6 K O G z y L w I F I 4 C H A P x v j Y o d d Z a 3 E T 3 P e N o u R d 6 m a 8 0 B s P i 7 T g U 9 A A A A A Q c z N a O l 9 f l s q f f D Z h a C F T S k E F R Y i Y K I N h t z 9 e G c j A F U o r c 7 a B D f Y r s 5 K L Y w 4 G C j O W 4 U 9 V O 9 C 7 p 8 6 6 V W E J B S s I Q = = < / D a t a M a s h u p > 
</file>

<file path=customXml/itemProps1.xml><?xml version="1.0" encoding="utf-8"?>
<ds:datastoreItem xmlns:ds="http://schemas.openxmlformats.org/officeDocument/2006/customXml" ds:itemID="{DBD612AC-2040-4524-8E8E-41B6B98165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Dataset - 1</vt:lpstr>
      <vt:lpstr>Cleaned Data</vt:lpstr>
      <vt:lpstr>Q.10</vt:lpstr>
      <vt:lpstr>Q.9</vt:lpstr>
      <vt:lpstr>Q.8</vt:lpstr>
      <vt:lpstr>Q.1</vt:lpstr>
      <vt:lpstr>Q.2</vt:lpstr>
      <vt:lpstr>Q.3</vt:lpstr>
      <vt:lpstr>Q.4</vt:lpstr>
      <vt:lpstr>Q.5</vt:lpstr>
      <vt:lpstr>Q.6</vt:lpstr>
      <vt:lpstr>Q.7 </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chaudhary pravin</cp:lastModifiedBy>
  <dcterms:created xsi:type="dcterms:W3CDTF">2024-06-08T11:12:03Z</dcterms:created>
  <dcterms:modified xsi:type="dcterms:W3CDTF">2024-07-26T09:58:14Z</dcterms:modified>
</cp:coreProperties>
</file>