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hidePivotFieldList="1"/>
  <mc:AlternateContent xmlns:mc="http://schemas.openxmlformats.org/markup-compatibility/2006">
    <mc:Choice Requires="x15">
      <x15ac:absPath xmlns:x15ac="http://schemas.microsoft.com/office/spreadsheetml/2010/11/ac" url="https://d.docs.live.net/4173F623CEF91BFC/Documents/"/>
    </mc:Choice>
  </mc:AlternateContent>
  <xr:revisionPtr revIDLastSave="223" documentId="8_{1E650C48-4AD1-4A69-9E3F-0FC31CCE2292}" xr6:coauthVersionLast="47" xr6:coauthVersionMax="47" xr10:uidLastSave="{E1FA5F1D-899E-4E69-AF26-4D2160EF05BA}"/>
  <bookViews>
    <workbookView xWindow="-110" yWindow="-110" windowWidth="19420" windowHeight="10300" firstSheet="3" activeTab="3" xr2:uid="{00000000-000D-0000-FFFF-FFFF00000000}"/>
  </bookViews>
  <sheets>
    <sheet name="Expense" sheetId="1" r:id="rId1"/>
    <sheet name="Sheet1" sheetId="3" r:id="rId2"/>
    <sheet name="Sheet2" sheetId="4" r:id="rId3"/>
    <sheet name="Sheet3" sheetId="5" r:id="rId4"/>
    <sheet name="Tasks" sheetId="2" r:id="rId5"/>
  </sheets>
  <definedNames>
    <definedName name="_xlnm._FilterDatabase" localSheetId="0" hidden="1">Expense!$A$1:$C$51</definedName>
    <definedName name="_xlnm._FilterDatabase" localSheetId="1" hidden="1">Sheet1!$E$37:$G$87</definedName>
  </definedNames>
  <calcPr calcId="191028"/>
  <pivotCaches>
    <pivotCache cacheId="9820" r:id="rId6"/>
    <pivotCache cacheId="9821" r:id="rId7"/>
    <pivotCache cacheId="982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5" l="1"/>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9" i="5"/>
  <c r="C52" i="1"/>
</calcChain>
</file>

<file path=xl/sharedStrings.xml><?xml version="1.0" encoding="utf-8"?>
<sst xmlns="http://schemas.openxmlformats.org/spreadsheetml/2006/main" count="364" uniqueCount="70">
  <si>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</si>
  <si>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</si>
  <si>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</si>
  <si>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</si>
  <si>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</si>
  <si>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</si>
  <si>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</si>
  <si>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</si>
  <si>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</si>
  <si>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</si>
  <si>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</si>
  <si>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</si>
  <si>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</si>
  <si>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</si>
  <si>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</si>
  <si>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Q1. how many times has priya done transaction on online shopping,odering food and Gift?</t>
  </si>
  <si>
    <t xml:space="preserve"> </t>
  </si>
  <si>
    <t>Row Labels</t>
  </si>
  <si>
    <t>Count of Items</t>
  </si>
  <si>
    <t>Grand Total</t>
  </si>
  <si>
    <t xml:space="preserve"> Q2. Calculate the total expenses against at distinct item? </t>
  </si>
  <si>
    <t>Sum of Expense</t>
  </si>
  <si>
    <t xml:space="preserve"> Q3.Arrange the item wise total item in decending order?</t>
  </si>
  <si>
    <t>Q.5 Present the item wise total expense through a chart that shows the expense of eacg item as percentage of the total expense.Don't take trip expesnse into the consideration</t>
  </si>
  <si>
    <t>Answer-</t>
  </si>
  <si>
    <t>Percentage</t>
  </si>
  <si>
    <t>Q6. Present the expense pattern visually over 3 months?</t>
  </si>
  <si>
    <t>Oct</t>
  </si>
  <si>
    <t>Nov</t>
  </si>
  <si>
    <t>Dec</t>
  </si>
  <si>
    <t>Q. 7 and 8 Answer:</t>
  </si>
  <si>
    <t>Essential</t>
  </si>
  <si>
    <t>Non-Essential</t>
  </si>
  <si>
    <r>
      <t>A</t>
    </r>
    <r>
      <rPr>
        <sz val="11"/>
        <color theme="1" tint="4.9989318521683403E-2"/>
        <rFont val="Calibri"/>
        <family val="2"/>
        <scheme val="minor"/>
      </rPr>
      <t>nswer 7</t>
    </r>
  </si>
  <si>
    <t>Answer 8</t>
  </si>
  <si>
    <t>Category</t>
  </si>
  <si>
    <t>Cost Type</t>
  </si>
  <si>
    <t>Mention the ways how Priya can reduce her expenses. Justify your answer?</t>
  </si>
  <si>
    <t>ANSWER</t>
  </si>
  <si>
    <t>Ways to Reduce Expenses</t>
  </si>
  <si>
    <t>Justification</t>
  </si>
  <si>
    <t>Track Spending Habits</t>
  </si>
  <si>
    <t>Awareness helps identify unnecessary or impulsive spending.</t>
  </si>
  <si>
    <t>Create a Budget</t>
  </si>
  <si>
    <t>A budget prioritizes essentials and limits non-essential spending.</t>
  </si>
  <si>
    <t>Cut Subscriptions and Memberships</t>
  </si>
  <si>
    <t>Small, recurring costs add up significantly over time.</t>
  </si>
  <si>
    <t>Cook at Home</t>
  </si>
  <si>
    <t>Home-cooked meals are healthier and cheaper than eating out.</t>
  </si>
  <si>
    <t>Use Public Transportation or Carpool</t>
  </si>
  <si>
    <t>Public transportation or carpooling reduces transportation costs.</t>
  </si>
  <si>
    <t>Shop with a List</t>
  </si>
  <si>
    <t>A shopping list helps avoid buying unnecessary items.</t>
  </si>
  <si>
    <t>Buy in Bulk</t>
  </si>
  <si>
    <t>Bulk buying reduces cost per unit and saves time.</t>
  </si>
  <si>
    <t>Limit Credit Card Use</t>
  </si>
  <si>
    <t>Paying with cash creates a more cautious spending habit.</t>
  </si>
  <si>
    <t>Look for Discounts and Coupons</t>
  </si>
  <si>
    <t>Discounts reduce the total cost of items she normally buys.</t>
  </si>
  <si>
    <t>Lower Utility Bills</t>
  </si>
  <si>
    <t>Daily habit changes can lower monthly utility bills.</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</si>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</sst>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sz val="11"/>
      <color theme="1"/>
      <name val="Calibri"/>
      <family val="2"/>
      <scheme val="minor"/>
    </font>
    <font>
      <b/>
      <sz val="11"/>
      <color theme="4" tint="-0.499984740745262"/>
      <name val="Calibri"/>
      <family val="2"/>
      <scheme val="minor"/>
    </font>
    <font>
      <b/>
      <sz val="20"/>
      <color theme="4" tint="-0.499984740745262"/>
      <name val="Calibri"/>
      <family val="2"/>
      <scheme val="minor"/>
    </font>
    <font>
      <sz val="20"/>
      <color theme="1"/>
      <name val="Calibri"/>
      <family val="2"/>
      <scheme val="minor"/>
    </font>
    <font>
      <b/>
      <sz val="18"/>
      <color theme="4" tint="-0.499984740745262"/>
      <name val="Calibri"/>
      <family val="2"/>
      <scheme val="minor"/>
    </font>
    <font>
      <sz val="18"/>
      <color theme="4" tint="-0.499984740745262"/>
      <name val="Calibri"/>
      <family val="2"/>
      <scheme val="minor"/>
    </font>
    <font>
      <b/>
      <sz val="11"/>
      <color theme="1"/>
      <name val="Verdana"/>
      <family val="2"/>
    </font>
    <font>
      <b/>
      <sz val="14"/>
      <color theme="8" tint="-0.499984740745262"/>
      <name val="Calibri"/>
      <family val="2"/>
      <scheme val="minor"/>
    </font>
    <font>
      <sz val="11"/>
      <color theme="1" tint="4.9989318521683403E-2"/>
      <name val="Calibri"/>
      <family val="2"/>
      <scheme val="minor"/>
    </font>
    <font>
      <sz val="14"/>
      <color theme="1"/>
      <name val="Calibri"/>
      <family val="2"/>
      <scheme val="minor"/>
    </font>
    <font>
      <sz val="26"/>
      <color theme="1"/>
      <name val="Calibri"/>
      <family val="2"/>
      <scheme val="minor"/>
    </font>
  </fonts>
  <fills count="11">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D29DDB"/>
        <bgColor indexed="64"/>
      </patternFill>
    </fill>
    <fill>
      <patternFill patternType="solid">
        <fgColor theme="5" tint="0.59999389629810485"/>
        <bgColor indexed="64"/>
      </patternFill>
    </fill>
    <fill>
      <patternFill patternType="solid">
        <fgColor rgb="FFFFC0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62">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0" fillId="0" borderId="0" xfId="0" pivotButton="1"/>
    <xf numFmtId="0" fontId="0" fillId="0" borderId="0" xfId="0" applyAlignment="1">
      <alignment horizontal="left"/>
    </xf>
    <xf numFmtId="0" fontId="0" fillId="0" borderId="0" xfId="0" applyNumberFormat="1"/>
    <xf numFmtId="0" fontId="0" fillId="6" borderId="0" xfId="0" applyFill="1"/>
    <xf numFmtId="0" fontId="0" fillId="6" borderId="0" xfId="0" applyFill="1" applyAlignment="1"/>
    <xf numFmtId="0" fontId="2" fillId="4" borderId="1" xfId="1" applyNumberFormat="1" applyFont="1" applyFill="1" applyBorder="1" applyAlignment="1">
      <alignment horizontal="center" vertical="center" wrapText="1"/>
    </xf>
    <xf numFmtId="0" fontId="3" fillId="2" borderId="1" xfId="1" applyNumberFormat="1" applyFont="1" applyFill="1" applyBorder="1" applyAlignment="1">
      <alignment horizontal="center" vertical="center" wrapText="1"/>
    </xf>
    <xf numFmtId="0" fontId="3" fillId="2" borderId="1" xfId="1" applyNumberFormat="1" applyFont="1" applyFill="1" applyBorder="1" applyAlignment="1">
      <alignment vertical="center" wrapText="1"/>
    </xf>
    <xf numFmtId="0" fontId="3" fillId="4" borderId="1" xfId="1" applyNumberFormat="1" applyFont="1" applyFill="1" applyBorder="1" applyAlignment="1">
      <alignment horizontal="right" vertical="center" wrapText="1"/>
    </xf>
    <xf numFmtId="10" fontId="0" fillId="0" borderId="0" xfId="0" applyNumberFormat="1"/>
    <xf numFmtId="0" fontId="0" fillId="0" borderId="1" xfId="0" applyBorder="1"/>
    <xf numFmtId="0" fontId="7" fillId="6" borderId="0" xfId="0" applyFont="1" applyFill="1" applyAlignment="1"/>
    <xf numFmtId="0" fontId="0" fillId="4" borderId="1" xfId="0" applyFill="1" applyBorder="1"/>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13" fillId="8" borderId="1" xfId="0" applyFont="1" applyFill="1" applyBorder="1"/>
    <xf numFmtId="0" fontId="0" fillId="8" borderId="0" xfId="0" applyFill="1"/>
    <xf numFmtId="0" fontId="0" fillId="9" borderId="0" xfId="0" applyFill="1"/>
    <xf numFmtId="4" fontId="3" fillId="4" borderId="12" xfId="0" applyNumberFormat="1" applyFont="1" applyFill="1" applyBorder="1" applyAlignment="1">
      <alignment horizontal="right" vertical="center" wrapText="1"/>
    </xf>
    <xf numFmtId="0" fontId="0" fillId="0" borderId="1" xfId="0" applyNumberFormat="1" applyBorder="1"/>
    <xf numFmtId="0" fontId="0" fillId="0" borderId="11" xfId="0" pivotButton="1" applyBorder="1"/>
    <xf numFmtId="0" fontId="0" fillId="0" borderId="5" xfId="0" applyBorder="1"/>
    <xf numFmtId="0" fontId="0" fillId="0" borderId="12" xfId="0" applyBorder="1" applyAlignment="1">
      <alignment horizontal="left"/>
    </xf>
    <xf numFmtId="0" fontId="0" fillId="0" borderId="8" xfId="0" applyBorder="1" applyAlignment="1">
      <alignment horizontal="left"/>
    </xf>
    <xf numFmtId="0" fontId="0" fillId="0" borderId="4" xfId="0" applyNumberFormat="1" applyBorder="1"/>
    <xf numFmtId="0" fontId="5" fillId="0" borderId="1" xfId="0" applyFont="1" applyBorder="1" applyAlignment="1">
      <alignment horizontal="center" vertical="center" wrapText="1"/>
    </xf>
    <xf numFmtId="0" fontId="0" fillId="0" borderId="0" xfId="0" applyAlignment="1">
      <alignment horizontal="center"/>
    </xf>
    <xf numFmtId="0" fontId="7" fillId="6" borderId="3" xfId="0" applyFont="1" applyFill="1" applyBorder="1" applyAlignment="1">
      <alignment horizontal="center"/>
    </xf>
    <xf numFmtId="0" fontId="7" fillId="6" borderId="0" xfId="0" applyFont="1" applyFill="1" applyBorder="1" applyAlignment="1">
      <alignment horizontal="center"/>
    </xf>
    <xf numFmtId="0" fontId="7" fillId="6" borderId="0" xfId="0" applyFont="1" applyFill="1" applyAlignment="1">
      <alignment horizontal="center"/>
    </xf>
    <xf numFmtId="0" fontId="2" fillId="6" borderId="3"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8" fillId="6" borderId="0" xfId="0" applyFont="1" applyFill="1" applyAlignment="1">
      <alignment horizontal="center"/>
    </xf>
    <xf numFmtId="0" fontId="9" fillId="6" borderId="0" xfId="0" applyFont="1" applyFill="1" applyAlignment="1">
      <alignment horizontal="center"/>
    </xf>
    <xf numFmtId="0" fontId="10" fillId="0" borderId="0" xfId="0" applyFont="1" applyAlignment="1">
      <alignment horizontal="center"/>
    </xf>
    <xf numFmtId="0" fontId="11" fillId="0" borderId="0" xfId="0" applyFont="1" applyAlignment="1">
      <alignment horizontal="center"/>
    </xf>
    <xf numFmtId="0" fontId="12" fillId="6" borderId="6" xfId="0"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8"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10"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6" borderId="11" xfId="0" applyFont="1" applyFill="1" applyBorder="1" applyAlignment="1">
      <alignment horizontal="center" vertical="center" wrapText="1"/>
    </xf>
    <xf numFmtId="0" fontId="15" fillId="10" borderId="0" xfId="0" applyFont="1" applyFill="1" applyAlignment="1">
      <alignment horizontal="center"/>
    </xf>
    <xf numFmtId="0" fontId="16" fillId="6" borderId="0" xfId="0" applyFont="1" applyFill="1" applyAlignment="1">
      <alignment horizontal="center"/>
    </xf>
    <xf numFmtId="0" fontId="0" fillId="6" borderId="0" xfId="0" applyFill="1" applyAlignment="1">
      <alignment horizontal="center"/>
    </xf>
  </cellXfs>
  <cellStyles count="2">
    <cellStyle name="Normal" xfId="0" builtinId="0"/>
    <cellStyle name="Percent" xfId="1" builtinId="5"/>
  </cellStyles>
  <dxfs count="6">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
      <border>
        <right style="thin">
          <color indexed="64"/>
        </right>
        <vertical style="thin">
          <color indexed="64"/>
        </vertical>
        <horizontal style="thin">
          <color indexed="64"/>
        </horizontal>
      </border>
    </dxf>
  </dxfs>
  <tableStyles count="0" defaultTableStyle="TableStyleMedium2" defaultPivotStyle="PivotStyleLight16"/>
  <colors>
    <mruColors>
      <color rgb="FFD29D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shailja.xlsx]Sheet1!PivotTable2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616044070174587"/>
          <c:y val="0.37800488480606592"/>
          <c:w val="0.60156586557087022"/>
          <c:h val="0.48688721201516477"/>
        </c:manualLayout>
      </c:layout>
      <c:barChart>
        <c:barDir val="col"/>
        <c:grouping val="clustered"/>
        <c:varyColors val="0"/>
        <c:ser>
          <c:idx val="0"/>
          <c:order val="0"/>
          <c:tx>
            <c:strRef>
              <c:f>Sheet1!$G$6</c:f>
              <c:strCache>
                <c:ptCount val="1"/>
                <c:pt idx="0">
                  <c:v>Total</c:v>
                </c:pt>
              </c:strCache>
            </c:strRef>
          </c:tx>
          <c:spPr>
            <a:solidFill>
              <a:schemeClr val="accent1"/>
            </a:solidFill>
            <a:ln>
              <a:noFill/>
            </a:ln>
            <a:effectLst/>
          </c:spPr>
          <c:invertIfNegative val="0"/>
          <c:cat>
            <c:strRef>
              <c:f>Sheet1!$F$7:$F$10</c:f>
              <c:strCache>
                <c:ptCount val="3"/>
                <c:pt idx="0">
                  <c:v>Gifts</c:v>
                </c:pt>
                <c:pt idx="1">
                  <c:v>Online shopping</c:v>
                </c:pt>
                <c:pt idx="2">
                  <c:v>Ordering food</c:v>
                </c:pt>
              </c:strCache>
            </c:strRef>
          </c:cat>
          <c:val>
            <c:numRef>
              <c:f>Sheet1!$G$7:$G$10</c:f>
              <c:numCache>
                <c:formatCode>General</c:formatCode>
                <c:ptCount val="3"/>
                <c:pt idx="0">
                  <c:v>4</c:v>
                </c:pt>
                <c:pt idx="1">
                  <c:v>6</c:v>
                </c:pt>
                <c:pt idx="2">
                  <c:v>5</c:v>
                </c:pt>
              </c:numCache>
            </c:numRef>
          </c:val>
          <c:extLst>
            <c:ext xmlns:c16="http://schemas.microsoft.com/office/drawing/2014/chart" uri="{C3380CC4-5D6E-409C-BE32-E72D297353CC}">
              <c16:uniqueId val="{00000000-A9C3-43D6-AD33-8C666C6C53C3}"/>
            </c:ext>
          </c:extLst>
        </c:ser>
        <c:dLbls>
          <c:showLegendKey val="0"/>
          <c:showVal val="0"/>
          <c:showCatName val="0"/>
          <c:showSerName val="0"/>
          <c:showPercent val="0"/>
          <c:showBubbleSize val="0"/>
        </c:dLbls>
        <c:gapWidth val="219"/>
        <c:overlap val="-27"/>
        <c:axId val="603883263"/>
        <c:axId val="603871743"/>
      </c:barChart>
      <c:catAx>
        <c:axId val="60388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1743"/>
        <c:crosses val="autoZero"/>
        <c:auto val="1"/>
        <c:lblAlgn val="ctr"/>
        <c:lblOffset val="100"/>
        <c:noMultiLvlLbl val="0"/>
      </c:catAx>
      <c:valAx>
        <c:axId val="60387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8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shailja.xlsx]Sheet1!PivotTable3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Sheet1!$G$17</c:f>
              <c:strCache>
                <c:ptCount val="1"/>
                <c:pt idx="0">
                  <c:v>Total</c:v>
                </c:pt>
              </c:strCache>
            </c:strRef>
          </c:tx>
          <c:spPr>
            <a:solidFill>
              <a:schemeClr val="accent1"/>
            </a:solidFill>
            <a:ln>
              <a:noFill/>
            </a:ln>
            <a:effectLst/>
          </c:spPr>
          <c:invertIfNegative val="0"/>
          <c:cat>
            <c:strRef>
              <c:f>Sheet1!$F$18:$F$29</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Sheet1!$G$18:$G$29</c:f>
              <c:numCache>
                <c:formatCode>General</c:formatCode>
                <c:ptCount val="11"/>
                <c:pt idx="0">
                  <c:v>1510.9099999999999</c:v>
                </c:pt>
                <c:pt idx="1">
                  <c:v>3342</c:v>
                </c:pt>
                <c:pt idx="2">
                  <c:v>5688</c:v>
                </c:pt>
                <c:pt idx="3">
                  <c:v>7775</c:v>
                </c:pt>
                <c:pt idx="4">
                  <c:v>1411.26</c:v>
                </c:pt>
                <c:pt idx="5">
                  <c:v>2586</c:v>
                </c:pt>
                <c:pt idx="6">
                  <c:v>7464</c:v>
                </c:pt>
                <c:pt idx="7">
                  <c:v>1857</c:v>
                </c:pt>
                <c:pt idx="8">
                  <c:v>10194.1</c:v>
                </c:pt>
                <c:pt idx="9">
                  <c:v>12000</c:v>
                </c:pt>
                <c:pt idx="10">
                  <c:v>3217</c:v>
                </c:pt>
              </c:numCache>
            </c:numRef>
          </c:val>
          <c:extLst>
            <c:ext xmlns:c16="http://schemas.microsoft.com/office/drawing/2014/chart" uri="{C3380CC4-5D6E-409C-BE32-E72D297353CC}">
              <c16:uniqueId val="{00000000-A23A-4D4B-AEB4-022D59C907DD}"/>
            </c:ext>
          </c:extLst>
        </c:ser>
        <c:dLbls>
          <c:showLegendKey val="0"/>
          <c:showVal val="0"/>
          <c:showCatName val="0"/>
          <c:showSerName val="0"/>
          <c:showPercent val="0"/>
          <c:showBubbleSize val="0"/>
        </c:dLbls>
        <c:gapWidth val="219"/>
        <c:overlap val="-27"/>
        <c:axId val="613609551"/>
        <c:axId val="613606191"/>
      </c:barChart>
      <c:catAx>
        <c:axId val="61360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06191"/>
        <c:crosses val="autoZero"/>
        <c:auto val="1"/>
        <c:lblAlgn val="ctr"/>
        <c:lblOffset val="100"/>
        <c:noMultiLvlLbl val="0"/>
      </c:catAx>
      <c:valAx>
        <c:axId val="613606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60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shailja.xlsx]Sheet1!PivotTable9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80314960629921"/>
          <c:y val="0.26328484981044037"/>
          <c:w val="0.74845603674540684"/>
          <c:h val="0.29778543307086613"/>
        </c:manualLayout>
      </c:layout>
      <c:barChart>
        <c:barDir val="col"/>
        <c:grouping val="clustered"/>
        <c:varyColors val="0"/>
        <c:ser>
          <c:idx val="0"/>
          <c:order val="0"/>
          <c:tx>
            <c:strRef>
              <c:f>Sheet1!$G$39</c:f>
              <c:strCache>
                <c:ptCount val="1"/>
                <c:pt idx="0">
                  <c:v>Total</c:v>
                </c:pt>
              </c:strCache>
            </c:strRef>
          </c:tx>
          <c:spPr>
            <a:solidFill>
              <a:schemeClr val="accent1"/>
            </a:solidFill>
            <a:ln>
              <a:noFill/>
            </a:ln>
            <a:effectLst/>
          </c:spPr>
          <c:invertIfNegative val="0"/>
          <c:cat>
            <c:strRef>
              <c:f>Sheet1!$F$40:$F$51</c:f>
              <c:strCache>
                <c:ptCount val="11"/>
                <c:pt idx="0">
                  <c:v>Trip</c:v>
                </c:pt>
                <c:pt idx="1">
                  <c:v>Other essential items</c:v>
                </c:pt>
                <c:pt idx="2">
                  <c:v>Medicine</c:v>
                </c:pt>
                <c:pt idx="3">
                  <c:v>Online shopping</c:v>
                </c:pt>
                <c:pt idx="4">
                  <c:v>Gifts</c:v>
                </c:pt>
                <c:pt idx="5">
                  <c:v>Fish &amp; Chicken</c:v>
                </c:pt>
                <c:pt idx="6">
                  <c:v>Vegetables &amp; Fruit</c:v>
                </c:pt>
                <c:pt idx="7">
                  <c:v>Movie with friends</c:v>
                </c:pt>
                <c:pt idx="8">
                  <c:v>Ordering food</c:v>
                </c:pt>
                <c:pt idx="9">
                  <c:v>Cab to office</c:v>
                </c:pt>
                <c:pt idx="10">
                  <c:v>Mobile Bill Payment</c:v>
                </c:pt>
              </c:strCache>
            </c:strRef>
          </c:cat>
          <c:val>
            <c:numRef>
              <c:f>Sheet1!$G$40:$G$51</c:f>
              <c:numCache>
                <c:formatCode>General</c:formatCode>
                <c:ptCount val="11"/>
                <c:pt idx="0">
                  <c:v>12000</c:v>
                </c:pt>
                <c:pt idx="1">
                  <c:v>10194.1</c:v>
                </c:pt>
                <c:pt idx="2">
                  <c:v>7775</c:v>
                </c:pt>
                <c:pt idx="3">
                  <c:v>7464</c:v>
                </c:pt>
                <c:pt idx="4">
                  <c:v>5688</c:v>
                </c:pt>
                <c:pt idx="5">
                  <c:v>3342</c:v>
                </c:pt>
                <c:pt idx="6">
                  <c:v>3217</c:v>
                </c:pt>
                <c:pt idx="7">
                  <c:v>2586</c:v>
                </c:pt>
                <c:pt idx="8">
                  <c:v>1857</c:v>
                </c:pt>
                <c:pt idx="9">
                  <c:v>1510.9099999999999</c:v>
                </c:pt>
                <c:pt idx="10">
                  <c:v>1411.26</c:v>
                </c:pt>
              </c:numCache>
            </c:numRef>
          </c:val>
          <c:extLst>
            <c:ext xmlns:c16="http://schemas.microsoft.com/office/drawing/2014/chart" uri="{C3380CC4-5D6E-409C-BE32-E72D297353CC}">
              <c16:uniqueId val="{00000000-77A2-4178-8AC6-FD15D0DD2199}"/>
            </c:ext>
          </c:extLst>
        </c:ser>
        <c:dLbls>
          <c:showLegendKey val="0"/>
          <c:showVal val="0"/>
          <c:showCatName val="0"/>
          <c:showSerName val="0"/>
          <c:showPercent val="0"/>
          <c:showBubbleSize val="0"/>
        </c:dLbls>
        <c:gapWidth val="219"/>
        <c:overlap val="-27"/>
        <c:axId val="713504079"/>
        <c:axId val="713503119"/>
      </c:barChart>
      <c:catAx>
        <c:axId val="71350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03119"/>
        <c:crosses val="autoZero"/>
        <c:auto val="1"/>
        <c:lblAlgn val="ctr"/>
        <c:lblOffset val="100"/>
        <c:noMultiLvlLbl val="0"/>
      </c:catAx>
      <c:valAx>
        <c:axId val="71350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50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150</c:v>
          </c:tx>
          <c:spPr>
            <a:solidFill>
              <a:schemeClr val="accent1"/>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150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00-EE86-4D7E-AA15-E94D5F2FA3B0}"/>
            </c:ext>
          </c:extLst>
        </c:ser>
        <c:ser>
          <c:idx val="1"/>
          <c:order val="1"/>
          <c:tx>
            <c:v>267</c:v>
          </c:tx>
          <c:spPr>
            <a:solidFill>
              <a:schemeClr val="accent2"/>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267</c:v>
              </c:pt>
              <c:pt idx="8">
                <c:v>0</c:v>
              </c:pt>
              <c:pt idx="9">
                <c:v>0</c:v>
              </c:pt>
              <c:pt idx="10">
                <c:v>0</c:v>
              </c:pt>
            </c:numLit>
          </c:val>
          <c:extLst>
            <c:ext xmlns:c16="http://schemas.microsoft.com/office/drawing/2014/chart" uri="{C3380CC4-5D6E-409C-BE32-E72D297353CC}">
              <c16:uniqueId val="{00000001-EE86-4D7E-AA15-E94D5F2FA3B0}"/>
            </c:ext>
          </c:extLst>
        </c:ser>
        <c:ser>
          <c:idx val="2"/>
          <c:order val="2"/>
          <c:tx>
            <c:v>300</c:v>
          </c:tx>
          <c:spPr>
            <a:solidFill>
              <a:schemeClr val="accent3"/>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0</c:v>
              </c:pt>
              <c:pt idx="8">
                <c:v>300</c:v>
              </c:pt>
              <c:pt idx="9">
                <c:v>0</c:v>
              </c:pt>
              <c:pt idx="10">
                <c:v>300</c:v>
              </c:pt>
            </c:numLit>
          </c:val>
          <c:extLst>
            <c:ext xmlns:c16="http://schemas.microsoft.com/office/drawing/2014/chart" uri="{C3380CC4-5D6E-409C-BE32-E72D297353CC}">
              <c16:uniqueId val="{00000002-EE86-4D7E-AA15-E94D5F2FA3B0}"/>
            </c:ext>
          </c:extLst>
        </c:ser>
        <c:ser>
          <c:idx val="3"/>
          <c:order val="3"/>
          <c:tx>
            <c:v>314</c:v>
          </c:tx>
          <c:spPr>
            <a:solidFill>
              <a:schemeClr val="accent4"/>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314</c:v>
              </c:pt>
              <c:pt idx="8">
                <c:v>0</c:v>
              </c:pt>
              <c:pt idx="9">
                <c:v>0</c:v>
              </c:pt>
              <c:pt idx="10">
                <c:v>0</c:v>
              </c:pt>
            </c:numLit>
          </c:val>
          <c:extLst>
            <c:ext xmlns:c16="http://schemas.microsoft.com/office/drawing/2014/chart" uri="{C3380CC4-5D6E-409C-BE32-E72D297353CC}">
              <c16:uniqueId val="{00000003-EE86-4D7E-AA15-E94D5F2FA3B0}"/>
            </c:ext>
          </c:extLst>
        </c:ser>
        <c:ser>
          <c:idx val="4"/>
          <c:order val="4"/>
          <c:tx>
            <c:v>322.64</c:v>
          </c:tx>
          <c:spPr>
            <a:solidFill>
              <a:schemeClr val="accent5"/>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322.64</c:v>
              </c:pt>
              <c:pt idx="1">
                <c:v>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04-EE86-4D7E-AA15-E94D5F2FA3B0}"/>
            </c:ext>
          </c:extLst>
        </c:ser>
        <c:ser>
          <c:idx val="5"/>
          <c:order val="5"/>
          <c:tx>
            <c:v>337</c:v>
          </c:tx>
          <c:spPr>
            <a:solidFill>
              <a:schemeClr val="accent6"/>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337</c:v>
              </c:pt>
              <c:pt idx="8">
                <c:v>0</c:v>
              </c:pt>
              <c:pt idx="9">
                <c:v>0</c:v>
              </c:pt>
              <c:pt idx="10">
                <c:v>0</c:v>
              </c:pt>
            </c:numLit>
          </c:val>
          <c:extLst>
            <c:ext xmlns:c16="http://schemas.microsoft.com/office/drawing/2014/chart" uri="{C3380CC4-5D6E-409C-BE32-E72D297353CC}">
              <c16:uniqueId val="{00000005-EE86-4D7E-AA15-E94D5F2FA3B0}"/>
            </c:ext>
          </c:extLst>
        </c:ser>
        <c:ser>
          <c:idx val="6"/>
          <c:order val="6"/>
          <c:tx>
            <c:v>358.22</c:v>
          </c:tx>
          <c:spPr>
            <a:solidFill>
              <a:schemeClr val="accent1">
                <a:lumMod val="6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358.22</c:v>
              </c:pt>
              <c:pt idx="1">
                <c:v>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06-EE86-4D7E-AA15-E94D5F2FA3B0}"/>
            </c:ext>
          </c:extLst>
        </c:ser>
        <c:ser>
          <c:idx val="7"/>
          <c:order val="7"/>
          <c:tx>
            <c:v>407.05</c:v>
          </c:tx>
          <c:spPr>
            <a:solidFill>
              <a:schemeClr val="accent2">
                <a:lumMod val="6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407.05</c:v>
              </c:pt>
              <c:pt idx="1">
                <c:v>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07-EE86-4D7E-AA15-E94D5F2FA3B0}"/>
            </c:ext>
          </c:extLst>
        </c:ser>
        <c:ser>
          <c:idx val="8"/>
          <c:order val="8"/>
          <c:tx>
            <c:v>423</c:v>
          </c:tx>
          <c:spPr>
            <a:solidFill>
              <a:schemeClr val="accent3">
                <a:lumMod val="6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423</c:v>
              </c:pt>
              <c:pt idx="1">
                <c:v>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08-EE86-4D7E-AA15-E94D5F2FA3B0}"/>
            </c:ext>
          </c:extLst>
        </c:ser>
        <c:ser>
          <c:idx val="9"/>
          <c:order val="9"/>
          <c:tx>
            <c:v>428</c:v>
          </c:tx>
          <c:spPr>
            <a:solidFill>
              <a:schemeClr val="accent4">
                <a:lumMod val="6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428</c:v>
              </c:pt>
              <c:pt idx="6">
                <c:v>0</c:v>
              </c:pt>
              <c:pt idx="7">
                <c:v>0</c:v>
              </c:pt>
              <c:pt idx="8">
                <c:v>0</c:v>
              </c:pt>
              <c:pt idx="9">
                <c:v>0</c:v>
              </c:pt>
              <c:pt idx="10">
                <c:v>0</c:v>
              </c:pt>
            </c:numLit>
          </c:val>
          <c:extLst>
            <c:ext xmlns:c16="http://schemas.microsoft.com/office/drawing/2014/chart" uri="{C3380CC4-5D6E-409C-BE32-E72D297353CC}">
              <c16:uniqueId val="{00000009-EE86-4D7E-AA15-E94D5F2FA3B0}"/>
            </c:ext>
          </c:extLst>
        </c:ser>
        <c:ser>
          <c:idx val="10"/>
          <c:order val="10"/>
          <c:tx>
            <c:v>447</c:v>
          </c:tx>
          <c:spPr>
            <a:solidFill>
              <a:schemeClr val="accent5">
                <a:lumMod val="6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0</c:v>
              </c:pt>
              <c:pt idx="8">
                <c:v>0</c:v>
              </c:pt>
              <c:pt idx="9">
                <c:v>0</c:v>
              </c:pt>
              <c:pt idx="10">
                <c:v>447</c:v>
              </c:pt>
            </c:numLit>
          </c:val>
          <c:extLst>
            <c:ext xmlns:c16="http://schemas.microsoft.com/office/drawing/2014/chart" uri="{C3380CC4-5D6E-409C-BE32-E72D297353CC}">
              <c16:uniqueId val="{0000000A-EE86-4D7E-AA15-E94D5F2FA3B0}"/>
            </c:ext>
          </c:extLst>
        </c:ser>
        <c:ser>
          <c:idx val="11"/>
          <c:order val="11"/>
          <c:tx>
            <c:v>450</c:v>
          </c:tx>
          <c:spPr>
            <a:solidFill>
              <a:schemeClr val="accent6">
                <a:lumMod val="6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450</c:v>
              </c:pt>
              <c:pt idx="8">
                <c:v>0</c:v>
              </c:pt>
              <c:pt idx="9">
                <c:v>0</c:v>
              </c:pt>
              <c:pt idx="10">
                <c:v>450</c:v>
              </c:pt>
            </c:numLit>
          </c:val>
          <c:extLst>
            <c:ext xmlns:c16="http://schemas.microsoft.com/office/drawing/2014/chart" uri="{C3380CC4-5D6E-409C-BE32-E72D297353CC}">
              <c16:uniqueId val="{0000000B-EE86-4D7E-AA15-E94D5F2FA3B0}"/>
            </c:ext>
          </c:extLst>
        </c:ser>
        <c:ser>
          <c:idx val="12"/>
          <c:order val="12"/>
          <c:tx>
            <c:v>470</c:v>
          </c:tx>
          <c:spPr>
            <a:solidFill>
              <a:schemeClr val="accent1">
                <a:lumMod val="80000"/>
                <a:lumOff val="2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470</c:v>
              </c:pt>
              <c:pt idx="5">
                <c:v>0</c:v>
              </c:pt>
              <c:pt idx="6">
                <c:v>0</c:v>
              </c:pt>
              <c:pt idx="7">
                <c:v>0</c:v>
              </c:pt>
              <c:pt idx="8">
                <c:v>0</c:v>
              </c:pt>
              <c:pt idx="9">
                <c:v>0</c:v>
              </c:pt>
              <c:pt idx="10">
                <c:v>0</c:v>
              </c:pt>
            </c:numLit>
          </c:val>
          <c:extLst>
            <c:ext xmlns:c16="http://schemas.microsoft.com/office/drawing/2014/chart" uri="{C3380CC4-5D6E-409C-BE32-E72D297353CC}">
              <c16:uniqueId val="{0000000C-EE86-4D7E-AA15-E94D5F2FA3B0}"/>
            </c:ext>
          </c:extLst>
        </c:ser>
        <c:ser>
          <c:idx val="13"/>
          <c:order val="13"/>
          <c:tx>
            <c:v>470.63</c:v>
          </c:tx>
          <c:spPr>
            <a:solidFill>
              <a:schemeClr val="accent2">
                <a:lumMod val="80000"/>
                <a:lumOff val="2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470.63</c:v>
              </c:pt>
              <c:pt idx="5">
                <c:v>0</c:v>
              </c:pt>
              <c:pt idx="6">
                <c:v>0</c:v>
              </c:pt>
              <c:pt idx="7">
                <c:v>0</c:v>
              </c:pt>
              <c:pt idx="8">
                <c:v>0</c:v>
              </c:pt>
              <c:pt idx="9">
                <c:v>0</c:v>
              </c:pt>
              <c:pt idx="10">
                <c:v>0</c:v>
              </c:pt>
            </c:numLit>
          </c:val>
          <c:extLst>
            <c:ext xmlns:c16="http://schemas.microsoft.com/office/drawing/2014/chart" uri="{C3380CC4-5D6E-409C-BE32-E72D297353CC}">
              <c16:uniqueId val="{0000000D-EE86-4D7E-AA15-E94D5F2FA3B0}"/>
            </c:ext>
          </c:extLst>
        </c:ser>
        <c:ser>
          <c:idx val="14"/>
          <c:order val="14"/>
          <c:tx>
            <c:v>489</c:v>
          </c:tx>
          <c:spPr>
            <a:solidFill>
              <a:schemeClr val="accent3">
                <a:lumMod val="80000"/>
                <a:lumOff val="2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489</c:v>
              </c:pt>
              <c:pt idx="8">
                <c:v>0</c:v>
              </c:pt>
              <c:pt idx="9">
                <c:v>0</c:v>
              </c:pt>
              <c:pt idx="10">
                <c:v>0</c:v>
              </c:pt>
            </c:numLit>
          </c:val>
          <c:extLst>
            <c:ext xmlns:c16="http://schemas.microsoft.com/office/drawing/2014/chart" uri="{C3380CC4-5D6E-409C-BE32-E72D297353CC}">
              <c16:uniqueId val="{0000000E-EE86-4D7E-AA15-E94D5F2FA3B0}"/>
            </c:ext>
          </c:extLst>
        </c:ser>
        <c:ser>
          <c:idx val="15"/>
          <c:order val="15"/>
          <c:tx>
            <c:v>500</c:v>
          </c:tx>
          <c:spPr>
            <a:solidFill>
              <a:schemeClr val="accent4">
                <a:lumMod val="80000"/>
                <a:lumOff val="2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500</c:v>
              </c:pt>
              <c:pt idx="6">
                <c:v>500</c:v>
              </c:pt>
              <c:pt idx="7">
                <c:v>0</c:v>
              </c:pt>
              <c:pt idx="8">
                <c:v>0</c:v>
              </c:pt>
              <c:pt idx="9">
                <c:v>0</c:v>
              </c:pt>
              <c:pt idx="10">
                <c:v>0</c:v>
              </c:pt>
            </c:numLit>
          </c:val>
          <c:extLst>
            <c:ext xmlns:c16="http://schemas.microsoft.com/office/drawing/2014/chart" uri="{C3380CC4-5D6E-409C-BE32-E72D297353CC}">
              <c16:uniqueId val="{0000000F-EE86-4D7E-AA15-E94D5F2FA3B0}"/>
            </c:ext>
          </c:extLst>
        </c:ser>
        <c:ser>
          <c:idx val="16"/>
          <c:order val="16"/>
          <c:tx>
            <c:v>518</c:v>
          </c:tx>
          <c:spPr>
            <a:solidFill>
              <a:schemeClr val="accent5">
                <a:lumMod val="80000"/>
                <a:lumOff val="2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518</c:v>
              </c:pt>
              <c:pt idx="6">
                <c:v>0</c:v>
              </c:pt>
              <c:pt idx="7">
                <c:v>0</c:v>
              </c:pt>
              <c:pt idx="8">
                <c:v>0</c:v>
              </c:pt>
              <c:pt idx="9">
                <c:v>0</c:v>
              </c:pt>
              <c:pt idx="10">
                <c:v>0</c:v>
              </c:pt>
            </c:numLit>
          </c:val>
          <c:extLst>
            <c:ext xmlns:c16="http://schemas.microsoft.com/office/drawing/2014/chart" uri="{C3380CC4-5D6E-409C-BE32-E72D297353CC}">
              <c16:uniqueId val="{00000010-EE86-4D7E-AA15-E94D5F2FA3B0}"/>
            </c:ext>
          </c:extLst>
        </c:ser>
        <c:ser>
          <c:idx val="17"/>
          <c:order val="17"/>
          <c:tx>
            <c:v>520</c:v>
          </c:tx>
          <c:spPr>
            <a:solidFill>
              <a:schemeClr val="accent6">
                <a:lumMod val="80000"/>
                <a:lumOff val="2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520</c:v>
              </c:pt>
              <c:pt idx="6">
                <c:v>0</c:v>
              </c:pt>
              <c:pt idx="7">
                <c:v>0</c:v>
              </c:pt>
              <c:pt idx="8">
                <c:v>0</c:v>
              </c:pt>
              <c:pt idx="9">
                <c:v>0</c:v>
              </c:pt>
              <c:pt idx="10">
                <c:v>0</c:v>
              </c:pt>
            </c:numLit>
          </c:val>
          <c:extLst>
            <c:ext xmlns:c16="http://schemas.microsoft.com/office/drawing/2014/chart" uri="{C3380CC4-5D6E-409C-BE32-E72D297353CC}">
              <c16:uniqueId val="{00000011-EE86-4D7E-AA15-E94D5F2FA3B0}"/>
            </c:ext>
          </c:extLst>
        </c:ser>
        <c:ser>
          <c:idx val="18"/>
          <c:order val="18"/>
          <c:tx>
            <c:v>540</c:v>
          </c:tx>
          <c:spPr>
            <a:solidFill>
              <a:schemeClr val="accent1">
                <a:lumMod val="8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540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12-EE86-4D7E-AA15-E94D5F2FA3B0}"/>
            </c:ext>
          </c:extLst>
        </c:ser>
        <c:ser>
          <c:idx val="19"/>
          <c:order val="19"/>
          <c:tx>
            <c:v>550</c:v>
          </c:tx>
          <c:spPr>
            <a:solidFill>
              <a:schemeClr val="accent2">
                <a:lumMod val="8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550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13-EE86-4D7E-AA15-E94D5F2FA3B0}"/>
            </c:ext>
          </c:extLst>
        </c:ser>
        <c:ser>
          <c:idx val="20"/>
          <c:order val="20"/>
          <c:tx>
            <c:v>600</c:v>
          </c:tx>
          <c:spPr>
            <a:solidFill>
              <a:schemeClr val="accent3">
                <a:lumMod val="8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0</c:v>
              </c:pt>
              <c:pt idx="8">
                <c:v>0</c:v>
              </c:pt>
              <c:pt idx="9">
                <c:v>0</c:v>
              </c:pt>
              <c:pt idx="10">
                <c:v>600</c:v>
              </c:pt>
            </c:numLit>
          </c:val>
          <c:extLst>
            <c:ext xmlns:c16="http://schemas.microsoft.com/office/drawing/2014/chart" uri="{C3380CC4-5D6E-409C-BE32-E72D297353CC}">
              <c16:uniqueId val="{00000014-EE86-4D7E-AA15-E94D5F2FA3B0}"/>
            </c:ext>
          </c:extLst>
        </c:ser>
        <c:ser>
          <c:idx val="21"/>
          <c:order val="21"/>
          <c:tx>
            <c:v>620</c:v>
          </c:tx>
          <c:spPr>
            <a:solidFill>
              <a:schemeClr val="accent4">
                <a:lumMod val="8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620</c:v>
              </c:pt>
              <c:pt idx="6">
                <c:v>0</c:v>
              </c:pt>
              <c:pt idx="7">
                <c:v>0</c:v>
              </c:pt>
              <c:pt idx="8">
                <c:v>0</c:v>
              </c:pt>
              <c:pt idx="9">
                <c:v>0</c:v>
              </c:pt>
              <c:pt idx="10">
                <c:v>0</c:v>
              </c:pt>
            </c:numLit>
          </c:val>
          <c:extLst>
            <c:ext xmlns:c16="http://schemas.microsoft.com/office/drawing/2014/chart" uri="{C3380CC4-5D6E-409C-BE32-E72D297353CC}">
              <c16:uniqueId val="{00000015-EE86-4D7E-AA15-E94D5F2FA3B0}"/>
            </c:ext>
          </c:extLst>
        </c:ser>
        <c:ser>
          <c:idx val="22"/>
          <c:order val="22"/>
          <c:tx>
            <c:v>640</c:v>
          </c:tx>
          <c:spPr>
            <a:solidFill>
              <a:schemeClr val="accent5">
                <a:lumMod val="8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640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16-EE86-4D7E-AA15-E94D5F2FA3B0}"/>
            </c:ext>
          </c:extLst>
        </c:ser>
        <c:ser>
          <c:idx val="23"/>
          <c:order val="23"/>
          <c:tx>
            <c:v>702</c:v>
          </c:tx>
          <c:spPr>
            <a:solidFill>
              <a:schemeClr val="accent6">
                <a:lumMod val="8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702</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17-EE86-4D7E-AA15-E94D5F2FA3B0}"/>
            </c:ext>
          </c:extLst>
        </c:ser>
        <c:ser>
          <c:idx val="24"/>
          <c:order val="24"/>
          <c:tx>
            <c:v>710</c:v>
          </c:tx>
          <c:spPr>
            <a:solidFill>
              <a:schemeClr val="accent1">
                <a:lumMod val="60000"/>
                <a:lumOff val="4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0</c:v>
              </c:pt>
              <c:pt idx="8">
                <c:v>0</c:v>
              </c:pt>
              <c:pt idx="9">
                <c:v>0</c:v>
              </c:pt>
              <c:pt idx="10">
                <c:v>710</c:v>
              </c:pt>
            </c:numLit>
          </c:val>
          <c:extLst>
            <c:ext xmlns:c16="http://schemas.microsoft.com/office/drawing/2014/chart" uri="{C3380CC4-5D6E-409C-BE32-E72D297353CC}">
              <c16:uniqueId val="{00000018-EE86-4D7E-AA15-E94D5F2FA3B0}"/>
            </c:ext>
          </c:extLst>
        </c:ser>
        <c:ser>
          <c:idx val="25"/>
          <c:order val="25"/>
          <c:tx>
            <c:v>760</c:v>
          </c:tx>
          <c:spPr>
            <a:solidFill>
              <a:schemeClr val="accent2">
                <a:lumMod val="60000"/>
                <a:lumOff val="4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760</c:v>
              </c:pt>
              <c:pt idx="2">
                <c:v>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19-EE86-4D7E-AA15-E94D5F2FA3B0}"/>
            </c:ext>
          </c:extLst>
        </c:ser>
        <c:ser>
          <c:idx val="26"/>
          <c:order val="26"/>
          <c:tx>
            <c:v>767</c:v>
          </c:tx>
          <c:spPr>
            <a:solidFill>
              <a:schemeClr val="accent3">
                <a:lumMod val="60000"/>
                <a:lumOff val="4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767</c:v>
              </c:pt>
              <c:pt idx="7">
                <c:v>0</c:v>
              </c:pt>
              <c:pt idx="8">
                <c:v>0</c:v>
              </c:pt>
              <c:pt idx="9">
                <c:v>0</c:v>
              </c:pt>
              <c:pt idx="10">
                <c:v>0</c:v>
              </c:pt>
            </c:numLit>
          </c:val>
          <c:extLst>
            <c:ext xmlns:c16="http://schemas.microsoft.com/office/drawing/2014/chart" uri="{C3380CC4-5D6E-409C-BE32-E72D297353CC}">
              <c16:uniqueId val="{0000001A-EE86-4D7E-AA15-E94D5F2FA3B0}"/>
            </c:ext>
          </c:extLst>
        </c:ser>
        <c:ser>
          <c:idx val="27"/>
          <c:order val="27"/>
          <c:tx>
            <c:v>900</c:v>
          </c:tx>
          <c:spPr>
            <a:solidFill>
              <a:schemeClr val="accent4">
                <a:lumMod val="60000"/>
                <a:lumOff val="4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900</c:v>
              </c:pt>
              <c:pt idx="7">
                <c:v>0</c:v>
              </c:pt>
              <c:pt idx="8">
                <c:v>0</c:v>
              </c:pt>
              <c:pt idx="9">
                <c:v>0</c:v>
              </c:pt>
              <c:pt idx="10">
                <c:v>0</c:v>
              </c:pt>
            </c:numLit>
          </c:val>
          <c:extLst>
            <c:ext xmlns:c16="http://schemas.microsoft.com/office/drawing/2014/chart" uri="{C3380CC4-5D6E-409C-BE32-E72D297353CC}">
              <c16:uniqueId val="{0000001B-EE86-4D7E-AA15-E94D5F2FA3B0}"/>
            </c:ext>
          </c:extLst>
        </c:ser>
        <c:ser>
          <c:idx val="28"/>
          <c:order val="28"/>
          <c:tx>
            <c:v>970</c:v>
          </c:tx>
          <c:spPr>
            <a:solidFill>
              <a:schemeClr val="accent5">
                <a:lumMod val="60000"/>
                <a:lumOff val="4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970</c:v>
              </c:pt>
              <c:pt idx="7">
                <c:v>0</c:v>
              </c:pt>
              <c:pt idx="8">
                <c:v>0</c:v>
              </c:pt>
              <c:pt idx="9">
                <c:v>0</c:v>
              </c:pt>
              <c:pt idx="10">
                <c:v>0</c:v>
              </c:pt>
            </c:numLit>
          </c:val>
          <c:extLst>
            <c:ext xmlns:c16="http://schemas.microsoft.com/office/drawing/2014/chart" uri="{C3380CC4-5D6E-409C-BE32-E72D297353CC}">
              <c16:uniqueId val="{0000001C-EE86-4D7E-AA15-E94D5F2FA3B0}"/>
            </c:ext>
          </c:extLst>
        </c:ser>
        <c:ser>
          <c:idx val="29"/>
          <c:order val="29"/>
          <c:tx>
            <c:v>1075</c:v>
          </c:tx>
          <c:spPr>
            <a:solidFill>
              <a:schemeClr val="accent6">
                <a:lumMod val="60000"/>
                <a:lumOff val="4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1075</c:v>
              </c:pt>
              <c:pt idx="4">
                <c:v>0</c:v>
              </c:pt>
              <c:pt idx="5">
                <c:v>0</c:v>
              </c:pt>
              <c:pt idx="6">
                <c:v>0</c:v>
              </c:pt>
              <c:pt idx="7">
                <c:v>0</c:v>
              </c:pt>
              <c:pt idx="8">
                <c:v>0</c:v>
              </c:pt>
              <c:pt idx="9">
                <c:v>0</c:v>
              </c:pt>
              <c:pt idx="10">
                <c:v>0</c:v>
              </c:pt>
            </c:numLit>
          </c:val>
          <c:extLst>
            <c:ext xmlns:c16="http://schemas.microsoft.com/office/drawing/2014/chart" uri="{C3380CC4-5D6E-409C-BE32-E72D297353CC}">
              <c16:uniqueId val="{0000001D-EE86-4D7E-AA15-E94D5F2FA3B0}"/>
            </c:ext>
          </c:extLst>
        </c:ser>
        <c:ser>
          <c:idx val="30"/>
          <c:order val="30"/>
          <c:tx>
            <c:v>1138</c:v>
          </c:tx>
          <c:spPr>
            <a:solidFill>
              <a:schemeClr val="accent1">
                <a:lumMod val="5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1138</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1E-EE86-4D7E-AA15-E94D5F2FA3B0}"/>
            </c:ext>
          </c:extLst>
        </c:ser>
        <c:ser>
          <c:idx val="31"/>
          <c:order val="31"/>
          <c:tx>
            <c:v>1150</c:v>
          </c:tx>
          <c:spPr>
            <a:solidFill>
              <a:schemeClr val="accent2">
                <a:lumMod val="5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1150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1F-EE86-4D7E-AA15-E94D5F2FA3B0}"/>
            </c:ext>
          </c:extLst>
        </c:ser>
        <c:ser>
          <c:idx val="32"/>
          <c:order val="32"/>
          <c:tx>
            <c:v>1500</c:v>
          </c:tx>
          <c:spPr>
            <a:solidFill>
              <a:schemeClr val="accent3">
                <a:lumMod val="5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1500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20-EE86-4D7E-AA15-E94D5F2FA3B0}"/>
            </c:ext>
          </c:extLst>
        </c:ser>
        <c:ser>
          <c:idx val="33"/>
          <c:order val="33"/>
          <c:tx>
            <c:v>1574.1</c:v>
          </c:tx>
          <c:spPr>
            <a:solidFill>
              <a:schemeClr val="accent4">
                <a:lumMod val="5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0</c:v>
              </c:pt>
              <c:pt idx="8">
                <c:v>1574.1</c:v>
              </c:pt>
              <c:pt idx="9">
                <c:v>0</c:v>
              </c:pt>
              <c:pt idx="10">
                <c:v>0</c:v>
              </c:pt>
            </c:numLit>
          </c:val>
          <c:extLst>
            <c:ext xmlns:c16="http://schemas.microsoft.com/office/drawing/2014/chart" uri="{C3380CC4-5D6E-409C-BE32-E72D297353CC}">
              <c16:uniqueId val="{00000021-EE86-4D7E-AA15-E94D5F2FA3B0}"/>
            </c:ext>
          </c:extLst>
        </c:ser>
        <c:ser>
          <c:idx val="34"/>
          <c:order val="34"/>
          <c:tx>
            <c:v>1600</c:v>
          </c:tx>
          <c:spPr>
            <a:solidFill>
              <a:schemeClr val="accent5">
                <a:lumMod val="5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0</c:v>
              </c:pt>
              <c:pt idx="8">
                <c:v>1600</c:v>
              </c:pt>
              <c:pt idx="9">
                <c:v>0</c:v>
              </c:pt>
              <c:pt idx="10">
                <c:v>0</c:v>
              </c:pt>
            </c:numLit>
          </c:val>
          <c:extLst>
            <c:ext xmlns:c16="http://schemas.microsoft.com/office/drawing/2014/chart" uri="{C3380CC4-5D6E-409C-BE32-E72D297353CC}">
              <c16:uniqueId val="{00000022-EE86-4D7E-AA15-E94D5F2FA3B0}"/>
            </c:ext>
          </c:extLst>
        </c:ser>
        <c:ser>
          <c:idx val="35"/>
          <c:order val="35"/>
          <c:tx>
            <c:v>1720</c:v>
          </c:tx>
          <c:spPr>
            <a:solidFill>
              <a:schemeClr val="accent6">
                <a:lumMod val="5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0</c:v>
              </c:pt>
              <c:pt idx="8">
                <c:v>1720</c:v>
              </c:pt>
              <c:pt idx="9">
                <c:v>0</c:v>
              </c:pt>
              <c:pt idx="10">
                <c:v>0</c:v>
              </c:pt>
            </c:numLit>
          </c:val>
          <c:extLst>
            <c:ext xmlns:c16="http://schemas.microsoft.com/office/drawing/2014/chart" uri="{C3380CC4-5D6E-409C-BE32-E72D297353CC}">
              <c16:uniqueId val="{00000023-EE86-4D7E-AA15-E94D5F2FA3B0}"/>
            </c:ext>
          </c:extLst>
        </c:ser>
        <c:ser>
          <c:idx val="36"/>
          <c:order val="36"/>
          <c:tx>
            <c:v>1900</c:v>
          </c:tx>
          <c:spPr>
            <a:solidFill>
              <a:schemeClr val="accent1">
                <a:lumMod val="70000"/>
                <a:lumOff val="3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1900</c:v>
              </c:pt>
              <c:pt idx="3">
                <c:v>0</c:v>
              </c:pt>
              <c:pt idx="4">
                <c:v>0</c:v>
              </c:pt>
              <c:pt idx="5">
                <c:v>0</c:v>
              </c:pt>
              <c:pt idx="6">
                <c:v>0</c:v>
              </c:pt>
              <c:pt idx="7">
                <c:v>0</c:v>
              </c:pt>
              <c:pt idx="8">
                <c:v>0</c:v>
              </c:pt>
              <c:pt idx="9">
                <c:v>0</c:v>
              </c:pt>
              <c:pt idx="10">
                <c:v>0</c:v>
              </c:pt>
            </c:numLit>
          </c:val>
          <c:extLst>
            <c:ext xmlns:c16="http://schemas.microsoft.com/office/drawing/2014/chart" uri="{C3380CC4-5D6E-409C-BE32-E72D297353CC}">
              <c16:uniqueId val="{00000024-EE86-4D7E-AA15-E94D5F2FA3B0}"/>
            </c:ext>
          </c:extLst>
        </c:ser>
        <c:ser>
          <c:idx val="37"/>
          <c:order val="37"/>
          <c:tx>
            <c:v>2000</c:v>
          </c:tx>
          <c:spPr>
            <a:solidFill>
              <a:schemeClr val="accent2">
                <a:lumMod val="70000"/>
                <a:lumOff val="3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2000</c:v>
              </c:pt>
              <c:pt idx="7">
                <c:v>0</c:v>
              </c:pt>
              <c:pt idx="8">
                <c:v>0</c:v>
              </c:pt>
              <c:pt idx="9">
                <c:v>0</c:v>
              </c:pt>
              <c:pt idx="10">
                <c:v>0</c:v>
              </c:pt>
            </c:numLit>
          </c:val>
          <c:extLst>
            <c:ext xmlns:c16="http://schemas.microsoft.com/office/drawing/2014/chart" uri="{C3380CC4-5D6E-409C-BE32-E72D297353CC}">
              <c16:uniqueId val="{00000025-EE86-4D7E-AA15-E94D5F2FA3B0}"/>
            </c:ext>
          </c:extLst>
        </c:ser>
        <c:ser>
          <c:idx val="38"/>
          <c:order val="38"/>
          <c:tx>
            <c:v>2100</c:v>
          </c:tx>
          <c:spPr>
            <a:solidFill>
              <a:schemeClr val="accent3">
                <a:lumMod val="70000"/>
                <a:lumOff val="3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2100</c:v>
              </c:pt>
              <c:pt idx="4">
                <c:v>0</c:v>
              </c:pt>
              <c:pt idx="5">
                <c:v>0</c:v>
              </c:pt>
              <c:pt idx="6">
                <c:v>0</c:v>
              </c:pt>
              <c:pt idx="7">
                <c:v>0</c:v>
              </c:pt>
              <c:pt idx="8">
                <c:v>0</c:v>
              </c:pt>
              <c:pt idx="9">
                <c:v>0</c:v>
              </c:pt>
              <c:pt idx="10">
                <c:v>0</c:v>
              </c:pt>
            </c:numLit>
          </c:val>
          <c:extLst>
            <c:ext xmlns:c16="http://schemas.microsoft.com/office/drawing/2014/chart" uri="{C3380CC4-5D6E-409C-BE32-E72D297353CC}">
              <c16:uniqueId val="{00000026-EE86-4D7E-AA15-E94D5F2FA3B0}"/>
            </c:ext>
          </c:extLst>
        </c:ser>
        <c:ser>
          <c:idx val="39"/>
          <c:order val="39"/>
          <c:tx>
            <c:v>2300</c:v>
          </c:tx>
          <c:spPr>
            <a:solidFill>
              <a:schemeClr val="accent4">
                <a:lumMod val="70000"/>
                <a:lumOff val="3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2300</c:v>
              </c:pt>
              <c:pt idx="4">
                <c:v>0</c:v>
              </c:pt>
              <c:pt idx="5">
                <c:v>0</c:v>
              </c:pt>
              <c:pt idx="6">
                <c:v>0</c:v>
              </c:pt>
              <c:pt idx="7">
                <c:v>0</c:v>
              </c:pt>
              <c:pt idx="8">
                <c:v>0</c:v>
              </c:pt>
              <c:pt idx="9">
                <c:v>0</c:v>
              </c:pt>
              <c:pt idx="10">
                <c:v>0</c:v>
              </c:pt>
            </c:numLit>
          </c:val>
          <c:extLst>
            <c:ext xmlns:c16="http://schemas.microsoft.com/office/drawing/2014/chart" uri="{C3380CC4-5D6E-409C-BE32-E72D297353CC}">
              <c16:uniqueId val="{00000027-EE86-4D7E-AA15-E94D5F2FA3B0}"/>
            </c:ext>
          </c:extLst>
        </c:ser>
        <c:ser>
          <c:idx val="40"/>
          <c:order val="40"/>
          <c:tx>
            <c:v>2327</c:v>
          </c:tx>
          <c:spPr>
            <a:solidFill>
              <a:schemeClr val="accent5">
                <a:lumMod val="70000"/>
                <a:lumOff val="3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2327</c:v>
              </c:pt>
              <c:pt idx="7">
                <c:v>0</c:v>
              </c:pt>
              <c:pt idx="8">
                <c:v>0</c:v>
              </c:pt>
              <c:pt idx="9">
                <c:v>0</c:v>
              </c:pt>
              <c:pt idx="10">
                <c:v>0</c:v>
              </c:pt>
            </c:numLit>
          </c:val>
          <c:extLst>
            <c:ext xmlns:c16="http://schemas.microsoft.com/office/drawing/2014/chart" uri="{C3380CC4-5D6E-409C-BE32-E72D297353CC}">
              <c16:uniqueId val="{00000028-EE86-4D7E-AA15-E94D5F2FA3B0}"/>
            </c:ext>
          </c:extLst>
        </c:ser>
        <c:ser>
          <c:idx val="41"/>
          <c:order val="41"/>
          <c:tx>
            <c:v>2500</c:v>
          </c:tx>
          <c:spPr>
            <a:solidFill>
              <a:schemeClr val="accent6">
                <a:lumMod val="70000"/>
                <a:lumOff val="3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0</c:v>
              </c:pt>
              <c:pt idx="8">
                <c:v>2500</c:v>
              </c:pt>
              <c:pt idx="9">
                <c:v>0</c:v>
              </c:pt>
              <c:pt idx="10">
                <c:v>0</c:v>
              </c:pt>
            </c:numLit>
          </c:val>
          <c:extLst>
            <c:ext xmlns:c16="http://schemas.microsoft.com/office/drawing/2014/chart" uri="{C3380CC4-5D6E-409C-BE32-E72D297353CC}">
              <c16:uniqueId val="{00000029-EE86-4D7E-AA15-E94D5F2FA3B0}"/>
            </c:ext>
          </c:extLst>
        </c:ser>
        <c:ser>
          <c:idx val="42"/>
          <c:order val="42"/>
          <c:tx>
            <c:v>12000</c:v>
          </c:tx>
          <c:spPr>
            <a:solidFill>
              <a:schemeClr val="accent1">
                <a:lumMod val="70000"/>
              </a:schemeClr>
            </a:solidFill>
            <a:ln>
              <a:noFill/>
            </a:ln>
            <a:effectLst/>
          </c:spPr>
          <c:invertIfNegative val="0"/>
          <c:cat>
            <c:strLit>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Lit>
          </c:cat>
          <c:val>
            <c:numLit>
              <c:formatCode>General</c:formatCode>
              <c:ptCount val="11"/>
              <c:pt idx="0">
                <c:v>0</c:v>
              </c:pt>
              <c:pt idx="1">
                <c:v>0</c:v>
              </c:pt>
              <c:pt idx="2">
                <c:v>0</c:v>
              </c:pt>
              <c:pt idx="3">
                <c:v>0</c:v>
              </c:pt>
              <c:pt idx="4">
                <c:v>0</c:v>
              </c:pt>
              <c:pt idx="5">
                <c:v>0</c:v>
              </c:pt>
              <c:pt idx="6">
                <c:v>0</c:v>
              </c:pt>
              <c:pt idx="7">
                <c:v>0</c:v>
              </c:pt>
              <c:pt idx="8">
                <c:v>0</c:v>
              </c:pt>
              <c:pt idx="9">
                <c:v>12000</c:v>
              </c:pt>
              <c:pt idx="10">
                <c:v>0</c:v>
              </c:pt>
            </c:numLit>
          </c:val>
          <c:extLst>
            <c:ext xmlns:c16="http://schemas.microsoft.com/office/drawing/2014/chart" uri="{C3380CC4-5D6E-409C-BE32-E72D297353CC}">
              <c16:uniqueId val="{0000002A-EE86-4D7E-AA15-E94D5F2FA3B0}"/>
            </c:ext>
          </c:extLst>
        </c:ser>
        <c:dLbls>
          <c:showLegendKey val="0"/>
          <c:showVal val="0"/>
          <c:showCatName val="0"/>
          <c:showSerName val="0"/>
          <c:showPercent val="0"/>
          <c:showBubbleSize val="0"/>
        </c:dLbls>
        <c:gapWidth val="219"/>
        <c:overlap val="-27"/>
        <c:axId val="284818143"/>
        <c:axId val="284819103"/>
      </c:barChart>
      <c:catAx>
        <c:axId val="284818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819103"/>
        <c:crosses val="autoZero"/>
        <c:auto val="1"/>
        <c:lblAlgn val="ctr"/>
        <c:lblOffset val="100"/>
        <c:noMultiLvlLbl val="0"/>
      </c:catAx>
      <c:valAx>
        <c:axId val="28481910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8481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shailja.xlsx]Sheet2!PivotTable6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8442803593023"/>
          <c:y val="0.26632316695749253"/>
          <c:w val="0.7678055723803755"/>
          <c:h val="0.29778543307086613"/>
        </c:manualLayout>
      </c:layout>
      <c:barChart>
        <c:barDir val="col"/>
        <c:grouping val="clustered"/>
        <c:varyColors val="0"/>
        <c:ser>
          <c:idx val="0"/>
          <c:order val="0"/>
          <c:tx>
            <c:strRef>
              <c:f>Sheet2!$H$11</c:f>
              <c:strCache>
                <c:ptCount val="1"/>
                <c:pt idx="0">
                  <c:v>Percentage</c:v>
                </c:pt>
              </c:strCache>
            </c:strRef>
          </c:tx>
          <c:spPr>
            <a:solidFill>
              <a:schemeClr val="accent1"/>
            </a:solidFill>
            <a:ln>
              <a:noFill/>
            </a:ln>
            <a:effectLst/>
          </c:spPr>
          <c:invertIfNegative val="0"/>
          <c:cat>
            <c:strRef>
              <c:f>Sheet2!$G$12:$G$22</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Sheet2!$H$12:$H$22</c:f>
              <c:numCache>
                <c:formatCode>0.00%</c:formatCode>
                <c:ptCount val="10"/>
                <c:pt idx="0">
                  <c:v>3.3542034491079752E-2</c:v>
                </c:pt>
                <c:pt idx="1">
                  <c:v>7.4192029485004751E-2</c:v>
                </c:pt>
                <c:pt idx="2">
                  <c:v>0.12627296939279087</c:v>
                </c:pt>
                <c:pt idx="3">
                  <c:v>0.17260413801493477</c:v>
                </c:pt>
                <c:pt idx="4">
                  <c:v>3.1329815538901198E-2</c:v>
                </c:pt>
                <c:pt idx="5">
                  <c:v>5.7408913299886982E-2</c:v>
                </c:pt>
                <c:pt idx="6">
                  <c:v>0.16569997249433738</c:v>
                </c:pt>
                <c:pt idx="7">
                  <c:v>4.1225194121380558E-2</c:v>
                </c:pt>
                <c:pt idx="8">
                  <c:v>0.22630788981839828</c:v>
                </c:pt>
                <c:pt idx="9">
                  <c:v>7.1417043343285552E-2</c:v>
                </c:pt>
              </c:numCache>
            </c:numRef>
          </c:val>
          <c:extLst>
            <c:ext xmlns:c16="http://schemas.microsoft.com/office/drawing/2014/chart" uri="{C3380CC4-5D6E-409C-BE32-E72D297353CC}">
              <c16:uniqueId val="{00000000-EA01-4001-9559-5E6559F1467C}"/>
            </c:ext>
          </c:extLst>
        </c:ser>
        <c:ser>
          <c:idx val="1"/>
          <c:order val="1"/>
          <c:tx>
            <c:strRef>
              <c:f>Sheet2!$I$11</c:f>
              <c:strCache>
                <c:ptCount val="1"/>
                <c:pt idx="0">
                  <c:v>Sum of Expense</c:v>
                </c:pt>
              </c:strCache>
            </c:strRef>
          </c:tx>
          <c:spPr>
            <a:solidFill>
              <a:schemeClr val="accent2"/>
            </a:solidFill>
            <a:ln>
              <a:noFill/>
            </a:ln>
            <a:effectLst/>
          </c:spPr>
          <c:invertIfNegative val="0"/>
          <c:cat>
            <c:strRef>
              <c:f>Sheet2!$G$12:$G$22</c:f>
              <c:strCache>
                <c:ptCount val="10"/>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Vegetables &amp; Fruit</c:v>
                </c:pt>
              </c:strCache>
            </c:strRef>
          </c:cat>
          <c:val>
            <c:numRef>
              <c:f>Sheet2!$I$12:$I$22</c:f>
              <c:numCache>
                <c:formatCode>General</c:formatCode>
                <c:ptCount val="10"/>
                <c:pt idx="0">
                  <c:v>1510.9099999999999</c:v>
                </c:pt>
                <c:pt idx="1">
                  <c:v>3342</c:v>
                </c:pt>
                <c:pt idx="2">
                  <c:v>5688</c:v>
                </c:pt>
                <c:pt idx="3">
                  <c:v>7775</c:v>
                </c:pt>
                <c:pt idx="4">
                  <c:v>1411.26</c:v>
                </c:pt>
                <c:pt idx="5">
                  <c:v>2586</c:v>
                </c:pt>
                <c:pt idx="6">
                  <c:v>7464</c:v>
                </c:pt>
                <c:pt idx="7">
                  <c:v>1857</c:v>
                </c:pt>
                <c:pt idx="8">
                  <c:v>10194.1</c:v>
                </c:pt>
                <c:pt idx="9">
                  <c:v>3217</c:v>
                </c:pt>
              </c:numCache>
            </c:numRef>
          </c:val>
          <c:extLst>
            <c:ext xmlns:c16="http://schemas.microsoft.com/office/drawing/2014/chart" uri="{C3380CC4-5D6E-409C-BE32-E72D297353CC}">
              <c16:uniqueId val="{00000002-EA01-4001-9559-5E6559F1467C}"/>
            </c:ext>
          </c:extLst>
        </c:ser>
        <c:dLbls>
          <c:showLegendKey val="0"/>
          <c:showVal val="0"/>
          <c:showCatName val="0"/>
          <c:showSerName val="0"/>
          <c:showPercent val="0"/>
          <c:showBubbleSize val="0"/>
        </c:dLbls>
        <c:gapWidth val="219"/>
        <c:overlap val="-27"/>
        <c:axId val="638319919"/>
        <c:axId val="638326159"/>
      </c:barChart>
      <c:catAx>
        <c:axId val="63831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26159"/>
        <c:crosses val="autoZero"/>
        <c:auto val="1"/>
        <c:lblAlgn val="ctr"/>
        <c:lblOffset val="100"/>
        <c:noMultiLvlLbl val="0"/>
      </c:catAx>
      <c:valAx>
        <c:axId val="63832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31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shailja.xlsx]Sheet2!PivotTable8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Sheet2!$H$48</c:f>
              <c:strCache>
                <c:ptCount val="1"/>
                <c:pt idx="0">
                  <c:v>Total</c:v>
                </c:pt>
              </c:strCache>
            </c:strRef>
          </c:tx>
          <c:spPr>
            <a:solidFill>
              <a:schemeClr val="accent1"/>
            </a:solidFill>
            <a:ln>
              <a:noFill/>
            </a:ln>
            <a:effectLst/>
          </c:spPr>
          <c:invertIfNegative val="0"/>
          <c:cat>
            <c:strRef>
              <c:f>Sheet2!$G$49:$G$52</c:f>
              <c:strCache>
                <c:ptCount val="3"/>
                <c:pt idx="0">
                  <c:v>Oct</c:v>
                </c:pt>
                <c:pt idx="1">
                  <c:v>Nov</c:v>
                </c:pt>
                <c:pt idx="2">
                  <c:v>Dec</c:v>
                </c:pt>
              </c:strCache>
            </c:strRef>
          </c:cat>
          <c:val>
            <c:numRef>
              <c:f>Sheet2!$H$49:$H$52</c:f>
              <c:numCache>
                <c:formatCode>General</c:formatCode>
                <c:ptCount val="3"/>
                <c:pt idx="0">
                  <c:v>17443.37</c:v>
                </c:pt>
                <c:pt idx="1">
                  <c:v>18764.269999999997</c:v>
                </c:pt>
                <c:pt idx="2">
                  <c:v>20837.63</c:v>
                </c:pt>
              </c:numCache>
            </c:numRef>
          </c:val>
          <c:extLst>
            <c:ext xmlns:c16="http://schemas.microsoft.com/office/drawing/2014/chart" uri="{C3380CC4-5D6E-409C-BE32-E72D297353CC}">
              <c16:uniqueId val="{00000000-9DCB-4E55-BD45-76C66188BE9A}"/>
            </c:ext>
          </c:extLst>
        </c:ser>
        <c:dLbls>
          <c:showLegendKey val="0"/>
          <c:showVal val="0"/>
          <c:showCatName val="0"/>
          <c:showSerName val="0"/>
          <c:showPercent val="0"/>
          <c:showBubbleSize val="0"/>
        </c:dLbls>
        <c:gapWidth val="219"/>
        <c:overlap val="-27"/>
        <c:axId val="699657039"/>
        <c:axId val="699665199"/>
      </c:barChart>
      <c:catAx>
        <c:axId val="69965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665199"/>
        <c:crosses val="autoZero"/>
        <c:auto val="1"/>
        <c:lblAlgn val="ctr"/>
        <c:lblOffset val="100"/>
        <c:noMultiLvlLbl val="0"/>
      </c:catAx>
      <c:valAx>
        <c:axId val="69966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65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546099</xdr:colOff>
      <xdr:row>0</xdr:row>
      <xdr:rowOff>0</xdr:rowOff>
    </xdr:from>
    <xdr:to>
      <xdr:col>14</xdr:col>
      <xdr:colOff>88900</xdr:colOff>
      <xdr:row>14</xdr:row>
      <xdr:rowOff>165100</xdr:rowOff>
    </xdr:to>
    <xdr:graphicFrame macro="">
      <xdr:nvGraphicFramePr>
        <xdr:cNvPr id="3" name="Chart 2">
          <a:extLst>
            <a:ext uri="{FF2B5EF4-FFF2-40B4-BE49-F238E27FC236}">
              <a16:creationId xmlns:a16="http://schemas.microsoft.com/office/drawing/2014/main" id="{AA11E0C0-7610-1419-E5A7-D9BA6D1ECC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14</xdr:row>
      <xdr:rowOff>127000</xdr:rowOff>
    </xdr:from>
    <xdr:to>
      <xdr:col>11</xdr:col>
      <xdr:colOff>107950</xdr:colOff>
      <xdr:row>29</xdr:row>
      <xdr:rowOff>107950</xdr:rowOff>
    </xdr:to>
    <xdr:graphicFrame macro="">
      <xdr:nvGraphicFramePr>
        <xdr:cNvPr id="4" name="Chart 3">
          <a:extLst>
            <a:ext uri="{FF2B5EF4-FFF2-40B4-BE49-F238E27FC236}">
              <a16:creationId xmlns:a16="http://schemas.microsoft.com/office/drawing/2014/main" id="{25ADA704-0CF6-FA60-A0B0-703D6DDB3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603249</xdr:colOff>
      <xdr:row>39</xdr:row>
      <xdr:rowOff>171450</xdr:rowOff>
    </xdr:from>
    <xdr:to>
      <xdr:col>10</xdr:col>
      <xdr:colOff>254000</xdr:colOff>
      <xdr:row>54</xdr:row>
      <xdr:rowOff>152400</xdr:rowOff>
    </xdr:to>
    <xdr:graphicFrame macro="">
      <xdr:nvGraphicFramePr>
        <xdr:cNvPr id="5" name="Chart 4">
          <a:extLst>
            <a:ext uri="{FF2B5EF4-FFF2-40B4-BE49-F238E27FC236}">
              <a16:creationId xmlns:a16="http://schemas.microsoft.com/office/drawing/2014/main" id="{9F908FC8-FBC9-24B9-E318-352956555C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29307</xdr:colOff>
      <xdr:row>6</xdr:row>
      <xdr:rowOff>166077</xdr:rowOff>
    </xdr:from>
    <xdr:to>
      <xdr:col>14</xdr:col>
      <xdr:colOff>63743</xdr:colOff>
      <xdr:row>8</xdr:row>
      <xdr:rowOff>105019</xdr:rowOff>
    </xdr:to>
    <xdr:graphicFrame macro="">
      <xdr:nvGraphicFramePr>
        <xdr:cNvPr id="2" name="Chart 1">
          <a:extLst>
            <a:ext uri="{FF2B5EF4-FFF2-40B4-BE49-F238E27FC236}">
              <a16:creationId xmlns:a16="http://schemas.microsoft.com/office/drawing/2014/main" id="{D508A7C0-5644-58BB-3A52-2244B52CE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254000</xdr:colOff>
      <xdr:row>11</xdr:row>
      <xdr:rowOff>58615</xdr:rowOff>
    </xdr:from>
    <xdr:to>
      <xdr:col>24</xdr:col>
      <xdr:colOff>390769</xdr:colOff>
      <xdr:row>34</xdr:row>
      <xdr:rowOff>97695</xdr:rowOff>
    </xdr:to>
    <xdr:graphicFrame macro="">
      <xdr:nvGraphicFramePr>
        <xdr:cNvPr id="4" name="Chart 3">
          <a:extLst>
            <a:ext uri="{FF2B5EF4-FFF2-40B4-BE49-F238E27FC236}">
              <a16:creationId xmlns:a16="http://schemas.microsoft.com/office/drawing/2014/main" id="{E560D67F-09D0-919A-8BBE-D1D968D2DF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935875</xdr:colOff>
      <xdr:row>42</xdr:row>
      <xdr:rowOff>6749</xdr:rowOff>
    </xdr:from>
    <xdr:to>
      <xdr:col>13</xdr:col>
      <xdr:colOff>50442</xdr:colOff>
      <xdr:row>55</xdr:row>
      <xdr:rowOff>180498</xdr:rowOff>
    </xdr:to>
    <xdr:graphicFrame macro="">
      <xdr:nvGraphicFramePr>
        <xdr:cNvPr id="9" name="Chart 8">
          <a:extLst>
            <a:ext uri="{FF2B5EF4-FFF2-40B4-BE49-F238E27FC236}">
              <a16:creationId xmlns:a16="http://schemas.microsoft.com/office/drawing/2014/main" id="{FC2ABF5E-D644-72E5-FD65-2FAA159693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ja shekhar" refreshedDate="45579.838016319445" createdVersion="8" refreshedVersion="8" minRefreshableVersion="3" recordCount="50" xr:uid="{B935249C-4556-47A4-A6C4-F1678425AF59}">
  <cacheSource type="worksheet">
    <worksheetSource ref="A1:C51" sheet="Sheet1"/>
  </cacheSource>
  <cacheFields count="3">
    <cacheField name="Date" numFmtId="14">
      <sharedItems containsSemiMixedTypes="0" containsNonDate="0" containsDate="1" containsString="0" minDate="2021-10-01T00:00:00" maxDate="2021-12-24T00:00:00"/>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ja shekhar" refreshedDate="45579.952272106479" createdVersion="8" refreshedVersion="8" minRefreshableVersion="3" recordCount="50" xr:uid="{1D070573-B211-45ED-9EF3-322B5A32106F}">
  <cacheSource type="worksheet">
    <worksheetSource ref="B5:D55" sheet="Sheet2"/>
  </cacheSource>
  <cacheFields count="5">
    <cacheField name="Date" numFmtId="14">
      <sharedItems containsSemiMixedTypes="0" containsNonDate="0" containsDate="1" containsString="0" minDate="2021-10-01T00:00:00" maxDate="2021-12-24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fieldGroup par="4"/>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150" maxValue="12000"/>
    </cacheField>
    <cacheField name="Days (Date)" numFmtId="0" databaseField="0">
      <fieldGroup base="0">
        <rangePr groupBy="days" startDate="2021-10-01T00:00:00" endDate="2021-12-24T00:00:00"/>
        <groupItems count="368">
          <s v="&lt;01-10-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4-12-2021"/>
        </groupItems>
      </fieldGroup>
    </cacheField>
    <cacheField name="Months (Date)" numFmtId="0" databaseField="0">
      <fieldGroup base="0">
        <rangePr groupBy="months" startDate="2021-10-01T00:00:00" endDate="2021-12-24T00:00:00"/>
        <groupItems count="14">
          <s v="&lt;01-10-2021"/>
          <s v="Jan"/>
          <s v="Feb"/>
          <s v="Mar"/>
          <s v="Apr"/>
          <s v="May"/>
          <s v="Jun"/>
          <s v="Jul"/>
          <s v="Aug"/>
          <s v="Sep"/>
          <s v="Oct"/>
          <s v="Nov"/>
          <s v="Dec"/>
          <s v="&gt;24-12-2021"/>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lja shekhar" refreshedDate="45580.513389467589" createdVersion="8" refreshedVersion="8" minRefreshableVersion="3" recordCount="50" xr:uid="{6D5BE2F8-F9B6-472D-8B37-32F2E50ABF95}">
  <cacheSource type="worksheet">
    <worksheetSource ref="E37:G87" sheet="Sheet1"/>
  </cacheSource>
  <cacheFields count="3">
    <cacheField name="Date" numFmtId="14">
      <sharedItems containsSemiMixedTypes="0" containsNonDate="0" containsDate="1" containsString="0" minDate="2021-10-01T00:00:00" maxDate="2021-12-24T00:00:00"/>
    </cacheField>
    <cacheField name="Items" numFmtId="0">
      <sharedItems count="11">
        <s v="Trip"/>
        <s v="Other essential items"/>
        <s v="Online shopping"/>
        <s v="Medicine"/>
        <s v="Gifts"/>
        <s v="Fish &amp; Chicken"/>
        <s v="Vegetables &amp; Fruit"/>
        <s v="Movie with friends"/>
        <s v="Ordering food"/>
        <s v="Mobile Bill Payment"/>
        <s v="Cab to office"/>
      </sharedItems>
    </cacheField>
    <cacheField name="Expense" numFmtId="0">
      <sharedItems containsSemiMixedTypes="0" containsString="0" containsNumber="1" minValue="150" maxValue="1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0-01T00:00:00"/>
    <x v="0"/>
    <x v="0"/>
  </r>
  <r>
    <d v="2021-10-01T00:00:00"/>
    <x v="1"/>
    <x v="1"/>
  </r>
  <r>
    <d v="2021-10-01T00:00:00"/>
    <x v="2"/>
    <x v="2"/>
  </r>
  <r>
    <d v="2021-10-04T00:00:00"/>
    <x v="3"/>
    <x v="3"/>
  </r>
  <r>
    <d v="2021-10-04T00:00:00"/>
    <x v="4"/>
    <x v="4"/>
  </r>
  <r>
    <d v="2021-10-07T00:00:00"/>
    <x v="5"/>
    <x v="5"/>
  </r>
  <r>
    <d v="2021-10-08T00:00:00"/>
    <x v="6"/>
    <x v="6"/>
  </r>
  <r>
    <d v="2021-10-15T00:00:00"/>
    <x v="7"/>
    <x v="7"/>
  </r>
  <r>
    <d v="2021-10-16T00:00:00"/>
    <x v="8"/>
    <x v="8"/>
  </r>
  <r>
    <d v="2021-10-18T00:00:00"/>
    <x v="1"/>
    <x v="9"/>
  </r>
  <r>
    <d v="2021-10-18T00:00:00"/>
    <x v="0"/>
    <x v="10"/>
  </r>
  <r>
    <d v="2021-10-19T00:00:00"/>
    <x v="6"/>
    <x v="11"/>
  </r>
  <r>
    <d v="2021-10-22T00:00:00"/>
    <x v="2"/>
    <x v="12"/>
  </r>
  <r>
    <d v="2021-10-22T00:00:00"/>
    <x v="4"/>
    <x v="13"/>
  </r>
  <r>
    <d v="2021-10-25T00:00:00"/>
    <x v="9"/>
    <x v="14"/>
  </r>
  <r>
    <d v="2021-10-27T00:00:00"/>
    <x v="9"/>
    <x v="15"/>
  </r>
  <r>
    <d v="2021-10-27T00:00:00"/>
    <x v="7"/>
    <x v="16"/>
  </r>
  <r>
    <d v="2021-10-28T00:00:00"/>
    <x v="3"/>
    <x v="17"/>
  </r>
  <r>
    <d v="2021-10-29T00:00:00"/>
    <x v="9"/>
    <x v="18"/>
  </r>
  <r>
    <d v="2021-10-30T00:00:00"/>
    <x v="2"/>
    <x v="17"/>
  </r>
  <r>
    <d v="2021-11-01T00:00:00"/>
    <x v="1"/>
    <x v="19"/>
  </r>
  <r>
    <d v="2021-11-02T00:00:00"/>
    <x v="5"/>
    <x v="20"/>
  </r>
  <r>
    <d v="2021-11-04T00:00:00"/>
    <x v="5"/>
    <x v="21"/>
  </r>
  <r>
    <d v="2021-11-05T00:00:00"/>
    <x v="1"/>
    <x v="22"/>
  </r>
  <r>
    <d v="2021-11-08T00:00:00"/>
    <x v="4"/>
    <x v="23"/>
  </r>
  <r>
    <d v="2021-11-09T00:00:00"/>
    <x v="2"/>
    <x v="24"/>
  </r>
  <r>
    <d v="2021-11-12T00:00:00"/>
    <x v="3"/>
    <x v="25"/>
  </r>
  <r>
    <d v="2021-11-15T00:00:00"/>
    <x v="1"/>
    <x v="26"/>
  </r>
  <r>
    <d v="2021-11-15T00:00:00"/>
    <x v="4"/>
    <x v="27"/>
  </r>
  <r>
    <d v="2021-11-15T00:00:00"/>
    <x v="0"/>
    <x v="28"/>
  </r>
  <r>
    <d v="2021-11-17T00:00:00"/>
    <x v="8"/>
    <x v="29"/>
  </r>
  <r>
    <d v="2021-11-17T00:00:00"/>
    <x v="9"/>
    <x v="30"/>
  </r>
  <r>
    <d v="2021-11-18T00:00:00"/>
    <x v="7"/>
    <x v="31"/>
  </r>
  <r>
    <d v="2021-11-19T00:00:00"/>
    <x v="3"/>
    <x v="32"/>
  </r>
  <r>
    <d v="2021-11-22T00:00:00"/>
    <x v="2"/>
    <x v="33"/>
  </r>
  <r>
    <d v="2021-11-24T00:00:00"/>
    <x v="4"/>
    <x v="34"/>
  </r>
  <r>
    <d v="2021-11-25T00:00:00"/>
    <x v="6"/>
    <x v="35"/>
  </r>
  <r>
    <d v="2021-11-26T00:00:00"/>
    <x v="7"/>
    <x v="36"/>
  </r>
  <r>
    <d v="2021-11-26T00:00:00"/>
    <x v="1"/>
    <x v="37"/>
  </r>
  <r>
    <d v="2021-11-29T00:00:00"/>
    <x v="6"/>
    <x v="38"/>
  </r>
  <r>
    <d v="2021-11-30T00:00:00"/>
    <x v="7"/>
    <x v="22"/>
  </r>
  <r>
    <d v="2021-12-01T00:00:00"/>
    <x v="2"/>
    <x v="2"/>
  </r>
  <r>
    <d v="2021-12-04T00:00:00"/>
    <x v="3"/>
    <x v="3"/>
  </r>
  <r>
    <d v="2021-12-07T00:00:00"/>
    <x v="0"/>
    <x v="0"/>
  </r>
  <r>
    <d v="2021-12-09T00:00:00"/>
    <x v="10"/>
    <x v="39"/>
  </r>
  <r>
    <d v="2021-12-15T00:00:00"/>
    <x v="5"/>
    <x v="40"/>
  </r>
  <r>
    <d v="2021-12-17T00:00:00"/>
    <x v="8"/>
    <x v="29"/>
  </r>
  <r>
    <d v="2021-12-20T00:00:00"/>
    <x v="6"/>
    <x v="41"/>
  </r>
  <r>
    <d v="2021-12-23T00:00:00"/>
    <x v="4"/>
    <x v="42"/>
  </r>
  <r>
    <d v="2021-12-23T00:00:00"/>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n v="2300"/>
  </r>
  <r>
    <x v="0"/>
    <x v="1"/>
    <n v="767"/>
  </r>
  <r>
    <x v="0"/>
    <x v="2"/>
    <n v="2500"/>
  </r>
  <r>
    <x v="1"/>
    <x v="3"/>
    <n v="710"/>
  </r>
  <r>
    <x v="1"/>
    <x v="4"/>
    <n v="760"/>
  </r>
  <r>
    <x v="2"/>
    <x v="5"/>
    <n v="1900"/>
  </r>
  <r>
    <x v="3"/>
    <x v="6"/>
    <n v="450"/>
  </r>
  <r>
    <x v="4"/>
    <x v="7"/>
    <n v="620"/>
  </r>
  <r>
    <x v="5"/>
    <x v="8"/>
    <n v="470"/>
  </r>
  <r>
    <x v="6"/>
    <x v="1"/>
    <n v="970"/>
  </r>
  <r>
    <x v="6"/>
    <x v="0"/>
    <n v="1075"/>
  </r>
  <r>
    <x v="7"/>
    <x v="6"/>
    <n v="489"/>
  </r>
  <r>
    <x v="8"/>
    <x v="2"/>
    <n v="1574.1"/>
  </r>
  <r>
    <x v="8"/>
    <x v="4"/>
    <n v="550"/>
  </r>
  <r>
    <x v="9"/>
    <x v="9"/>
    <n v="423"/>
  </r>
  <r>
    <x v="10"/>
    <x v="9"/>
    <n v="358.22"/>
  </r>
  <r>
    <x v="10"/>
    <x v="7"/>
    <n v="520"/>
  </r>
  <r>
    <x v="11"/>
    <x v="3"/>
    <n v="300"/>
  </r>
  <r>
    <x v="12"/>
    <x v="9"/>
    <n v="407.05"/>
  </r>
  <r>
    <x v="13"/>
    <x v="2"/>
    <n v="300"/>
  </r>
  <r>
    <x v="14"/>
    <x v="1"/>
    <n v="2327"/>
  </r>
  <r>
    <x v="15"/>
    <x v="5"/>
    <n v="1150"/>
  </r>
  <r>
    <x v="16"/>
    <x v="5"/>
    <n v="1138"/>
  </r>
  <r>
    <x v="17"/>
    <x v="1"/>
    <n v="500"/>
  </r>
  <r>
    <x v="18"/>
    <x v="4"/>
    <n v="702"/>
  </r>
  <r>
    <x v="19"/>
    <x v="2"/>
    <n v="1600"/>
  </r>
  <r>
    <x v="20"/>
    <x v="3"/>
    <n v="600"/>
  </r>
  <r>
    <x v="21"/>
    <x v="1"/>
    <n v="900"/>
  </r>
  <r>
    <x v="21"/>
    <x v="4"/>
    <n v="150"/>
  </r>
  <r>
    <x v="21"/>
    <x v="0"/>
    <n v="2100"/>
  </r>
  <r>
    <x v="22"/>
    <x v="8"/>
    <n v="470.63"/>
  </r>
  <r>
    <x v="22"/>
    <x v="9"/>
    <n v="322.64"/>
  </r>
  <r>
    <x v="23"/>
    <x v="7"/>
    <n v="428"/>
  </r>
  <r>
    <x v="24"/>
    <x v="3"/>
    <n v="447"/>
  </r>
  <r>
    <x v="25"/>
    <x v="2"/>
    <n v="1720"/>
  </r>
  <r>
    <x v="26"/>
    <x v="4"/>
    <n v="540"/>
  </r>
  <r>
    <x v="27"/>
    <x v="6"/>
    <n v="314"/>
  </r>
  <r>
    <x v="28"/>
    <x v="7"/>
    <n v="518"/>
  </r>
  <r>
    <x v="28"/>
    <x v="1"/>
    <n v="2000"/>
  </r>
  <r>
    <x v="29"/>
    <x v="6"/>
    <n v="337"/>
  </r>
  <r>
    <x v="30"/>
    <x v="7"/>
    <n v="500"/>
  </r>
  <r>
    <x v="31"/>
    <x v="2"/>
    <n v="2500"/>
  </r>
  <r>
    <x v="32"/>
    <x v="3"/>
    <n v="710"/>
  </r>
  <r>
    <x v="33"/>
    <x v="0"/>
    <n v="2300"/>
  </r>
  <r>
    <x v="34"/>
    <x v="10"/>
    <n v="12000"/>
  </r>
  <r>
    <x v="35"/>
    <x v="5"/>
    <n v="1500"/>
  </r>
  <r>
    <x v="36"/>
    <x v="8"/>
    <n v="470.63"/>
  </r>
  <r>
    <x v="37"/>
    <x v="6"/>
    <n v="267"/>
  </r>
  <r>
    <x v="38"/>
    <x v="4"/>
    <n v="640"/>
  </r>
  <r>
    <x v="38"/>
    <x v="3"/>
    <n v="4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12-09T00:00:00"/>
    <x v="0"/>
    <n v="12000"/>
  </r>
  <r>
    <d v="2021-10-01T00:00:00"/>
    <x v="1"/>
    <n v="2500"/>
  </r>
  <r>
    <d v="2021-12-01T00:00:00"/>
    <x v="1"/>
    <n v="2500"/>
  </r>
  <r>
    <d v="2021-11-01T00:00:00"/>
    <x v="2"/>
    <n v="2327"/>
  </r>
  <r>
    <d v="2021-10-01T00:00:00"/>
    <x v="3"/>
    <n v="2300"/>
  </r>
  <r>
    <d v="2021-12-07T00:00:00"/>
    <x v="3"/>
    <n v="2300"/>
  </r>
  <r>
    <d v="2021-11-15T00:00:00"/>
    <x v="3"/>
    <n v="2100"/>
  </r>
  <r>
    <d v="2021-11-26T00:00:00"/>
    <x v="2"/>
    <n v="2000"/>
  </r>
  <r>
    <d v="2021-10-07T00:00:00"/>
    <x v="4"/>
    <n v="1900"/>
  </r>
  <r>
    <d v="2021-11-22T00:00:00"/>
    <x v="1"/>
    <n v="1720"/>
  </r>
  <r>
    <d v="2021-11-09T00:00:00"/>
    <x v="1"/>
    <n v="1600"/>
  </r>
  <r>
    <d v="2021-10-22T00:00:00"/>
    <x v="1"/>
    <n v="1574.1"/>
  </r>
  <r>
    <d v="2021-12-15T00:00:00"/>
    <x v="4"/>
    <n v="1500"/>
  </r>
  <r>
    <d v="2021-11-02T00:00:00"/>
    <x v="4"/>
    <n v="1150"/>
  </r>
  <r>
    <d v="2021-11-04T00:00:00"/>
    <x v="4"/>
    <n v="1138"/>
  </r>
  <r>
    <d v="2021-10-18T00:00:00"/>
    <x v="3"/>
    <n v="1075"/>
  </r>
  <r>
    <d v="2021-10-18T00:00:00"/>
    <x v="2"/>
    <n v="970"/>
  </r>
  <r>
    <d v="2021-11-15T00:00:00"/>
    <x v="2"/>
    <n v="900"/>
  </r>
  <r>
    <d v="2021-10-01T00:00:00"/>
    <x v="2"/>
    <n v="767"/>
  </r>
  <r>
    <d v="2021-10-04T00:00:00"/>
    <x v="5"/>
    <n v="760"/>
  </r>
  <r>
    <d v="2021-10-04T00:00:00"/>
    <x v="6"/>
    <n v="710"/>
  </r>
  <r>
    <d v="2021-12-04T00:00:00"/>
    <x v="6"/>
    <n v="710"/>
  </r>
  <r>
    <d v="2021-11-08T00:00:00"/>
    <x v="5"/>
    <n v="702"/>
  </r>
  <r>
    <d v="2021-12-23T00:00:00"/>
    <x v="5"/>
    <n v="640"/>
  </r>
  <r>
    <d v="2021-10-15T00:00:00"/>
    <x v="7"/>
    <n v="620"/>
  </r>
  <r>
    <d v="2021-11-12T00:00:00"/>
    <x v="6"/>
    <n v="600"/>
  </r>
  <r>
    <d v="2021-10-22T00:00:00"/>
    <x v="5"/>
    <n v="550"/>
  </r>
  <r>
    <d v="2021-11-24T00:00:00"/>
    <x v="5"/>
    <n v="540"/>
  </r>
  <r>
    <d v="2021-10-27T00:00:00"/>
    <x v="7"/>
    <n v="520"/>
  </r>
  <r>
    <d v="2021-11-26T00:00:00"/>
    <x v="7"/>
    <n v="518"/>
  </r>
  <r>
    <d v="2021-11-05T00:00:00"/>
    <x v="2"/>
    <n v="500"/>
  </r>
  <r>
    <d v="2021-11-30T00:00:00"/>
    <x v="7"/>
    <n v="500"/>
  </r>
  <r>
    <d v="2021-10-19T00:00:00"/>
    <x v="8"/>
    <n v="489"/>
  </r>
  <r>
    <d v="2021-11-17T00:00:00"/>
    <x v="9"/>
    <n v="470.63"/>
  </r>
  <r>
    <d v="2021-12-17T00:00:00"/>
    <x v="9"/>
    <n v="470.63"/>
  </r>
  <r>
    <d v="2021-10-16T00:00:00"/>
    <x v="9"/>
    <n v="470"/>
  </r>
  <r>
    <d v="2021-10-08T00:00:00"/>
    <x v="8"/>
    <n v="450"/>
  </r>
  <r>
    <d v="2021-12-23T00:00:00"/>
    <x v="6"/>
    <n v="450"/>
  </r>
  <r>
    <d v="2021-11-19T00:00:00"/>
    <x v="6"/>
    <n v="447"/>
  </r>
  <r>
    <d v="2021-11-18T00:00:00"/>
    <x v="7"/>
    <n v="428"/>
  </r>
  <r>
    <d v="2021-10-25T00:00:00"/>
    <x v="10"/>
    <n v="423"/>
  </r>
  <r>
    <d v="2021-10-29T00:00:00"/>
    <x v="10"/>
    <n v="407.05"/>
  </r>
  <r>
    <d v="2021-10-27T00:00:00"/>
    <x v="10"/>
    <n v="358.22"/>
  </r>
  <r>
    <d v="2021-11-29T00:00:00"/>
    <x v="8"/>
    <n v="337"/>
  </r>
  <r>
    <d v="2021-11-17T00:00:00"/>
    <x v="10"/>
    <n v="322.64"/>
  </r>
  <r>
    <d v="2021-11-25T00:00:00"/>
    <x v="8"/>
    <n v="314"/>
  </r>
  <r>
    <d v="2021-10-28T00:00:00"/>
    <x v="6"/>
    <n v="300"/>
  </r>
  <r>
    <d v="2021-10-30T00:00:00"/>
    <x v="1"/>
    <n v="300"/>
  </r>
  <r>
    <d v="2021-12-20T00:00:00"/>
    <x v="8"/>
    <n v="267"/>
  </r>
  <r>
    <d v="2021-11-15T00:00:00"/>
    <x v="5"/>
    <n v="1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C7206-93E6-48FA-A7AC-6E15275D6C73}" name="PivotTable9" cacheId="98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9:G51" firstHeaderRow="1" firstDataRow="1" firstDataCol="1"/>
  <pivotFields count="3">
    <pivotField numFmtId="14" showAll="0"/>
    <pivotField axis="axisRow" showAll="0" sortType="descending">
      <items count="12">
        <item x="10"/>
        <item x="5"/>
        <item x="4"/>
        <item x="3"/>
        <item x="9"/>
        <item x="7"/>
        <item x="2"/>
        <item x="8"/>
        <item x="1"/>
        <item x="0"/>
        <item x="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formats count="6">
    <format dxfId="0">
      <pivotArea type="all" dataOnly="0" outline="0" fieldPosition="0"/>
    </format>
    <format dxfId="1">
      <pivotArea outline="0" collapsedLevelsAreSubtotals="1" fieldPosition="0"/>
    </format>
    <format dxfId="2">
      <pivotArea field="1" type="button" dataOnly="0" labelOnly="1" outline="0" axis="axisRow" fieldPosition="0"/>
    </format>
    <format dxfId="3">
      <pivotArea dataOnly="0" labelOnly="1" fieldPosition="0">
        <references count="1">
          <reference field="1" count="0"/>
        </references>
      </pivotArea>
    </format>
    <format dxfId="4">
      <pivotArea dataOnly="0" labelOnly="1" grandRow="1" outline="0" fieldPosition="0"/>
    </format>
    <format dxfId="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B67761-8AC0-4452-A038-11C25FC1FE03}" name="PivotTable3" cacheId="98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7:G29" firstHeaderRow="1" firstDataRow="1" firstDataCol="1"/>
  <pivotFields count="3">
    <pivotField numFmtId="14" showAll="0"/>
    <pivotField axis="axisRow" showAll="0">
      <items count="12">
        <item x="9"/>
        <item x="4"/>
        <item x="5"/>
        <item x="0"/>
        <item x="8"/>
        <item x="7"/>
        <item x="1"/>
        <item x="6"/>
        <item x="2"/>
        <item x="10"/>
        <item x="3"/>
        <item t="default"/>
      </items>
    </pivotField>
    <pivotField dataField="1" showAll="0"/>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DC2666-6412-4626-928E-A88BDF2A7FFF}" name="PivotTable2" cacheId="98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6:G10" firstHeaderRow="1" firstDataRow="1" firstDataCol="1"/>
  <pivotFields count="3">
    <pivotField numFmtId="14" showAll="0"/>
    <pivotField axis="axisRow" dataField="1" showAll="0">
      <items count="12">
        <item h="1" x="9"/>
        <item h="1" x="4"/>
        <item x="5"/>
        <item h="1" x="0"/>
        <item h="1" x="8"/>
        <item h="1" x="7"/>
        <item x="1"/>
        <item x="6"/>
        <item h="1" x="2"/>
        <item h="1" x="10"/>
        <item h="1" x="3"/>
        <item t="default"/>
      </items>
    </pivotField>
    <pivotField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4">
    <i>
      <x v="2"/>
    </i>
    <i>
      <x v="6"/>
    </i>
    <i>
      <x v="7"/>
    </i>
    <i t="grand">
      <x/>
    </i>
  </rowItems>
  <colItems count="1">
    <i/>
  </colItems>
  <dataFields count="1">
    <dataField name="Count of Items"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211926-1FC3-45AC-B1B3-F5D53C2A5C6D}" name="PivotTable6" cacheId="98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G11:I22" firstHeaderRow="0" firstDataRow="1" firstDataCol="1"/>
  <pivotFields count="5">
    <pivotField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h="1" x="1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11">
    <i>
      <x/>
    </i>
    <i>
      <x v="1"/>
    </i>
    <i>
      <x v="2"/>
    </i>
    <i>
      <x v="3"/>
    </i>
    <i>
      <x v="4"/>
    </i>
    <i>
      <x v="5"/>
    </i>
    <i>
      <x v="6"/>
    </i>
    <i>
      <x v="7"/>
    </i>
    <i>
      <x v="8"/>
    </i>
    <i>
      <x v="10"/>
    </i>
    <i t="grand">
      <x/>
    </i>
  </rowItems>
  <colFields count="1">
    <field x="-2"/>
  </colFields>
  <colItems count="2">
    <i>
      <x/>
    </i>
    <i i="1">
      <x v="1"/>
    </i>
  </colItems>
  <dataFields count="2">
    <dataField name="Percentage" fld="2" showDataAs="percentOfTotal" baseField="1" baseItem="0" numFmtId="10"/>
    <dataField name="Sum of Expense" fld="2" baseField="0" baseItem="0"/>
  </dataField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0738E-08CE-444E-A5E9-7C550DCA500D}" name="PivotTable8" cacheId="98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48:H52" firstHeaderRow="1" firstDataRow="1" firstDataCol="1"/>
  <pivotFields count="5">
    <pivotField axis="axisRow" numFmtId="14"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4"/>
    <field x="3"/>
    <field x="0"/>
  </rowFields>
  <rowItems count="4">
    <i>
      <x v="10"/>
    </i>
    <i>
      <x v="11"/>
    </i>
    <i>
      <x v="12"/>
    </i>
    <i t="grand">
      <x/>
    </i>
  </rowItems>
  <colItems count="1">
    <i/>
  </colItems>
  <dataFields count="1">
    <dataField name="Sum of Expens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145" zoomScaleNormal="145" workbookViewId="0">
      <selection sqref="A1:C51"/>
    </sheetView>
  </sheetViews>
  <sheetFormatPr defaultRowHeight="14.45"/>
  <cols>
    <col min="1" max="1" width="17.140625" customWidth="1"/>
    <col min="2" max="2" width="24.5703125" customWidth="1"/>
    <col min="3" max="3" width="14.42578125" style="11" customWidth="1"/>
  </cols>
  <sheetData>
    <row r="1" spans="1:3" ht="13.7" customHeight="1">
      <c r="A1" s="3" t="s">
        <v>0</v>
      </c>
      <c r="B1" s="3" t="s">
        <v>1</v>
      </c>
      <c r="C1" s="8" t="s">
        <v>2</v>
      </c>
    </row>
    <row r="2" spans="1:3" ht="18" customHeight="1">
      <c r="A2" s="4">
        <v>44470</v>
      </c>
      <c r="B2" s="5" t="s">
        <v>3</v>
      </c>
      <c r="C2" s="9">
        <v>2300</v>
      </c>
    </row>
    <row r="3" spans="1:3">
      <c r="A3" s="6">
        <v>44470</v>
      </c>
      <c r="B3" s="7" t="s">
        <v>4</v>
      </c>
      <c r="C3" s="9">
        <v>767</v>
      </c>
    </row>
    <row r="4" spans="1:3">
      <c r="A4" s="6">
        <v>44470</v>
      </c>
      <c r="B4" s="7" t="s">
        <v>5</v>
      </c>
      <c r="C4" s="10">
        <v>2500</v>
      </c>
    </row>
    <row r="5" spans="1:3">
      <c r="A5" s="6">
        <v>44473</v>
      </c>
      <c r="B5" s="7" t="s">
        <v>6</v>
      </c>
      <c r="C5" s="9">
        <v>710</v>
      </c>
    </row>
    <row r="6" spans="1:3">
      <c r="A6" s="4">
        <v>44473</v>
      </c>
      <c r="B6" s="5" t="s">
        <v>7</v>
      </c>
      <c r="C6" s="9">
        <v>760</v>
      </c>
    </row>
    <row r="7" spans="1:3">
      <c r="A7" s="6">
        <v>44476</v>
      </c>
      <c r="B7" s="7" t="s">
        <v>8</v>
      </c>
      <c r="C7" s="10">
        <v>1900</v>
      </c>
    </row>
    <row r="8" spans="1:3">
      <c r="A8" s="4">
        <v>44477</v>
      </c>
      <c r="B8" s="5" t="s">
        <v>9</v>
      </c>
      <c r="C8" s="9">
        <v>450</v>
      </c>
    </row>
    <row r="9" spans="1:3">
      <c r="A9" s="6">
        <v>44484</v>
      </c>
      <c r="B9" s="7" t="s">
        <v>10</v>
      </c>
      <c r="C9" s="9">
        <v>620</v>
      </c>
    </row>
    <row r="10" spans="1:3">
      <c r="A10" s="6">
        <v>44485</v>
      </c>
      <c r="B10" s="7" t="s">
        <v>11</v>
      </c>
      <c r="C10" s="9">
        <v>470</v>
      </c>
    </row>
    <row r="11" spans="1:3">
      <c r="A11" s="6">
        <v>44487</v>
      </c>
      <c r="B11" s="7" t="s">
        <v>4</v>
      </c>
      <c r="C11" s="9">
        <v>970</v>
      </c>
    </row>
    <row r="12" spans="1:3">
      <c r="A12" s="6">
        <v>44487</v>
      </c>
      <c r="B12" s="5" t="s">
        <v>3</v>
      </c>
      <c r="C12" s="10">
        <v>1075</v>
      </c>
    </row>
    <row r="13" spans="1:3">
      <c r="A13" s="6">
        <v>44488</v>
      </c>
      <c r="B13" s="7" t="s">
        <v>9</v>
      </c>
      <c r="C13" s="9">
        <v>489</v>
      </c>
    </row>
    <row r="14" spans="1:3">
      <c r="A14" s="6">
        <v>44491</v>
      </c>
      <c r="B14" s="7" t="s">
        <v>5</v>
      </c>
      <c r="C14" s="10">
        <v>1574.1</v>
      </c>
    </row>
    <row r="15" spans="1:3">
      <c r="A15" s="6">
        <v>44491</v>
      </c>
      <c r="B15" s="7" t="s">
        <v>7</v>
      </c>
      <c r="C15" s="9">
        <v>550</v>
      </c>
    </row>
    <row r="16" spans="1:3">
      <c r="A16" s="6">
        <v>44494</v>
      </c>
      <c r="B16" s="7" t="s">
        <v>12</v>
      </c>
      <c r="C16" s="9">
        <v>423</v>
      </c>
    </row>
    <row r="17" spans="1:3">
      <c r="A17" s="6">
        <v>44496</v>
      </c>
      <c r="B17" s="7" t="s">
        <v>12</v>
      </c>
      <c r="C17" s="9">
        <v>358.22</v>
      </c>
    </row>
    <row r="18" spans="1:3">
      <c r="A18" s="6">
        <v>44496</v>
      </c>
      <c r="B18" s="7" t="s">
        <v>10</v>
      </c>
      <c r="C18" s="9">
        <v>520</v>
      </c>
    </row>
    <row r="19" spans="1:3">
      <c r="A19" s="4">
        <v>44497</v>
      </c>
      <c r="B19" s="5" t="s">
        <v>6</v>
      </c>
      <c r="C19" s="9">
        <v>300</v>
      </c>
    </row>
    <row r="20" spans="1:3">
      <c r="A20" s="4">
        <v>44498</v>
      </c>
      <c r="B20" s="5" t="s">
        <v>12</v>
      </c>
      <c r="C20" s="9">
        <v>407.05</v>
      </c>
    </row>
    <row r="21" spans="1:3">
      <c r="A21" s="4">
        <v>44499</v>
      </c>
      <c r="B21" s="5" t="s">
        <v>5</v>
      </c>
      <c r="C21" s="9">
        <v>300</v>
      </c>
    </row>
    <row r="22" spans="1:3">
      <c r="A22" s="6">
        <v>44501</v>
      </c>
      <c r="B22" s="7" t="s">
        <v>4</v>
      </c>
      <c r="C22" s="10">
        <v>2327</v>
      </c>
    </row>
    <row r="23" spans="1:3">
      <c r="A23" s="6">
        <v>44502</v>
      </c>
      <c r="B23" s="7" t="s">
        <v>8</v>
      </c>
      <c r="C23" s="9">
        <v>1150</v>
      </c>
    </row>
    <row r="24" spans="1:3">
      <c r="A24" s="6">
        <v>44504</v>
      </c>
      <c r="B24" s="7" t="s">
        <v>8</v>
      </c>
      <c r="C24" s="10">
        <v>1138</v>
      </c>
    </row>
    <row r="25" spans="1:3">
      <c r="A25" s="4">
        <v>44505</v>
      </c>
      <c r="B25" s="5" t="s">
        <v>13</v>
      </c>
      <c r="C25" s="9">
        <v>500</v>
      </c>
    </row>
    <row r="26" spans="1:3">
      <c r="A26" s="4">
        <v>44508</v>
      </c>
      <c r="B26" s="5" t="s">
        <v>7</v>
      </c>
      <c r="C26" s="9">
        <v>702</v>
      </c>
    </row>
    <row r="27" spans="1:3">
      <c r="A27" s="6">
        <v>44509</v>
      </c>
      <c r="B27" s="7" t="s">
        <v>5</v>
      </c>
      <c r="C27" s="10">
        <v>1600</v>
      </c>
    </row>
    <row r="28" spans="1:3">
      <c r="A28" s="6">
        <v>44512</v>
      </c>
      <c r="B28" s="7" t="s">
        <v>6</v>
      </c>
      <c r="C28" s="9">
        <v>600</v>
      </c>
    </row>
    <row r="29" spans="1:3" ht="19.350000000000001" customHeight="1">
      <c r="A29" s="4">
        <v>44515</v>
      </c>
      <c r="B29" s="5" t="s">
        <v>13</v>
      </c>
      <c r="C29" s="9">
        <v>900</v>
      </c>
    </row>
    <row r="30" spans="1:3">
      <c r="A30" s="6">
        <v>44515</v>
      </c>
      <c r="B30" s="5" t="s">
        <v>7</v>
      </c>
      <c r="C30" s="9">
        <v>150</v>
      </c>
    </row>
    <row r="31" spans="1:3">
      <c r="A31" s="4">
        <v>44515</v>
      </c>
      <c r="B31" s="5" t="s">
        <v>3</v>
      </c>
      <c r="C31" s="9">
        <v>2100</v>
      </c>
    </row>
    <row r="32" spans="1:3">
      <c r="A32" s="4">
        <v>44517</v>
      </c>
      <c r="B32" s="5" t="s">
        <v>11</v>
      </c>
      <c r="C32" s="9">
        <v>470.63</v>
      </c>
    </row>
    <row r="33" spans="1:3">
      <c r="A33" s="4">
        <v>44517</v>
      </c>
      <c r="B33" s="5" t="s">
        <v>12</v>
      </c>
      <c r="C33" s="9">
        <v>322.64</v>
      </c>
    </row>
    <row r="34" spans="1:3">
      <c r="A34" s="4">
        <v>44518</v>
      </c>
      <c r="B34" s="7" t="s">
        <v>10</v>
      </c>
      <c r="C34" s="9">
        <v>428</v>
      </c>
    </row>
    <row r="35" spans="1:3">
      <c r="A35" s="4">
        <v>44519</v>
      </c>
      <c r="B35" s="5" t="s">
        <v>6</v>
      </c>
      <c r="C35" s="9">
        <v>447</v>
      </c>
    </row>
    <row r="36" spans="1:3">
      <c r="A36" s="4">
        <v>44522</v>
      </c>
      <c r="B36" s="5" t="s">
        <v>5</v>
      </c>
      <c r="C36" s="10">
        <v>1720</v>
      </c>
    </row>
    <row r="37" spans="1:3">
      <c r="A37" s="6">
        <v>44524</v>
      </c>
      <c r="B37" s="7" t="s">
        <v>7</v>
      </c>
      <c r="C37" s="9">
        <v>540</v>
      </c>
    </row>
    <row r="38" spans="1:3">
      <c r="A38" s="4">
        <v>44525</v>
      </c>
      <c r="B38" s="5" t="s">
        <v>9</v>
      </c>
      <c r="C38" s="9">
        <v>314</v>
      </c>
    </row>
    <row r="39" spans="1:3" ht="18" customHeight="1">
      <c r="A39" s="4">
        <v>44526</v>
      </c>
      <c r="B39" s="5" t="s">
        <v>10</v>
      </c>
      <c r="C39" s="9">
        <v>518</v>
      </c>
    </row>
    <row r="40" spans="1:3" ht="15.6" customHeight="1">
      <c r="A40" s="4">
        <v>44526</v>
      </c>
      <c r="B40" s="7" t="s">
        <v>4</v>
      </c>
      <c r="C40" s="10">
        <v>2000</v>
      </c>
    </row>
    <row r="41" spans="1:3">
      <c r="A41" s="6">
        <v>44529</v>
      </c>
      <c r="B41" s="7" t="s">
        <v>9</v>
      </c>
      <c r="C41" s="9">
        <v>337</v>
      </c>
    </row>
    <row r="42" spans="1:3">
      <c r="A42" s="4">
        <v>44530</v>
      </c>
      <c r="B42" s="5" t="s">
        <v>10</v>
      </c>
      <c r="C42" s="9">
        <v>500</v>
      </c>
    </row>
    <row r="43" spans="1:3">
      <c r="A43" s="4">
        <v>44531</v>
      </c>
      <c r="B43" s="5" t="s">
        <v>5</v>
      </c>
      <c r="C43" s="10">
        <v>2500</v>
      </c>
    </row>
    <row r="44" spans="1:3">
      <c r="A44" s="6">
        <v>44534</v>
      </c>
      <c r="B44" s="7" t="s">
        <v>6</v>
      </c>
      <c r="C44" s="9">
        <v>710</v>
      </c>
    </row>
    <row r="45" spans="1:3">
      <c r="A45" s="4">
        <v>44537</v>
      </c>
      <c r="B45" s="5" t="s">
        <v>3</v>
      </c>
      <c r="C45" s="9">
        <v>2300</v>
      </c>
    </row>
    <row r="46" spans="1:3">
      <c r="A46" s="4">
        <v>44539</v>
      </c>
      <c r="B46" s="5" t="s">
        <v>14</v>
      </c>
      <c r="C46" s="9">
        <v>12000</v>
      </c>
    </row>
    <row r="47" spans="1:3">
      <c r="A47" s="4">
        <v>44545</v>
      </c>
      <c r="B47" s="7" t="s">
        <v>8</v>
      </c>
      <c r="C47" s="9">
        <v>1500</v>
      </c>
    </row>
    <row r="48" spans="1:3">
      <c r="A48" s="4">
        <v>44547</v>
      </c>
      <c r="B48" s="5" t="s">
        <v>11</v>
      </c>
      <c r="C48" s="9">
        <v>470.63</v>
      </c>
    </row>
    <row r="49" spans="1:3">
      <c r="A49" s="4">
        <v>44550</v>
      </c>
      <c r="B49" s="5" t="s">
        <v>9</v>
      </c>
      <c r="C49" s="9">
        <v>267</v>
      </c>
    </row>
    <row r="50" spans="1:3">
      <c r="A50" s="4">
        <v>44553</v>
      </c>
      <c r="B50" s="5" t="s">
        <v>7</v>
      </c>
      <c r="C50" s="9">
        <v>640</v>
      </c>
    </row>
    <row r="51" spans="1:3">
      <c r="A51" s="4">
        <v>44553</v>
      </c>
      <c r="B51" s="5" t="s">
        <v>6</v>
      </c>
      <c r="C51" s="9">
        <v>450</v>
      </c>
    </row>
    <row r="52" spans="1:3" ht="30.95">
      <c r="A52" s="2"/>
      <c r="C52" s="11">
        <f>SUM(C2:C51)</f>
        <v>57045.27</v>
      </c>
    </row>
    <row r="53" spans="1:3" ht="15.6">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3176-5DFE-4A52-B9F9-984EDC57F39E}">
  <dimension ref="A1:O90"/>
  <sheetViews>
    <sheetView topLeftCell="D34" workbookViewId="0">
      <selection activeCell="K45" sqref="K45"/>
    </sheetView>
  </sheetViews>
  <sheetFormatPr defaultRowHeight="14.45"/>
  <cols>
    <col min="1" max="1" width="29.42578125" customWidth="1"/>
    <col min="2" max="2" width="35.140625" customWidth="1"/>
    <col min="3" max="3" width="12.7109375" customWidth="1"/>
    <col min="5" max="5" width="14.5703125" customWidth="1"/>
    <col min="6" max="6" width="18.5703125" bestFit="1" customWidth="1"/>
    <col min="7" max="7" width="14.140625" bestFit="1" customWidth="1"/>
    <col min="8" max="8" width="18.5703125" bestFit="1" customWidth="1"/>
    <col min="9" max="9" width="14.140625" bestFit="1" customWidth="1"/>
    <col min="10" max="10" width="14.42578125" bestFit="1" customWidth="1"/>
    <col min="11" max="11" width="13.42578125" bestFit="1" customWidth="1"/>
  </cols>
  <sheetData>
    <row r="1" spans="1:15">
      <c r="A1" s="27" t="s">
        <v>0</v>
      </c>
      <c r="B1" s="27" t="s">
        <v>1</v>
      </c>
      <c r="C1" s="27" t="s">
        <v>2</v>
      </c>
    </row>
    <row r="2" spans="1:15">
      <c r="A2" s="4">
        <v>44470</v>
      </c>
      <c r="B2" s="5" t="s">
        <v>3</v>
      </c>
      <c r="C2" s="9">
        <v>2300</v>
      </c>
    </row>
    <row r="3" spans="1:15">
      <c r="A3" s="6">
        <v>44470</v>
      </c>
      <c r="B3" s="7" t="s">
        <v>4</v>
      </c>
      <c r="C3" s="9">
        <v>767</v>
      </c>
      <c r="D3" s="41" t="s">
        <v>15</v>
      </c>
      <c r="E3" s="42"/>
      <c r="F3" s="42"/>
      <c r="G3" s="42"/>
      <c r="H3" s="42"/>
      <c r="I3" s="42"/>
    </row>
    <row r="4" spans="1:15">
      <c r="A4" s="6">
        <v>44470</v>
      </c>
      <c r="B4" s="7" t="s">
        <v>5</v>
      </c>
      <c r="C4" s="10">
        <v>2500</v>
      </c>
      <c r="D4" s="41"/>
      <c r="E4" s="42"/>
      <c r="F4" s="42"/>
      <c r="G4" s="42"/>
      <c r="H4" s="42"/>
      <c r="I4" s="42"/>
      <c r="J4" s="40" t="s">
        <v>16</v>
      </c>
      <c r="K4" s="40"/>
      <c r="L4" s="40"/>
      <c r="M4" s="40"/>
      <c r="N4" s="40"/>
      <c r="O4" s="40"/>
    </row>
    <row r="5" spans="1:15">
      <c r="A5" s="6">
        <v>44473</v>
      </c>
      <c r="B5" s="7" t="s">
        <v>6</v>
      </c>
      <c r="C5" s="9">
        <v>710</v>
      </c>
      <c r="D5" s="8"/>
      <c r="F5" s="4"/>
      <c r="G5" s="5"/>
      <c r="H5" s="9"/>
      <c r="J5" s="40"/>
      <c r="K5" s="40"/>
      <c r="L5" s="40"/>
      <c r="M5" s="40"/>
      <c r="N5" s="40"/>
      <c r="O5" s="40"/>
    </row>
    <row r="6" spans="1:15">
      <c r="A6" s="4">
        <v>44473</v>
      </c>
      <c r="B6" s="5" t="s">
        <v>7</v>
      </c>
      <c r="C6" s="9">
        <v>760</v>
      </c>
      <c r="D6" s="8"/>
      <c r="F6" s="14" t="s">
        <v>17</v>
      </c>
      <c r="G6" t="s">
        <v>18</v>
      </c>
    </row>
    <row r="7" spans="1:15">
      <c r="A7" s="6">
        <v>44476</v>
      </c>
      <c r="B7" s="7" t="s">
        <v>8</v>
      </c>
      <c r="C7" s="10">
        <v>1900</v>
      </c>
      <c r="D7" s="8"/>
      <c r="F7" s="15" t="s">
        <v>8</v>
      </c>
      <c r="G7" s="16">
        <v>4</v>
      </c>
    </row>
    <row r="8" spans="1:15">
      <c r="A8" s="4">
        <v>44477</v>
      </c>
      <c r="B8" s="5" t="s">
        <v>9</v>
      </c>
      <c r="C8" s="9">
        <v>450</v>
      </c>
      <c r="D8" s="8"/>
      <c r="F8" s="15" t="s">
        <v>4</v>
      </c>
      <c r="G8" s="16">
        <v>6</v>
      </c>
    </row>
    <row r="9" spans="1:15">
      <c r="A9" s="6">
        <v>44484</v>
      </c>
      <c r="B9" s="7" t="s">
        <v>10</v>
      </c>
      <c r="C9" s="9">
        <v>620</v>
      </c>
      <c r="D9" s="8"/>
      <c r="F9" s="15" t="s">
        <v>9</v>
      </c>
      <c r="G9" s="16">
        <v>5</v>
      </c>
    </row>
    <row r="10" spans="1:15">
      <c r="A10" s="6">
        <v>44485</v>
      </c>
      <c r="B10" s="7" t="s">
        <v>11</v>
      </c>
      <c r="C10" s="9">
        <v>470</v>
      </c>
      <c r="D10" s="8"/>
      <c r="F10" s="15" t="s">
        <v>19</v>
      </c>
      <c r="G10" s="16">
        <v>15</v>
      </c>
    </row>
    <row r="11" spans="1:15">
      <c r="A11" s="6">
        <v>44487</v>
      </c>
      <c r="B11" s="7" t="s">
        <v>4</v>
      </c>
      <c r="C11" s="9">
        <v>970</v>
      </c>
      <c r="D11" s="8"/>
    </row>
    <row r="12" spans="1:15">
      <c r="A12" s="6">
        <v>44487</v>
      </c>
      <c r="B12" s="5" t="s">
        <v>3</v>
      </c>
      <c r="C12" s="10">
        <v>1075</v>
      </c>
      <c r="D12" s="8"/>
    </row>
    <row r="13" spans="1:15">
      <c r="A13" s="6">
        <v>44488</v>
      </c>
      <c r="B13" s="7" t="s">
        <v>9</v>
      </c>
      <c r="C13" s="9">
        <v>489</v>
      </c>
      <c r="D13" s="41" t="s">
        <v>20</v>
      </c>
      <c r="E13" s="43"/>
      <c r="F13" s="43"/>
      <c r="G13" s="43"/>
      <c r="H13" s="43"/>
      <c r="I13" s="43"/>
    </row>
    <row r="14" spans="1:15">
      <c r="A14" s="6">
        <v>44491</v>
      </c>
      <c r="B14" s="7" t="s">
        <v>5</v>
      </c>
      <c r="C14" s="10">
        <v>1574.1</v>
      </c>
      <c r="D14" s="41"/>
      <c r="E14" s="43"/>
      <c r="F14" s="43"/>
      <c r="G14" s="43"/>
      <c r="H14" s="43"/>
      <c r="I14" s="43"/>
    </row>
    <row r="15" spans="1:15">
      <c r="A15" s="6">
        <v>44491</v>
      </c>
      <c r="B15" s="7" t="s">
        <v>7</v>
      </c>
      <c r="C15" s="9">
        <v>550</v>
      </c>
      <c r="D15" s="8"/>
    </row>
    <row r="16" spans="1:15">
      <c r="A16" s="6">
        <v>44494</v>
      </c>
      <c r="B16" s="7" t="s">
        <v>12</v>
      </c>
      <c r="C16" s="9">
        <v>423</v>
      </c>
      <c r="D16" s="8"/>
    </row>
    <row r="17" spans="1:7">
      <c r="A17" s="6">
        <v>44496</v>
      </c>
      <c r="B17" s="7" t="s">
        <v>12</v>
      </c>
      <c r="C17" s="9">
        <v>358.22</v>
      </c>
      <c r="D17" s="8"/>
      <c r="F17" s="14" t="s">
        <v>17</v>
      </c>
      <c r="G17" t="s">
        <v>21</v>
      </c>
    </row>
    <row r="18" spans="1:7">
      <c r="A18" s="6">
        <v>44496</v>
      </c>
      <c r="B18" s="7" t="s">
        <v>10</v>
      </c>
      <c r="C18" s="9">
        <v>520</v>
      </c>
      <c r="D18" s="8"/>
      <c r="F18" s="15" t="s">
        <v>12</v>
      </c>
      <c r="G18" s="16">
        <v>1510.9099999999999</v>
      </c>
    </row>
    <row r="19" spans="1:7">
      <c r="A19" s="4">
        <v>44497</v>
      </c>
      <c r="B19" s="5" t="s">
        <v>6</v>
      </c>
      <c r="C19" s="9">
        <v>300</v>
      </c>
      <c r="D19" s="8"/>
      <c r="F19" s="15" t="s">
        <v>7</v>
      </c>
      <c r="G19" s="16">
        <v>3342</v>
      </c>
    </row>
    <row r="20" spans="1:7">
      <c r="A20" s="4">
        <v>44498</v>
      </c>
      <c r="B20" s="5" t="s">
        <v>12</v>
      </c>
      <c r="C20" s="9">
        <v>407.05</v>
      </c>
      <c r="D20" s="8"/>
      <c r="F20" s="15" t="s">
        <v>8</v>
      </c>
      <c r="G20" s="16">
        <v>5688</v>
      </c>
    </row>
    <row r="21" spans="1:7">
      <c r="A21" s="4">
        <v>44499</v>
      </c>
      <c r="B21" s="5" t="s">
        <v>5</v>
      </c>
      <c r="C21" s="9">
        <v>300</v>
      </c>
      <c r="D21" s="8"/>
      <c r="F21" s="15" t="s">
        <v>3</v>
      </c>
      <c r="G21" s="16">
        <v>7775</v>
      </c>
    </row>
    <row r="22" spans="1:7">
      <c r="A22" s="6">
        <v>44501</v>
      </c>
      <c r="B22" s="7" t="s">
        <v>4</v>
      </c>
      <c r="C22" s="10">
        <v>2327</v>
      </c>
      <c r="D22" s="8"/>
      <c r="F22" s="15" t="s">
        <v>11</v>
      </c>
      <c r="G22" s="16">
        <v>1411.26</v>
      </c>
    </row>
    <row r="23" spans="1:7">
      <c r="A23" s="6">
        <v>44502</v>
      </c>
      <c r="B23" s="7" t="s">
        <v>8</v>
      </c>
      <c r="C23" s="9">
        <v>1150</v>
      </c>
      <c r="D23" s="8"/>
      <c r="F23" s="15" t="s">
        <v>10</v>
      </c>
      <c r="G23" s="16">
        <v>2586</v>
      </c>
    </row>
    <row r="24" spans="1:7">
      <c r="A24" s="6">
        <v>44504</v>
      </c>
      <c r="B24" s="7" t="s">
        <v>8</v>
      </c>
      <c r="C24" s="10">
        <v>1138</v>
      </c>
      <c r="D24" s="8"/>
      <c r="F24" s="15" t="s">
        <v>4</v>
      </c>
      <c r="G24" s="16">
        <v>7464</v>
      </c>
    </row>
    <row r="25" spans="1:7">
      <c r="A25" s="4">
        <v>44505</v>
      </c>
      <c r="B25" s="5" t="s">
        <v>13</v>
      </c>
      <c r="C25" s="9">
        <v>500</v>
      </c>
      <c r="D25" s="8"/>
      <c r="F25" s="15" t="s">
        <v>9</v>
      </c>
      <c r="G25" s="16">
        <v>1857</v>
      </c>
    </row>
    <row r="26" spans="1:7">
      <c r="A26" s="4">
        <v>44508</v>
      </c>
      <c r="B26" s="5" t="s">
        <v>7</v>
      </c>
      <c r="C26" s="9">
        <v>702</v>
      </c>
      <c r="D26" s="8"/>
      <c r="F26" s="15" t="s">
        <v>5</v>
      </c>
      <c r="G26" s="16">
        <v>10194.1</v>
      </c>
    </row>
    <row r="27" spans="1:7">
      <c r="A27" s="6">
        <v>44509</v>
      </c>
      <c r="B27" s="7" t="s">
        <v>5</v>
      </c>
      <c r="C27" s="10">
        <v>1600</v>
      </c>
      <c r="D27" s="8"/>
      <c r="F27" s="15" t="s">
        <v>14</v>
      </c>
      <c r="G27" s="16">
        <v>12000</v>
      </c>
    </row>
    <row r="28" spans="1:7">
      <c r="A28" s="6">
        <v>44512</v>
      </c>
      <c r="B28" s="7" t="s">
        <v>6</v>
      </c>
      <c r="C28" s="9">
        <v>600</v>
      </c>
      <c r="D28" s="8"/>
      <c r="F28" s="15" t="s">
        <v>6</v>
      </c>
      <c r="G28" s="16">
        <v>3217</v>
      </c>
    </row>
    <row r="29" spans="1:7">
      <c r="A29" s="4">
        <v>44515</v>
      </c>
      <c r="B29" s="5" t="s">
        <v>13</v>
      </c>
      <c r="C29" s="9">
        <v>900</v>
      </c>
      <c r="D29" s="8"/>
      <c r="F29" s="15" t="s">
        <v>19</v>
      </c>
      <c r="G29" s="16">
        <v>57045.27</v>
      </c>
    </row>
    <row r="30" spans="1:7">
      <c r="A30" s="6">
        <v>44515</v>
      </c>
      <c r="B30" s="5" t="s">
        <v>7</v>
      </c>
      <c r="C30" s="9">
        <v>150</v>
      </c>
      <c r="D30" s="8"/>
    </row>
    <row r="31" spans="1:7">
      <c r="A31" s="4">
        <v>44515</v>
      </c>
      <c r="B31" s="5" t="s">
        <v>3</v>
      </c>
      <c r="C31" s="9">
        <v>2100</v>
      </c>
      <c r="D31" s="8"/>
    </row>
    <row r="32" spans="1:7">
      <c r="A32" s="4">
        <v>44517</v>
      </c>
      <c r="B32" s="5" t="s">
        <v>11</v>
      </c>
      <c r="C32" s="9">
        <v>470.63</v>
      </c>
      <c r="D32" s="8"/>
    </row>
    <row r="33" spans="1:9">
      <c r="A33" s="4">
        <v>44517</v>
      </c>
      <c r="B33" s="5" t="s">
        <v>12</v>
      </c>
      <c r="C33" s="9">
        <v>322.64</v>
      </c>
      <c r="D33" s="44" t="s">
        <v>22</v>
      </c>
      <c r="E33" s="45"/>
      <c r="F33" s="45"/>
      <c r="G33" s="45"/>
      <c r="H33" s="45"/>
      <c r="I33" s="45"/>
    </row>
    <row r="34" spans="1:9">
      <c r="A34" s="4">
        <v>44518</v>
      </c>
      <c r="B34" s="7" t="s">
        <v>10</v>
      </c>
      <c r="C34" s="9">
        <v>428</v>
      </c>
      <c r="D34" s="44"/>
      <c r="E34" s="45"/>
      <c r="F34" s="45"/>
      <c r="G34" s="45"/>
      <c r="H34" s="45"/>
      <c r="I34" s="45"/>
    </row>
    <row r="35" spans="1:9">
      <c r="A35" s="4">
        <v>44519</v>
      </c>
      <c r="B35" s="5" t="s">
        <v>6</v>
      </c>
      <c r="C35" s="9">
        <v>447</v>
      </c>
      <c r="D35" s="8"/>
      <c r="G35" s="5"/>
      <c r="H35" s="9"/>
    </row>
    <row r="36" spans="1:9">
      <c r="A36" s="4">
        <v>44522</v>
      </c>
      <c r="B36" s="5" t="s">
        <v>5</v>
      </c>
      <c r="C36" s="10">
        <v>1720</v>
      </c>
      <c r="D36" s="8"/>
      <c r="H36" s="9"/>
    </row>
    <row r="37" spans="1:9">
      <c r="A37" s="6">
        <v>44524</v>
      </c>
      <c r="B37" s="7" t="s">
        <v>7</v>
      </c>
      <c r="C37" s="9">
        <v>540</v>
      </c>
      <c r="D37" s="8"/>
      <c r="E37" s="3"/>
      <c r="F37" s="3"/>
      <c r="G37" s="8"/>
      <c r="H37" s="9"/>
    </row>
    <row r="38" spans="1:9">
      <c r="A38" s="4">
        <v>44525</v>
      </c>
      <c r="B38" s="5" t="s">
        <v>9</v>
      </c>
      <c r="C38" s="9">
        <v>314</v>
      </c>
      <c r="D38" s="8"/>
      <c r="E38" s="4"/>
      <c r="F38" s="5"/>
      <c r="G38" s="9"/>
      <c r="H38" s="9"/>
    </row>
    <row r="39" spans="1:9">
      <c r="A39" s="4">
        <v>44526</v>
      </c>
      <c r="B39" s="5" t="s">
        <v>10</v>
      </c>
      <c r="C39" s="9">
        <v>518</v>
      </c>
      <c r="D39" s="8"/>
      <c r="E39" s="6"/>
      <c r="F39" s="34" t="s">
        <v>17</v>
      </c>
      <c r="G39" s="35" t="s">
        <v>21</v>
      </c>
      <c r="H39" s="32"/>
    </row>
    <row r="40" spans="1:9">
      <c r="A40" s="4">
        <v>44526</v>
      </c>
      <c r="B40" s="7" t="s">
        <v>4</v>
      </c>
      <c r="C40" s="10">
        <v>2000</v>
      </c>
      <c r="D40" s="8"/>
      <c r="E40" s="4"/>
      <c r="F40" s="36" t="s">
        <v>14</v>
      </c>
      <c r="G40" s="33">
        <v>12000</v>
      </c>
    </row>
    <row r="41" spans="1:9">
      <c r="A41" s="6">
        <v>44529</v>
      </c>
      <c r="B41" s="7" t="s">
        <v>9</v>
      </c>
      <c r="C41" s="9">
        <v>337</v>
      </c>
      <c r="D41" s="8"/>
      <c r="E41" s="6"/>
      <c r="F41" s="36" t="s">
        <v>5</v>
      </c>
      <c r="G41" s="33">
        <v>10194.1</v>
      </c>
    </row>
    <row r="42" spans="1:9">
      <c r="A42" s="4">
        <v>44530</v>
      </c>
      <c r="B42" s="5" t="s">
        <v>10</v>
      </c>
      <c r="C42" s="9">
        <v>500</v>
      </c>
      <c r="D42" s="8"/>
      <c r="E42" s="4"/>
      <c r="F42" s="36" t="s">
        <v>3</v>
      </c>
      <c r="G42" s="33">
        <v>7775</v>
      </c>
    </row>
    <row r="43" spans="1:9">
      <c r="A43" s="4">
        <v>44531</v>
      </c>
      <c r="B43" s="5" t="s">
        <v>5</v>
      </c>
      <c r="C43" s="10">
        <v>2500</v>
      </c>
      <c r="D43" s="8"/>
      <c r="E43" s="4"/>
      <c r="F43" s="36" t="s">
        <v>4</v>
      </c>
      <c r="G43" s="33">
        <v>7464</v>
      </c>
    </row>
    <row r="44" spans="1:9">
      <c r="A44" s="6">
        <v>44534</v>
      </c>
      <c r="B44" s="7" t="s">
        <v>6</v>
      </c>
      <c r="C44" s="9">
        <v>710</v>
      </c>
      <c r="D44" s="8"/>
      <c r="E44" s="4"/>
      <c r="F44" s="36" t="s">
        <v>8</v>
      </c>
      <c r="G44" s="33">
        <v>5688</v>
      </c>
    </row>
    <row r="45" spans="1:9">
      <c r="A45" s="4">
        <v>44537</v>
      </c>
      <c r="B45" s="5" t="s">
        <v>3</v>
      </c>
      <c r="C45" s="9">
        <v>2300</v>
      </c>
      <c r="D45" s="8"/>
      <c r="E45" s="4"/>
      <c r="F45" s="36" t="s">
        <v>7</v>
      </c>
      <c r="G45" s="33">
        <v>3342</v>
      </c>
    </row>
    <row r="46" spans="1:9">
      <c r="A46" s="4">
        <v>44539</v>
      </c>
      <c r="B46" s="5" t="s">
        <v>14</v>
      </c>
      <c r="C46" s="9">
        <v>12000</v>
      </c>
      <c r="D46" s="8"/>
      <c r="E46" s="6"/>
      <c r="F46" s="36" t="s">
        <v>6</v>
      </c>
      <c r="G46" s="33">
        <v>3217</v>
      </c>
    </row>
    <row r="47" spans="1:9">
      <c r="A47" s="4">
        <v>44545</v>
      </c>
      <c r="B47" s="7" t="s">
        <v>8</v>
      </c>
      <c r="C47" s="9">
        <v>1500</v>
      </c>
      <c r="D47" s="8"/>
      <c r="E47" s="4"/>
      <c r="F47" s="36" t="s">
        <v>10</v>
      </c>
      <c r="G47" s="33">
        <v>2586</v>
      </c>
    </row>
    <row r="48" spans="1:9">
      <c r="A48" s="4">
        <v>44547</v>
      </c>
      <c r="B48" s="5" t="s">
        <v>11</v>
      </c>
      <c r="C48" s="9">
        <v>470.63</v>
      </c>
      <c r="D48" s="8"/>
      <c r="E48" s="6"/>
      <c r="F48" s="36" t="s">
        <v>9</v>
      </c>
      <c r="G48" s="33">
        <v>1857</v>
      </c>
    </row>
    <row r="49" spans="1:7">
      <c r="A49" s="4">
        <v>44550</v>
      </c>
      <c r="B49" s="5" t="s">
        <v>9</v>
      </c>
      <c r="C49" s="9">
        <v>267</v>
      </c>
      <c r="D49" s="8"/>
      <c r="E49" s="6"/>
      <c r="F49" s="36" t="s">
        <v>12</v>
      </c>
      <c r="G49" s="33">
        <v>1510.9099999999999</v>
      </c>
    </row>
    <row r="50" spans="1:7">
      <c r="A50" s="4">
        <v>44553</v>
      </c>
      <c r="B50" s="5" t="s">
        <v>7</v>
      </c>
      <c r="C50" s="9">
        <v>640</v>
      </c>
      <c r="D50" s="8"/>
      <c r="E50" s="4"/>
      <c r="F50" s="36" t="s">
        <v>11</v>
      </c>
      <c r="G50" s="33">
        <v>1411.26</v>
      </c>
    </row>
    <row r="51" spans="1:7">
      <c r="A51" s="4">
        <v>44553</v>
      </c>
      <c r="B51" s="5" t="s">
        <v>6</v>
      </c>
      <c r="C51" s="9">
        <v>450</v>
      </c>
      <c r="D51" s="8"/>
      <c r="E51" s="6"/>
      <c r="F51" s="37" t="s">
        <v>19</v>
      </c>
      <c r="G51" s="38">
        <v>57045.27</v>
      </c>
    </row>
    <row r="52" spans="1:7">
      <c r="B52" s="4"/>
      <c r="C52" s="5"/>
      <c r="D52" s="8"/>
      <c r="E52" s="6"/>
      <c r="F52" s="7"/>
      <c r="G52" s="10"/>
    </row>
    <row r="53" spans="1:7">
      <c r="B53" s="4"/>
      <c r="C53" s="5"/>
      <c r="D53" s="8"/>
      <c r="E53" s="6"/>
      <c r="F53" s="5"/>
      <c r="G53" s="10"/>
    </row>
    <row r="54" spans="1:7">
      <c r="B54" s="4"/>
      <c r="C54" s="5"/>
      <c r="D54" s="8"/>
      <c r="E54" s="6"/>
      <c r="F54" s="7"/>
      <c r="G54" s="9"/>
    </row>
    <row r="55" spans="1:7">
      <c r="D55" s="8"/>
      <c r="E55" s="4"/>
      <c r="F55" s="5"/>
      <c r="G55" s="9"/>
    </row>
    <row r="56" spans="1:7">
      <c r="D56" s="8"/>
      <c r="E56" s="6"/>
      <c r="F56" s="7"/>
      <c r="G56" s="9"/>
    </row>
    <row r="57" spans="1:7">
      <c r="D57" s="8"/>
      <c r="E57" s="4"/>
      <c r="F57" s="5"/>
      <c r="G57" s="9"/>
    </row>
    <row r="58" spans="1:7">
      <c r="D58" s="8"/>
      <c r="E58" s="6"/>
      <c r="F58" s="7"/>
      <c r="G58" s="9"/>
    </row>
    <row r="59" spans="1:7">
      <c r="D59" s="8"/>
      <c r="E59" s="6"/>
      <c r="F59" s="7"/>
      <c r="G59" s="9"/>
    </row>
    <row r="60" spans="1:7">
      <c r="D60" s="8"/>
      <c r="E60" s="4"/>
      <c r="F60" s="5"/>
      <c r="G60" s="9"/>
    </row>
    <row r="61" spans="1:7">
      <c r="E61" s="4"/>
      <c r="F61" s="5"/>
      <c r="G61" s="9"/>
    </row>
    <row r="62" spans="1:7">
      <c r="E62" s="6"/>
      <c r="F62" s="7"/>
      <c r="G62" s="9"/>
    </row>
    <row r="63" spans="1:7">
      <c r="E63" s="6"/>
      <c r="F63" s="7"/>
      <c r="G63" s="9"/>
    </row>
    <row r="64" spans="1:7">
      <c r="E64" s="6"/>
      <c r="F64" s="7"/>
      <c r="G64" s="9"/>
    </row>
    <row r="65" spans="5:7">
      <c r="E65" s="6"/>
      <c r="F65" s="7"/>
      <c r="G65" s="9"/>
    </row>
    <row r="66" spans="5:7">
      <c r="E66" s="6"/>
      <c r="F66" s="7"/>
      <c r="G66" s="9"/>
    </row>
    <row r="67" spans="5:7">
      <c r="E67" s="4"/>
      <c r="F67" s="5"/>
      <c r="G67" s="9"/>
    </row>
    <row r="68" spans="5:7">
      <c r="E68" s="4"/>
      <c r="F68" s="5"/>
      <c r="G68" s="9"/>
    </row>
    <row r="69" spans="5:7">
      <c r="E69" s="4"/>
      <c r="F69" s="5"/>
      <c r="G69" s="9"/>
    </row>
    <row r="70" spans="5:7">
      <c r="E70" s="6"/>
      <c r="F70" s="7"/>
      <c r="G70" s="9"/>
    </row>
    <row r="71" spans="5:7">
      <c r="E71" s="4"/>
      <c r="F71" s="5"/>
      <c r="G71" s="9"/>
    </row>
    <row r="72" spans="5:7">
      <c r="E72" s="4"/>
      <c r="F72" s="5"/>
      <c r="G72" s="9"/>
    </row>
    <row r="73" spans="5:7">
      <c r="E73" s="6"/>
      <c r="F73" s="7"/>
      <c r="G73" s="9"/>
    </row>
    <row r="74" spans="5:7">
      <c r="E74" s="4"/>
      <c r="F74" s="5"/>
      <c r="G74" s="9"/>
    </row>
    <row r="75" spans="5:7">
      <c r="E75" s="4"/>
      <c r="F75" s="5"/>
      <c r="G75" s="9"/>
    </row>
    <row r="76" spans="5:7">
      <c r="E76" s="4"/>
      <c r="F76" s="5"/>
      <c r="G76" s="9"/>
    </row>
    <row r="77" spans="5:7">
      <c r="E77" s="4"/>
      <c r="F77" s="7"/>
      <c r="G77" s="9"/>
    </row>
    <row r="78" spans="5:7">
      <c r="E78" s="6"/>
      <c r="F78" s="7"/>
      <c r="G78" s="9"/>
    </row>
    <row r="79" spans="5:7">
      <c r="E79" s="4"/>
      <c r="F79" s="5"/>
      <c r="G79" s="9"/>
    </row>
    <row r="80" spans="5:7">
      <c r="E80" s="6"/>
      <c r="F80" s="7"/>
      <c r="G80" s="9"/>
    </row>
    <row r="81" spans="5:7">
      <c r="E81" s="6"/>
      <c r="F81" s="7"/>
      <c r="G81" s="9"/>
    </row>
    <row r="82" spans="5:7">
      <c r="E82" s="4"/>
      <c r="F82" s="5"/>
      <c r="G82" s="9"/>
    </row>
    <row r="83" spans="5:7">
      <c r="E83" s="4"/>
      <c r="F83" s="5"/>
      <c r="G83" s="9"/>
    </row>
    <row r="84" spans="5:7">
      <c r="E84" s="4"/>
      <c r="F84" s="5"/>
      <c r="G84" s="9"/>
    </row>
    <row r="85" spans="5:7">
      <c r="E85" s="4"/>
      <c r="F85" s="5"/>
      <c r="G85" s="9"/>
    </row>
    <row r="86" spans="5:7">
      <c r="E86" s="4"/>
      <c r="F86" s="5"/>
      <c r="G86" s="9"/>
    </row>
    <row r="87" spans="5:7" ht="15.6" customHeight="1">
      <c r="E87" s="6"/>
      <c r="F87" s="5"/>
      <c r="G87" s="9"/>
    </row>
    <row r="88" spans="5:7">
      <c r="G88" s="5"/>
    </row>
    <row r="89" spans="5:7" ht="17.45" customHeight="1">
      <c r="G89" s="5"/>
    </row>
    <row r="90" spans="5:7" ht="17.45" customHeight="1">
      <c r="G90" s="5"/>
    </row>
  </sheetData>
  <mergeCells count="4">
    <mergeCell ref="J4:O5"/>
    <mergeCell ref="D3:I4"/>
    <mergeCell ref="D13:I14"/>
    <mergeCell ref="D33:I34"/>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7F92-798C-4206-BEFC-10E91BD96B82}">
  <dimension ref="B2:Y55"/>
  <sheetViews>
    <sheetView topLeftCell="E20" zoomScale="86" workbookViewId="0">
      <selection activeCell="AA28" sqref="AA28"/>
    </sheetView>
  </sheetViews>
  <sheetFormatPr defaultRowHeight="14.45"/>
  <cols>
    <col min="2" max="2" width="16.140625" customWidth="1"/>
    <col min="3" max="3" width="21.42578125" customWidth="1"/>
    <col min="4" max="4" width="27.7109375" customWidth="1"/>
    <col min="7" max="7" width="13.140625" bestFit="1" customWidth="1"/>
    <col min="8" max="9" width="14.42578125" bestFit="1" customWidth="1"/>
    <col min="11" max="11" width="19.85546875" bestFit="1" customWidth="1"/>
    <col min="12" max="12" width="15.28515625" bestFit="1" customWidth="1"/>
    <col min="13" max="15" width="3.85546875" bestFit="1" customWidth="1"/>
    <col min="16" max="16" width="6.85546875" bestFit="1" customWidth="1"/>
    <col min="17" max="17" width="3.85546875" bestFit="1" customWidth="1"/>
    <col min="18" max="19" width="6.85546875" bestFit="1" customWidth="1"/>
    <col min="20" max="24" width="3.85546875" bestFit="1" customWidth="1"/>
    <col min="25" max="25" width="6.85546875" bestFit="1" customWidth="1"/>
    <col min="26" max="40" width="3.85546875" bestFit="1" customWidth="1"/>
    <col min="41" max="44" width="4.85546875" bestFit="1" customWidth="1"/>
    <col min="45" max="45" width="6.85546875" bestFit="1" customWidth="1"/>
    <col min="46" max="53" width="4.85546875" bestFit="1" customWidth="1"/>
    <col min="54" max="54" width="5.85546875" bestFit="1" customWidth="1"/>
    <col min="55" max="55" width="10.7109375" bestFit="1" customWidth="1"/>
  </cols>
  <sheetData>
    <row r="2" spans="2:25">
      <c r="B2" s="26"/>
      <c r="C2" s="26"/>
      <c r="D2" s="8"/>
    </row>
    <row r="3" spans="2:25">
      <c r="B3" s="19"/>
      <c r="C3" s="19"/>
      <c r="D3" s="19"/>
      <c r="F3" s="17"/>
      <c r="G3" s="17"/>
      <c r="H3" s="17"/>
      <c r="I3" s="17"/>
      <c r="J3" s="17"/>
      <c r="K3" s="17"/>
      <c r="L3" s="17"/>
      <c r="M3" s="17"/>
      <c r="N3" s="17"/>
      <c r="O3" s="17"/>
      <c r="P3" s="17"/>
      <c r="Q3" s="17"/>
      <c r="R3" s="17"/>
      <c r="S3" s="17"/>
      <c r="T3" s="17"/>
      <c r="U3" s="17"/>
      <c r="V3" s="17"/>
      <c r="W3" s="17"/>
      <c r="X3" s="17"/>
      <c r="Y3" s="17"/>
    </row>
    <row r="4" spans="2:25">
      <c r="B4" s="20"/>
      <c r="C4" s="21"/>
      <c r="D4" s="22"/>
      <c r="F4" s="25" t="s">
        <v>23</v>
      </c>
      <c r="G4" s="18"/>
      <c r="H4" s="18"/>
      <c r="I4" s="18"/>
      <c r="J4" s="18"/>
      <c r="K4" s="18"/>
      <c r="L4" s="18"/>
      <c r="M4" s="18"/>
      <c r="N4" s="18"/>
      <c r="O4" s="18"/>
      <c r="P4" s="18"/>
      <c r="Q4" s="18"/>
      <c r="R4" s="18"/>
      <c r="S4" s="17"/>
      <c r="T4" s="17"/>
      <c r="U4" s="17"/>
      <c r="V4" s="17"/>
      <c r="W4" s="17"/>
      <c r="X4" s="17"/>
      <c r="Y4" s="17"/>
    </row>
    <row r="5" spans="2:25">
      <c r="B5" s="27" t="s">
        <v>0</v>
      </c>
      <c r="C5" s="27" t="s">
        <v>1</v>
      </c>
      <c r="D5" s="27" t="s">
        <v>2</v>
      </c>
      <c r="F5" s="18"/>
      <c r="G5" s="18"/>
      <c r="H5" s="18"/>
      <c r="I5" s="18"/>
      <c r="J5" s="18"/>
      <c r="K5" s="18"/>
      <c r="L5" s="18"/>
      <c r="M5" s="18"/>
      <c r="N5" s="18"/>
      <c r="O5" s="18"/>
      <c r="P5" s="18"/>
      <c r="Q5" s="18"/>
      <c r="R5" s="18"/>
      <c r="S5" s="17"/>
      <c r="T5" s="17"/>
      <c r="U5" s="17"/>
      <c r="V5" s="17"/>
      <c r="W5" s="17"/>
      <c r="X5" s="17"/>
      <c r="Y5" s="17"/>
    </row>
    <row r="6" spans="2:25">
      <c r="B6" s="4">
        <v>44470</v>
      </c>
      <c r="C6" s="5" t="s">
        <v>3</v>
      </c>
      <c r="D6" s="9">
        <v>2300</v>
      </c>
      <c r="F6" s="18"/>
      <c r="G6" s="18"/>
      <c r="H6" s="18"/>
      <c r="I6" s="18"/>
      <c r="J6" s="18"/>
      <c r="K6" s="18"/>
      <c r="L6" s="18"/>
      <c r="M6" s="18"/>
      <c r="N6" s="18"/>
      <c r="O6" s="18"/>
      <c r="P6" s="18"/>
      <c r="Q6" s="18"/>
      <c r="R6" s="18"/>
      <c r="S6" s="17"/>
      <c r="T6" s="17"/>
      <c r="U6" s="17"/>
      <c r="V6" s="17"/>
      <c r="W6" s="17"/>
      <c r="X6" s="17"/>
      <c r="Y6" s="17"/>
    </row>
    <row r="7" spans="2:25">
      <c r="B7" s="6">
        <v>44470</v>
      </c>
      <c r="C7" s="7" t="s">
        <v>4</v>
      </c>
      <c r="D7" s="9">
        <v>767</v>
      </c>
    </row>
    <row r="8" spans="2:25" ht="27">
      <c r="B8" s="6">
        <v>44470</v>
      </c>
      <c r="C8" s="7" t="s">
        <v>5</v>
      </c>
      <c r="D8" s="10">
        <v>2500</v>
      </c>
      <c r="F8" s="48" t="s">
        <v>24</v>
      </c>
      <c r="G8" s="40"/>
    </row>
    <row r="9" spans="2:25">
      <c r="B9" s="6">
        <v>44473</v>
      </c>
      <c r="C9" s="7" t="s">
        <v>6</v>
      </c>
      <c r="D9" s="9">
        <v>710</v>
      </c>
    </row>
    <row r="10" spans="2:25">
      <c r="B10" s="4">
        <v>44473</v>
      </c>
      <c r="C10" s="5" t="s">
        <v>7</v>
      </c>
      <c r="D10" s="9">
        <v>760</v>
      </c>
    </row>
    <row r="11" spans="2:25">
      <c r="B11" s="6">
        <v>44476</v>
      </c>
      <c r="C11" s="7" t="s">
        <v>8</v>
      </c>
      <c r="D11" s="10">
        <v>1900</v>
      </c>
      <c r="G11" s="14" t="s">
        <v>17</v>
      </c>
      <c r="H11" t="s">
        <v>25</v>
      </c>
      <c r="I11" t="s">
        <v>21</v>
      </c>
    </row>
    <row r="12" spans="2:25">
      <c r="B12" s="4">
        <v>44477</v>
      </c>
      <c r="C12" s="5" t="s">
        <v>9</v>
      </c>
      <c r="D12" s="9">
        <v>450</v>
      </c>
      <c r="G12" s="15" t="s">
        <v>12</v>
      </c>
      <c r="H12" s="23">
        <v>3.3542034491079752E-2</v>
      </c>
      <c r="I12" s="16">
        <v>1510.9099999999999</v>
      </c>
    </row>
    <row r="13" spans="2:25">
      <c r="B13" s="6">
        <v>44484</v>
      </c>
      <c r="C13" s="7" t="s">
        <v>10</v>
      </c>
      <c r="D13" s="9">
        <v>620</v>
      </c>
      <c r="G13" s="15" t="s">
        <v>7</v>
      </c>
      <c r="H13" s="23">
        <v>7.4192029485004751E-2</v>
      </c>
      <c r="I13" s="16">
        <v>3342</v>
      </c>
    </row>
    <row r="14" spans="2:25">
      <c r="B14" s="6">
        <v>44485</v>
      </c>
      <c r="C14" s="7" t="s">
        <v>11</v>
      </c>
      <c r="D14" s="9">
        <v>470</v>
      </c>
      <c r="G14" s="15" t="s">
        <v>8</v>
      </c>
      <c r="H14" s="23">
        <v>0.12627296939279087</v>
      </c>
      <c r="I14" s="16">
        <v>5688</v>
      </c>
    </row>
    <row r="15" spans="2:25">
      <c r="B15" s="6">
        <v>44487</v>
      </c>
      <c r="C15" s="7" t="s">
        <v>4</v>
      </c>
      <c r="D15" s="9">
        <v>970</v>
      </c>
      <c r="G15" s="15" t="s">
        <v>3</v>
      </c>
      <c r="H15" s="23">
        <v>0.17260413801493477</v>
      </c>
      <c r="I15" s="16">
        <v>7775</v>
      </c>
    </row>
    <row r="16" spans="2:25">
      <c r="B16" s="6">
        <v>44487</v>
      </c>
      <c r="C16" s="5" t="s">
        <v>3</v>
      </c>
      <c r="D16" s="10">
        <v>1075</v>
      </c>
      <c r="G16" s="15" t="s">
        <v>11</v>
      </c>
      <c r="H16" s="23">
        <v>3.1329815538901198E-2</v>
      </c>
      <c r="I16" s="16">
        <v>1411.26</v>
      </c>
    </row>
    <row r="17" spans="2:9">
      <c r="B17" s="6">
        <v>44488</v>
      </c>
      <c r="C17" s="7" t="s">
        <v>9</v>
      </c>
      <c r="D17" s="9">
        <v>489</v>
      </c>
      <c r="G17" s="15" t="s">
        <v>10</v>
      </c>
      <c r="H17" s="23">
        <v>5.7408913299886982E-2</v>
      </c>
      <c r="I17" s="16">
        <v>2586</v>
      </c>
    </row>
    <row r="18" spans="2:9" ht="22.5" customHeight="1">
      <c r="B18" s="6">
        <v>44491</v>
      </c>
      <c r="C18" s="7" t="s">
        <v>5</v>
      </c>
      <c r="D18" s="10">
        <v>1574.1</v>
      </c>
      <c r="G18" s="15" t="s">
        <v>4</v>
      </c>
      <c r="H18" s="23">
        <v>0.16569997249433738</v>
      </c>
      <c r="I18" s="16">
        <v>7464</v>
      </c>
    </row>
    <row r="19" spans="2:9">
      <c r="B19" s="6">
        <v>44491</v>
      </c>
      <c r="C19" s="7" t="s">
        <v>7</v>
      </c>
      <c r="D19" s="9">
        <v>550</v>
      </c>
      <c r="G19" s="15" t="s">
        <v>9</v>
      </c>
      <c r="H19" s="23">
        <v>4.1225194121380558E-2</v>
      </c>
      <c r="I19" s="16">
        <v>1857</v>
      </c>
    </row>
    <row r="20" spans="2:9">
      <c r="B20" s="6">
        <v>44494</v>
      </c>
      <c r="C20" s="7" t="s">
        <v>12</v>
      </c>
      <c r="D20" s="9">
        <v>423</v>
      </c>
      <c r="G20" s="15" t="s">
        <v>5</v>
      </c>
      <c r="H20" s="23">
        <v>0.22630788981839828</v>
      </c>
      <c r="I20" s="16">
        <v>10194.1</v>
      </c>
    </row>
    <row r="21" spans="2:9">
      <c r="B21" s="6">
        <v>44496</v>
      </c>
      <c r="C21" s="7" t="s">
        <v>12</v>
      </c>
      <c r="D21" s="9">
        <v>358.22</v>
      </c>
      <c r="G21" s="15" t="s">
        <v>6</v>
      </c>
      <c r="H21" s="23">
        <v>7.1417043343285552E-2</v>
      </c>
      <c r="I21" s="16">
        <v>3217</v>
      </c>
    </row>
    <row r="22" spans="2:9">
      <c r="B22" s="6">
        <v>44496</v>
      </c>
      <c r="C22" s="7" t="s">
        <v>10</v>
      </c>
      <c r="D22" s="9">
        <v>520</v>
      </c>
      <c r="G22" s="15" t="s">
        <v>19</v>
      </c>
      <c r="H22" s="23">
        <v>1</v>
      </c>
      <c r="I22" s="16">
        <v>45045.27</v>
      </c>
    </row>
    <row r="23" spans="2:9">
      <c r="B23" s="4">
        <v>44497</v>
      </c>
      <c r="C23" s="5" t="s">
        <v>6</v>
      </c>
      <c r="D23" s="9">
        <v>300</v>
      </c>
    </row>
    <row r="24" spans="2:9">
      <c r="B24" s="4">
        <v>44498</v>
      </c>
      <c r="C24" s="5" t="s">
        <v>12</v>
      </c>
      <c r="D24" s="9">
        <v>407.05</v>
      </c>
    </row>
    <row r="25" spans="2:9" ht="27">
      <c r="B25" s="4">
        <v>44499</v>
      </c>
      <c r="C25" s="5" t="s">
        <v>5</v>
      </c>
      <c r="D25" s="9">
        <v>300</v>
      </c>
    </row>
    <row r="26" spans="2:9">
      <c r="B26" s="6">
        <v>44501</v>
      </c>
      <c r="C26" s="7" t="s">
        <v>4</v>
      </c>
      <c r="D26" s="10">
        <v>2327</v>
      </c>
    </row>
    <row r="27" spans="2:9">
      <c r="B27" s="6">
        <v>44502</v>
      </c>
      <c r="C27" s="7" t="s">
        <v>8</v>
      </c>
      <c r="D27" s="9">
        <v>1150</v>
      </c>
    </row>
    <row r="28" spans="2:9">
      <c r="B28" s="6">
        <v>44504</v>
      </c>
      <c r="C28" s="7" t="s">
        <v>8</v>
      </c>
      <c r="D28" s="10">
        <v>1138</v>
      </c>
    </row>
    <row r="29" spans="2:9">
      <c r="B29" s="4">
        <v>44505</v>
      </c>
      <c r="C29" s="5" t="s">
        <v>13</v>
      </c>
      <c r="D29" s="9">
        <v>500</v>
      </c>
    </row>
    <row r="30" spans="2:9">
      <c r="B30" s="4">
        <v>44508</v>
      </c>
      <c r="C30" s="5" t="s">
        <v>7</v>
      </c>
      <c r="D30" s="9">
        <v>702</v>
      </c>
    </row>
    <row r="31" spans="2:9" ht="27">
      <c r="B31" s="6">
        <v>44509</v>
      </c>
      <c r="C31" s="7" t="s">
        <v>5</v>
      </c>
      <c r="D31" s="10">
        <v>1600</v>
      </c>
    </row>
    <row r="32" spans="2:9">
      <c r="B32" s="6">
        <v>44512</v>
      </c>
      <c r="C32" s="7" t="s">
        <v>6</v>
      </c>
      <c r="D32" s="9">
        <v>600</v>
      </c>
    </row>
    <row r="33" spans="2:12">
      <c r="B33" s="4">
        <v>44515</v>
      </c>
      <c r="C33" s="5" t="s">
        <v>13</v>
      </c>
      <c r="D33" s="9">
        <v>900</v>
      </c>
    </row>
    <row r="34" spans="2:12">
      <c r="B34" s="6">
        <v>44515</v>
      </c>
      <c r="C34" s="5" t="s">
        <v>7</v>
      </c>
      <c r="D34" s="9">
        <v>150</v>
      </c>
    </row>
    <row r="35" spans="2:12">
      <c r="B35" s="4">
        <v>44515</v>
      </c>
      <c r="C35" s="5" t="s">
        <v>3</v>
      </c>
      <c r="D35" s="9">
        <v>2100</v>
      </c>
    </row>
    <row r="36" spans="2:12">
      <c r="B36" s="4">
        <v>44517</v>
      </c>
      <c r="C36" s="5" t="s">
        <v>11</v>
      </c>
      <c r="D36" s="9">
        <v>470.63</v>
      </c>
    </row>
    <row r="37" spans="2:12">
      <c r="B37" s="4">
        <v>44517</v>
      </c>
      <c r="C37" s="5" t="s">
        <v>12</v>
      </c>
      <c r="D37" s="9">
        <v>322.64</v>
      </c>
    </row>
    <row r="38" spans="2:12">
      <c r="B38" s="4">
        <v>44518</v>
      </c>
      <c r="C38" s="7" t="s">
        <v>10</v>
      </c>
      <c r="D38" s="9">
        <v>428</v>
      </c>
    </row>
    <row r="39" spans="2:12">
      <c r="B39" s="4">
        <v>44519</v>
      </c>
      <c r="C39" s="5" t="s">
        <v>6</v>
      </c>
      <c r="D39" s="9">
        <v>447</v>
      </c>
      <c r="F39" s="46" t="s">
        <v>26</v>
      </c>
      <c r="G39" s="47"/>
      <c r="H39" s="47"/>
      <c r="I39" s="47"/>
      <c r="J39" s="47"/>
      <c r="K39" s="47"/>
      <c r="L39" s="47"/>
    </row>
    <row r="40" spans="2:12" ht="27">
      <c r="B40" s="4">
        <v>44522</v>
      </c>
      <c r="C40" s="5" t="s">
        <v>5</v>
      </c>
      <c r="D40" s="10">
        <v>1720</v>
      </c>
      <c r="F40" s="47"/>
      <c r="G40" s="47"/>
      <c r="H40" s="47"/>
      <c r="I40" s="47"/>
      <c r="J40" s="47"/>
      <c r="K40" s="47"/>
      <c r="L40" s="47"/>
    </row>
    <row r="41" spans="2:12">
      <c r="B41" s="6">
        <v>44524</v>
      </c>
      <c r="C41" s="7" t="s">
        <v>7</v>
      </c>
      <c r="D41" s="9">
        <v>540</v>
      </c>
    </row>
    <row r="42" spans="2:12">
      <c r="B42" s="4">
        <v>44525</v>
      </c>
      <c r="C42" s="5" t="s">
        <v>9</v>
      </c>
      <c r="D42" s="9">
        <v>314</v>
      </c>
      <c r="F42" s="49" t="s">
        <v>24</v>
      </c>
      <c r="G42" s="40"/>
    </row>
    <row r="43" spans="2:12">
      <c r="B43" s="4">
        <v>44526</v>
      </c>
      <c r="C43" s="5" t="s">
        <v>10</v>
      </c>
      <c r="D43" s="9">
        <v>518</v>
      </c>
      <c r="F43" s="40"/>
      <c r="G43" s="40"/>
    </row>
    <row r="44" spans="2:12">
      <c r="B44" s="4">
        <v>44526</v>
      </c>
      <c r="C44" s="7" t="s">
        <v>4</v>
      </c>
      <c r="D44" s="10">
        <v>2000</v>
      </c>
    </row>
    <row r="45" spans="2:12">
      <c r="B45" s="6">
        <v>44529</v>
      </c>
      <c r="C45" s="7" t="s">
        <v>9</v>
      </c>
      <c r="D45" s="9">
        <v>337</v>
      </c>
    </row>
    <row r="46" spans="2:12">
      <c r="B46" s="4">
        <v>44530</v>
      </c>
      <c r="C46" s="5" t="s">
        <v>10</v>
      </c>
      <c r="D46" s="9">
        <v>500</v>
      </c>
    </row>
    <row r="47" spans="2:12" ht="27">
      <c r="B47" s="4">
        <v>44531</v>
      </c>
      <c r="C47" s="5" t="s">
        <v>5</v>
      </c>
      <c r="D47" s="10">
        <v>2500</v>
      </c>
    </row>
    <row r="48" spans="2:12">
      <c r="B48" s="6">
        <v>44534</v>
      </c>
      <c r="C48" s="7" t="s">
        <v>6</v>
      </c>
      <c r="D48" s="9">
        <v>710</v>
      </c>
      <c r="G48" s="14" t="s">
        <v>17</v>
      </c>
      <c r="H48" t="s">
        <v>21</v>
      </c>
    </row>
    <row r="49" spans="2:8">
      <c r="B49" s="4">
        <v>44537</v>
      </c>
      <c r="C49" s="5" t="s">
        <v>3</v>
      </c>
      <c r="D49" s="9">
        <v>2300</v>
      </c>
      <c r="G49" s="15" t="s">
        <v>27</v>
      </c>
      <c r="H49" s="16">
        <v>17443.37</v>
      </c>
    </row>
    <row r="50" spans="2:8">
      <c r="B50" s="4">
        <v>44539</v>
      </c>
      <c r="C50" s="5" t="s">
        <v>14</v>
      </c>
      <c r="D50" s="9">
        <v>12000</v>
      </c>
      <c r="G50" s="15" t="s">
        <v>28</v>
      </c>
      <c r="H50" s="16">
        <v>18764.269999999997</v>
      </c>
    </row>
    <row r="51" spans="2:8">
      <c r="B51" s="4">
        <v>44545</v>
      </c>
      <c r="C51" s="7" t="s">
        <v>8</v>
      </c>
      <c r="D51" s="9">
        <v>1500</v>
      </c>
      <c r="G51" s="15" t="s">
        <v>29</v>
      </c>
      <c r="H51" s="16">
        <v>20837.63</v>
      </c>
    </row>
    <row r="52" spans="2:8">
      <c r="B52" s="4">
        <v>44547</v>
      </c>
      <c r="C52" s="5" t="s">
        <v>11</v>
      </c>
      <c r="D52" s="9">
        <v>470.63</v>
      </c>
      <c r="G52" s="15" t="s">
        <v>19</v>
      </c>
      <c r="H52" s="16">
        <v>57045.270000000004</v>
      </c>
    </row>
    <row r="53" spans="2:8">
      <c r="B53" s="4">
        <v>44550</v>
      </c>
      <c r="C53" s="5" t="s">
        <v>9</v>
      </c>
      <c r="D53" s="9">
        <v>267</v>
      </c>
    </row>
    <row r="54" spans="2:8">
      <c r="B54" s="4">
        <v>44553</v>
      </c>
      <c r="C54" s="5" t="s">
        <v>7</v>
      </c>
      <c r="D54" s="9">
        <v>640</v>
      </c>
    </row>
    <row r="55" spans="2:8">
      <c r="B55" s="4">
        <v>44553</v>
      </c>
      <c r="C55" s="5" t="s">
        <v>6</v>
      </c>
      <c r="D55" s="9">
        <v>450</v>
      </c>
    </row>
  </sheetData>
  <mergeCells count="3">
    <mergeCell ref="F39:L40"/>
    <mergeCell ref="F8:G8"/>
    <mergeCell ref="F42:G43"/>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383F-7F22-42F4-952B-8A08796ECE89}">
  <dimension ref="A1:H80"/>
  <sheetViews>
    <sheetView tabSelected="1" workbookViewId="0">
      <selection activeCell="E69" sqref="E69"/>
    </sheetView>
  </sheetViews>
  <sheetFormatPr defaultRowHeight="14.45"/>
  <cols>
    <col min="1" max="1" width="22.140625" customWidth="1"/>
    <col min="2" max="2" width="25.42578125" customWidth="1"/>
    <col min="3" max="3" width="19.28515625" customWidth="1"/>
    <col min="4" max="4" width="17.85546875" customWidth="1"/>
    <col min="5" max="5" width="14.85546875" customWidth="1"/>
  </cols>
  <sheetData>
    <row r="1" spans="1:8" ht="18.600000000000001" customHeight="1">
      <c r="A1" s="50" t="s">
        <v>30</v>
      </c>
      <c r="B1" s="51"/>
      <c r="C1" s="51"/>
      <c r="D1" s="52"/>
    </row>
    <row r="2" spans="1:8" ht="21.6" customHeight="1">
      <c r="A2" s="53"/>
      <c r="B2" s="54"/>
      <c r="C2" s="54"/>
      <c r="D2" s="55"/>
      <c r="H2" t="s">
        <v>31</v>
      </c>
    </row>
    <row r="3" spans="1:8" ht="26.45" customHeight="1">
      <c r="A3" s="53"/>
      <c r="B3" s="54"/>
      <c r="C3" s="54"/>
      <c r="D3" s="55"/>
      <c r="H3" t="s">
        <v>32</v>
      </c>
    </row>
    <row r="4" spans="1:8" ht="23.1" customHeight="1">
      <c r="A4" s="56"/>
      <c r="B4" s="57"/>
      <c r="C4" s="57"/>
      <c r="D4" s="58"/>
    </row>
    <row r="5" spans="1:8" ht="20.100000000000001" customHeight="1">
      <c r="A5" s="6"/>
      <c r="B5" s="7"/>
      <c r="C5" s="9"/>
    </row>
    <row r="6" spans="1:8" ht="19.5" customHeight="1">
      <c r="A6" s="4"/>
      <c r="B6" s="5"/>
      <c r="C6" s="9"/>
    </row>
    <row r="7" spans="1:8">
      <c r="A7" s="6"/>
      <c r="B7" s="7"/>
      <c r="C7" s="10"/>
      <c r="D7" s="31" t="s">
        <v>33</v>
      </c>
      <c r="E7" s="31" t="s">
        <v>34</v>
      </c>
    </row>
    <row r="8" spans="1:8" ht="18.600000000000001">
      <c r="A8" s="28" t="s">
        <v>0</v>
      </c>
      <c r="B8" s="28" t="s">
        <v>1</v>
      </c>
      <c r="C8" s="28" t="s">
        <v>2</v>
      </c>
      <c r="D8" s="29" t="s">
        <v>35</v>
      </c>
      <c r="E8" s="29" t="s">
        <v>36</v>
      </c>
      <c r="F8" s="30"/>
    </row>
    <row r="9" spans="1:8" ht="23.1" customHeight="1">
      <c r="A9" s="4">
        <v>44470</v>
      </c>
      <c r="B9" s="5" t="s">
        <v>3</v>
      </c>
      <c r="C9" s="9">
        <v>2300</v>
      </c>
      <c r="D9" s="24" t="s">
        <v>31</v>
      </c>
      <c r="E9" s="24" t="str">
        <f>IF(Sheet3!C9&gt;2000,"Over budget","WithinBudget")</f>
        <v>Over budget</v>
      </c>
    </row>
    <row r="10" spans="1:8" ht="21.6" customHeight="1">
      <c r="A10" s="6">
        <v>44470</v>
      </c>
      <c r="B10" s="7" t="s">
        <v>4</v>
      </c>
      <c r="C10" s="9">
        <v>767</v>
      </c>
      <c r="D10" s="24" t="s">
        <v>31</v>
      </c>
      <c r="E10" s="24" t="str">
        <f>IF(Sheet3!C10&gt;2000,"Over budget","WithinBudget")</f>
        <v>WithinBudget</v>
      </c>
    </row>
    <row r="11" spans="1:8" ht="21" customHeight="1">
      <c r="A11" s="6">
        <v>44470</v>
      </c>
      <c r="B11" s="7" t="s">
        <v>5</v>
      </c>
      <c r="C11" s="10">
        <v>2500</v>
      </c>
      <c r="D11" s="24" t="s">
        <v>31</v>
      </c>
      <c r="E11" s="24" t="str">
        <f>IF(Sheet3!C11&gt;2000,"Over budget","WithinBudget")</f>
        <v>Over budget</v>
      </c>
    </row>
    <row r="12" spans="1:8">
      <c r="A12" s="6">
        <v>44473</v>
      </c>
      <c r="B12" s="7" t="s">
        <v>6</v>
      </c>
      <c r="C12" s="9">
        <v>710</v>
      </c>
      <c r="D12" s="24" t="s">
        <v>31</v>
      </c>
      <c r="E12" s="24" t="str">
        <f>IF(Sheet3!C12&gt;2000,"Over budget","WithinBudget")</f>
        <v>WithinBudget</v>
      </c>
    </row>
    <row r="13" spans="1:8">
      <c r="A13" s="4">
        <v>44473</v>
      </c>
      <c r="B13" s="5" t="s">
        <v>7</v>
      </c>
      <c r="C13" s="9">
        <v>760</v>
      </c>
      <c r="D13" s="24" t="s">
        <v>31</v>
      </c>
      <c r="E13" s="24" t="str">
        <f>IF(Sheet3!C13&gt;2000,"Over budget","WithinBudget")</f>
        <v>WithinBudget</v>
      </c>
    </row>
    <row r="14" spans="1:8" ht="21.6" customHeight="1">
      <c r="A14" s="6">
        <v>44476</v>
      </c>
      <c r="B14" s="7" t="s">
        <v>8</v>
      </c>
      <c r="C14" s="10">
        <v>1900</v>
      </c>
      <c r="D14" s="24" t="s">
        <v>31</v>
      </c>
      <c r="E14" s="24" t="str">
        <f>IF(Sheet3!C14&gt;2000,"Over budget","WithinBudget")</f>
        <v>WithinBudget</v>
      </c>
    </row>
    <row r="15" spans="1:8" ht="28.5" customHeight="1">
      <c r="A15" s="4">
        <v>44477</v>
      </c>
      <c r="B15" s="5" t="s">
        <v>9</v>
      </c>
      <c r="C15" s="9">
        <v>450</v>
      </c>
      <c r="D15" s="24" t="s">
        <v>31</v>
      </c>
      <c r="E15" s="24" t="str">
        <f>IF(Sheet3!C15&gt;2000,"Over budget","WithinBudget")</f>
        <v>WithinBudget</v>
      </c>
    </row>
    <row r="16" spans="1:8">
      <c r="A16" s="6">
        <v>44484</v>
      </c>
      <c r="B16" s="7" t="s">
        <v>10</v>
      </c>
      <c r="C16" s="9">
        <v>620</v>
      </c>
      <c r="D16" s="24" t="s">
        <v>31</v>
      </c>
      <c r="E16" s="24" t="str">
        <f>IF(Sheet3!C16&gt;2000,"Over budget","WithinBudget")</f>
        <v>WithinBudget</v>
      </c>
    </row>
    <row r="17" spans="1:5">
      <c r="A17" s="6">
        <v>44485</v>
      </c>
      <c r="B17" s="7" t="s">
        <v>11</v>
      </c>
      <c r="C17" s="9">
        <v>470</v>
      </c>
      <c r="D17" s="24" t="s">
        <v>31</v>
      </c>
      <c r="E17" s="24" t="str">
        <f>IF(Sheet3!C17&gt;2000,"Over budget","WithinBudget")</f>
        <v>WithinBudget</v>
      </c>
    </row>
    <row r="18" spans="1:5" ht="19.5" customHeight="1">
      <c r="A18" s="6">
        <v>44487</v>
      </c>
      <c r="B18" s="7" t="s">
        <v>4</v>
      </c>
      <c r="C18" s="9">
        <v>970</v>
      </c>
      <c r="D18" s="24" t="s">
        <v>31</v>
      </c>
      <c r="E18" s="24" t="str">
        <f>IF(Sheet3!C18&gt;2000,"Over budget","WithinBudget")</f>
        <v>WithinBudget</v>
      </c>
    </row>
    <row r="19" spans="1:5" ht="24.95" customHeight="1">
      <c r="A19" s="6">
        <v>44487</v>
      </c>
      <c r="B19" s="5" t="s">
        <v>3</v>
      </c>
      <c r="C19" s="10">
        <v>1075</v>
      </c>
      <c r="D19" s="24" t="s">
        <v>31</v>
      </c>
      <c r="E19" s="24" t="str">
        <f>IF(Sheet3!C19&gt;2000,"Over budget","WithinBudget")</f>
        <v>WithinBudget</v>
      </c>
    </row>
    <row r="20" spans="1:5">
      <c r="A20" s="6">
        <v>44488</v>
      </c>
      <c r="B20" s="7" t="s">
        <v>9</v>
      </c>
      <c r="C20" s="9">
        <v>489</v>
      </c>
      <c r="D20" s="24" t="s">
        <v>31</v>
      </c>
      <c r="E20" s="24" t="str">
        <f>IF(Sheet3!C20&gt;2000,"Over budget","WithinBudget")</f>
        <v>WithinBudget</v>
      </c>
    </row>
    <row r="21" spans="1:5" ht="20.45" customHeight="1">
      <c r="A21" s="6">
        <v>44491</v>
      </c>
      <c r="B21" s="7" t="s">
        <v>5</v>
      </c>
      <c r="C21" s="10">
        <v>1574.1</v>
      </c>
      <c r="D21" s="24" t="s">
        <v>31</v>
      </c>
      <c r="E21" s="24" t="str">
        <f>IF(Sheet3!C21&gt;2000,"Over budget","WithinBudget")</f>
        <v>WithinBudget</v>
      </c>
    </row>
    <row r="22" spans="1:5" ht="19.5" customHeight="1">
      <c r="A22" s="6">
        <v>44491</v>
      </c>
      <c r="B22" s="7" t="s">
        <v>7</v>
      </c>
      <c r="C22" s="9">
        <v>550</v>
      </c>
      <c r="D22" s="24" t="s">
        <v>31</v>
      </c>
      <c r="E22" s="24" t="str">
        <f>IF(Sheet3!C22&gt;2000,"Over budget","WithinBudget")</f>
        <v>WithinBudget</v>
      </c>
    </row>
    <row r="23" spans="1:5">
      <c r="A23" s="6">
        <v>44494</v>
      </c>
      <c r="B23" s="7" t="s">
        <v>12</v>
      </c>
      <c r="C23" s="9">
        <v>423</v>
      </c>
      <c r="D23" s="24" t="s">
        <v>31</v>
      </c>
      <c r="E23" s="24" t="str">
        <f>IF(Sheet3!C23&gt;2000,"Over budget","WithinBudget")</f>
        <v>WithinBudget</v>
      </c>
    </row>
    <row r="24" spans="1:5">
      <c r="A24" s="6">
        <v>44496</v>
      </c>
      <c r="B24" s="7" t="s">
        <v>12</v>
      </c>
      <c r="C24" s="9">
        <v>358.22</v>
      </c>
      <c r="D24" s="24" t="s">
        <v>31</v>
      </c>
      <c r="E24" s="24" t="str">
        <f>IF(Sheet3!C24&gt;2000,"Over budget","WithinBudget")</f>
        <v>WithinBudget</v>
      </c>
    </row>
    <row r="25" spans="1:5" ht="20.100000000000001" customHeight="1">
      <c r="A25" s="6">
        <v>44496</v>
      </c>
      <c r="B25" s="7" t="s">
        <v>10</v>
      </c>
      <c r="C25" s="9">
        <v>520</v>
      </c>
      <c r="D25" s="24" t="s">
        <v>31</v>
      </c>
      <c r="E25" s="24" t="str">
        <f>IF(Sheet3!C25&gt;2000,"Over budget","WithinBudget")</f>
        <v>WithinBudget</v>
      </c>
    </row>
    <row r="26" spans="1:5" ht="20.100000000000001" customHeight="1">
      <c r="A26" s="4">
        <v>44497</v>
      </c>
      <c r="B26" s="5" t="s">
        <v>6</v>
      </c>
      <c r="C26" s="9">
        <v>300</v>
      </c>
      <c r="D26" s="24" t="s">
        <v>31</v>
      </c>
      <c r="E26" s="24" t="str">
        <f>IF(Sheet3!C26&gt;2000,"Over budget","WithinBudget")</f>
        <v>WithinBudget</v>
      </c>
    </row>
    <row r="27" spans="1:5" ht="18.95" customHeight="1">
      <c r="A27" s="4">
        <v>44498</v>
      </c>
      <c r="B27" s="5" t="s">
        <v>12</v>
      </c>
      <c r="C27" s="9">
        <v>407.05</v>
      </c>
      <c r="D27" s="24" t="s">
        <v>31</v>
      </c>
      <c r="E27" s="24" t="str">
        <f>IF(Sheet3!C27&gt;2000,"Over budget","WithinBudget")</f>
        <v>WithinBudget</v>
      </c>
    </row>
    <row r="28" spans="1:5" ht="21.6" customHeight="1">
      <c r="A28" s="4">
        <v>44499</v>
      </c>
      <c r="B28" s="5" t="s">
        <v>5</v>
      </c>
      <c r="C28" s="9">
        <v>300</v>
      </c>
      <c r="D28" s="24" t="s">
        <v>31</v>
      </c>
      <c r="E28" s="24" t="str">
        <f>IF(Sheet3!C28&gt;2000,"Over budget","WithinBudget")</f>
        <v>WithinBudget</v>
      </c>
    </row>
    <row r="29" spans="1:5" ht="20.45" customHeight="1">
      <c r="A29" s="6">
        <v>44501</v>
      </c>
      <c r="B29" s="7" t="s">
        <v>4</v>
      </c>
      <c r="C29" s="10">
        <v>2327</v>
      </c>
      <c r="D29" s="24" t="s">
        <v>31</v>
      </c>
      <c r="E29" s="24" t="str">
        <f>IF(Sheet3!C29&gt;2000,"Over budget","WithinBudget")</f>
        <v>Over budget</v>
      </c>
    </row>
    <row r="30" spans="1:5" ht="15.6" customHeight="1">
      <c r="A30" s="6">
        <v>44502</v>
      </c>
      <c r="B30" s="7" t="s">
        <v>8</v>
      </c>
      <c r="C30" s="9">
        <v>1150</v>
      </c>
      <c r="D30" s="24" t="s">
        <v>31</v>
      </c>
      <c r="E30" s="24" t="str">
        <f>IF(Sheet3!C30&gt;2000,"Over budget","WithinBudget")</f>
        <v>WithinBudget</v>
      </c>
    </row>
    <row r="31" spans="1:5" ht="21.6" customHeight="1">
      <c r="A31" s="6">
        <v>44504</v>
      </c>
      <c r="B31" s="7" t="s">
        <v>8</v>
      </c>
      <c r="C31" s="10">
        <v>1138</v>
      </c>
      <c r="D31" s="24" t="s">
        <v>31</v>
      </c>
      <c r="E31" s="24" t="str">
        <f>IF(Sheet3!C31&gt;2000,"Over budget","WithinBudget")</f>
        <v>WithinBudget</v>
      </c>
    </row>
    <row r="32" spans="1:5" ht="21.6" customHeight="1">
      <c r="A32" s="4">
        <v>44505</v>
      </c>
      <c r="B32" s="5" t="s">
        <v>13</v>
      </c>
      <c r="C32" s="9">
        <v>500</v>
      </c>
      <c r="D32" s="24" t="s">
        <v>31</v>
      </c>
      <c r="E32" s="24" t="str">
        <f>IF(Sheet3!C32&gt;2000,"Over budget","WithinBudget")</f>
        <v>WithinBudget</v>
      </c>
    </row>
    <row r="33" spans="1:5">
      <c r="A33" s="4">
        <v>44508</v>
      </c>
      <c r="B33" s="5" t="s">
        <v>7</v>
      </c>
      <c r="C33" s="9">
        <v>702</v>
      </c>
      <c r="D33" s="24" t="s">
        <v>31</v>
      </c>
      <c r="E33" s="24" t="str">
        <f>IF(Sheet3!C33&gt;2000,"Over budget","WithinBudget")</f>
        <v>WithinBudget</v>
      </c>
    </row>
    <row r="34" spans="1:5" ht="24" customHeight="1">
      <c r="A34" s="6">
        <v>44509</v>
      </c>
      <c r="B34" s="7" t="s">
        <v>5</v>
      </c>
      <c r="C34" s="10">
        <v>1600</v>
      </c>
      <c r="D34" s="24" t="s">
        <v>31</v>
      </c>
      <c r="E34" s="24" t="str">
        <f>IF(Sheet3!C34&gt;2000,"Over budget","WithinBudget")</f>
        <v>WithinBudget</v>
      </c>
    </row>
    <row r="35" spans="1:5" ht="18.600000000000001" customHeight="1">
      <c r="A35" s="6">
        <v>44512</v>
      </c>
      <c r="B35" s="7" t="s">
        <v>6</v>
      </c>
      <c r="C35" s="9">
        <v>600</v>
      </c>
      <c r="D35" s="24" t="s">
        <v>31</v>
      </c>
      <c r="E35" s="24" t="str">
        <f>IF(Sheet3!C35&gt;2000,"Over budget","WithinBudget")</f>
        <v>WithinBudget</v>
      </c>
    </row>
    <row r="36" spans="1:5" ht="27" customHeight="1">
      <c r="A36" s="4">
        <v>44515</v>
      </c>
      <c r="B36" s="5" t="s">
        <v>13</v>
      </c>
      <c r="C36" s="9">
        <v>900</v>
      </c>
      <c r="D36" s="24" t="s">
        <v>31</v>
      </c>
      <c r="E36" s="24" t="str">
        <f>IF(Sheet3!C36&gt;2000,"Over budget","WithinBudget")</f>
        <v>WithinBudget</v>
      </c>
    </row>
    <row r="37" spans="1:5" ht="24.95" customHeight="1">
      <c r="A37" s="6">
        <v>44515</v>
      </c>
      <c r="B37" s="5" t="s">
        <v>7</v>
      </c>
      <c r="C37" s="9">
        <v>150</v>
      </c>
      <c r="D37" s="24" t="s">
        <v>31</v>
      </c>
      <c r="E37" s="24" t="str">
        <f>IF(Sheet3!C37&gt;2000,"Over budget","WithinBudget")</f>
        <v>WithinBudget</v>
      </c>
    </row>
    <row r="38" spans="1:5">
      <c r="A38" s="4">
        <v>44515</v>
      </c>
      <c r="B38" s="5" t="s">
        <v>3</v>
      </c>
      <c r="C38" s="9">
        <v>2100</v>
      </c>
      <c r="D38" s="24" t="s">
        <v>31</v>
      </c>
      <c r="E38" s="24" t="str">
        <f>IF(Sheet3!C38&gt;2000,"Over budget","WithinBudget")</f>
        <v>Over budget</v>
      </c>
    </row>
    <row r="39" spans="1:5">
      <c r="A39" s="4">
        <v>44517</v>
      </c>
      <c r="B39" s="5" t="s">
        <v>11</v>
      </c>
      <c r="C39" s="9">
        <v>470.63</v>
      </c>
      <c r="D39" s="24" t="s">
        <v>31</v>
      </c>
      <c r="E39" s="24" t="str">
        <f>IF(Sheet3!C39&gt;2000,"Over budget","WithinBudget")</f>
        <v>WithinBudget</v>
      </c>
    </row>
    <row r="40" spans="1:5">
      <c r="A40" s="4">
        <v>44517</v>
      </c>
      <c r="B40" s="5" t="s">
        <v>12</v>
      </c>
      <c r="C40" s="9">
        <v>322.64</v>
      </c>
      <c r="D40" s="24" t="s">
        <v>31</v>
      </c>
      <c r="E40" s="24" t="str">
        <f>IF(Sheet3!C40&gt;2000,"Over budget","WithinBudget")</f>
        <v>WithinBudget</v>
      </c>
    </row>
    <row r="41" spans="1:5">
      <c r="A41" s="4">
        <v>44518</v>
      </c>
      <c r="B41" s="7" t="s">
        <v>10</v>
      </c>
      <c r="C41" s="9">
        <v>428</v>
      </c>
      <c r="D41" s="24" t="s">
        <v>31</v>
      </c>
      <c r="E41" s="24" t="str">
        <f>IF(Sheet3!C41&gt;2000,"Over budget","WithinBudget")</f>
        <v>WithinBudget</v>
      </c>
    </row>
    <row r="42" spans="1:5">
      <c r="A42" s="4">
        <v>44519</v>
      </c>
      <c r="B42" s="5" t="s">
        <v>6</v>
      </c>
      <c r="C42" s="9">
        <v>447</v>
      </c>
      <c r="D42" s="24" t="s">
        <v>31</v>
      </c>
      <c r="E42" s="24" t="str">
        <f>IF(Sheet3!C42&gt;2000,"Over budget","WithinBudget")</f>
        <v>WithinBudget</v>
      </c>
    </row>
    <row r="43" spans="1:5">
      <c r="A43" s="4">
        <v>44522</v>
      </c>
      <c r="B43" s="5" t="s">
        <v>5</v>
      </c>
      <c r="C43" s="10">
        <v>1720</v>
      </c>
      <c r="D43" s="24" t="s">
        <v>31</v>
      </c>
      <c r="E43" s="24" t="str">
        <f>IF(Sheet3!C43&gt;2000,"Over budget","WithinBudget")</f>
        <v>WithinBudget</v>
      </c>
    </row>
    <row r="44" spans="1:5">
      <c r="A44" s="6">
        <v>44524</v>
      </c>
      <c r="B44" s="7" t="s">
        <v>7</v>
      </c>
      <c r="C44" s="9">
        <v>540</v>
      </c>
      <c r="D44" s="24" t="s">
        <v>31</v>
      </c>
      <c r="E44" s="24" t="str">
        <f>IF(Sheet3!C44&gt;2000,"Over budget","WithinBudget")</f>
        <v>WithinBudget</v>
      </c>
    </row>
    <row r="45" spans="1:5">
      <c r="A45" s="4">
        <v>44525</v>
      </c>
      <c r="B45" s="5" t="s">
        <v>9</v>
      </c>
      <c r="C45" s="9">
        <v>314</v>
      </c>
      <c r="D45" s="24" t="s">
        <v>31</v>
      </c>
      <c r="E45" s="24" t="str">
        <f>IF(Sheet3!C45&gt;2000,"Over budget","WithinBudget")</f>
        <v>WithinBudget</v>
      </c>
    </row>
    <row r="46" spans="1:5">
      <c r="A46" s="4">
        <v>44526</v>
      </c>
      <c r="B46" s="5" t="s">
        <v>10</v>
      </c>
      <c r="C46" s="9">
        <v>518</v>
      </c>
      <c r="D46" s="24" t="s">
        <v>31</v>
      </c>
      <c r="E46" s="24" t="str">
        <f>IF(Sheet3!C46&gt;2000,"Over budget","WithinBudget")</f>
        <v>WithinBudget</v>
      </c>
    </row>
    <row r="47" spans="1:5">
      <c r="A47" s="4">
        <v>44526</v>
      </c>
      <c r="B47" s="7" t="s">
        <v>4</v>
      </c>
      <c r="C47" s="10">
        <v>2000</v>
      </c>
      <c r="D47" s="24" t="s">
        <v>31</v>
      </c>
      <c r="E47" s="24" t="str">
        <f>IF(Sheet3!C47&gt;2000,"Over budget","WithinBudget")</f>
        <v>WithinBudget</v>
      </c>
    </row>
    <row r="48" spans="1:5">
      <c r="A48" s="6">
        <v>44529</v>
      </c>
      <c r="B48" s="7" t="s">
        <v>9</v>
      </c>
      <c r="C48" s="9">
        <v>337</v>
      </c>
      <c r="D48" s="24" t="s">
        <v>31</v>
      </c>
      <c r="E48" s="24" t="str">
        <f>IF(Sheet3!C48&gt;2000,"Over budget","WithinBudget")</f>
        <v>WithinBudget</v>
      </c>
    </row>
    <row r="49" spans="1:5">
      <c r="A49" s="4">
        <v>44530</v>
      </c>
      <c r="B49" s="5" t="s">
        <v>10</v>
      </c>
      <c r="C49" s="9">
        <v>500</v>
      </c>
      <c r="D49" s="24" t="s">
        <v>31</v>
      </c>
      <c r="E49" s="24" t="str">
        <f>IF(Sheet3!C49&gt;2000,"Over budget","WithinBudget")</f>
        <v>WithinBudget</v>
      </c>
    </row>
    <row r="50" spans="1:5">
      <c r="A50" s="4">
        <v>44531</v>
      </c>
      <c r="B50" s="5" t="s">
        <v>5</v>
      </c>
      <c r="C50" s="10">
        <v>2500</v>
      </c>
      <c r="D50" s="24" t="s">
        <v>31</v>
      </c>
      <c r="E50" s="24" t="str">
        <f>IF(Sheet3!C50&gt;2000,"Over budget","WithinBudget")</f>
        <v>Over budget</v>
      </c>
    </row>
    <row r="51" spans="1:5">
      <c r="A51" s="6">
        <v>44534</v>
      </c>
      <c r="B51" s="7" t="s">
        <v>6</v>
      </c>
      <c r="C51" s="9">
        <v>710</v>
      </c>
      <c r="D51" s="24" t="s">
        <v>31</v>
      </c>
      <c r="E51" s="24" t="str">
        <f>IF(Sheet3!C51&gt;2000,"Over budget","WithinBudget")</f>
        <v>WithinBudget</v>
      </c>
    </row>
    <row r="52" spans="1:5">
      <c r="A52" s="4">
        <v>44537</v>
      </c>
      <c r="B52" s="5" t="s">
        <v>3</v>
      </c>
      <c r="C52" s="9">
        <v>2300</v>
      </c>
      <c r="D52" s="24" t="s">
        <v>31</v>
      </c>
      <c r="E52" s="24" t="str">
        <f>IF(Sheet3!C52&gt;2000,"Over budget","WithinBudget")</f>
        <v>Over budget</v>
      </c>
    </row>
    <row r="53" spans="1:5">
      <c r="A53" s="4">
        <v>44539</v>
      </c>
      <c r="B53" s="5" t="s">
        <v>14</v>
      </c>
      <c r="C53" s="9">
        <v>12000</v>
      </c>
      <c r="D53" s="24" t="s">
        <v>31</v>
      </c>
      <c r="E53" s="24" t="str">
        <f>IF(Sheet3!C53&gt;2000,"Over budget","WithinBudget")</f>
        <v>Over budget</v>
      </c>
    </row>
    <row r="54" spans="1:5">
      <c r="A54" s="4">
        <v>44545</v>
      </c>
      <c r="B54" s="7" t="s">
        <v>8</v>
      </c>
      <c r="C54" s="9">
        <v>1500</v>
      </c>
      <c r="D54" s="24" t="s">
        <v>31</v>
      </c>
      <c r="E54" s="24" t="str">
        <f>IF(Sheet3!C54&gt;2000,"Over budget","WithinBudget")</f>
        <v>WithinBudget</v>
      </c>
    </row>
    <row r="55" spans="1:5">
      <c r="A55" s="4">
        <v>44547</v>
      </c>
      <c r="B55" s="5" t="s">
        <v>11</v>
      </c>
      <c r="C55" s="9">
        <v>470.63</v>
      </c>
      <c r="D55" s="24" t="s">
        <v>31</v>
      </c>
      <c r="E55" s="24" t="str">
        <f>IF(Sheet3!C55&gt;2000,"Over budget","WithinBudget")</f>
        <v>WithinBudget</v>
      </c>
    </row>
    <row r="56" spans="1:5">
      <c r="A56" s="4">
        <v>44550</v>
      </c>
      <c r="B56" s="5" t="s">
        <v>9</v>
      </c>
      <c r="C56" s="9">
        <v>267</v>
      </c>
      <c r="D56" s="24" t="s">
        <v>31</v>
      </c>
      <c r="E56" s="24" t="str">
        <f>IF(Sheet3!C56&gt;2000,"Over budget","WithinBudget")</f>
        <v>WithinBudget</v>
      </c>
    </row>
    <row r="57" spans="1:5">
      <c r="A57" s="4">
        <v>44553</v>
      </c>
      <c r="B57" s="5" t="s">
        <v>7</v>
      </c>
      <c r="C57" s="9">
        <v>640</v>
      </c>
      <c r="D57" s="24" t="s">
        <v>31</v>
      </c>
      <c r="E57" s="24" t="str">
        <f>IF(Sheet3!C57&gt;2000,"Over budget","WithinBudget")</f>
        <v>WithinBudget</v>
      </c>
    </row>
    <row r="58" spans="1:5">
      <c r="A58" s="4">
        <v>44553</v>
      </c>
      <c r="B58" s="5" t="s">
        <v>6</v>
      </c>
      <c r="C58" s="9">
        <v>450</v>
      </c>
      <c r="D58" s="24" t="s">
        <v>31</v>
      </c>
      <c r="E58" s="24" t="str">
        <f>IF(Sheet3!C58&gt;2000,"Over budget","WithinBudget")</f>
        <v>WithinBudget</v>
      </c>
    </row>
    <row r="62" spans="1:5">
      <c r="A62" s="59" t="s">
        <v>37</v>
      </c>
      <c r="B62" s="59"/>
      <c r="C62" s="59"/>
      <c r="D62" s="59"/>
    </row>
    <row r="63" spans="1:5">
      <c r="A63" s="59"/>
      <c r="B63" s="59"/>
      <c r="C63" s="59"/>
      <c r="D63" s="59"/>
    </row>
    <row r="64" spans="1:5">
      <c r="A64" s="59"/>
      <c r="B64" s="59"/>
      <c r="C64" s="59"/>
      <c r="D64" s="59"/>
    </row>
    <row r="66" spans="1:3">
      <c r="A66" s="60" t="s">
        <v>38</v>
      </c>
    </row>
    <row r="67" spans="1:3">
      <c r="A67" s="61"/>
    </row>
    <row r="70" spans="1:3">
      <c r="B70" s="39" t="s">
        <v>39</v>
      </c>
      <c r="C70" s="39" t="s">
        <v>40</v>
      </c>
    </row>
    <row r="71" spans="1:3" ht="57.95">
      <c r="B71" s="13" t="s">
        <v>41</v>
      </c>
      <c r="C71" s="13" t="s">
        <v>42</v>
      </c>
    </row>
    <row r="72" spans="1:3" ht="57.95">
      <c r="B72" s="13" t="s">
        <v>43</v>
      </c>
      <c r="C72" s="13" t="s">
        <v>44</v>
      </c>
    </row>
    <row r="73" spans="1:3" ht="43.5">
      <c r="B73" s="13" t="s">
        <v>45</v>
      </c>
      <c r="C73" s="13" t="s">
        <v>46</v>
      </c>
    </row>
    <row r="74" spans="1:3" ht="57.95">
      <c r="B74" s="13" t="s">
        <v>47</v>
      </c>
      <c r="C74" s="13" t="s">
        <v>48</v>
      </c>
    </row>
    <row r="75" spans="1:3" ht="43.5">
      <c r="B75" s="13" t="s">
        <v>49</v>
      </c>
      <c r="C75" s="13" t="s">
        <v>50</v>
      </c>
    </row>
    <row r="76" spans="1:3" ht="43.5">
      <c r="B76" s="13" t="s">
        <v>51</v>
      </c>
      <c r="C76" s="13" t="s">
        <v>52</v>
      </c>
    </row>
    <row r="77" spans="1:3" ht="43.5">
      <c r="B77" s="13" t="s">
        <v>53</v>
      </c>
      <c r="C77" s="13" t="s">
        <v>54</v>
      </c>
    </row>
    <row r="78" spans="1:3" ht="57.95">
      <c r="B78" s="13" t="s">
        <v>55</v>
      </c>
      <c r="C78" s="13" t="s">
        <v>56</v>
      </c>
    </row>
    <row r="79" spans="1:3" ht="43.5">
      <c r="B79" s="13" t="s">
        <v>57</v>
      </c>
      <c r="C79" s="13" t="s">
        <v>58</v>
      </c>
    </row>
    <row r="80" spans="1:3" ht="43.5">
      <c r="B80" s="13" t="s">
        <v>59</v>
      </c>
      <c r="C80" s="13" t="s">
        <v>60</v>
      </c>
    </row>
  </sheetData>
  <mergeCells count="3">
    <mergeCell ref="A1:D4"/>
    <mergeCell ref="A62:D64"/>
    <mergeCell ref="A66:A67"/>
  </mergeCells>
  <dataValidations count="3">
    <dataValidation type="list" allowBlank="1" showInputMessage="1" showErrorMessage="1" sqref="B5:B51" xr:uid="{E6F6C60A-C985-4563-80EA-267F795EF204}">
      <formula1>$J$3</formula1>
    </dataValidation>
    <dataValidation type="list" allowBlank="1" showInputMessage="1" showErrorMessage="1" sqref="I3:J4" xr:uid="{B7383951-6D48-4858-A110-B695199DEEB7}">
      <formula1>$D$2</formula1>
    </dataValidation>
    <dataValidation type="list" allowBlank="1" showInputMessage="1" showErrorMessage="1" sqref="D9:D58" xr:uid="{9A82CCE3-2BEB-426F-89ED-147381B229A3}">
      <formula1>$H$2:$H$3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topLeftCell="A3" workbookViewId="0">
      <selection activeCell="B9" sqref="B9"/>
    </sheetView>
  </sheetViews>
  <sheetFormatPr defaultRowHeight="14.45"/>
  <cols>
    <col min="2" max="2" width="61.42578125" customWidth="1"/>
  </cols>
  <sheetData>
    <row r="1" spans="2:2">
      <c r="B1" s="12" t="s">
        <v>61</v>
      </c>
    </row>
    <row r="2" spans="2:2" ht="39" customHeight="1">
      <c r="B2" s="13" t="s">
        <v>62</v>
      </c>
    </row>
    <row r="3" spans="2:2" ht="25.35" customHeight="1">
      <c r="B3" s="13" t="s">
        <v>63</v>
      </c>
    </row>
    <row r="4" spans="2:2" ht="37.35" customHeight="1">
      <c r="B4" s="13" t="s">
        <v>64</v>
      </c>
    </row>
    <row r="5" spans="2:2" ht="41.45" customHeight="1">
      <c r="B5" s="13" t="s">
        <v>65</v>
      </c>
    </row>
    <row r="6" spans="2:2" ht="32.450000000000003" customHeight="1">
      <c r="B6" s="13" t="s">
        <v>66</v>
      </c>
    </row>
    <row r="7" spans="2:2" ht="51" customHeight="1">
      <c r="B7" s="13" t="s">
        <v>67</v>
      </c>
    </row>
    <row r="8" spans="2:2" ht="42" customHeight="1">
      <c r="B8" s="13" t="s">
        <v>68</v>
      </c>
    </row>
    <row r="9" spans="2:2" ht="31.35" customHeight="1">
      <c r="B9" s="13"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Poulomi Paul</dc:creator>
  <cp:keywords/>
  <dc:description/>
  <cp:lastModifiedBy>Himanshu Shrivastava</cp:lastModifiedBy>
  <cp:revision/>
  <dcterms:created xsi:type="dcterms:W3CDTF">2015-06-05T18:17:20Z</dcterms:created>
  <dcterms:modified xsi:type="dcterms:W3CDTF">2024-10-16T07:05:14Z</dcterms:modified>
  <cp:category/>
  <cp:contentStatus/>
</cp:coreProperties>
</file>