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5" sheetId="2" r:id="rId5"/>
    <sheet state="visible" name="Sheet4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52">
      <text>
        <t xml:space="preserve">added a 0
	-Hiba Shaimed</t>
      </text>
    </comment>
    <comment authorId="0" ref="B43">
      <text>
        <t xml:space="preserve">wrong link
	-Hiba Shaimed</t>
      </text>
    </comment>
    <comment authorId="0" ref="F58">
      <text>
        <t xml:space="preserve">wrong link
	-Hiba Shaimed</t>
      </text>
    </comment>
    <comment authorId="0" ref="H16">
      <text>
        <t xml:space="preserve">changed from azilal to demnate
	-Hiba Shaimed</t>
      </text>
    </comment>
    <comment authorId="0" ref="F34">
      <text>
        <t xml:space="preserve">wrong coordinates, places it in al haouz
	-Hiba Shaimed</t>
      </text>
    </comment>
    <comment authorId="0" ref="H61">
      <text>
        <t xml:space="preserve">changed from imintanout
	-Hiba Shaimed</t>
      </text>
    </comment>
    <comment authorId="0" ref="H62">
      <text>
        <t xml:space="preserve">changed from imintanout
	-Hiba Shaimed</t>
      </text>
    </comment>
    <comment authorId="0" ref="H52">
      <text>
        <t xml:space="preserve">changes from imintanout
	-Hiba Shaimed</t>
      </text>
    </comment>
    <comment authorId="0" ref="B46">
      <text>
        <t xml:space="preserve">wrong link, places it in idaoutanan
	-Hiba Shaimed</t>
      </text>
    </comment>
    <comment authorId="0" ref="U32">
      <text>
        <t xml:space="preserve">35000 not 350000
	-Hiba Shaimed</t>
      </text>
    </comment>
    <comment authorId="0" ref="B25">
      <text>
        <t xml:space="preserve">essoljan?
	-Hiba Shaimed</t>
      </text>
    </comment>
    <comment authorId="0" ref="B51">
      <text>
        <t xml:space="preserve">Amagor argan's women
	-Hiba Shaimed</t>
      </text>
    </comment>
    <comment authorId="0" ref="B29">
      <text>
        <t xml:space="preserve">didnt find it in year 2 means of verification
	-Hiba Shaimed</t>
      </text>
    </comment>
    <comment authorId="0" ref="F48">
      <text>
        <t xml:space="preserve">village location
	-Hiba Shaimed</t>
      </text>
    </comment>
    <comment authorId="0" ref="F26">
      <text>
        <t xml:space="preserve">village location
	-Hiba Shaimed</t>
      </text>
    </comment>
    <comment authorId="0" ref="F54">
      <text>
        <t xml:space="preserve">COmmune location
	-Hiba Shaimed</t>
      </text>
    </comment>
    <comment authorId="0" ref="F35">
      <text>
        <t xml:space="preserve">Bachaouia Demnate
	-Hiba Shaimed</t>
      </text>
    </comment>
    <comment authorId="0" ref="F32">
      <text>
        <t xml:space="preserve">Ourika
	-Hiba Shaimed</t>
      </text>
    </comment>
    <comment authorId="0" ref="L32">
      <text>
        <t xml:space="preserve">Location Haouz
	-Hiba Shaimed</t>
      </text>
    </comment>
    <comment authorId="0" ref="B41">
      <text>
        <t xml:space="preserve">Location commune Temsia
	-Hiba Shaimed</t>
      </text>
    </comment>
    <comment authorId="0" ref="B11">
      <text>
        <t xml:space="preserve">Location Demnate
	-Hiba Shaimed</t>
      </text>
    </comment>
    <comment authorId="0" ref="B10">
      <text>
        <t xml:space="preserve">Location Demnate
	-Hiba Shaimed</t>
      </text>
    </comment>
    <comment authorId="0" ref="B7">
      <text>
        <t xml:space="preserve">Location idaoutanane
	-Hiba Shaimed</t>
      </text>
    </comment>
    <comment authorId="0" ref="B53">
      <text>
        <t xml:space="preserve">Mogalait?
	-Hiba Shaimed</t>
      </text>
    </comment>
    <comment authorId="0" ref="L53">
      <text>
        <t xml:space="preserve">Change with maps link
	-Hiba Shaimed</t>
      </text>
    </comment>
    <comment authorId="0" ref="B47">
      <text>
        <t xml:space="preserve">Location commune bouzemmour
	-Hiba Shaimed</t>
      </text>
    </comment>
    <comment authorId="0" ref="B4">
      <text>
        <t xml:space="preserve">Ait Mhamed village location
	-Hiba Shaimed</t>
      </text>
    </comment>
  </commentList>
</comments>
</file>

<file path=xl/sharedStrings.xml><?xml version="1.0" encoding="utf-8"?>
<sst xmlns="http://schemas.openxmlformats.org/spreadsheetml/2006/main" count="879" uniqueCount="371">
  <si>
    <t>Cohort</t>
  </si>
  <si>
    <t>Cooperative Name</t>
  </si>
  <si>
    <t>N of Members</t>
  </si>
  <si>
    <t>Pourcetage Women</t>
  </si>
  <si>
    <t xml:space="preserve">number of  housholds </t>
  </si>
  <si>
    <t>Latitude</t>
  </si>
  <si>
    <t>Longitude</t>
  </si>
  <si>
    <t>Hub</t>
  </si>
  <si>
    <t>Sector</t>
  </si>
  <si>
    <t>Products</t>
  </si>
  <si>
    <t>Activity</t>
  </si>
  <si>
    <t xml:space="preserve">GPS location </t>
  </si>
  <si>
    <t>Facebook</t>
  </si>
  <si>
    <t>Facebook followers</t>
  </si>
  <si>
    <t>Instagram</t>
  </si>
  <si>
    <t>Instagram followers</t>
  </si>
  <si>
    <t xml:space="preserve">Linkedin </t>
  </si>
  <si>
    <t>Linkedin followers</t>
  </si>
  <si>
    <t>The year founded</t>
  </si>
  <si>
    <t>Income of Members Before Cooperative Creation</t>
  </si>
  <si>
    <t>Income 2022</t>
  </si>
  <si>
    <t>Income 2023</t>
  </si>
  <si>
    <t>Income 2024</t>
  </si>
  <si>
    <t>Increase 2023</t>
  </si>
  <si>
    <t>Increase 2024</t>
  </si>
  <si>
    <t>Cohort 1</t>
  </si>
  <si>
    <t>Al Oulfa</t>
  </si>
  <si>
    <t>0,7</t>
  </si>
  <si>
    <t>Al Haouz</t>
  </si>
  <si>
    <t>dairy products</t>
  </si>
  <si>
    <t>Goat cheese</t>
  </si>
  <si>
    <t>Dairy products</t>
  </si>
  <si>
    <t>https://www.google.com/maps/place/Coop%C3%A9rative+Al+Oulfa/@31.3606846,-8.1410026,17z/data=!4m10!1m2!2m1!1scooperative+feminine+al+oulfa+!3m6!1s0xdb021c224d0ba29:0xdb5f63c2eb221a60!8m2!3d31.3607059!4d-8.1365985!15sCh1jb29wZXJhdGl2ZSBmZW1pbmluZSBhbCBvdWxmYZIBGGFncmljdWx0dXJhbF9jb29wZXJhdGl2ZeABAA!16s%2Fg%2F11hdnysqnp?entry=ttu</t>
  </si>
  <si>
    <t>https://www.facebook.com/p/Coop%C3%A9rative-Al-Oulfa-100068131481788/?paipv=0&amp;eav=AfbMsUg5BybzrpwKgI1-QgcsDlmqqXL-puzIsRh-y2HHQUVBz8hkzclxH0MDoY0TFno&amp;_rdr</t>
  </si>
  <si>
    <t>https://www.instagram.com/cooperative_aloulfa/?hl=fr</t>
  </si>
  <si>
    <t>---</t>
  </si>
  <si>
    <t xml:space="preserve">Amaguar </t>
  </si>
  <si>
    <t>Azilal</t>
  </si>
  <si>
    <t>Main (activities aimed at exploiting natural resources such as agriculture, materials extracted from forests...</t>
  </si>
  <si>
    <t>honey, thyme derivatives - powder - essential oil, rosemary, artemisia, herbal tea, saffron.</t>
  </si>
  <si>
    <t>Diverse agricultural products</t>
  </si>
  <si>
    <t>https://www.google.com/maps/place/Cooperative+Amaguar/@31.8332212,-6.1042462,17z/data=!3m1!4b1!4m6!3m5!1s0xda34143e50e2d43:0xe0f97876926f5de2!8m2!3d31.8332167!4d-6.1016713!16s%2Fg%2F11g_y_3871?entry=ttu</t>
  </si>
  <si>
    <t>https://www.facebook.com/capam.ma</t>
  </si>
  <si>
    <t>https://www.instagram.com/amaguar_coop?igsh=MXhuamlxc2czaTN1bQ==</t>
  </si>
  <si>
    <t>Asaka</t>
  </si>
  <si>
    <t>saffron, thyme, henna, rosemary</t>
  </si>
  <si>
    <t>Medicinal and aromatic plants</t>
  </si>
  <si>
    <t>https://www.google.com/maps/place/A%C3%AFt+M'hamed/@31.8785692,-6.4728147,20.14z/data=!4m6!3m5!1s0xda49ee74ca859b7:0xe7c855ee0a3eccb!8m2!3d31.878126!4d-6.4703256!16s%2Fm%2F0k0r2gr?entry=ttu</t>
  </si>
  <si>
    <t>https://www.facebook.com/cooperativeargane.assaka.7?mibextid=MiRgpc3pl0g58k5Q</t>
  </si>
  <si>
    <t>https://www.instagram.com/asakasak_fruitshop_cooperative?igsh=c2N0NnFnbWl4N2ls</t>
  </si>
  <si>
    <t>Asmoun Imgdal</t>
  </si>
  <si>
    <t>0,1</t>
  </si>
  <si>
    <t>Aromatic and medicinal plants of forest origin</t>
  </si>
  <si>
    <t>https://www.google.com/maps/place/Imgdal/@31.1235514,-8.1416083,14z/data=!4m15!1m8!3m7!1s0xdb0163dabd1910d:0x5d36cef1980c90ef!2sImgdal!3b1!8m2!3d31.1235168!4d-8.1210086!16s%2Fm%2F0j_717m!3m5!1s0xdb0163dabd1910d:0x5d36cef1980c90ef!8m2!3d31.1235168!4d-8.1210086!16s%2Fm%2F0j_717m?entry=ttu</t>
  </si>
  <si>
    <t>Aswik</t>
  </si>
  <si>
    <t>0,62</t>
  </si>
  <si>
    <t>Nuts ; edible and cosmetic walnut oil; The almonds</t>
  </si>
  <si>
    <t>https://www.google.com/maps/place/Cooperative+ASWIK/@31.1365639,-7.9176244,15z/data=!4m2!3m1!1s0x0:0xb282c35cb614a540?sa=X&amp;ved=1t:2428&amp;ictx=111</t>
  </si>
  <si>
    <t>https://www.facebook.com/CooperativeASWIKimlil/</t>
  </si>
  <si>
    <t>https://www.instagram.com/cooperativeaswikimlil/?locale=ru&amp;hl=am-et</t>
  </si>
  <si>
    <t xml:space="preserve">Aswik </t>
  </si>
  <si>
    <t>Cohort 3</t>
  </si>
  <si>
    <t>Cosmocoop</t>
  </si>
  <si>
    <t>Idaoutanan</t>
  </si>
  <si>
    <t>Agriculture ; Argan oil and its derivatives</t>
  </si>
  <si>
    <t>https://www.google.com/maps/place/Imouzzer+des+Ida-Outanane/@30.6727934,-9.4795932,15z/data=!4m6!3m5!1s0xdb236e84d4b1653:0x4ceb73e9c71f1689!8m2!3d30.6726508!4d-9.480813!16s%2Fm%2F0j_73tr?gl=ma</t>
  </si>
  <si>
    <t>https://www.facebook.com/Cosmocoop1/</t>
  </si>
  <si>
    <t>https://www.instagram.com/cosmocoop_/</t>
  </si>
  <si>
    <t>https://linktr.ee/cosmocoop</t>
  </si>
  <si>
    <t>0dh</t>
  </si>
  <si>
    <t>Demnatna</t>
  </si>
  <si>
    <t>Demnate</t>
  </si>
  <si>
    <t>barley couscous, bendek, berkoukech foa, demnatien spices, demnatien coffee, zemita, dried and ground thyme, saffron.</t>
  </si>
  <si>
    <t>https://www.google.com/maps/place/Coop%C3%A9rative+Demnatna/@31.7300301,-7.013708,15z/data=!4m6!3m5!1s0xda4dfef1da1be5b:0x19b00e65a5e38a9d!8m2!3d31.7300301!4d-7.013708!16s%2Fg%2F11smgq0j__?entry=ttu</t>
  </si>
  <si>
    <t>https://www.facebook.com/profile.php?id=100068929320459&amp;locale=fr_CA&amp;paipv=0&amp;eav=AfYVjy58QRgRqCHzraKctGaMrrl0Yb3Lyu3Ph8g6aT3ME-eb7iLhWGMWN_GzLC8NxMY&amp;_rdr</t>
  </si>
  <si>
    <t xml:space="preserve">Demnatna </t>
  </si>
  <si>
    <t>Doutmquite Aghbalou</t>
  </si>
  <si>
    <t>0,91</t>
  </si>
  <si>
    <t>aromatic and medicinal plants; Essential oils; Tisane ; Garlic powder; Arbutus, quince and lemon jam.</t>
  </si>
  <si>
    <t>https://www.google.com/maps/place/Coop%C3%A9rative+Doutmaquite+Aghbalou/@31.3062733,-7.7362725,15z/data=!4m2!3m1!1s0x0:0x1f6156af5fa4d7f4?sa=X&amp;ved=1t:2428&amp;ictx=111</t>
  </si>
  <si>
    <t>https://www.facebook.com/CDTAghbalou/?locale=fr_FR&amp;paipv=0&amp;eav=AfYXtp8kMt0J4scMH5NAmgpI77Yg7ZUyO5EnKIgYSYM8NV5B7aIPkb2Ety75jcLfdVY&amp;_rdr</t>
  </si>
  <si>
    <t xml:space="preserve">Flilo </t>
  </si>
  <si>
    <t>Honey and beekeeping</t>
  </si>
  <si>
    <t>https://www.google.com/maps/place/Demnate/@31.7276717,-7.0303491,14z/data=!3m1!4b1!4m6!3m5!1s0xda4dc203df83f83:0x3218bb2ef04f9c2a!8m2!3d31.7320849!4d-7.011459!16zL20vMGI0X2xz?entry=ttu</t>
  </si>
  <si>
    <t>https://www.facebook.com/p/Coop%C3%A9rative-agricole-flilou-demnate-100068823816103/?paipv=0&amp;eav=AfbzpmZD2-7ZRNxRmQWa1Ge_jvawv7eixQGiN7xw0hOYkHdiiBpJBw8Jiz3FNSN1WDk&amp;_rdr</t>
  </si>
  <si>
    <t>https://www.instagram.com/coop.flilou?igsh=b2VwNHEyZGxycGZ2</t>
  </si>
  <si>
    <t>Hiba Atlas</t>
  </si>
  <si>
    <t>https://www.google.com/maps/place/Demnate/@31.7339549,-7.0140675,16.07z/data=!4m6!3m5!1s0xda4dc203df83f83:0x3218bb2ef04f9c2a!8m2!3d31.7320849!4d-7.011459!16zL20vMGI0X2xz?entry=ttu</t>
  </si>
  <si>
    <t>https://www.instagram.com/hibatlas?igsh=MXBxMGl0bWRnZGZ2eA==</t>
  </si>
  <si>
    <t>Imiri</t>
  </si>
  <si>
    <t>0,02</t>
  </si>
  <si>
    <t>walnuts, saffron, almonds, dried turnip</t>
  </si>
  <si>
    <t>https://www.google.com/maps/place/Cooperative+agrecole+imiri/@31.5189542,-6.8205058,15z/data=!4m2!3m1!1s0x0:0x5bb9c08707d0c3ca?sa=X&amp;ved=1t:2428&amp;ictx=111</t>
  </si>
  <si>
    <t>https://www.facebook.com/Rachide1234?locale=fr_CA</t>
  </si>
  <si>
    <t xml:space="preserve">Manahil al maghreb </t>
  </si>
  <si>
    <t>0,3</t>
  </si>
  <si>
    <t>honey and its different types, Amlou, essential oils</t>
  </si>
  <si>
    <t>https://www.google.com/maps/place/%D8%AA%D8%B9%D8%A7%D9%88%D9%86%D9%8A%D8%A9+%D9%85%D9%86%D8%A7%D8%AD%D9%84+%D8%A7%D9%84%D9%85%D8%BA%D8%B1%D8%A8%E2%80%AD/@31.9588794,-9.3057347,8z/data=!4m10!1m2!2m1!1smanahil+almaghreb+!3m6!1s0xda4e558990c4795:0x444f61a5dc40d728!8m2!3d31.9588794!4d-6.9986058!15sChJtYW5haGlsIGFsIG1hZ2hyaWKSAQpob25leV9mYXJt4AEA!16s%2Fg%2F11mjyrf_xw?entry=ttu</t>
  </si>
  <si>
    <t>https://www.facebook.com/manahilalmaghrib</t>
  </si>
  <si>
    <t>https://www.instagram.com/coop_manahil_almaghrib?igsh=bDd2NDl6OWh2Mmpx</t>
  </si>
  <si>
    <t xml:space="preserve">Moustakbal tourecht </t>
  </si>
  <si>
    <t>Agricultural products</t>
  </si>
  <si>
    <t>https://www.google.com/maps/place/Tourchte/@31.2405195,-7.6554263,14z/data=!3m1!4b1!4m15!1m8!3m7!1s0xdbaaf678f9d1039:0xd968147e4179658d!2sSetti-Fatma!3b1!8m2!3d31.2258103!4d-7.6758373!16s%2Fg%2F120w82lq!3m5!1s0xdbaaf9547216509:0x91302f6a2c62196f!8m2!3d31.2404849!4d-7.6348266!16s%2Fg%2F11c6vv3t9r?entry=ttu</t>
  </si>
  <si>
    <t>Samili</t>
  </si>
  <si>
    <t>https://www.google.com/maps/place/Coop%C3%A9rative+SAMILI/@31.748466,-7.0635697,17z/data=!3m1!4b1!4m6!3m5!1s0xda4dfea56bc87d5:0xe5725a0c08fbbe16!8m2!3d31.7484615!4d-7.0609948!16s%2Fg%2F11q4ccrhwb?entry=ttu</t>
  </si>
  <si>
    <t>https://www.instagram.com/cooperative_samili?igsh=em1vZ2pxZmRjYnM1</t>
  </si>
  <si>
    <t xml:space="preserve">Taghya </t>
  </si>
  <si>
    <t>0,5</t>
  </si>
  <si>
    <t>Main (activities aimed at exploiting natural resources such as agriculture, materials extracted from forests...) honey, Jam and saffron</t>
  </si>
  <si>
    <t>saffron, thyme, honey</t>
  </si>
  <si>
    <t>https://www.google.com/maps/place/Coop%C3%A9rative+taghia+zaouiat+Ahanssal/@31.7889397,-6.0777833,17z/data=!3m1!4b1!4m6!3m5!1s0xda341a6cff872f7:0xab5c3f530bc23476!8m2!3d31.7889352!4d-6.0752084!16s%2Fg%2F11krtz6ld6?entry=ttu</t>
  </si>
  <si>
    <t>https://www.facebook.com/BioTaghia/</t>
  </si>
  <si>
    <t>https://www.instagram.com/coop.taghia/</t>
  </si>
  <si>
    <t xml:space="preserve">Taymate </t>
  </si>
  <si>
    <t>0,9</t>
  </si>
  <si>
    <t>Its main activity is the production, packaging and processing of olives.</t>
  </si>
  <si>
    <t>olive oil and spiced olives</t>
  </si>
  <si>
    <t>Olives and olive oil</t>
  </si>
  <si>
    <t>https://www.google.com/maps/place/Coop%C3%A9rative+Agricole+TAYMATE/@32.2089687,-6.4660177,15z/data=!4m2!3m1!1s0x0:0x379f8ce56dc55e9f?sa=X&amp;ved=1t:2428&amp;ictx=111</t>
  </si>
  <si>
    <t>https://www.facebook.com/p/Coop%C3%A9rative-Agricole-Taymate-de-Timoulilt-100065268481628/?paipv=0&amp;eav=AfbPCQQEtOMSPKlUGQOTpWQDAWtao9QRFhgT3klujNwlDVO4yfdKQH8cfZ6ydkpW538&amp;_rdr</t>
  </si>
  <si>
    <t>Taytmatine</t>
  </si>
  <si>
    <t>Almonds, walnuts, herbal almonds, olive oil, edible oils, cosmetic oils</t>
  </si>
  <si>
    <t>https://www.google.com/maps/place/Coop%C3%A9rative+Taytmatine/@32.1115922,-6.6962425,17z/data=!4m17!1m10!3m9!1s0xda48b2b339348e3:0x9325f992a1be071!2sCoop%C3%A9rative+Taytmatine!8m2!3d32.1121544!4d-6.6962848!10e5!14m1!1BCgIgAQ!16s%2Fg%2F11jzd2r0gy!3m5!1s0xda48b2b339348e3:0x9325f992a1be071!8m2!3d32.1121544!4d-6.6962848!16s%2Fg%2F11jzd2r0gy?entry=ttu</t>
  </si>
  <si>
    <t>https://www.facebook.com/cooperation.Taytmatine/</t>
  </si>
  <si>
    <t>https://www.instagram.com/cooperativetaytmatine?igsh=dmV5NzByM2tvMDdu</t>
  </si>
  <si>
    <t>Tifawine Angale</t>
  </si>
  <si>
    <t>Apple vinegar ; Cherry vinegar; pomegranate vinegar</t>
  </si>
  <si>
    <t>Apples and vinegars</t>
  </si>
  <si>
    <t>https://www.google.com/maps/place/Cooperative+Tifaouine/@31.0227436,-8.1035624,15z/data=!4m14!1m7!3m6!1s0xdb0159d75d45df1:0xea74d739a7437538!2sCooperative+Tifaouine!8m2!3d31.0227436!4d-8.1035624!16s%2Fg%2F11y2dvjr2c!3m5!1s0xdb0159d75d45df1:0xea74d739a7437538!8m2!3d31.0227436!4d-8.1035624!16s%2Fg%2F11y2dvjr2c?entry=ttu</t>
  </si>
  <si>
    <t>https://www.facebook.com/AtriNature?locale=fr_FR</t>
  </si>
  <si>
    <t>https://www.instagram.com/tifaouineangale/</t>
  </si>
  <si>
    <t xml:space="preserve">Tifawine Angale  </t>
  </si>
  <si>
    <t xml:space="preserve">Warda Atlas </t>
  </si>
  <si>
    <t>multigrain couscous, aromatic and medicinal plants, euphorbia honey</t>
  </si>
  <si>
    <t>https://www.google.com/maps/place/Coop%C3%A9rative+Wardat+Alatlas/@32.1585996,-6.3550608,15z/data=!4m2!3m1!1s0x0:0x507b2d2ef7affa76?sa=X&amp;ved=1t:2428&amp;ictx=111</t>
  </si>
  <si>
    <t>https://www.facebook.com/p/Coop%C3%A9rative-Warda-Al-ATLAS-1-1%D8%AA%D8%B9%D8%A7%D9%88%D9%86%D9%8A%D8%A9-%D9%88%D8%B1%D8%AF%D8%A9-%D8%A7%D9%84%D8%A7%D8%B7%D9%84%D8%B3-100065041720740/?paipv=0&amp;eav=Afb8C-SoUNPjll8B5plUGAd-Bvvd8-m8NW7g15KQ8zE9yLTq75RJwLjqdpIRAJyW8HM&amp;_rdr</t>
  </si>
  <si>
    <t>https://www.instagram.com/cooperative_feminine_wardat_al/</t>
  </si>
  <si>
    <t xml:space="preserve">Yamna </t>
  </si>
  <si>
    <t>couscous and its derivatives, zamita, berkoukes, harira with herbs</t>
  </si>
  <si>
    <t>https://www.google.com/maps/place/Coop%C3%A9rative+Agricole+Yamna/@32.6400112,-5.9219671,17z/data=!3m1!4b1!4m6!3m5!1s0xda3c7b5ee9761e5:0xce90610f37166896!8m2!3d32.6400067!4d-5.9193922!16s%2Fg%2F11h5lxgfvm?entry=ttu</t>
  </si>
  <si>
    <t>https://www.facebook.com/p/Coop%C3%A9rative-Yamna-%D8%AA%D8%B9%D8%A7%D9%88%D9%86%D9%8A%D8%A9-%D9%8A%D8%A7%D9%85%D9%86%D8%A9-100070593600769/</t>
  </si>
  <si>
    <t>https://www.instagram.com/cooperativeyamna?igsh=MWhwa2U4bzJ0NnV2YQ==</t>
  </si>
  <si>
    <t xml:space="preserve">Tifaouin Toubkal </t>
  </si>
  <si>
    <t>Agriculture ; Aromatic and medicinal plants</t>
  </si>
  <si>
    <t>https://maps.app.goo.gl/Ls88hsquXuHRBSh38</t>
  </si>
  <si>
    <t>https://www.facebook.com/profile.php?id=100076479836579&amp;mibextid=ZbWKwL</t>
  </si>
  <si>
    <t>https://www.instagram.com/cooperativetifaouine?igsh=NTVlZnQ4anhqY3pj</t>
  </si>
  <si>
    <t>Alamssa sahraouia</t>
  </si>
  <si>
    <t>Imintanout</t>
  </si>
  <si>
    <t>Artisan and handcrafts</t>
  </si>
  <si>
    <t>Handicrafts</t>
  </si>
  <si>
    <t>https://maps.app.goo.gl/CiASdU176pRQYvHY9</t>
  </si>
  <si>
    <t>https://www.facebook.com/profile.php?id=100060271369235&amp;mibextid=ZbWKwL</t>
  </si>
  <si>
    <t>https://www.instagram.com/alamsafashion?utm_source=qr&amp;igsh=NjNxaHl5OHBlZ3Vi</t>
  </si>
  <si>
    <t>Cohort 2</t>
  </si>
  <si>
    <t xml:space="preserve">Anacoop </t>
  </si>
  <si>
    <t>Agricultural products; Argan oil and cosmetics</t>
  </si>
  <si>
    <t>https://maps.app.goo.gl/wEDwPKUDB98XejN8A</t>
  </si>
  <si>
    <t>https://www.facebook.com/profile.php?id=61561154536131&amp;mibextid=rS40aB7S9Ucbxw6v</t>
  </si>
  <si>
    <t>https://www.instagram.com/cooperativeana?igsh=YzljYTk1ODg3Zg==‎‏</t>
  </si>
  <si>
    <t>Assaolajan</t>
  </si>
  <si>
    <t>Production d'huile d'argan</t>
  </si>
  <si>
    <t>Argan oil and cosmetics</t>
  </si>
  <si>
    <t>https://maps.app.goo.gl/JtWMH8vxNqSXxvB29</t>
  </si>
  <si>
    <t>https://www.instagram.com/assaolajan?utm_source=qr&amp;igsh=Z3QyZHVxZGdmaTJj</t>
  </si>
  <si>
    <t xml:space="preserve">Talborjt </t>
  </si>
  <si>
    <t>Agrifood</t>
  </si>
  <si>
    <t>https://www.google.com/maps/place/Ait+Igas/@30.5418453,-8.7218147,18z/data=!4m6!3m5!1s0xdb109117d8acf09:0x3e92edd64f998122!8m2!3d30.5424632!4d-8.7198996!16s%2Fm%2F0k0x75d?entry=ttu</t>
  </si>
  <si>
    <t>https://web.facebook.com/people/Coop%C3%A9rative-Talberjt/100032982746199/?locale=fr_FR&amp;paipv=0&amp;eav=AfYmaWugq-O_XQ8d6EHttZJd4xUCNLe-sprsYVcgid5iLRqwi3XPqN0NnCM3qTovuGI&amp;_rdc=1&amp;_rdr</t>
  </si>
  <si>
    <t>2000dh</t>
  </si>
  <si>
    <t>estera</t>
  </si>
  <si>
    <t>Agriculture</t>
  </si>
  <si>
    <t>https://maps.app.goo.gl/SiqPm2Q94xnUGccQ7</t>
  </si>
  <si>
    <t>https://www.instagram.com/estera.cooperative?utm_source=qr&amp;igsh=MWVwbDc3NDdsaWxhYw==</t>
  </si>
  <si>
    <t xml:space="preserve">Aflojan adrar </t>
  </si>
  <si>
    <t>Artisan</t>
  </si>
  <si>
    <t>https://maps.app.goo.gl/Mm5m5YuVj2osM3eU6</t>
  </si>
  <si>
    <t>https://www.facebook.com/share/b2RBBqGmrCUg2pF9/?mibextid=qi2Omg</t>
  </si>
  <si>
    <t>https://www.instagram.com/ifloujaneadrar?igsh=MXFjdmxmenR4Zmxodw==</t>
  </si>
  <si>
    <t>Ahl Niama</t>
  </si>
  <si>
    <t>https://goo.gl/maps/BB1ZT3WgUQzPeheH9</t>
  </si>
  <si>
    <t>https://www.facebook.com/profile.php?id=100057246709695&amp;mibextid=ZbWKwL</t>
  </si>
  <si>
    <t>https://www.instagram.com/cooperativecaan?utm_source=qr&amp;igsh=amM3MTQ5N2dpcnZ0</t>
  </si>
  <si>
    <t xml:space="preserve">tigni lkher </t>
  </si>
  <si>
    <t>https://maps.app.goo.gl/rfPicpHQajqLDPGk9</t>
  </si>
  <si>
    <t>https://www.facebook.com/amina.akhraz.9</t>
  </si>
  <si>
    <t>https://www.instagram.com/tignii_lkhir?igsh=MXkwenl4cDVvendweA==</t>
  </si>
  <si>
    <t>Cosalim</t>
  </si>
  <si>
    <t>https://maps.app.goo.gl/WjnqjwrpMV5V8dS69</t>
  </si>
  <si>
    <t>https://www.instagram.com/ranad.products?utm_source=qr&amp;igsh=a2oyYzc3dDNvMzY2</t>
  </si>
  <si>
    <t xml:space="preserve">Nominssa For You </t>
  </si>
  <si>
    <t>https://maps.app.goo.gl/y81vMiLQmwxMzG2i7</t>
  </si>
  <si>
    <t>https://www.facebook.com/profile.php?id=100085543786393&amp;mibextid=ZbWKwL</t>
  </si>
  <si>
    <t>Tighza</t>
  </si>
  <si>
    <t>Agriculture; Couscous and its derivatives production</t>
  </si>
  <si>
    <t>https://maps.app.goo.gl/H4ZAnw67eSd59iDTA</t>
  </si>
  <si>
    <t>https://facebook.com/coope.tighza</t>
  </si>
  <si>
    <t xml:space="preserve">Tounarose </t>
  </si>
  <si>
    <t>https://maps.app.goo.gl/FQVx7abCsmiuTENQ9</t>
  </si>
  <si>
    <t xml:space="preserve">Rawaj Bladi </t>
  </si>
  <si>
    <t>Consultation and management</t>
  </si>
  <si>
    <t>https://maps.app.goo.gl/KGjrCQnphDD9wTbx5</t>
  </si>
  <si>
    <t>https://www.facebook.com/profile.php?id=100068683262425&amp;mibextid=ZbWKwL</t>
  </si>
  <si>
    <t xml:space="preserve">Azour Ntmazight </t>
  </si>
  <si>
    <t>argan oil and cosmetics</t>
  </si>
  <si>
    <t>https://maps.app.goo.gl/NJruBRGY36y8RiPk8</t>
  </si>
  <si>
    <t>24620.00</t>
  </si>
  <si>
    <t>Atlas Talat Nyaacoub</t>
  </si>
  <si>
    <t>agricultural products ; apples and apple vinegar</t>
  </si>
  <si>
    <t>https://maps.app.goo.gl/ZFZssZgHXazcLjDQ6</t>
  </si>
  <si>
    <t>https://www.facebook.com/profile.php?id=100063653536773</t>
  </si>
  <si>
    <t xml:space="preserve">Tizouite </t>
  </si>
  <si>
    <t>https://maps.app.goo.gl/SJp5wXtZbnepNT576</t>
  </si>
  <si>
    <t>Boukhedou Akermoud</t>
  </si>
  <si>
    <t>Cosmetics, Agriculture ; Argan oil and its derivatives</t>
  </si>
  <si>
    <t>https://maps.app.goo.gl/m4NTJfKtP7EcfVcX6</t>
  </si>
  <si>
    <t>https://www.facebook.com/cooperativeboukhedou.akermoud/?locale=fr_CA</t>
  </si>
  <si>
    <t>https://www.instagram.com/boukhedou?utm_source=ig_web_button_share_sheet&amp;igsh=ZDNlZDc0MzIxNw%3D%3D</t>
  </si>
  <si>
    <t xml:space="preserve">Boukhedou Akermoud </t>
  </si>
  <si>
    <t xml:space="preserve">Ritaj Ntighanimin </t>
  </si>
  <si>
    <t>https://www.google.com/maps/place/Coop%C3%A9rative+For%C3%A9stiere+Tighanimine/@30.4353468,-9.4978777,17z/data=!3m1!4b1!4m6!3m5!1s0xdb3c99151d37f59:0x9521987a72c7ffca!8m2!3d30.4353422!4d-9.4953028!16s%2Fg%2F11hyrpbj0x?entry=ttu</t>
  </si>
  <si>
    <t xml:space="preserve">More honey </t>
  </si>
  <si>
    <t>Beekeeping and honey production</t>
  </si>
  <si>
    <t>https://maps.app.goo.gl/NLXSJ4xx3Qr4GwWF9</t>
  </si>
  <si>
    <t>https://www.instagram.com/cooperative_moor_honye?utm_source=qr&amp;igsh=bWJqcTF3bzhyank=</t>
  </si>
  <si>
    <t>Titsi</t>
  </si>
  <si>
    <t>https://maps.app.goo.gl/KbjH9c3bVguBexj6A</t>
  </si>
  <si>
    <t>https://www.facebook.com/hasan.rais.90226?mibextid=ZbWKwL</t>
  </si>
  <si>
    <t>Tagana</t>
  </si>
  <si>
    <t>https://maps.app.goo.gl/9SDzpL9JoZhurYcB6</t>
  </si>
  <si>
    <t>https://www.facebook.com/cooperative.tagana</t>
  </si>
  <si>
    <t>https://www.instagram.com/cooperativetagana?igshid=ZDdkNTZiNTM%3D</t>
  </si>
  <si>
    <t xml:space="preserve">top bio </t>
  </si>
  <si>
    <t>https://maps.app.goo.gl/vcnC5NzVaa4Cts91A</t>
  </si>
  <si>
    <t>https://www.facebook.com/profile.php?id=100076380067946&amp;mibextid=ZbWKwL</t>
  </si>
  <si>
    <t>https://instagram.com/top_bio83?igshid=ZDdkNTZiNTM=</t>
  </si>
  <si>
    <t xml:space="preserve">Taitmatine N'tighanimin </t>
  </si>
  <si>
    <t>https://maps.app.goo.gl/AW2hE5v31omctkh88</t>
  </si>
  <si>
    <t>https://www.facebook.com/coop.taytmatinagadir</t>
  </si>
  <si>
    <t>Azofran</t>
  </si>
  <si>
    <t>https://maps.app.goo.gl/GNp8r8MVgRjeh9ov5</t>
  </si>
  <si>
    <t>Azenzar</t>
  </si>
  <si>
    <t>https://maps.app.goo.gl/d2fG4vxrFfK3hMZ18</t>
  </si>
  <si>
    <t>10000dh</t>
  </si>
  <si>
    <t xml:space="preserve">Tizgui </t>
  </si>
  <si>
    <t>https://www.google.com/maps/place/Tizgui/@31.6732567,-6.9862318,17z/data=!3m1!4b1!4m14!1m7!3m6!1s0xda4dd5431f96067:0x264ff73f22e35f6c!2sIminifri+Natural+Bridge!8m2!3d31.7242!4d-6.9713946!16s%2Fm%2F09k6lsp!3m5!1s0xda4dbb64850d955:0x6d001c764a072f8d!8m2!3d31.673424!4d-6.9843401!16s%2Fg%2F11c6w0ddwc?entry=ttu</t>
  </si>
  <si>
    <t>Atkiss</t>
  </si>
  <si>
    <t>https://maps.app.goo.gl/Vr5zA27X8TShtsYW9</t>
  </si>
  <si>
    <t>Tighanimin</t>
  </si>
  <si>
    <t>https://www.facebook.com/cooperative.tighanimine.31?mibextid=kFxxJD</t>
  </si>
  <si>
    <t>https://www.instagram.com/tighaniminecooperative?utm_source=ig_web_button_share_sheet&amp;igsh=ZDNlZDc0MzIxNw==</t>
  </si>
  <si>
    <t xml:space="preserve">Tighanimin </t>
  </si>
  <si>
    <t>Amagor's amaguour women</t>
  </si>
  <si>
    <t>https://maps.app.goo.gl/xjDrkhto9yJYVPNX9</t>
  </si>
  <si>
    <t>https://www.facebook.com/profile.php?id=100071232270848&amp;locale=fr_FR</t>
  </si>
  <si>
    <t>https://www.instagram.com/amagor.argan/</t>
  </si>
  <si>
    <t>Targanin tamawanza</t>
  </si>
  <si>
    <t>https://www.google.com/maps/place/Cooperative+f%C3%A9minine+targanin+tamawanza/@30.4948492,-9.6679965,15z/data=!4m2!3m1!1s0x0:0xd6ea09bab906a96c?sa=X&amp;ved=1t:2428&amp;ictx=111</t>
  </si>
  <si>
    <t>https://web.facebook.com/p/Coop%C3%A9rative-Targanin-Tamawanza-100068108767724/?locale=fr_FR&amp;_rdc=1&amp;_rdr</t>
  </si>
  <si>
    <t>https://www.instagram.com/coop_targanin_tamawanza_argan/</t>
  </si>
  <si>
    <t>Coquillage Mogador</t>
  </si>
  <si>
    <t>dairy and Cheese products</t>
  </si>
  <si>
    <t>https://g.co/kgs/Yo7mc69</t>
  </si>
  <si>
    <t>https://www.facebook.com/MogaLait.Officiel/</t>
  </si>
  <si>
    <t>https://www.instagram.com/mogalait.fromagerie?utm_source=qr&amp;igsh=aHY2OTF1Mjg5cTBq</t>
  </si>
  <si>
    <t xml:space="preserve">Tagmat aziar </t>
  </si>
  <si>
    <t>https://www.google.com/maps/place/Aziar/@30.7699837,-9.5672036,16z/data=!3m1!4b1!4m6!3m5!1s0xdb2479e746afaa9:0x6eb8d682d726d875!8m2!3d30.7701499!4d-9.5631755!16s%2Fm%2F0j_33sp?entry=ttu</t>
  </si>
  <si>
    <t>Argan Tamaite</t>
  </si>
  <si>
    <t>Agriculture; Argan oil and cosmetics</t>
  </si>
  <si>
    <t>https://maps.app.goo.gl/8LVNQfu49uUo6DUh8</t>
  </si>
  <si>
    <t>https://www.facebook.com/p/%D8%A7%D9%84%D8%AA%D8%B9%D8%A7%D9%88%D9%86%D9%8A%D8%A9-%D8%A7%D9%84%D9%81%D9%84%D8%A7%D8%AD%D9%8A%D8%A9-%D8%A7%D9%84%D9%86%D8%B3%D9%88%D9%8A%D8%A9-%D8%A3%D8%B1%DD%A3%D8%A7%D9%86-%D8%AA%D9%85%D8%A7%D8%B9%D9%8A%D8%AA-100089840611525/?paipv=0&amp;eav=AfZ-EZgJDHpA3S9zX1G1XM1r209_n7s14z7OC4qt44tJrNLUDYbjqmK-gP4eaKNC5_0&amp;_rdr</t>
  </si>
  <si>
    <t>Al Islah</t>
  </si>
  <si>
    <t>Cosmetic products based on argan oil</t>
  </si>
  <si>
    <t>https://maps.app.goo.gl/QERyTVKoSvMUWAR99</t>
  </si>
  <si>
    <t>https://www.facebook.com/alislahcoop</t>
  </si>
  <si>
    <t>https://www.instagram.com/alislah_coop/</t>
  </si>
  <si>
    <t xml:space="preserve">Al Islah </t>
  </si>
  <si>
    <t xml:space="preserve">Tifaout </t>
  </si>
  <si>
    <t>https://maps.app.goo.gl/6B8waSH6UYP1b8sQ6</t>
  </si>
  <si>
    <t>https://www.facebook.com/cooperativetifaouttaroudant?locale=fr_FR</t>
  </si>
  <si>
    <t>https://www.instagram.com/arg.tifaoutcoop?igsh=NzhyMndjN2F2bzIw</t>
  </si>
  <si>
    <t>Tazwit Ntighanimin</t>
  </si>
  <si>
    <t>Argan oil and cosmetic product</t>
  </si>
  <si>
    <t>https://www.facebook.com/nadia.cooperativetighanimine?mibextid=kFxxJD</t>
  </si>
  <si>
    <t xml:space="preserve">Ait lyazid </t>
  </si>
  <si>
    <t>https://maps.app.goo.gl/UBJzQBCYfuan3ccV8</t>
  </si>
  <si>
    <t>https://www.facebook.com/coopaitlyazid?locale=fr_CA</t>
  </si>
  <si>
    <t xml:space="preserve">Assadess </t>
  </si>
  <si>
    <t>https://maps.app.goo.gl/KUccoCFyUdj3TJFM7</t>
  </si>
  <si>
    <t>https://www.facebook.com/profile.php?id=100093491792531&amp;mibextid=kFxxJD</t>
  </si>
  <si>
    <t xml:space="preserve">talin </t>
  </si>
  <si>
    <t>Agricultural products ; Argan oil and its derivatives</t>
  </si>
  <si>
    <t>https://www.facebook.com/cop.talin</t>
  </si>
  <si>
    <t>https://www.instagram.com/coop_talin?igsh=aXRmajM1ZWszdjly</t>
  </si>
  <si>
    <t>Talilt Ourka</t>
  </si>
  <si>
    <t>https://maps.app.goo.gl/uDLLmtjLsGK5PwhDA</t>
  </si>
  <si>
    <t>https://www.facebook.com/profile.php?id=100067318494908</t>
  </si>
  <si>
    <t>Imin Tadart</t>
  </si>
  <si>
    <t>Agricultural products PAM and honey</t>
  </si>
  <si>
    <t>https://maps.app.goo.gl/gEuvCsmcnDoPFz69A</t>
  </si>
  <si>
    <t>https://www.facebook.com/cooperativeimintaddrte?mibextid=ZbWKwL</t>
  </si>
  <si>
    <t>https://www.instagram.com/coopimintaddrte?utm_source=qr&amp;igsh=OWFybmFkN2hxZzJi</t>
  </si>
  <si>
    <t xml:space="preserve">Imin Tadart </t>
  </si>
  <si>
    <t xml:space="preserve">Argan Assounfou </t>
  </si>
  <si>
    <t>https://maps.app.goo.gl/DXSyqzRTJme4b9mz7</t>
  </si>
  <si>
    <t>https://www.facebook.com/share/DfxBGB3HQ77U4Bid/?mibextid=LQQJ4d</t>
  </si>
  <si>
    <t>https://www.instagram.com/argan_osonfo?igsh=c2h0dmdwY2Rpa2x4</t>
  </si>
  <si>
    <t>Tamo</t>
  </si>
  <si>
    <t>Cosmetic products and extraction of vegetable oils</t>
  </si>
  <si>
    <t>Argan oil (cosmetic and edible), sesame oil, almond oil, linseed oil, Fenugreek oil, coconut oil, apricot seeds oil, masks and soaps made from natural products such as roses, clay, nilla...</t>
  </si>
  <si>
    <t>https://maps.app.goo.gl/tJZ2DQLydaQrCWDz6</t>
  </si>
  <si>
    <t>https://web.facebook.com/tamo.coop</t>
  </si>
  <si>
    <t>https://www.instagram.com/cooperative_tamo?utm_source=ig_web_button_share_sheet&amp;igsh=ZDNlZDc0MzIxNw==</t>
  </si>
  <si>
    <t>Ritaj Ouzoud</t>
  </si>
  <si>
    <t>aromatic and medicinal plants</t>
  </si>
  <si>
    <t>https://maps.app.goo.gl/SvoU887yvyjV7Jn46</t>
  </si>
  <si>
    <t>https://www.facebook.com/profile.php?id=100058733756042&amp;mibextid=ZbWKwL</t>
  </si>
  <si>
    <t xml:space="preserve">Ritaj Ouzoud </t>
  </si>
  <si>
    <t xml:space="preserve">Aboughlou </t>
  </si>
  <si>
    <t>Couscous, its derivatives, medicinal and aromatic plants</t>
  </si>
  <si>
    <t>https://maps.google.com/maps?q=31.3735362%2C-7.7952018&amp;z=17&amp;hl=en</t>
  </si>
  <si>
    <t>https://www.facebook.com/womensaboughloucooperative/?locale=fr_FR</t>
  </si>
  <si>
    <t>https://www.instagram.com/cooperative.aboghlou/</t>
  </si>
  <si>
    <t>Cohort 4</t>
  </si>
  <si>
    <t xml:space="preserve"> Plant Bio</t>
  </si>
  <si>
    <t xml:space="preserve"> Idiouan</t>
  </si>
  <si>
    <t xml:space="preserve"> Tamount</t>
  </si>
  <si>
    <t xml:space="preserve"> Halauiyat Zaki</t>
  </si>
  <si>
    <t>Tasbnit</t>
  </si>
  <si>
    <t xml:space="preserve"> Almond Doyeg</t>
  </si>
  <si>
    <t xml:space="preserve"> Amouger</t>
  </si>
  <si>
    <t xml:space="preserve"> Adrar Isafasr</t>
  </si>
  <si>
    <t xml:space="preserve"> Akanighboula</t>
  </si>
  <si>
    <t xml:space="preserve"> Tadghmamt</t>
  </si>
  <si>
    <t>Ziz Al Aela</t>
  </si>
  <si>
    <t xml:space="preserve"> Jolly Events</t>
  </si>
  <si>
    <t>Ouad Ziz tialalin</t>
  </si>
  <si>
    <t xml:space="preserve"> Andjuj</t>
  </si>
  <si>
    <t>Bio Tifaouine</t>
  </si>
  <si>
    <t xml:space="preserve"> Sidi Boukil</t>
  </si>
  <si>
    <t>Ouregh ourass</t>
  </si>
  <si>
    <t>Increase 2023 (%)</t>
  </si>
  <si>
    <t>Increase 2024 (%)</t>
  </si>
  <si>
    <t>40 000DH</t>
  </si>
  <si>
    <t>100 000 DH</t>
  </si>
  <si>
    <t>11 000DH</t>
  </si>
  <si>
    <t>8000dh</t>
  </si>
  <si>
    <t>360 000</t>
  </si>
  <si>
    <t>460 000</t>
  </si>
  <si>
    <t>750 000 dh</t>
  </si>
  <si>
    <t>--</t>
  </si>
  <si>
    <t>18 000 dh</t>
  </si>
  <si>
    <t>32 000 dh</t>
  </si>
  <si>
    <t xml:space="preserve">16 000 dh </t>
  </si>
  <si>
    <t>70 000dh</t>
  </si>
  <si>
    <t>100 000dh</t>
  </si>
  <si>
    <t>26 000 dh</t>
  </si>
  <si>
    <t>28 600 dh</t>
  </si>
  <si>
    <t>2500 dh</t>
  </si>
  <si>
    <t>30 000 dh</t>
  </si>
  <si>
    <t>200 000dh</t>
  </si>
  <si>
    <t>15 000 dh</t>
  </si>
  <si>
    <t>20 000dh</t>
  </si>
  <si>
    <t>46 000 dh</t>
  </si>
  <si>
    <t xml:space="preserve"> 100,000 MAD</t>
  </si>
  <si>
    <t>120,000 MAD</t>
  </si>
  <si>
    <t>80,000 MAD</t>
  </si>
  <si>
    <t>300 000 dh</t>
  </si>
  <si>
    <t>250 000</t>
  </si>
  <si>
    <t>45 000</t>
  </si>
  <si>
    <t>17 000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</si>
</sst>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"/>
      <color theme="1"/>
      <name val="Times New Roman"/>
    </font>
    <font>
      <sz val="11.0"/>
      <color rgb="FF000000"/>
      <name val="Calibri"/>
    </font>
    <font>
      <u/>
      <color rgb="FF1155CC"/>
      <name val="Arial"/>
    </font>
    <font>
      <color theme="1"/>
      <name val="Arial"/>
    </font>
    <font>
      <u/>
      <color rgb="FF0000FF"/>
      <name val="Arial"/>
    </font>
    <font>
      <sz val="9.0"/>
      <color rgb="FF1F1F1F"/>
      <name val="&quot;Google Sans&quot;"/>
    </font>
    <font>
      <u/>
      <color rgb="FF0000FF"/>
      <name val="Arial"/>
    </font>
    <font>
      <color rgb="FF70757A"/>
      <name val="Roboto"/>
    </font>
    <font>
      <sz val="12.0"/>
      <color rgb="FF000000"/>
      <name val="Calibri"/>
    </font>
    <font>
      <u/>
      <color rgb="FF1155CC"/>
      <name val="Arial"/>
    </font>
    <font>
      <sz val="9.0"/>
      <color rgb="FF1A73E8"/>
      <name val="Roboto"/>
    </font>
    <font>
      <sz val="11.0"/>
      <color rgb="FF1F1F1F"/>
      <name val="&quot;Google Sans&quot;"/>
    </font>
    <font>
      <color rgb="FF000000"/>
      <name val="Calibri"/>
    </font>
    <font>
      <u/>
      <sz val="11.0"/>
      <color rgb="FF0000FF"/>
      <name val="Arial"/>
    </font>
    <font>
      <u/>
      <sz val="11.0"/>
      <color theme="1"/>
      <name val="Arial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  <font>
      <sz val="12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9A9A9A"/>
        <bgColor rgb="FF9A9A9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4" fontId="1" numFmtId="0" xfId="0" applyAlignment="1" applyBorder="1" applyFill="1" applyFont="1">
      <alignment horizontal="center" shrinkToFit="0" wrapText="1"/>
    </xf>
    <xf borderId="1" fillId="4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 shrinkToFit="0" wrapText="1"/>
    </xf>
    <xf borderId="3" fillId="2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1" fillId="0" fontId="5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2" numFmtId="0" xfId="0" applyFont="1"/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horizontal="center" shrinkToFit="0" wrapText="1"/>
    </xf>
    <xf borderId="1" fillId="5" fontId="6" numFmtId="0" xfId="0" applyBorder="1" applyFill="1" applyFont="1"/>
    <xf borderId="0" fillId="5" fontId="6" numFmtId="0" xfId="0" applyFont="1"/>
    <xf borderId="3" fillId="2" fontId="3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0" fillId="6" fontId="8" numFmtId="0" xfId="0" applyAlignment="1" applyFill="1" applyFont="1">
      <alignment readingOrder="0"/>
    </xf>
    <xf borderId="1" fillId="0" fontId="9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/>
    </xf>
    <xf borderId="1" fillId="0" fontId="6" numFmtId="4" xfId="0" applyAlignment="1" applyBorder="1" applyFont="1" applyNumberFormat="1">
      <alignment horizontal="center"/>
    </xf>
    <xf borderId="0" fillId="0" fontId="6" numFmtId="4" xfId="0" applyAlignment="1" applyFont="1" applyNumberFormat="1">
      <alignment horizontal="center"/>
    </xf>
    <xf borderId="0" fillId="0" fontId="6" numFmtId="4" xfId="0" applyFont="1" applyNumberForma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6" numFmtId="0" xfId="0" applyFont="1"/>
    <xf borderId="1" fillId="0" fontId="6" numFmtId="3" xfId="0" applyAlignment="1" applyBorder="1" applyFont="1" applyNumberFormat="1">
      <alignment horizontal="center" readingOrder="0" shrinkToFit="0" wrapText="1"/>
    </xf>
    <xf borderId="0" fillId="0" fontId="6" numFmtId="3" xfId="0" applyAlignment="1" applyFont="1" applyNumberFormat="1">
      <alignment horizontal="center" readingOrder="0" shrinkToFit="0" wrapText="1"/>
    </xf>
    <xf borderId="1" fillId="3" fontId="6" numFmtId="0" xfId="0" applyAlignment="1" applyBorder="1" applyFont="1">
      <alignment horizontal="center"/>
    </xf>
    <xf borderId="0" fillId="6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vertical="bottom" wrapText="1"/>
    </xf>
    <xf borderId="1" fillId="0" fontId="6" numFmtId="4" xfId="0" applyAlignment="1" applyBorder="1" applyFont="1" applyNumberFormat="1">
      <alignment horizontal="center" readingOrder="0"/>
    </xf>
    <xf borderId="1" fillId="7" fontId="6" numFmtId="4" xfId="0" applyBorder="1" applyFill="1" applyFont="1" applyNumberFormat="1"/>
    <xf borderId="1" fillId="8" fontId="6" numFmtId="0" xfId="0" applyAlignment="1" applyBorder="1" applyFill="1" applyFont="1">
      <alignment horizontal="center"/>
    </xf>
    <xf borderId="1" fillId="0" fontId="12" numFmtId="0" xfId="0" applyAlignment="1" applyBorder="1" applyFont="1">
      <alignment shrinkToFit="0" vertical="bottom" wrapText="1"/>
    </xf>
    <xf borderId="1" fillId="0" fontId="6" numFmtId="4" xfId="0" applyBorder="1" applyFont="1" applyNumberFormat="1"/>
    <xf borderId="0" fillId="6" fontId="13" numFmtId="0" xfId="0" applyAlignment="1" applyFont="1">
      <alignment horizontal="left" readingOrder="0"/>
    </xf>
    <xf borderId="0" fillId="6" fontId="14" numFmtId="0" xfId="0" applyAlignment="1" applyFont="1">
      <alignment readingOrder="0"/>
    </xf>
    <xf borderId="0" fillId="9" fontId="6" numFmtId="4" xfId="0" applyAlignment="1" applyFill="1" applyFont="1" applyNumberFormat="1">
      <alignment horizontal="center"/>
    </xf>
    <xf borderId="0" fillId="0" fontId="10" numFmtId="0" xfId="0" applyAlignment="1" applyFont="1">
      <alignment horizontal="left" readingOrder="0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9" fontId="6" numFmtId="4" xfId="0" applyAlignment="1" applyBorder="1" applyFont="1" applyNumberFormat="1">
      <alignment horizontal="center"/>
    </xf>
    <xf borderId="0" fillId="0" fontId="4" numFmtId="9" xfId="0" applyAlignment="1" applyFont="1" applyNumberFormat="1">
      <alignment vertical="bottom"/>
    </xf>
    <xf borderId="0" fillId="0" fontId="15" numFmtId="0" xfId="0" applyAlignment="1" applyFont="1">
      <alignment horizontal="left" readingOrder="0" shrinkToFit="0" vertical="bottom" wrapText="1"/>
    </xf>
    <xf borderId="1" fillId="6" fontId="6" numFmtId="0" xfId="0" applyAlignment="1" applyBorder="1" applyFont="1">
      <alignment horizontal="center"/>
    </xf>
    <xf borderId="0" fillId="6" fontId="6" numFmtId="0" xfId="0" applyAlignment="1" applyFont="1">
      <alignment horizontal="center" readingOrder="0"/>
    </xf>
    <xf borderId="0" fillId="6" fontId="6" numFmtId="4" xfId="0" applyAlignment="1" applyFont="1" applyNumberFormat="1">
      <alignment horizontal="center"/>
    </xf>
    <xf borderId="1" fillId="3" fontId="6" numFmtId="0" xfId="0" applyAlignment="1" applyBorder="1" applyFont="1">
      <alignment horizontal="center" readingOrder="0"/>
    </xf>
    <xf borderId="1" fillId="6" fontId="16" numFmtId="0" xfId="0" applyAlignment="1" applyBorder="1" applyFont="1">
      <alignment horizontal="center" shrinkToFit="0" wrapText="1"/>
    </xf>
    <xf borderId="1" fillId="6" fontId="17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/>
    </xf>
    <xf borderId="4" fillId="0" fontId="2" numFmtId="0" xfId="0" applyBorder="1" applyFont="1"/>
    <xf borderId="1" fillId="0" fontId="2" numFmtId="0" xfId="0" applyBorder="1" applyFont="1"/>
    <xf borderId="1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9" fontId="6" numFmtId="4" xfId="0" applyAlignment="1" applyBorder="1" applyFont="1" applyNumberFormat="1">
      <alignment horizontal="center" readingOrder="0"/>
    </xf>
    <xf borderId="1" fillId="8" fontId="6" numFmtId="0" xfId="0" applyAlignment="1" applyBorder="1" applyFont="1">
      <alignment horizontal="center" readingOrder="0"/>
    </xf>
    <xf borderId="5" fillId="0" fontId="2" numFmtId="0" xfId="0" applyBorder="1" applyFont="1"/>
    <xf borderId="0" fillId="0" fontId="18" numFmtId="0" xfId="0" applyAlignment="1" applyFont="1">
      <alignment horizontal="center" shrinkToFit="0" wrapText="1"/>
    </xf>
    <xf borderId="1" fillId="0" fontId="6" numFmtId="0" xfId="0" applyAlignment="1" applyBorder="1" applyFont="1">
      <alignment horizontal="right" vertical="bottom"/>
    </xf>
    <xf borderId="1" fillId="6" fontId="6" numFmtId="4" xfId="0" applyAlignment="1" applyBorder="1" applyFont="1" applyNumberFormat="1">
      <alignment horizontal="center" readingOrder="0"/>
    </xf>
    <xf borderId="3" fillId="0" fontId="6" numFmtId="0" xfId="0" applyAlignment="1" applyBorder="1" applyFont="1">
      <alignment vertical="bottom"/>
    </xf>
    <xf borderId="1" fillId="6" fontId="19" numFmtId="0" xfId="0" applyAlignment="1" applyBorder="1" applyFont="1">
      <alignment horizontal="right" vertical="bottom"/>
    </xf>
    <xf borderId="1" fillId="2" fontId="3" numFmtId="0" xfId="0" applyAlignment="1" applyBorder="1" applyFont="1">
      <alignment horizontal="center" shrinkToFit="0" wrapText="1"/>
    </xf>
    <xf borderId="1" fillId="6" fontId="20" numFmtId="0" xfId="0" applyAlignment="1" applyBorder="1" applyFont="1">
      <alignment horizontal="center" shrinkToFit="0" wrapText="1"/>
    </xf>
    <xf borderId="1" fillId="3" fontId="21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vertical="bottom"/>
    </xf>
    <xf borderId="0" fillId="9" fontId="2" numFmtId="0" xfId="0" applyFont="1"/>
    <xf borderId="0" fillId="9" fontId="2" numFmtId="0" xfId="0" applyAlignment="1" applyFont="1">
      <alignment readingOrder="0"/>
    </xf>
    <xf borderId="3" fillId="5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p/Coop%C3%A9rative-Agricole-Taymate-de-Timoulilt-100065268481628/?paipv=0&amp;eav=AfbPCQQEtOMSPKlUGQOTpWQDAWtao9QRFhgT3klujNwlDVO4yfdKQH8cfZ6ydkpW538&amp;_rdr" TargetMode="External"/><Relationship Id="rId42" Type="http://schemas.openxmlformats.org/officeDocument/2006/relationships/hyperlink" Target="https://www.facebook.com/cooperation.Taytmatine/" TargetMode="External"/><Relationship Id="rId41" Type="http://schemas.openxmlformats.org/officeDocument/2006/relationships/hyperlink" Target="https://www.google.com/maps/place/Coop%C3%A9rative+Taytmatine/@32.1115922,-6.6962425,17z/data=!4m17!1m10!3m9!1s0xda48b2b339348e3:0x9325f992a1be071!2sCoop%C3%A9rative+Taytmatine!8m2!3d32.1121544!4d-6.6962848!10e5!14m1!1BCgIgAQ!16s%2Fg%2F11jzd2r0gy!3m5!1s0xda48b2b339348e3:0x9325f992a1be071!8m2!3d32.1121544!4d-6.6962848!16s%2Fg%2F11jzd2r0gy?entry=ttu" TargetMode="External"/><Relationship Id="rId44" Type="http://schemas.openxmlformats.org/officeDocument/2006/relationships/hyperlink" Target="https://www.google.com/maps/place/Cooperative+Tifaouine/@31.0227436,-8.1035624,15z/data=!4m14!1m7!3m6!1s0xdb0159d75d45df1:0xea74d739a7437538!2sCooperative+Tifaouine!8m2!3d31.0227436!4d-8.1035624!16s%2Fg%2F11y2dvjr2c!3m5!1s0xdb0159d75d45df1:0xea74d739a7437538!8m2!3d31.0227436!4d-8.1035624!16s%2Fg%2F11y2dvjr2c?entry=ttu" TargetMode="External"/><Relationship Id="rId43" Type="http://schemas.openxmlformats.org/officeDocument/2006/relationships/hyperlink" Target="https://www.instagram.com/cooperativetaytmatine?igsh=dmV5NzByM2tvMDdu" TargetMode="External"/><Relationship Id="rId46" Type="http://schemas.openxmlformats.org/officeDocument/2006/relationships/hyperlink" Target="https://www.instagram.com/tifaouineangale/" TargetMode="External"/><Relationship Id="rId45" Type="http://schemas.openxmlformats.org/officeDocument/2006/relationships/hyperlink" Target="https://www.facebook.com/AtriNature?locale=fr_FR" TargetMode="External"/><Relationship Id="rId107" Type="http://schemas.openxmlformats.org/officeDocument/2006/relationships/hyperlink" Target="https://maps.app.goo.gl/d2fG4vxrFfK3hMZ18" TargetMode="External"/><Relationship Id="rId106" Type="http://schemas.openxmlformats.org/officeDocument/2006/relationships/hyperlink" Target="https://maps.app.goo.gl/GNp8r8MVgRjeh9ov5" TargetMode="External"/><Relationship Id="rId105" Type="http://schemas.openxmlformats.org/officeDocument/2006/relationships/hyperlink" Target="https://www.facebook.com/coop.taytmatinagadir" TargetMode="External"/><Relationship Id="rId104" Type="http://schemas.openxmlformats.org/officeDocument/2006/relationships/hyperlink" Target="https://maps.app.goo.gl/AW2hE5v31omctkh88" TargetMode="External"/><Relationship Id="rId109" Type="http://schemas.openxmlformats.org/officeDocument/2006/relationships/hyperlink" Target="https://maps.app.goo.gl/Vr5zA27X8TShtsYW9" TargetMode="External"/><Relationship Id="rId108" Type="http://schemas.openxmlformats.org/officeDocument/2006/relationships/hyperlink" Target="https://www.google.com/maps/place/Tizgui/@31.6732567,-6.9862318,17z/data=!3m1!4b1!4m14!1m7!3m6!1s0xda4dd5431f96067:0x264ff73f22e35f6c!2sIminifri+Natural+Bridge!8m2!3d31.7242!4d-6.9713946!16s%2Fm%2F09k6lsp!3m5!1s0xda4dbb64850d955:0x6d001c764a072f8d!8m2!3d31.673424!4d-6.9843401!16s%2Fg%2F11c6w0ddwc?entry=ttu" TargetMode="External"/><Relationship Id="rId48" Type="http://schemas.openxmlformats.org/officeDocument/2006/relationships/hyperlink" Target="https://www.facebook.com/p/Coop%C3%A9rative-Warda-Al-ATLAS-1-1%D8%AA%D8%B9%D8%A7%D9%88%D9%86%D9%8A%D8%A9-%D9%88%D8%B1%D8%AF%D8%A9-%D8%A7%D9%84%D8%A7%D8%B7%D9%84%D8%B3-100065041720740/?paipv=0&amp;eav=Afb8C-SoUNPjll8B5plUGAd-Bvvd8-m8NW7g15KQ8zE9yLTq75RJwLjqdpIRAJyW8HM&amp;_rdr" TargetMode="External"/><Relationship Id="rId47" Type="http://schemas.openxmlformats.org/officeDocument/2006/relationships/hyperlink" Target="https://www.google.com/maps/place/Coop%C3%A9rative+Wardat+Alatlas/@32.1585996,-6.3550608,15z/data=!4m2!3m1!1s0x0:0x507b2d2ef7affa76?sa=X&amp;ved=1t:2428&amp;ictx=111" TargetMode="External"/><Relationship Id="rId49" Type="http://schemas.openxmlformats.org/officeDocument/2006/relationships/hyperlink" Target="https://www.instagram.com/cooperative_feminine_wardat_al/" TargetMode="External"/><Relationship Id="rId103" Type="http://schemas.openxmlformats.org/officeDocument/2006/relationships/hyperlink" Target="https://instagram.com/top_bio83?igshid=ZDdkNTZiNTM=" TargetMode="External"/><Relationship Id="rId102" Type="http://schemas.openxmlformats.org/officeDocument/2006/relationships/hyperlink" Target="https://www.facebook.com/profile.php?id=100076380067946&amp;mibextid=ZbWKwL" TargetMode="External"/><Relationship Id="rId101" Type="http://schemas.openxmlformats.org/officeDocument/2006/relationships/hyperlink" Target="https://maps.app.goo.gl/vcnC5NzVaa4Cts91A" TargetMode="External"/><Relationship Id="rId100" Type="http://schemas.openxmlformats.org/officeDocument/2006/relationships/hyperlink" Target="https://www.instagram.com/cooperativetagana?igshid=ZDdkNTZiNTM%3D" TargetMode="External"/><Relationship Id="rId31" Type="http://schemas.openxmlformats.org/officeDocument/2006/relationships/hyperlink" Target="https://www.facebook.com/manahilalmaghrib" TargetMode="External"/><Relationship Id="rId30" Type="http://schemas.openxmlformats.org/officeDocument/2006/relationships/hyperlink" Target="https://www.google.com/maps/place/%D8%AA%D8%B9%D8%A7%D9%88%D9%86%D9%8A%D8%A9+%D9%85%D9%86%D8%A7%D8%AD%D9%84+%D8%A7%D9%84%D9%85%D8%BA%D8%B1%D8%A8%E2%80%AD/@31.9588794,-9.3057347,8z/data=!4m10!1m2!2m1!1smanahil+almaghreb+!3m6!1s0xda4e558990c4795:0x444f61a5dc40d728!8m2!3d31.9588794!4d-6.9986058!15sChJtYW5haGlsIGFsIG1hZ2hyaWKSAQpob25leV9mYXJt4AEA!16s%2Fg%2F11mjyrf_xw?entry=ttu" TargetMode="External"/><Relationship Id="rId33" Type="http://schemas.openxmlformats.org/officeDocument/2006/relationships/hyperlink" Target="https://www.google.com/maps/place/Tourchte/@31.2405195,-7.6554263,14z/data=!3m1!4b1!4m15!1m8!3m7!1s0xdbaaf678f9d1039:0xd968147e4179658d!2sSetti-Fatma!3b1!8m2!3d31.2258103!4d-7.6758373!16s%2Fg%2F120w82lq!3m5!1s0xdbaaf9547216509:0x91302f6a2c62196f!8m2!3d31.2404849!4d-7.6348266!16s%2Fg%2F11c6vv3t9r?entry=ttu" TargetMode="External"/><Relationship Id="rId32" Type="http://schemas.openxmlformats.org/officeDocument/2006/relationships/hyperlink" Target="https://www.instagram.com/coop_manahil_almaghrib?igsh=bDd2NDl6OWh2Mmpx" TargetMode="External"/><Relationship Id="rId35" Type="http://schemas.openxmlformats.org/officeDocument/2006/relationships/hyperlink" Target="https://www.instagram.com/cooperative_samili?igsh=em1vZ2pxZmRjYnM1" TargetMode="External"/><Relationship Id="rId34" Type="http://schemas.openxmlformats.org/officeDocument/2006/relationships/hyperlink" Target="https://www.google.com/maps/place/Coop%C3%A9rative+SAMILI/@31.748466,-7.0635697,17z/data=!3m1!4b1!4m6!3m5!1s0xda4dfea56bc87d5:0xe5725a0c08fbbe16!8m2!3d31.7484615!4d-7.0609948!16s%2Fg%2F11q4ccrhwb?entry=ttu" TargetMode="External"/><Relationship Id="rId37" Type="http://schemas.openxmlformats.org/officeDocument/2006/relationships/hyperlink" Target="https://www.facebook.com/BioTaghia/" TargetMode="External"/><Relationship Id="rId36" Type="http://schemas.openxmlformats.org/officeDocument/2006/relationships/hyperlink" Target="https://www.google.com/maps/place/Coop%C3%A9rative+taghia+zaouiat+Ahanssal/@31.7889397,-6.0777833,17z/data=!3m1!4b1!4m6!3m5!1s0xda341a6cff872f7:0xab5c3f530bc23476!8m2!3d31.7889352!4d-6.0752084!16s%2Fg%2F11krtz6ld6?entry=ttu" TargetMode="External"/><Relationship Id="rId39" Type="http://schemas.openxmlformats.org/officeDocument/2006/relationships/hyperlink" Target="https://www.google.com/maps/place/Coop%C3%A9rative+Agricole+TAYMATE/@32.2089687,-6.4660177,15z/data=!4m2!3m1!1s0x0:0x379f8ce56dc55e9f?sa=X&amp;ved=1t:2428&amp;ictx=111" TargetMode="External"/><Relationship Id="rId38" Type="http://schemas.openxmlformats.org/officeDocument/2006/relationships/hyperlink" Target="https://www.instagram.com/coop.taghia/" TargetMode="External"/><Relationship Id="rId20" Type="http://schemas.openxmlformats.org/officeDocument/2006/relationships/hyperlink" Target="https://www.facebook.com/profile.php?id=100068929320459&amp;locale=fr_CA&amp;paipv=0&amp;eav=AfYVjy58QRgRqCHzraKctGaMrrl0Yb3Lyu3Ph8g6aT3ME-eb7iLhWGMWN_GzLC8NxMY&amp;_rdr" TargetMode="External"/><Relationship Id="rId22" Type="http://schemas.openxmlformats.org/officeDocument/2006/relationships/hyperlink" Target="https://www.facebook.com/CDTAghbalou/?locale=fr_FR&amp;paipv=0&amp;eav=AfYXtp8kMt0J4scMH5NAmgpI77Yg7ZUyO5EnKIgYSYM8NV5B7aIPkb2Ety75jcLfdVY&amp;_rdr" TargetMode="External"/><Relationship Id="rId21" Type="http://schemas.openxmlformats.org/officeDocument/2006/relationships/hyperlink" Target="https://www.google.com/maps/place/Coop%C3%A9rative+Doutmaquite+Aghbalou/@31.3062733,-7.7362725,15z/data=!4m2!3m1!1s0x0:0x1f6156af5fa4d7f4?sa=X&amp;ved=1t:2428&amp;ictx=111" TargetMode="External"/><Relationship Id="rId24" Type="http://schemas.openxmlformats.org/officeDocument/2006/relationships/hyperlink" Target="https://www.facebook.com/p/Coop%C3%A9rative-agricole-flilou-demnate-100068823816103/?paipv=0&amp;eav=AfbzpmZD2-7ZRNxRmQWa1Ge_jvawv7eixQGiN7xw0hOYkHdiiBpJBw8Jiz3FNSN1WDk&amp;_rdr" TargetMode="External"/><Relationship Id="rId23" Type="http://schemas.openxmlformats.org/officeDocument/2006/relationships/hyperlink" Target="https://www.google.com/maps/place/Demnate/@31.7276717,-7.0303491,14z/data=!3m1!4b1!4m6!3m5!1s0xda4dc203df83f83:0x3218bb2ef04f9c2a!8m2!3d31.7320849!4d-7.011459!16zL20vMGI0X2xz?entry=ttu" TargetMode="External"/><Relationship Id="rId129" Type="http://schemas.openxmlformats.org/officeDocument/2006/relationships/hyperlink" Target="https://www.facebook.com/cooperativetifaouttaroudant?locale=fr_FR" TargetMode="External"/><Relationship Id="rId128" Type="http://schemas.openxmlformats.org/officeDocument/2006/relationships/hyperlink" Target="https://maps.app.goo.gl/6B8waSH6UYP1b8sQ6" TargetMode="External"/><Relationship Id="rId127" Type="http://schemas.openxmlformats.org/officeDocument/2006/relationships/hyperlink" Target="https://www.instagram.com/alislah_coop/" TargetMode="External"/><Relationship Id="rId126" Type="http://schemas.openxmlformats.org/officeDocument/2006/relationships/hyperlink" Target="https://www.facebook.com/alislahcoop" TargetMode="External"/><Relationship Id="rId26" Type="http://schemas.openxmlformats.org/officeDocument/2006/relationships/hyperlink" Target="https://www.google.com/maps/place/Demnate/@31.7339549,-7.0140675,16.07z/data=!4m6!3m5!1s0xda4dc203df83f83:0x3218bb2ef04f9c2a!8m2!3d31.7320849!4d-7.011459!16zL20vMGI0X2xz?entry=ttu" TargetMode="External"/><Relationship Id="rId121" Type="http://schemas.openxmlformats.org/officeDocument/2006/relationships/hyperlink" Target="https://www.instagram.com/mogalait.fromagerie?utm_source=qr&amp;igsh=aHY2OTF1Mjg5cTBq" TargetMode="External"/><Relationship Id="rId25" Type="http://schemas.openxmlformats.org/officeDocument/2006/relationships/hyperlink" Target="https://www.instagram.com/coop.flilou?igsh=b2VwNHEyZGxycGZ2" TargetMode="External"/><Relationship Id="rId120" Type="http://schemas.openxmlformats.org/officeDocument/2006/relationships/hyperlink" Target="https://www.facebook.com/MogaLait.Officiel/" TargetMode="External"/><Relationship Id="rId28" Type="http://schemas.openxmlformats.org/officeDocument/2006/relationships/hyperlink" Target="https://www.google.com/maps/place/Cooperative+agrecole+imiri/@31.5189542,-6.8205058,15z/data=!4m2!3m1!1s0x0:0x5bb9c08707d0c3ca?sa=X&amp;ved=1t:2428&amp;ictx=111" TargetMode="External"/><Relationship Id="rId27" Type="http://schemas.openxmlformats.org/officeDocument/2006/relationships/hyperlink" Target="https://www.instagram.com/hibatlas?igsh=MXBxMGl0bWRnZGZ2eA==" TargetMode="External"/><Relationship Id="rId125" Type="http://schemas.openxmlformats.org/officeDocument/2006/relationships/hyperlink" Target="https://maps.app.goo.gl/QERyTVKoSvMUWAR99" TargetMode="External"/><Relationship Id="rId29" Type="http://schemas.openxmlformats.org/officeDocument/2006/relationships/hyperlink" Target="https://www.facebook.com/Rachide1234?locale=fr_CA" TargetMode="External"/><Relationship Id="rId124" Type="http://schemas.openxmlformats.org/officeDocument/2006/relationships/hyperlink" Target="https://www.facebook.com/p/%D8%A7%D9%84%D8%AA%D8%B9%D8%A7%D9%88%D9%86%D9%8A%D8%A9-%D8%A7%D9%84%D9%81%D9%84%D8%A7%D8%AD%D9%8A%D8%A9-%D8%A7%D9%84%D9%86%D8%B3%D9%88%D9%8A%D8%A9-%D8%A3%D8%B1%DD%A3%D8%A7%D9%86-%D8%AA%D9%85%D8%A7%D8%B9%D9%8A%D8%AA-100089840611525/?paipv=0&amp;eav=AfZ-EZgJDHpA3S9zX1G1XM1r209_n7s14z7OC4qt44tJrNLUDYbjqmK-gP4eaKNC5_0&amp;_rdr" TargetMode="External"/><Relationship Id="rId123" Type="http://schemas.openxmlformats.org/officeDocument/2006/relationships/hyperlink" Target="https://maps.app.goo.gl/8LVNQfu49uUo6DUh8" TargetMode="External"/><Relationship Id="rId122" Type="http://schemas.openxmlformats.org/officeDocument/2006/relationships/hyperlink" Target="https://www.google.com/maps/place/Aziar/@30.7699837,-9.5672036,16z/data=!3m1!4b1!4m6!3m5!1s0xdb2479e746afaa9:0x6eb8d682d726d875!8m2!3d30.7701499!4d-9.5631755!16s%2Fm%2F0j_33sp?entry=ttu" TargetMode="External"/><Relationship Id="rId95" Type="http://schemas.openxmlformats.org/officeDocument/2006/relationships/hyperlink" Target="https://www.instagram.com/cooperative_moor_honye?utm_source=qr&amp;igsh=bWJqcTF3bzhyank=" TargetMode="External"/><Relationship Id="rId94" Type="http://schemas.openxmlformats.org/officeDocument/2006/relationships/hyperlink" Target="https://maps.app.goo.gl/NLXSJ4xx3Qr4GwWF9" TargetMode="External"/><Relationship Id="rId97" Type="http://schemas.openxmlformats.org/officeDocument/2006/relationships/hyperlink" Target="https://www.facebook.com/hasan.rais.90226?mibextid=ZbWKwL" TargetMode="External"/><Relationship Id="rId96" Type="http://schemas.openxmlformats.org/officeDocument/2006/relationships/hyperlink" Target="https://maps.app.goo.gl/KbjH9c3bVguBexj6A" TargetMode="External"/><Relationship Id="rId11" Type="http://schemas.openxmlformats.org/officeDocument/2006/relationships/hyperlink" Target="https://www.google.com/maps/place/Imgdal/@31.1235514,-8.1416083,14z/data=!4m15!1m8!3m7!1s0xdb0163dabd1910d:0x5d36cef1980c90ef!2sImgdal!3b1!8m2!3d31.1235168!4d-8.1210086!16s%2Fm%2F0j_717m!3m5!1s0xdb0163dabd1910d:0x5d36cef1980c90ef!8m2!3d31.1235168!4d-8.1210086!16s%2Fm%2F0j_717m?entry=ttu" TargetMode="External"/><Relationship Id="rId99" Type="http://schemas.openxmlformats.org/officeDocument/2006/relationships/hyperlink" Target="https://www.facebook.com/cooperative.tagana" TargetMode="External"/><Relationship Id="rId10" Type="http://schemas.openxmlformats.org/officeDocument/2006/relationships/hyperlink" Target="https://www.instagram.com/asakasak_fruitshop_cooperative?igsh=c2N0NnFnbWl4N2ls" TargetMode="External"/><Relationship Id="rId98" Type="http://schemas.openxmlformats.org/officeDocument/2006/relationships/hyperlink" Target="https://maps.app.goo.gl/9SDzpL9JoZhurYcB6" TargetMode="External"/><Relationship Id="rId13" Type="http://schemas.openxmlformats.org/officeDocument/2006/relationships/hyperlink" Target="https://www.facebook.com/CooperativeASWIKimlil/" TargetMode="External"/><Relationship Id="rId12" Type="http://schemas.openxmlformats.org/officeDocument/2006/relationships/hyperlink" Target="https://www.google.com/maps/place/Cooperative+ASWIK/@31.1365639,-7.9176244,15z/data=!4m2!3m1!1s0x0:0xb282c35cb614a540?sa=X&amp;ved=1t:2428&amp;ictx=111" TargetMode="External"/><Relationship Id="rId91" Type="http://schemas.openxmlformats.org/officeDocument/2006/relationships/hyperlink" Target="https://www.facebook.com/cooperativeboukhedou.akermoud/?locale=fr_CA" TargetMode="External"/><Relationship Id="rId90" Type="http://schemas.openxmlformats.org/officeDocument/2006/relationships/hyperlink" Target="https://maps.app.goo.gl/m4NTJfKtP7EcfVcX6" TargetMode="External"/><Relationship Id="rId93" Type="http://schemas.openxmlformats.org/officeDocument/2006/relationships/hyperlink" Target="https://www.google.com/maps/place/Coop%C3%A9rative+For%C3%A9stiere+Tighanimine/@30.4353468,-9.4978777,17z/data=!3m1!4b1!4m6!3m5!1s0xdb3c99151d37f59:0x9521987a72c7ffca!8m2!3d30.4353422!4d-9.4953028!16s%2Fg%2F11hyrpbj0x?entry=ttu" TargetMode="External"/><Relationship Id="rId92" Type="http://schemas.openxmlformats.org/officeDocument/2006/relationships/hyperlink" Target="https://www.instagram.com/boukhedou?utm_source=ig_web_button_share_sheet&amp;igsh=ZDNlZDc0MzIxNw%3D%3D" TargetMode="External"/><Relationship Id="rId118" Type="http://schemas.openxmlformats.org/officeDocument/2006/relationships/hyperlink" Target="https://www.instagram.com/coop_targanin_tamawanza_argan/" TargetMode="External"/><Relationship Id="rId117" Type="http://schemas.openxmlformats.org/officeDocument/2006/relationships/hyperlink" Target="https://web.facebook.com/p/Coop%C3%A9rative-Targanin-Tamawanza-100068108767724/?locale=fr_FR&amp;_rdc=1&amp;_rdr" TargetMode="External"/><Relationship Id="rId116" Type="http://schemas.openxmlformats.org/officeDocument/2006/relationships/hyperlink" Target="https://www.google.com/maps/place/Cooperative+f%C3%A9minine+targanin+tamawanza/@30.4948492,-9.6679965,15z/data=!4m2!3m1!1s0x0:0xd6ea09bab906a96c?sa=X&amp;ved=1t:2428&amp;ictx=111" TargetMode="External"/><Relationship Id="rId115" Type="http://schemas.openxmlformats.org/officeDocument/2006/relationships/hyperlink" Target="https://www.instagram.com/amagor.argan/" TargetMode="External"/><Relationship Id="rId119" Type="http://schemas.openxmlformats.org/officeDocument/2006/relationships/hyperlink" Target="https://g.co/kgs/Yo7mc69" TargetMode="External"/><Relationship Id="rId15" Type="http://schemas.openxmlformats.org/officeDocument/2006/relationships/hyperlink" Target="https://www.google.com/maps/place/Imouzzer+des+Ida-Outanane/@30.6727934,-9.4795932,15z/data=!4m6!3m5!1s0xdb236e84d4b1653:0x4ceb73e9c71f1689!8m2!3d30.6726508!4d-9.480813!16s%2Fm%2F0j_73tr?gl=ma" TargetMode="External"/><Relationship Id="rId110" Type="http://schemas.openxmlformats.org/officeDocument/2006/relationships/hyperlink" Target="https://maps.app.goo.gl/wEDwPKUDB98XejN8A" TargetMode="External"/><Relationship Id="rId14" Type="http://schemas.openxmlformats.org/officeDocument/2006/relationships/hyperlink" Target="https://www.instagram.com/cooperativeaswikimlil/?locale=ru&amp;hl=am-et" TargetMode="External"/><Relationship Id="rId17" Type="http://schemas.openxmlformats.org/officeDocument/2006/relationships/hyperlink" Target="https://www.instagram.com/cosmocoop_/" TargetMode="External"/><Relationship Id="rId16" Type="http://schemas.openxmlformats.org/officeDocument/2006/relationships/hyperlink" Target="https://www.facebook.com/Cosmocoop1/" TargetMode="External"/><Relationship Id="rId19" Type="http://schemas.openxmlformats.org/officeDocument/2006/relationships/hyperlink" Target="https://www.google.com/maps/place/Coop%C3%A9rative+Demnatna/@31.7300301,-7.013708,15z/data=!4m6!3m5!1s0xda4dfef1da1be5b:0x19b00e65a5e38a9d!8m2!3d31.7300301!4d-7.013708!16s%2Fg%2F11smgq0j__?entry=ttu" TargetMode="External"/><Relationship Id="rId114" Type="http://schemas.openxmlformats.org/officeDocument/2006/relationships/hyperlink" Target="https://www.facebook.com/profile.php?id=100071232270848&amp;locale=fr_FR" TargetMode="External"/><Relationship Id="rId18" Type="http://schemas.openxmlformats.org/officeDocument/2006/relationships/hyperlink" Target="https://linktr.ee/cosmocoop" TargetMode="External"/><Relationship Id="rId113" Type="http://schemas.openxmlformats.org/officeDocument/2006/relationships/hyperlink" Target="https://maps.app.goo.gl/xjDrkhto9yJYVPNX9" TargetMode="External"/><Relationship Id="rId112" Type="http://schemas.openxmlformats.org/officeDocument/2006/relationships/hyperlink" Target="https://www.instagram.com/tighaniminecooperative?utm_source=ig_web_button_share_sheet&amp;igsh=ZDNlZDc0MzIxNw==" TargetMode="External"/><Relationship Id="rId111" Type="http://schemas.openxmlformats.org/officeDocument/2006/relationships/hyperlink" Target="https://www.facebook.com/cooperative.tighanimine.31?mibextid=kFxxJD" TargetMode="External"/><Relationship Id="rId84" Type="http://schemas.openxmlformats.org/officeDocument/2006/relationships/hyperlink" Target="https://maps.app.goo.gl/KGjrCQnphDD9wTbx5" TargetMode="External"/><Relationship Id="rId83" Type="http://schemas.openxmlformats.org/officeDocument/2006/relationships/hyperlink" Target="https://maps.app.goo.gl/FQVx7abCsmiuTENQ9" TargetMode="External"/><Relationship Id="rId86" Type="http://schemas.openxmlformats.org/officeDocument/2006/relationships/hyperlink" Target="https://maps.app.goo.gl/NJruBRGY36y8RiPk8" TargetMode="External"/><Relationship Id="rId85" Type="http://schemas.openxmlformats.org/officeDocument/2006/relationships/hyperlink" Target="https://www.facebook.com/profile.php?id=100068683262425&amp;mibextid=ZbWKwL" TargetMode="External"/><Relationship Id="rId88" Type="http://schemas.openxmlformats.org/officeDocument/2006/relationships/hyperlink" Target="https://www.facebook.com/profile.php?id=100063653536773" TargetMode="External"/><Relationship Id="rId150" Type="http://schemas.openxmlformats.org/officeDocument/2006/relationships/hyperlink" Target="https://www.instagram.com/cooperative_tamo?utm_source=ig_web_button_share_sheet&amp;igsh=ZDNlZDc0MzIxNw==" TargetMode="External"/><Relationship Id="rId87" Type="http://schemas.openxmlformats.org/officeDocument/2006/relationships/hyperlink" Target="https://maps.app.goo.gl/ZFZssZgHXazcLjDQ6" TargetMode="External"/><Relationship Id="rId89" Type="http://schemas.openxmlformats.org/officeDocument/2006/relationships/hyperlink" Target="https://maps.app.goo.gl/SJp5wXtZbnepNT576" TargetMode="External"/><Relationship Id="rId80" Type="http://schemas.openxmlformats.org/officeDocument/2006/relationships/hyperlink" Target="https://www.facebook.com/profile.php?id=100085543786393&amp;mibextid=ZbWKwL" TargetMode="External"/><Relationship Id="rId82" Type="http://schemas.openxmlformats.org/officeDocument/2006/relationships/hyperlink" Target="https://facebook.com/coope.tighza" TargetMode="External"/><Relationship Id="rId81" Type="http://schemas.openxmlformats.org/officeDocument/2006/relationships/hyperlink" Target="https://maps.app.goo.gl/H4ZAnw67eSd59iDT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google.com/maps/place/Coop%C3%A9rative+Al+Oulfa/@31.3606846,-8.1410026,17z/data=!4m10!1m2!2m1!1scooperative+feminine+al+oulfa+!3m6!1s0xdb021c224d0ba29:0xdb5f63c2eb221a60!8m2!3d31.3607059!4d-8.1365985!15sCh1jb29wZXJhdGl2ZSBmZW1pbmluZSBhbCBvdWxmYZIBGGFncmljdWx0dXJhbF9jb29wZXJhdGl2ZeABAA!16s%2Fg%2F11hdnysqnp?entry=ttu" TargetMode="External"/><Relationship Id="rId3" Type="http://schemas.openxmlformats.org/officeDocument/2006/relationships/hyperlink" Target="https://www.facebook.com/p/Coop%C3%A9rative-Al-Oulfa-100068131481788/?paipv=0&amp;eav=AfbMsUg5BybzrpwKgI1-QgcsDlmqqXL-puzIsRh-y2HHQUVBz8hkzclxH0MDoY0TFno&amp;_rdr" TargetMode="External"/><Relationship Id="rId149" Type="http://schemas.openxmlformats.org/officeDocument/2006/relationships/hyperlink" Target="https://web.facebook.com/tamo.coop" TargetMode="External"/><Relationship Id="rId4" Type="http://schemas.openxmlformats.org/officeDocument/2006/relationships/hyperlink" Target="https://www.instagram.com/cooperative_aloulfa/?hl=fr" TargetMode="External"/><Relationship Id="rId148" Type="http://schemas.openxmlformats.org/officeDocument/2006/relationships/hyperlink" Target="https://maps.app.goo.gl/tJZ2DQLydaQrCWDz6" TargetMode="External"/><Relationship Id="rId9" Type="http://schemas.openxmlformats.org/officeDocument/2006/relationships/hyperlink" Target="https://www.facebook.com/cooperativeargane.assaka.7?mibextid=MiRgpc3pl0g58k5Q" TargetMode="External"/><Relationship Id="rId143" Type="http://schemas.openxmlformats.org/officeDocument/2006/relationships/hyperlink" Target="https://www.facebook.com/cooperativeimintaddrte?mibextid=ZbWKwL" TargetMode="External"/><Relationship Id="rId142" Type="http://schemas.openxmlformats.org/officeDocument/2006/relationships/hyperlink" Target="https://maps.app.goo.gl/gEuvCsmcnDoPFz69A" TargetMode="External"/><Relationship Id="rId141" Type="http://schemas.openxmlformats.org/officeDocument/2006/relationships/hyperlink" Target="https://www.facebook.com/profile.php?id=100067318494908" TargetMode="External"/><Relationship Id="rId140" Type="http://schemas.openxmlformats.org/officeDocument/2006/relationships/hyperlink" Target="https://maps.app.goo.gl/uDLLmtjLsGK5PwhDA" TargetMode="External"/><Relationship Id="rId5" Type="http://schemas.openxmlformats.org/officeDocument/2006/relationships/hyperlink" Target="https://www.google.com/maps/place/Cooperative+Amaguar/@31.8332212,-6.1042462,17z/data=!3m1!4b1!4m6!3m5!1s0xda34143e50e2d43:0xe0f97876926f5de2!8m2!3d31.8332167!4d-6.1016713!16s%2Fg%2F11g_y_3871?entry=ttu" TargetMode="External"/><Relationship Id="rId147" Type="http://schemas.openxmlformats.org/officeDocument/2006/relationships/hyperlink" Target="https://www.instagram.com/argan_osonfo?igsh=c2h0dmdwY2Rpa2x4" TargetMode="External"/><Relationship Id="rId6" Type="http://schemas.openxmlformats.org/officeDocument/2006/relationships/hyperlink" Target="https://www.facebook.com/capam.ma" TargetMode="External"/><Relationship Id="rId146" Type="http://schemas.openxmlformats.org/officeDocument/2006/relationships/hyperlink" Target="https://www.facebook.com/share/DfxBGB3HQ77U4Bid/?mibextid=LQQJ4d" TargetMode="External"/><Relationship Id="rId7" Type="http://schemas.openxmlformats.org/officeDocument/2006/relationships/hyperlink" Target="https://www.instagram.com/amaguar_coop?igsh=MXhuamlxc2czaTN1bQ==" TargetMode="External"/><Relationship Id="rId145" Type="http://schemas.openxmlformats.org/officeDocument/2006/relationships/hyperlink" Target="https://maps.app.goo.gl/DXSyqzRTJme4b9mz7" TargetMode="External"/><Relationship Id="rId8" Type="http://schemas.openxmlformats.org/officeDocument/2006/relationships/hyperlink" Target="https://www.google.com/maps/place/A%C3%AFt+M'hamed/@31.8785692,-6.4728147,20.14z/data=!4m6!3m5!1s0xda49ee74ca859b7:0xe7c855ee0a3eccb!8m2!3d31.878126!4d-6.4703256!16s%2Fm%2F0k0r2gr?entry=ttu" TargetMode="External"/><Relationship Id="rId144" Type="http://schemas.openxmlformats.org/officeDocument/2006/relationships/hyperlink" Target="https://www.instagram.com/coopimintaddrte?utm_source=qr&amp;igsh=OWFybmFkN2hxZzJi" TargetMode="External"/><Relationship Id="rId73" Type="http://schemas.openxmlformats.org/officeDocument/2006/relationships/hyperlink" Target="https://www.instagram.com/cooperativecaan?utm_source=qr&amp;igsh=amM3MTQ5N2dpcnZ0" TargetMode="External"/><Relationship Id="rId72" Type="http://schemas.openxmlformats.org/officeDocument/2006/relationships/hyperlink" Target="https://www.facebook.com/profile.php?id=100057246709695&amp;mibextid=ZbWKwL" TargetMode="External"/><Relationship Id="rId75" Type="http://schemas.openxmlformats.org/officeDocument/2006/relationships/hyperlink" Target="https://www.facebook.com/amina.akhraz.9" TargetMode="External"/><Relationship Id="rId74" Type="http://schemas.openxmlformats.org/officeDocument/2006/relationships/hyperlink" Target="https://maps.app.goo.gl/rfPicpHQajqLDPGk9" TargetMode="External"/><Relationship Id="rId77" Type="http://schemas.openxmlformats.org/officeDocument/2006/relationships/hyperlink" Target="https://maps.app.goo.gl/WjnqjwrpMV5V8dS69" TargetMode="External"/><Relationship Id="rId76" Type="http://schemas.openxmlformats.org/officeDocument/2006/relationships/hyperlink" Target="https://www.instagram.com/tignii_lkhir?igsh=MXkwenl4cDVvendweA==" TargetMode="External"/><Relationship Id="rId79" Type="http://schemas.openxmlformats.org/officeDocument/2006/relationships/hyperlink" Target="https://maps.app.goo.gl/y81vMiLQmwxMzG2i7" TargetMode="External"/><Relationship Id="rId78" Type="http://schemas.openxmlformats.org/officeDocument/2006/relationships/hyperlink" Target="https://www.instagram.com/ranad.products?utm_source=qr&amp;igsh=a2oyYzc3dDNvMzY2" TargetMode="External"/><Relationship Id="rId71" Type="http://schemas.openxmlformats.org/officeDocument/2006/relationships/hyperlink" Target="https://goo.gl/maps/BB1ZT3WgUQzPeheH9" TargetMode="External"/><Relationship Id="rId70" Type="http://schemas.openxmlformats.org/officeDocument/2006/relationships/hyperlink" Target="https://www.instagram.com/ifloujaneadrar?igsh=MXFjdmxmenR4Zmxodw==" TargetMode="External"/><Relationship Id="rId139" Type="http://schemas.openxmlformats.org/officeDocument/2006/relationships/hyperlink" Target="https://www.instagram.com/coop_talin?igsh=aXRmajM1ZWszdjly" TargetMode="External"/><Relationship Id="rId138" Type="http://schemas.openxmlformats.org/officeDocument/2006/relationships/hyperlink" Target="https://www.facebook.com/cop.talin" TargetMode="External"/><Relationship Id="rId137" Type="http://schemas.openxmlformats.org/officeDocument/2006/relationships/hyperlink" Target="https://maps.app.goo.gl/9SDzpL9JoZhurYcB6" TargetMode="External"/><Relationship Id="rId132" Type="http://schemas.openxmlformats.org/officeDocument/2006/relationships/hyperlink" Target="https://www.facebook.com/nadia.cooperativetighanimine?mibextid=kFxxJD" TargetMode="External"/><Relationship Id="rId131" Type="http://schemas.openxmlformats.org/officeDocument/2006/relationships/hyperlink" Target="https://maps.app.goo.gl/FQVx7abCsmiuTENQ9" TargetMode="External"/><Relationship Id="rId130" Type="http://schemas.openxmlformats.org/officeDocument/2006/relationships/hyperlink" Target="https://www.instagram.com/arg.tifaoutcoop?igsh=NzhyMndjN2F2bzIw" TargetMode="External"/><Relationship Id="rId136" Type="http://schemas.openxmlformats.org/officeDocument/2006/relationships/hyperlink" Target="https://www.facebook.com/profile.php?id=100093491792531&amp;mibextid=kFxxJD" TargetMode="External"/><Relationship Id="rId135" Type="http://schemas.openxmlformats.org/officeDocument/2006/relationships/hyperlink" Target="https://maps.app.goo.gl/KUccoCFyUdj3TJFM7" TargetMode="External"/><Relationship Id="rId134" Type="http://schemas.openxmlformats.org/officeDocument/2006/relationships/hyperlink" Target="https://www.facebook.com/coopaitlyazid?locale=fr_CA" TargetMode="External"/><Relationship Id="rId133" Type="http://schemas.openxmlformats.org/officeDocument/2006/relationships/hyperlink" Target="https://maps.app.goo.gl/UBJzQBCYfuan3ccV8" TargetMode="External"/><Relationship Id="rId62" Type="http://schemas.openxmlformats.org/officeDocument/2006/relationships/hyperlink" Target="https://maps.app.goo.gl/JtWMH8vxNqSXxvB29" TargetMode="External"/><Relationship Id="rId61" Type="http://schemas.openxmlformats.org/officeDocument/2006/relationships/hyperlink" Target="https://www.instagram.com/cooperativeana?igsh=YzljYTk1ODg3Zg==%E2%80%8E%E2%80%8F" TargetMode="External"/><Relationship Id="rId64" Type="http://schemas.openxmlformats.org/officeDocument/2006/relationships/hyperlink" Target="https://www.google.com/maps/place/Ait+Igas/@30.5418453,-8.7218147,18z/data=!4m6!3m5!1s0xdb109117d8acf09:0x3e92edd64f998122!8m2!3d30.5424632!4d-8.7198996!16s%2Fm%2F0k0x75d?entry=ttu" TargetMode="External"/><Relationship Id="rId63" Type="http://schemas.openxmlformats.org/officeDocument/2006/relationships/hyperlink" Target="https://www.instagram.com/assaolajan?utm_source=qr&amp;igsh=Z3QyZHVxZGdmaTJj" TargetMode="External"/><Relationship Id="rId66" Type="http://schemas.openxmlformats.org/officeDocument/2006/relationships/hyperlink" Target="https://maps.app.goo.gl/SiqPm2Q94xnUGccQ7" TargetMode="External"/><Relationship Id="rId65" Type="http://schemas.openxmlformats.org/officeDocument/2006/relationships/hyperlink" Target="https://web.facebook.com/people/Coop%C3%A9rative-Talberjt/100032982746199/?locale=fr_FR&amp;paipv=0&amp;eav=AfYmaWugq-O_XQ8d6EHttZJd4xUCNLe-sprsYVcgid5iLRqwi3XPqN0NnCM3qTovuGI&amp;_rdc=1&amp;_rdr" TargetMode="External"/><Relationship Id="rId68" Type="http://schemas.openxmlformats.org/officeDocument/2006/relationships/hyperlink" Target="https://maps.app.goo.gl/Mm5m5YuVj2osM3eU6" TargetMode="External"/><Relationship Id="rId67" Type="http://schemas.openxmlformats.org/officeDocument/2006/relationships/hyperlink" Target="https://www.instagram.com/estera.cooperative?utm_source=qr&amp;igsh=MWVwbDc3NDdsaWxhYw==" TargetMode="External"/><Relationship Id="rId60" Type="http://schemas.openxmlformats.org/officeDocument/2006/relationships/hyperlink" Target="https://www.facebook.com/profile.php?id=61561154536131&amp;mibextid=rS40aB7S9Ucbxw6v" TargetMode="External"/><Relationship Id="rId69" Type="http://schemas.openxmlformats.org/officeDocument/2006/relationships/hyperlink" Target="https://www.facebook.com/share/b2RBBqGmrCUg2pF9/?mibextid=qi2Omg" TargetMode="External"/><Relationship Id="rId51" Type="http://schemas.openxmlformats.org/officeDocument/2006/relationships/hyperlink" Target="https://www.facebook.com/p/Coop%C3%A9rative-Yamna-%D8%AA%D8%B9%D8%A7%D9%88%D9%86%D9%8A%D8%A9-%D9%8A%D8%A7%D9%85%D9%86%D8%A9-100070593600769/" TargetMode="External"/><Relationship Id="rId50" Type="http://schemas.openxmlformats.org/officeDocument/2006/relationships/hyperlink" Target="https://www.google.com/maps/place/Coop%C3%A9rative+Agricole+Yamna/@32.6400112,-5.9219671,17z/data=!3m1!4b1!4m6!3m5!1s0xda3c7b5ee9761e5:0xce90610f37166896!8m2!3d32.6400067!4d-5.9193922!16s%2Fg%2F11h5lxgfvm?entry=ttu" TargetMode="External"/><Relationship Id="rId53" Type="http://schemas.openxmlformats.org/officeDocument/2006/relationships/hyperlink" Target="https://maps.app.goo.gl/Ls88hsquXuHRBSh38" TargetMode="External"/><Relationship Id="rId52" Type="http://schemas.openxmlformats.org/officeDocument/2006/relationships/hyperlink" Target="https://www.instagram.com/cooperativeyamna?igsh=MWhwa2U4bzJ0NnV2YQ==" TargetMode="External"/><Relationship Id="rId55" Type="http://schemas.openxmlformats.org/officeDocument/2006/relationships/hyperlink" Target="https://www.instagram.com/cooperativetifaouine?igsh=NTVlZnQ4anhqY3pj" TargetMode="External"/><Relationship Id="rId54" Type="http://schemas.openxmlformats.org/officeDocument/2006/relationships/hyperlink" Target="https://www.facebook.com/profile.php?id=100076479836579&amp;mibextid=ZbWKwL" TargetMode="External"/><Relationship Id="rId57" Type="http://schemas.openxmlformats.org/officeDocument/2006/relationships/hyperlink" Target="https://www.facebook.com/profile.php?id=100060271369235&amp;mibextid=ZbWKwL" TargetMode="External"/><Relationship Id="rId56" Type="http://schemas.openxmlformats.org/officeDocument/2006/relationships/hyperlink" Target="https://maps.app.goo.gl/CiASdU176pRQYvHY9" TargetMode="External"/><Relationship Id="rId59" Type="http://schemas.openxmlformats.org/officeDocument/2006/relationships/hyperlink" Target="https://maps.app.goo.gl/wEDwPKUDB98XejN8A" TargetMode="External"/><Relationship Id="rId154" Type="http://schemas.openxmlformats.org/officeDocument/2006/relationships/hyperlink" Target="https://www.facebook.com/womensaboughloucooperative/?locale=fr_FR" TargetMode="External"/><Relationship Id="rId58" Type="http://schemas.openxmlformats.org/officeDocument/2006/relationships/hyperlink" Target="https://www.instagram.com/alamsafashion?utm_source=qr&amp;igsh=NjNxaHl5OHBlZ3Vi" TargetMode="External"/><Relationship Id="rId153" Type="http://schemas.openxmlformats.org/officeDocument/2006/relationships/hyperlink" Target="https://maps.google.com/maps?q=31.3735362%2C-7.7952018&amp;z=17&amp;hl=en" TargetMode="External"/><Relationship Id="rId152" Type="http://schemas.openxmlformats.org/officeDocument/2006/relationships/hyperlink" Target="https://www.facebook.com/profile.php?id=100058733756042&amp;mibextid=ZbWKwL" TargetMode="External"/><Relationship Id="rId151" Type="http://schemas.openxmlformats.org/officeDocument/2006/relationships/hyperlink" Target="https://maps.app.goo.gl/SvoU887yvyjV7Jn46" TargetMode="External"/><Relationship Id="rId157" Type="http://schemas.openxmlformats.org/officeDocument/2006/relationships/vmlDrawing" Target="../drawings/vmlDrawing1.vml"/><Relationship Id="rId156" Type="http://schemas.openxmlformats.org/officeDocument/2006/relationships/drawing" Target="../drawings/drawing1.xml"/><Relationship Id="rId155" Type="http://schemas.openxmlformats.org/officeDocument/2006/relationships/hyperlink" Target="https://www.instagram.com/cooperative.aboghlo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75"/>
    <col hidden="1" min="4" max="5" width="12.63"/>
    <col hidden="1" min="9" max="10" width="12.63"/>
    <col customWidth="1" min="11" max="11" width="29.0"/>
    <col hidden="1" min="12" max="12" width="12.63"/>
    <col customWidth="1" min="25" max="25" width="17.75"/>
    <col customWidth="1" min="27" max="27" width="21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2" t="s">
        <v>11</v>
      </c>
      <c r="M1" s="7" t="s">
        <v>12</v>
      </c>
      <c r="N1" s="7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8" t="s">
        <v>18</v>
      </c>
      <c r="T1" s="8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AA1" s="2" t="s">
        <v>1</v>
      </c>
    </row>
    <row r="2">
      <c r="A2" s="11" t="s">
        <v>25</v>
      </c>
      <c r="B2" s="12" t="s">
        <v>26</v>
      </c>
      <c r="C2" s="13">
        <v>10.0</v>
      </c>
      <c r="D2" s="13" t="s">
        <v>27</v>
      </c>
      <c r="E2" s="13">
        <v>30.0</v>
      </c>
      <c r="F2" s="14">
        <v>31.3669</v>
      </c>
      <c r="G2" s="14">
        <v>-8.13306</v>
      </c>
      <c r="H2" s="14" t="s">
        <v>28</v>
      </c>
      <c r="I2" s="15" t="s">
        <v>29</v>
      </c>
      <c r="J2" s="15" t="s">
        <v>30</v>
      </c>
      <c r="K2" s="14" t="s">
        <v>31</v>
      </c>
      <c r="L2" s="16" t="s">
        <v>32</v>
      </c>
      <c r="M2" s="16" t="s">
        <v>33</v>
      </c>
      <c r="N2" s="17">
        <v>48.0</v>
      </c>
      <c r="O2" s="16" t="s">
        <v>34</v>
      </c>
      <c r="P2" s="17">
        <v>617.0</v>
      </c>
      <c r="Q2" s="17" t="s">
        <v>35</v>
      </c>
      <c r="R2" s="17" t="s">
        <v>35</v>
      </c>
      <c r="S2" s="17">
        <v>2012.0</v>
      </c>
      <c r="T2" s="17"/>
      <c r="U2" s="18"/>
      <c r="V2" s="19">
        <v>750000.0</v>
      </c>
      <c r="W2" s="19">
        <v>50000.0</v>
      </c>
      <c r="X2" s="20" t="str">
        <f t="shared" ref="X2:Y2" si="1">(V2-U2)/U2*100</f>
        <v>#DIV/0!</v>
      </c>
      <c r="Y2" s="20">
        <f t="shared" si="1"/>
        <v>-93.33333333</v>
      </c>
      <c r="Z2" s="21" t="str">
        <f t="shared" ref="Z2:Z84" si="2">AVERAGE(X2:Y2)</f>
        <v>#DIV/0!</v>
      </c>
      <c r="AA2" s="12" t="s">
        <v>26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>
      <c r="A3" s="11" t="s">
        <v>25</v>
      </c>
      <c r="B3" s="12" t="s">
        <v>36</v>
      </c>
      <c r="C3" s="13">
        <v>122.0</v>
      </c>
      <c r="D3" s="13">
        <v>1.0</v>
      </c>
      <c r="E3" s="13">
        <v>122.0</v>
      </c>
      <c r="F3" s="14">
        <v>31.8325</v>
      </c>
      <c r="G3" s="14">
        <v>-6.10555999999999</v>
      </c>
      <c r="H3" s="14" t="s">
        <v>37</v>
      </c>
      <c r="I3" s="15" t="s">
        <v>38</v>
      </c>
      <c r="J3" s="15" t="s">
        <v>39</v>
      </c>
      <c r="K3" s="14" t="s">
        <v>40</v>
      </c>
      <c r="L3" s="16" t="s">
        <v>41</v>
      </c>
      <c r="M3" s="22" t="s">
        <v>42</v>
      </c>
      <c r="N3" s="17">
        <v>1600.0</v>
      </c>
      <c r="O3" s="22" t="s">
        <v>43</v>
      </c>
      <c r="P3" s="17">
        <v>427.0</v>
      </c>
      <c r="Q3" s="17" t="s">
        <v>35</v>
      </c>
      <c r="R3" s="17" t="s">
        <v>35</v>
      </c>
      <c r="S3" s="17"/>
      <c r="T3" s="17"/>
      <c r="U3" s="23"/>
      <c r="V3" s="23"/>
      <c r="W3" s="24"/>
      <c r="X3" s="20" t="str">
        <f t="shared" ref="X3:X67" si="3">(V3-U3)/U3*100</f>
        <v>#DIV/0!</v>
      </c>
      <c r="Z3" s="21" t="str">
        <f t="shared" si="2"/>
        <v>#DIV/0!</v>
      </c>
      <c r="AA3" s="12" t="s">
        <v>36</v>
      </c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>
      <c r="A4" s="11" t="s">
        <v>25</v>
      </c>
      <c r="B4" s="12" t="s">
        <v>44</v>
      </c>
      <c r="C4" s="13">
        <v>10.0</v>
      </c>
      <c r="D4" s="13">
        <v>1.0</v>
      </c>
      <c r="E4" s="13">
        <v>10.0</v>
      </c>
      <c r="F4" s="14">
        <v>32.5666999999999</v>
      </c>
      <c r="G4" s="14">
        <v>-6.98332999999999</v>
      </c>
      <c r="H4" s="14" t="s">
        <v>37</v>
      </c>
      <c r="I4" s="15" t="s">
        <v>38</v>
      </c>
      <c r="J4" s="15" t="s">
        <v>45</v>
      </c>
      <c r="K4" s="14" t="s">
        <v>46</v>
      </c>
      <c r="L4" s="16" t="s">
        <v>47</v>
      </c>
      <c r="M4" s="22" t="s">
        <v>48</v>
      </c>
      <c r="N4" s="17">
        <v>59.0</v>
      </c>
      <c r="O4" s="22" t="s">
        <v>49</v>
      </c>
      <c r="P4" s="17">
        <v>3.0</v>
      </c>
      <c r="Q4" s="17" t="s">
        <v>35</v>
      </c>
      <c r="R4" s="17" t="s">
        <v>35</v>
      </c>
      <c r="S4" s="17"/>
      <c r="T4" s="17"/>
      <c r="U4" s="23"/>
      <c r="V4" s="23"/>
      <c r="W4" s="24"/>
      <c r="X4" s="20" t="str">
        <f t="shared" si="3"/>
        <v>#DIV/0!</v>
      </c>
      <c r="Z4" s="21" t="str">
        <f t="shared" si="2"/>
        <v>#DIV/0!</v>
      </c>
      <c r="AA4" s="12" t="s">
        <v>44</v>
      </c>
    </row>
    <row r="5">
      <c r="A5" s="11" t="s">
        <v>25</v>
      </c>
      <c r="B5" s="12" t="s">
        <v>50</v>
      </c>
      <c r="C5" s="13">
        <v>15.0</v>
      </c>
      <c r="D5" s="13" t="s">
        <v>51</v>
      </c>
      <c r="E5" s="13">
        <v>15.0</v>
      </c>
      <c r="F5" s="14">
        <v>31.1097</v>
      </c>
      <c r="G5" s="14">
        <v>-8.13360999999999</v>
      </c>
      <c r="H5" s="14" t="s">
        <v>28</v>
      </c>
      <c r="I5" s="15" t="s">
        <v>38</v>
      </c>
      <c r="J5" s="15" t="s">
        <v>52</v>
      </c>
      <c r="K5" s="14" t="s">
        <v>46</v>
      </c>
      <c r="L5" s="16" t="s">
        <v>53</v>
      </c>
      <c r="M5" s="17" t="s">
        <v>35</v>
      </c>
      <c r="N5" s="17"/>
      <c r="O5" s="17" t="s">
        <v>35</v>
      </c>
      <c r="P5" s="17"/>
      <c r="Q5" s="17" t="s">
        <v>35</v>
      </c>
      <c r="R5" s="17" t="s">
        <v>35</v>
      </c>
      <c r="S5" s="17"/>
      <c r="T5" s="17"/>
      <c r="U5" s="23"/>
      <c r="V5" s="23"/>
      <c r="W5" s="24"/>
      <c r="X5" s="20" t="str">
        <f t="shared" si="3"/>
        <v>#DIV/0!</v>
      </c>
      <c r="Z5" s="21" t="str">
        <f t="shared" si="2"/>
        <v>#DIV/0!</v>
      </c>
      <c r="AA5" s="12" t="s">
        <v>50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>
      <c r="A6" s="11" t="s">
        <v>25</v>
      </c>
      <c r="B6" s="25" t="s">
        <v>54</v>
      </c>
      <c r="C6" s="13">
        <v>13.0</v>
      </c>
      <c r="D6" s="13" t="s">
        <v>55</v>
      </c>
      <c r="E6" s="13">
        <v>18.0</v>
      </c>
      <c r="F6" s="14">
        <v>31.1377449999999</v>
      </c>
      <c r="G6" s="14">
        <v>-7.91979399999999</v>
      </c>
      <c r="H6" s="14" t="s">
        <v>28</v>
      </c>
      <c r="I6" s="15" t="s">
        <v>38</v>
      </c>
      <c r="J6" s="15" t="s">
        <v>56</v>
      </c>
      <c r="K6" s="14" t="s">
        <v>40</v>
      </c>
      <c r="L6" s="16" t="s">
        <v>57</v>
      </c>
      <c r="M6" s="16" t="s">
        <v>58</v>
      </c>
      <c r="N6" s="17">
        <v>228.0</v>
      </c>
      <c r="O6" s="16" t="s">
        <v>59</v>
      </c>
      <c r="P6" s="17">
        <v>505.0</v>
      </c>
      <c r="Q6" s="17" t="s">
        <v>35</v>
      </c>
      <c r="R6" s="17" t="s">
        <v>35</v>
      </c>
      <c r="S6" s="17">
        <v>2018.0</v>
      </c>
      <c r="T6" s="17"/>
      <c r="U6" s="26"/>
      <c r="V6" s="19">
        <v>16000.0</v>
      </c>
      <c r="W6" s="19">
        <v>55000.0</v>
      </c>
      <c r="X6" s="20" t="str">
        <f t="shared" si="3"/>
        <v>#DIV/0!</v>
      </c>
      <c r="Y6" s="20">
        <f>(W6-V6)/V6*100</f>
        <v>243.75</v>
      </c>
      <c r="Z6" s="21" t="str">
        <f t="shared" si="2"/>
        <v>#DIV/0!</v>
      </c>
      <c r="AA6" s="12" t="s">
        <v>60</v>
      </c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>
      <c r="A7" s="10" t="s">
        <v>61</v>
      </c>
      <c r="B7" s="27" t="s">
        <v>62</v>
      </c>
      <c r="C7" s="13">
        <v>5.0</v>
      </c>
      <c r="D7" s="28"/>
      <c r="E7" s="13">
        <v>10.0</v>
      </c>
      <c r="F7" s="10">
        <v>30.6727934</v>
      </c>
      <c r="G7" s="29">
        <v>-9.4795932</v>
      </c>
      <c r="H7" s="14" t="s">
        <v>63</v>
      </c>
      <c r="I7" s="15" t="s">
        <v>64</v>
      </c>
      <c r="J7" s="15"/>
      <c r="K7" s="14" t="s">
        <v>40</v>
      </c>
      <c r="L7" s="30" t="s">
        <v>65</v>
      </c>
      <c r="M7" s="16" t="s">
        <v>66</v>
      </c>
      <c r="N7" s="17"/>
      <c r="O7" s="16" t="s">
        <v>67</v>
      </c>
      <c r="P7" s="17">
        <v>8.0</v>
      </c>
      <c r="Q7" s="16" t="s">
        <v>68</v>
      </c>
      <c r="R7" s="17">
        <v>0.0</v>
      </c>
      <c r="S7" s="31">
        <v>2022.0</v>
      </c>
      <c r="T7" s="32" t="s">
        <v>69</v>
      </c>
      <c r="U7" s="33" t="s">
        <v>35</v>
      </c>
      <c r="V7" s="33">
        <v>0.0</v>
      </c>
      <c r="W7" s="34">
        <v>7000.0</v>
      </c>
      <c r="X7" s="20" t="str">
        <f t="shared" si="3"/>
        <v>#VALUE!</v>
      </c>
      <c r="Z7" s="21" t="str">
        <f t="shared" si="2"/>
        <v>#VALUE!</v>
      </c>
      <c r="AA7" s="27" t="s">
        <v>62</v>
      </c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>
      <c r="A8" s="11" t="s">
        <v>25</v>
      </c>
      <c r="B8" s="25" t="s">
        <v>70</v>
      </c>
      <c r="C8" s="13">
        <v>5.0</v>
      </c>
      <c r="D8" s="13">
        <v>1.0</v>
      </c>
      <c r="E8" s="13">
        <v>5.0</v>
      </c>
      <c r="F8" s="14">
        <v>31.73208</v>
      </c>
      <c r="G8" s="14">
        <v>-7.011459</v>
      </c>
      <c r="H8" s="35" t="s">
        <v>71</v>
      </c>
      <c r="I8" s="15" t="s">
        <v>38</v>
      </c>
      <c r="J8" s="15" t="s">
        <v>72</v>
      </c>
      <c r="K8" s="14" t="s">
        <v>40</v>
      </c>
      <c r="L8" s="16" t="s">
        <v>73</v>
      </c>
      <c r="M8" s="16" t="s">
        <v>74</v>
      </c>
      <c r="N8" s="17">
        <v>9.0</v>
      </c>
      <c r="O8" s="17" t="s">
        <v>35</v>
      </c>
      <c r="P8" s="17"/>
      <c r="Q8" s="17" t="s">
        <v>35</v>
      </c>
      <c r="R8" s="17" t="s">
        <v>35</v>
      </c>
      <c r="S8" s="17">
        <v>2017.0</v>
      </c>
      <c r="T8" s="17"/>
      <c r="U8" s="17"/>
      <c r="V8" s="26"/>
      <c r="W8" s="19"/>
      <c r="X8" s="20" t="str">
        <f t="shared" si="3"/>
        <v>#DIV/0!</v>
      </c>
      <c r="Z8" s="21" t="str">
        <f t="shared" si="2"/>
        <v>#DIV/0!</v>
      </c>
      <c r="AA8" s="12" t="s">
        <v>75</v>
      </c>
    </row>
    <row r="9">
      <c r="A9" s="11" t="s">
        <v>25</v>
      </c>
      <c r="B9" s="12" t="s">
        <v>76</v>
      </c>
      <c r="C9" s="13">
        <v>11.0</v>
      </c>
      <c r="D9" s="13" t="s">
        <v>77</v>
      </c>
      <c r="E9" s="13">
        <v>12.0</v>
      </c>
      <c r="F9" s="14">
        <v>31.2251</v>
      </c>
      <c r="G9" s="14">
        <v>-7.6775</v>
      </c>
      <c r="H9" s="14" t="s">
        <v>28</v>
      </c>
      <c r="I9" s="15" t="s">
        <v>38</v>
      </c>
      <c r="J9" s="15" t="s">
        <v>78</v>
      </c>
      <c r="K9" s="14" t="s">
        <v>46</v>
      </c>
      <c r="L9" s="16" t="s">
        <v>79</v>
      </c>
      <c r="M9" s="16" t="s">
        <v>80</v>
      </c>
      <c r="N9" s="17">
        <v>576.0</v>
      </c>
      <c r="O9" s="17" t="s">
        <v>35</v>
      </c>
      <c r="P9" s="17"/>
      <c r="Q9" s="17" t="s">
        <v>35</v>
      </c>
      <c r="R9" s="17" t="s">
        <v>35</v>
      </c>
      <c r="S9" s="17">
        <v>2017.0</v>
      </c>
      <c r="T9" s="17"/>
      <c r="U9" s="26"/>
      <c r="V9" s="26"/>
      <c r="W9" s="19"/>
      <c r="X9" s="20" t="str">
        <f t="shared" si="3"/>
        <v>#DIV/0!</v>
      </c>
      <c r="Z9" s="21" t="str">
        <f t="shared" si="2"/>
        <v>#DIV/0!</v>
      </c>
      <c r="AA9" s="12" t="s">
        <v>76</v>
      </c>
      <c r="AB9" s="21"/>
    </row>
    <row r="10">
      <c r="A10" s="11" t="s">
        <v>25</v>
      </c>
      <c r="B10" s="12" t="s">
        <v>81</v>
      </c>
      <c r="C10" s="13">
        <v>5.0</v>
      </c>
      <c r="D10" s="28"/>
      <c r="E10" s="13">
        <v>5.0</v>
      </c>
      <c r="F10" s="35">
        <v>31.7276368</v>
      </c>
      <c r="G10" s="29">
        <v>-7.0097494</v>
      </c>
      <c r="H10" s="35" t="s">
        <v>71</v>
      </c>
      <c r="I10" s="36"/>
      <c r="J10" s="36"/>
      <c r="K10" s="35" t="s">
        <v>82</v>
      </c>
      <c r="L10" s="16" t="s">
        <v>83</v>
      </c>
      <c r="M10" s="22" t="s">
        <v>84</v>
      </c>
      <c r="N10" s="17">
        <v>560.0</v>
      </c>
      <c r="O10" s="22" t="s">
        <v>85</v>
      </c>
      <c r="P10" s="17">
        <v>163.0</v>
      </c>
      <c r="Q10" s="17" t="s">
        <v>35</v>
      </c>
      <c r="R10" s="17" t="s">
        <v>35</v>
      </c>
      <c r="S10" s="17"/>
      <c r="T10" s="17"/>
      <c r="U10" s="24"/>
      <c r="V10" s="24"/>
      <c r="W10" s="24"/>
      <c r="X10" s="20" t="str">
        <f t="shared" si="3"/>
        <v>#DIV/0!</v>
      </c>
      <c r="Z10" s="21" t="str">
        <f t="shared" si="2"/>
        <v>#DIV/0!</v>
      </c>
      <c r="AA10" s="12" t="s">
        <v>81</v>
      </c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>
      <c r="A11" s="11" t="s">
        <v>25</v>
      </c>
      <c r="B11" s="12" t="s">
        <v>86</v>
      </c>
      <c r="C11" s="13">
        <v>5.0</v>
      </c>
      <c r="D11" s="28"/>
      <c r="E11" s="13">
        <v>5.0</v>
      </c>
      <c r="F11" s="35">
        <v>31.7339549</v>
      </c>
      <c r="G11" s="29">
        <v>-7.0140675</v>
      </c>
      <c r="H11" s="35" t="s">
        <v>71</v>
      </c>
      <c r="I11" s="36"/>
      <c r="J11" s="36"/>
      <c r="K11" s="35" t="s">
        <v>40</v>
      </c>
      <c r="L11" s="16" t="s">
        <v>87</v>
      </c>
      <c r="M11" s="17" t="s">
        <v>35</v>
      </c>
      <c r="N11" s="17"/>
      <c r="O11" s="22" t="s">
        <v>88</v>
      </c>
      <c r="P11" s="17">
        <v>169.0</v>
      </c>
      <c r="Q11" s="17" t="s">
        <v>35</v>
      </c>
      <c r="R11" s="17" t="s">
        <v>35</v>
      </c>
      <c r="S11" s="17"/>
      <c r="T11" s="17"/>
      <c r="U11" s="23"/>
      <c r="V11" s="23"/>
      <c r="W11" s="24"/>
      <c r="X11" s="20" t="str">
        <f t="shared" si="3"/>
        <v>#DIV/0!</v>
      </c>
      <c r="Z11" s="21" t="str">
        <f t="shared" si="2"/>
        <v>#DIV/0!</v>
      </c>
      <c r="AA11" s="12" t="s">
        <v>86</v>
      </c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>
      <c r="A12" s="11" t="s">
        <v>25</v>
      </c>
      <c r="B12" s="12" t="s">
        <v>89</v>
      </c>
      <c r="C12" s="13">
        <v>45.0</v>
      </c>
      <c r="D12" s="13" t="s">
        <v>90</v>
      </c>
      <c r="E12" s="13">
        <v>45.0</v>
      </c>
      <c r="F12" s="14">
        <v>31.6907999999999</v>
      </c>
      <c r="G12" s="14">
        <v>-6.71638999999999</v>
      </c>
      <c r="H12" s="35" t="s">
        <v>71</v>
      </c>
      <c r="I12" s="15" t="s">
        <v>38</v>
      </c>
      <c r="J12" s="15" t="s">
        <v>91</v>
      </c>
      <c r="K12" s="14" t="s">
        <v>40</v>
      </c>
      <c r="L12" s="16" t="s">
        <v>92</v>
      </c>
      <c r="M12" s="16" t="s">
        <v>93</v>
      </c>
      <c r="N12" s="17">
        <v>2200.0</v>
      </c>
      <c r="O12" s="17" t="s">
        <v>35</v>
      </c>
      <c r="P12" s="17"/>
      <c r="Q12" s="17" t="s">
        <v>35</v>
      </c>
      <c r="R12" s="17" t="s">
        <v>35</v>
      </c>
      <c r="S12" s="17">
        <v>2017.0</v>
      </c>
      <c r="T12" s="17"/>
      <c r="U12" s="26"/>
      <c r="V12" s="26"/>
      <c r="W12" s="19"/>
      <c r="X12" s="20" t="str">
        <f t="shared" si="3"/>
        <v>#DIV/0!</v>
      </c>
      <c r="Z12" s="21" t="str">
        <f t="shared" si="2"/>
        <v>#DIV/0!</v>
      </c>
      <c r="AA12" s="12" t="s">
        <v>89</v>
      </c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>
      <c r="A13" s="11" t="s">
        <v>25</v>
      </c>
      <c r="B13" s="12" t="s">
        <v>94</v>
      </c>
      <c r="C13" s="13">
        <v>6.0</v>
      </c>
      <c r="D13" s="13" t="s">
        <v>95</v>
      </c>
      <c r="E13" s="13">
        <v>6.0</v>
      </c>
      <c r="F13" s="14">
        <v>31.5735999999999</v>
      </c>
      <c r="G13" s="14">
        <v>-6.5848</v>
      </c>
      <c r="H13" s="35" t="s">
        <v>71</v>
      </c>
      <c r="I13" s="15" t="s">
        <v>38</v>
      </c>
      <c r="J13" s="15" t="s">
        <v>96</v>
      </c>
      <c r="K13" s="14" t="s">
        <v>40</v>
      </c>
      <c r="L13" s="16" t="s">
        <v>97</v>
      </c>
      <c r="M13" s="22" t="s">
        <v>98</v>
      </c>
      <c r="N13" s="17">
        <v>7300.0</v>
      </c>
      <c r="O13" s="22" t="s">
        <v>99</v>
      </c>
      <c r="P13" s="17">
        <v>18600.0</v>
      </c>
      <c r="Q13" s="17" t="s">
        <v>35</v>
      </c>
      <c r="R13" s="17" t="s">
        <v>35</v>
      </c>
      <c r="S13" s="17"/>
      <c r="T13" s="17"/>
      <c r="U13" s="23"/>
      <c r="V13" s="23"/>
      <c r="W13" s="24"/>
      <c r="X13" s="20" t="str">
        <f t="shared" si="3"/>
        <v>#DIV/0!</v>
      </c>
      <c r="Z13" s="21" t="str">
        <f t="shared" si="2"/>
        <v>#DIV/0!</v>
      </c>
      <c r="AA13" s="12" t="s">
        <v>94</v>
      </c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>
      <c r="A14" s="11" t="s">
        <v>25</v>
      </c>
      <c r="B14" s="12" t="s">
        <v>100</v>
      </c>
      <c r="C14" s="13">
        <v>5.0</v>
      </c>
      <c r="D14" s="28"/>
      <c r="E14" s="13">
        <v>5.0</v>
      </c>
      <c r="F14" s="35">
        <v>31.240484</v>
      </c>
      <c r="G14" s="29">
        <v>-7.6451263</v>
      </c>
      <c r="H14" s="14" t="s">
        <v>28</v>
      </c>
      <c r="I14" s="15" t="s">
        <v>101</v>
      </c>
      <c r="J14" s="36"/>
      <c r="K14" s="35" t="s">
        <v>40</v>
      </c>
      <c r="L14" s="16" t="s">
        <v>102</v>
      </c>
      <c r="M14" s="17" t="s">
        <v>35</v>
      </c>
      <c r="N14" s="17"/>
      <c r="O14" s="17" t="s">
        <v>35</v>
      </c>
      <c r="P14" s="17"/>
      <c r="Q14" s="17" t="s">
        <v>35</v>
      </c>
      <c r="R14" s="17" t="s">
        <v>35</v>
      </c>
      <c r="S14" s="17"/>
      <c r="T14" s="17"/>
      <c r="U14" s="37"/>
      <c r="V14" s="37"/>
      <c r="W14" s="37"/>
      <c r="X14" s="20" t="str">
        <f t="shared" si="3"/>
        <v>#DIV/0!</v>
      </c>
      <c r="Z14" s="21" t="str">
        <f t="shared" si="2"/>
        <v>#DIV/0!</v>
      </c>
      <c r="AA14" s="12" t="s">
        <v>100</v>
      </c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>
      <c r="A15" s="11" t="s">
        <v>25</v>
      </c>
      <c r="B15" s="12" t="s">
        <v>103</v>
      </c>
      <c r="C15" s="13">
        <v>5.0</v>
      </c>
      <c r="D15" s="28"/>
      <c r="E15" s="13">
        <v>5.0</v>
      </c>
      <c r="F15" s="35">
        <v>31.7484615</v>
      </c>
      <c r="G15" s="29">
        <v>-7.0609948</v>
      </c>
      <c r="H15" s="35" t="s">
        <v>71</v>
      </c>
      <c r="I15" s="36"/>
      <c r="J15" s="36"/>
      <c r="K15" s="35" t="s">
        <v>40</v>
      </c>
      <c r="L15" s="16" t="s">
        <v>104</v>
      </c>
      <c r="M15" s="17" t="s">
        <v>35</v>
      </c>
      <c r="N15" s="17"/>
      <c r="O15" s="22" t="s">
        <v>105</v>
      </c>
      <c r="P15" s="17">
        <v>567.0</v>
      </c>
      <c r="Q15" s="17" t="s">
        <v>35</v>
      </c>
      <c r="R15" s="17" t="s">
        <v>35</v>
      </c>
      <c r="S15" s="17"/>
      <c r="T15" s="17"/>
      <c r="U15" s="24"/>
      <c r="V15" s="24"/>
      <c r="W15" s="24"/>
      <c r="X15" s="20" t="str">
        <f t="shared" si="3"/>
        <v>#DIV/0!</v>
      </c>
      <c r="Z15" s="21" t="str">
        <f t="shared" si="2"/>
        <v>#DIV/0!</v>
      </c>
      <c r="AA15" s="12" t="s">
        <v>103</v>
      </c>
    </row>
    <row r="16">
      <c r="A16" s="11" t="s">
        <v>25</v>
      </c>
      <c r="B16" s="12" t="s">
        <v>106</v>
      </c>
      <c r="C16" s="13">
        <v>10.0</v>
      </c>
      <c r="D16" s="13" t="s">
        <v>107</v>
      </c>
      <c r="E16" s="13">
        <v>10.0</v>
      </c>
      <c r="F16" s="14">
        <v>31.63</v>
      </c>
      <c r="G16" s="14">
        <v>-7.15</v>
      </c>
      <c r="H16" s="35" t="s">
        <v>71</v>
      </c>
      <c r="I16" s="15" t="s">
        <v>108</v>
      </c>
      <c r="J16" s="15" t="s">
        <v>109</v>
      </c>
      <c r="K16" s="14" t="s">
        <v>40</v>
      </c>
      <c r="L16" s="16" t="s">
        <v>110</v>
      </c>
      <c r="M16" s="16" t="s">
        <v>111</v>
      </c>
      <c r="N16" s="17">
        <v>916.0</v>
      </c>
      <c r="O16" s="16" t="s">
        <v>112</v>
      </c>
      <c r="P16" s="17">
        <v>1175.0</v>
      </c>
      <c r="Q16" s="17" t="s">
        <v>35</v>
      </c>
      <c r="R16" s="17" t="s">
        <v>35</v>
      </c>
      <c r="S16" s="17">
        <v>2020.0</v>
      </c>
      <c r="T16" s="17"/>
      <c r="U16" s="26"/>
      <c r="V16" s="26"/>
      <c r="W16" s="19"/>
      <c r="X16" s="20" t="str">
        <f t="shared" si="3"/>
        <v>#DIV/0!</v>
      </c>
      <c r="Z16" s="21" t="str">
        <f t="shared" si="2"/>
        <v>#DIV/0!</v>
      </c>
      <c r="AA16" s="12" t="s">
        <v>106</v>
      </c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>
      <c r="A17" s="11" t="s">
        <v>25</v>
      </c>
      <c r="B17" s="12" t="s">
        <v>113</v>
      </c>
      <c r="C17" s="13">
        <v>20.0</v>
      </c>
      <c r="D17" s="13" t="s">
        <v>114</v>
      </c>
      <c r="E17" s="13">
        <v>20.0</v>
      </c>
      <c r="F17" s="14">
        <v>32.2033348</v>
      </c>
      <c r="G17" s="14">
        <v>-6.4647081</v>
      </c>
      <c r="H17" s="14" t="s">
        <v>37</v>
      </c>
      <c r="I17" s="15" t="s">
        <v>115</v>
      </c>
      <c r="J17" s="15" t="s">
        <v>116</v>
      </c>
      <c r="K17" s="14" t="s">
        <v>117</v>
      </c>
      <c r="L17" s="16" t="s">
        <v>118</v>
      </c>
      <c r="M17" s="16" t="s">
        <v>119</v>
      </c>
      <c r="N17" s="17">
        <v>632.0</v>
      </c>
      <c r="O17" s="17" t="s">
        <v>35</v>
      </c>
      <c r="P17" s="17"/>
      <c r="Q17" s="17" t="s">
        <v>35</v>
      </c>
      <c r="R17" s="17" t="s">
        <v>35</v>
      </c>
      <c r="S17" s="17">
        <v>2008.0</v>
      </c>
      <c r="T17" s="17"/>
      <c r="U17" s="38"/>
      <c r="V17" s="38">
        <v>80000.0</v>
      </c>
      <c r="W17" s="39">
        <v>90000.0</v>
      </c>
      <c r="X17" s="20" t="str">
        <f t="shared" si="3"/>
        <v>#DIV/0!</v>
      </c>
      <c r="Y17" s="20">
        <f>(W17-V17)/V17*100</f>
        <v>12.5</v>
      </c>
      <c r="Z17" s="21" t="str">
        <f t="shared" si="2"/>
        <v>#DIV/0!</v>
      </c>
      <c r="AA17" s="12" t="s">
        <v>113</v>
      </c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>
      <c r="A18" s="11" t="s">
        <v>25</v>
      </c>
      <c r="B18" s="12" t="s">
        <v>120</v>
      </c>
      <c r="C18" s="13">
        <v>19.0</v>
      </c>
      <c r="D18" s="13">
        <v>1.0</v>
      </c>
      <c r="E18" s="13">
        <v>19.0</v>
      </c>
      <c r="F18" s="14">
        <v>32.10934</v>
      </c>
      <c r="G18" s="14">
        <v>-6.70525</v>
      </c>
      <c r="H18" s="14" t="s">
        <v>37</v>
      </c>
      <c r="I18" s="15" t="s">
        <v>38</v>
      </c>
      <c r="J18" s="15" t="s">
        <v>121</v>
      </c>
      <c r="K18" s="14" t="s">
        <v>40</v>
      </c>
      <c r="L18" s="16" t="s">
        <v>122</v>
      </c>
      <c r="M18" s="22" t="s">
        <v>123</v>
      </c>
      <c r="N18" s="17">
        <v>1600.0</v>
      </c>
      <c r="O18" s="22" t="s">
        <v>124</v>
      </c>
      <c r="P18" s="17">
        <v>703.0</v>
      </c>
      <c r="Q18" s="17" t="s">
        <v>35</v>
      </c>
      <c r="R18" s="17" t="s">
        <v>35</v>
      </c>
      <c r="S18" s="17"/>
      <c r="T18" s="17"/>
      <c r="U18" s="24"/>
      <c r="V18" s="24"/>
      <c r="W18" s="24"/>
      <c r="X18" s="20" t="str">
        <f t="shared" si="3"/>
        <v>#DIV/0!</v>
      </c>
      <c r="Z18" s="21" t="str">
        <f t="shared" si="2"/>
        <v>#DIV/0!</v>
      </c>
      <c r="AA18" s="12" t="s">
        <v>120</v>
      </c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>
      <c r="A19" s="11" t="s">
        <v>25</v>
      </c>
      <c r="B19" s="25" t="s">
        <v>125</v>
      </c>
      <c r="C19" s="13">
        <v>20.0</v>
      </c>
      <c r="D19" s="13">
        <v>1.0</v>
      </c>
      <c r="E19" s="13">
        <v>20.0</v>
      </c>
      <c r="F19" s="14">
        <v>31.218547</v>
      </c>
      <c r="G19" s="14">
        <v>-8.24043999999999</v>
      </c>
      <c r="H19" s="14" t="s">
        <v>28</v>
      </c>
      <c r="I19" s="15" t="s">
        <v>38</v>
      </c>
      <c r="J19" s="15" t="s">
        <v>126</v>
      </c>
      <c r="K19" s="14" t="s">
        <v>127</v>
      </c>
      <c r="L19" s="16" t="s">
        <v>128</v>
      </c>
      <c r="M19" s="16" t="s">
        <v>129</v>
      </c>
      <c r="N19" s="17">
        <v>567.0</v>
      </c>
      <c r="O19" s="16" t="s">
        <v>130</v>
      </c>
      <c r="P19" s="17">
        <v>490.0</v>
      </c>
      <c r="Q19" s="17" t="s">
        <v>35</v>
      </c>
      <c r="R19" s="17" t="s">
        <v>35</v>
      </c>
      <c r="S19" s="17">
        <v>2016.0</v>
      </c>
      <c r="T19" s="17"/>
      <c r="U19" s="19">
        <v>300000.0</v>
      </c>
      <c r="V19" s="19">
        <v>250000.0</v>
      </c>
      <c r="W19" s="18"/>
      <c r="X19" s="20">
        <f t="shared" si="3"/>
        <v>-16.66666667</v>
      </c>
      <c r="Z19" s="21">
        <f t="shared" si="2"/>
        <v>-16.66666667</v>
      </c>
      <c r="AA19" s="12" t="s">
        <v>131</v>
      </c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>
      <c r="A20" s="11" t="s">
        <v>25</v>
      </c>
      <c r="B20" s="12" t="s">
        <v>132</v>
      </c>
      <c r="C20" s="13">
        <v>12.0</v>
      </c>
      <c r="D20" s="13">
        <v>1.0</v>
      </c>
      <c r="E20" s="13">
        <v>15.0</v>
      </c>
      <c r="F20" s="14">
        <v>32.1569</v>
      </c>
      <c r="G20" s="14">
        <v>-6.3554</v>
      </c>
      <c r="H20" s="14" t="s">
        <v>37</v>
      </c>
      <c r="I20" s="15" t="s">
        <v>38</v>
      </c>
      <c r="J20" s="15" t="s">
        <v>133</v>
      </c>
      <c r="K20" s="14" t="s">
        <v>40</v>
      </c>
      <c r="L20" s="16" t="s">
        <v>134</v>
      </c>
      <c r="M20" s="16" t="s">
        <v>135</v>
      </c>
      <c r="N20" s="17">
        <v>147.0</v>
      </c>
      <c r="O20" s="16" t="s">
        <v>136</v>
      </c>
      <c r="P20" s="17">
        <v>104.0</v>
      </c>
      <c r="Q20" s="17" t="s">
        <v>35</v>
      </c>
      <c r="R20" s="17" t="s">
        <v>35</v>
      </c>
      <c r="S20" s="17">
        <v>2017.0</v>
      </c>
      <c r="T20" s="17"/>
      <c r="U20" s="26"/>
      <c r="V20" s="17"/>
      <c r="W20" s="18"/>
      <c r="X20" s="20" t="str">
        <f t="shared" si="3"/>
        <v>#DIV/0!</v>
      </c>
      <c r="Z20" s="21" t="str">
        <f t="shared" si="2"/>
        <v>#DIV/0!</v>
      </c>
      <c r="AA20" s="12" t="s">
        <v>132</v>
      </c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>
      <c r="A21" s="11" t="s">
        <v>25</v>
      </c>
      <c r="B21" s="12" t="s">
        <v>137</v>
      </c>
      <c r="C21" s="13">
        <v>18.0</v>
      </c>
      <c r="D21" s="13">
        <v>1.0</v>
      </c>
      <c r="E21" s="13">
        <v>18.0</v>
      </c>
      <c r="F21" s="14">
        <v>32.6541</v>
      </c>
      <c r="G21" s="14">
        <v>-5.92138</v>
      </c>
      <c r="H21" s="14" t="s">
        <v>37</v>
      </c>
      <c r="I21" s="15" t="s">
        <v>38</v>
      </c>
      <c r="J21" s="15" t="s">
        <v>138</v>
      </c>
      <c r="K21" s="14" t="s">
        <v>40</v>
      </c>
      <c r="L21" s="16" t="s">
        <v>139</v>
      </c>
      <c r="M21" s="22" t="s">
        <v>140</v>
      </c>
      <c r="N21" s="17">
        <v>161.0</v>
      </c>
      <c r="O21" s="22" t="s">
        <v>141</v>
      </c>
      <c r="P21" s="17">
        <v>228.0</v>
      </c>
      <c r="Q21" s="17" t="s">
        <v>35</v>
      </c>
      <c r="R21" s="17" t="s">
        <v>35</v>
      </c>
      <c r="S21" s="17"/>
      <c r="T21" s="17"/>
      <c r="U21" s="23"/>
      <c r="V21" s="23"/>
      <c r="W21" s="24"/>
      <c r="X21" s="20" t="str">
        <f t="shared" si="3"/>
        <v>#DIV/0!</v>
      </c>
      <c r="Z21" s="21" t="str">
        <f t="shared" si="2"/>
        <v>#DIV/0!</v>
      </c>
      <c r="AA21" s="12" t="s">
        <v>137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>
      <c r="A22" s="10" t="s">
        <v>61</v>
      </c>
      <c r="B22" s="40" t="s">
        <v>142</v>
      </c>
      <c r="C22" s="13">
        <v>28.0</v>
      </c>
      <c r="D22" s="28"/>
      <c r="E22" s="13">
        <v>28.0</v>
      </c>
      <c r="F22" s="41">
        <v>31.018102</v>
      </c>
      <c r="G22" s="29">
        <v>-7.847013</v>
      </c>
      <c r="H22" s="14" t="s">
        <v>63</v>
      </c>
      <c r="I22" s="42" t="s">
        <v>143</v>
      </c>
      <c r="J22" s="42"/>
      <c r="K22" s="42" t="s">
        <v>40</v>
      </c>
      <c r="L22" s="16" t="s">
        <v>144</v>
      </c>
      <c r="M22" s="16" t="s">
        <v>145</v>
      </c>
      <c r="N22" s="17">
        <v>819.0</v>
      </c>
      <c r="O22" s="16" t="s">
        <v>146</v>
      </c>
      <c r="P22" s="17">
        <v>93.0</v>
      </c>
      <c r="Q22" s="17" t="s">
        <v>35</v>
      </c>
      <c r="R22" s="17">
        <v>0.0</v>
      </c>
      <c r="S22" s="31">
        <v>2022.0</v>
      </c>
      <c r="T22" s="32">
        <v>0.0</v>
      </c>
      <c r="U22" s="43">
        <v>2000.0</v>
      </c>
      <c r="V22" s="32">
        <v>5000.0</v>
      </c>
      <c r="W22" s="32">
        <v>20000.0</v>
      </c>
      <c r="X22" s="20">
        <f t="shared" si="3"/>
        <v>150</v>
      </c>
      <c r="Y22" s="20">
        <f t="shared" ref="Y22:Y66" si="4">(W22-V22)/V22*100</f>
        <v>300</v>
      </c>
      <c r="Z22" s="21">
        <f t="shared" si="2"/>
        <v>225</v>
      </c>
      <c r="AA22" s="40" t="s">
        <v>142</v>
      </c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>
      <c r="A23" s="10" t="s">
        <v>61</v>
      </c>
      <c r="B23" s="40" t="s">
        <v>147</v>
      </c>
      <c r="C23" s="13">
        <v>5.0</v>
      </c>
      <c r="D23" s="28"/>
      <c r="E23" s="13">
        <v>5.0</v>
      </c>
      <c r="F23" s="35">
        <v>31.4950548</v>
      </c>
      <c r="G23" s="35">
        <v>-9.758717</v>
      </c>
      <c r="H23" s="14" t="s">
        <v>148</v>
      </c>
      <c r="I23" s="42" t="s">
        <v>149</v>
      </c>
      <c r="J23" s="36"/>
      <c r="K23" s="35" t="s">
        <v>150</v>
      </c>
      <c r="L23" s="16" t="s">
        <v>151</v>
      </c>
      <c r="M23" s="16" t="s">
        <v>152</v>
      </c>
      <c r="N23" s="17">
        <v>1500.0</v>
      </c>
      <c r="O23" s="16" t="s">
        <v>153</v>
      </c>
      <c r="P23" s="17">
        <v>178.0</v>
      </c>
      <c r="Q23" s="17" t="s">
        <v>35</v>
      </c>
      <c r="R23" s="17">
        <v>0.0</v>
      </c>
      <c r="S23" s="31">
        <v>2016.0</v>
      </c>
      <c r="T23" s="32">
        <v>0.0</v>
      </c>
      <c r="U23" s="44"/>
      <c r="V23" s="32">
        <v>10000.0</v>
      </c>
      <c r="W23" s="32">
        <v>40000.0</v>
      </c>
      <c r="X23" s="20" t="str">
        <f t="shared" si="3"/>
        <v>#DIV/0!</v>
      </c>
      <c r="Y23" s="20">
        <f t="shared" si="4"/>
        <v>300</v>
      </c>
      <c r="Z23" s="21" t="str">
        <f t="shared" si="2"/>
        <v>#DIV/0!</v>
      </c>
      <c r="AA23" s="40" t="s">
        <v>147</v>
      </c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>
      <c r="A24" s="10" t="s">
        <v>154</v>
      </c>
      <c r="B24" s="45" t="s">
        <v>155</v>
      </c>
      <c r="C24" s="13">
        <v>7.0</v>
      </c>
      <c r="D24" s="28"/>
      <c r="E24" s="13">
        <v>7.0</v>
      </c>
      <c r="F24" s="35">
        <v>30.4353422</v>
      </c>
      <c r="G24" s="29">
        <v>-9.4953028</v>
      </c>
      <c r="H24" s="14" t="s">
        <v>63</v>
      </c>
      <c r="I24" s="15" t="s">
        <v>156</v>
      </c>
      <c r="J24" s="15"/>
      <c r="K24" s="14" t="s">
        <v>40</v>
      </c>
      <c r="L24" s="16" t="s">
        <v>157</v>
      </c>
      <c r="M24" s="16" t="s">
        <v>158</v>
      </c>
      <c r="N24" s="31"/>
      <c r="O24" s="46" t="s">
        <v>159</v>
      </c>
      <c r="P24" s="31"/>
      <c r="Q24" s="17" t="s">
        <v>35</v>
      </c>
      <c r="R24" s="17" t="s">
        <v>35</v>
      </c>
      <c r="S24" s="31">
        <v>2021.0</v>
      </c>
      <c r="T24" s="31">
        <v>0.0</v>
      </c>
      <c r="U24" s="31">
        <v>6000.0</v>
      </c>
      <c r="V24" s="31">
        <v>14000.0</v>
      </c>
      <c r="W24" s="31">
        <v>50000.0</v>
      </c>
      <c r="X24" s="20">
        <f t="shared" si="3"/>
        <v>133.3333333</v>
      </c>
      <c r="Y24" s="20">
        <f t="shared" si="4"/>
        <v>257.1428571</v>
      </c>
      <c r="Z24" s="21">
        <f t="shared" si="2"/>
        <v>195.2380952</v>
      </c>
      <c r="AA24" s="45" t="s">
        <v>155</v>
      </c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>
      <c r="A25" s="10" t="s">
        <v>61</v>
      </c>
      <c r="B25" s="40" t="s">
        <v>160</v>
      </c>
      <c r="C25" s="13">
        <v>10.0</v>
      </c>
      <c r="D25" s="28"/>
      <c r="E25" s="13">
        <v>10.0</v>
      </c>
      <c r="F25" s="35">
        <v>31.5192945</v>
      </c>
      <c r="G25" s="35">
        <v>-9.4238204</v>
      </c>
      <c r="H25" s="14" t="s">
        <v>148</v>
      </c>
      <c r="I25" s="42" t="s">
        <v>161</v>
      </c>
      <c r="J25" s="36"/>
      <c r="K25" s="35" t="s">
        <v>162</v>
      </c>
      <c r="L25" s="16" t="s">
        <v>163</v>
      </c>
      <c r="M25" s="17" t="s">
        <v>35</v>
      </c>
      <c r="N25" s="17">
        <v>0.0</v>
      </c>
      <c r="O25" s="16" t="s">
        <v>164</v>
      </c>
      <c r="P25" s="17">
        <v>1350.0</v>
      </c>
      <c r="Q25" s="17" t="s">
        <v>35</v>
      </c>
      <c r="R25" s="17">
        <v>0.0</v>
      </c>
      <c r="S25" s="31">
        <v>2016.0</v>
      </c>
      <c r="T25" s="31">
        <v>7000.0</v>
      </c>
      <c r="U25" s="32">
        <v>20000.0</v>
      </c>
      <c r="V25" s="32">
        <v>70000.0</v>
      </c>
      <c r="W25" s="32">
        <v>200000.0</v>
      </c>
      <c r="X25" s="20">
        <f t="shared" si="3"/>
        <v>250</v>
      </c>
      <c r="Y25" s="20">
        <f t="shared" si="4"/>
        <v>185.7142857</v>
      </c>
      <c r="Z25" s="21">
        <f t="shared" si="2"/>
        <v>217.8571429</v>
      </c>
      <c r="AA25" s="40" t="s">
        <v>160</v>
      </c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>
      <c r="A26" s="10" t="s">
        <v>61</v>
      </c>
      <c r="B26" s="40" t="s">
        <v>165</v>
      </c>
      <c r="C26" s="13">
        <v>27.0</v>
      </c>
      <c r="D26" s="28"/>
      <c r="E26" s="13">
        <v>30.0</v>
      </c>
      <c r="F26" s="35">
        <v>30.5419435</v>
      </c>
      <c r="G26" s="29">
        <v>-8.722724</v>
      </c>
      <c r="H26" s="14" t="s">
        <v>63</v>
      </c>
      <c r="I26" s="42" t="s">
        <v>166</v>
      </c>
      <c r="J26" s="36"/>
      <c r="K26" s="35" t="s">
        <v>40</v>
      </c>
      <c r="L26" s="16" t="s">
        <v>167</v>
      </c>
      <c r="M26" s="16" t="s">
        <v>168</v>
      </c>
      <c r="N26" s="17">
        <v>936.0</v>
      </c>
      <c r="O26" s="17" t="s">
        <v>35</v>
      </c>
      <c r="P26" s="17"/>
      <c r="Q26" s="17" t="s">
        <v>35</v>
      </c>
      <c r="R26" s="17">
        <v>0.0</v>
      </c>
      <c r="S26" s="31">
        <v>2020.0</v>
      </c>
      <c r="T26" s="31" t="s">
        <v>169</v>
      </c>
      <c r="U26" s="31">
        <v>7000.0</v>
      </c>
      <c r="V26" s="31">
        <v>8000.0</v>
      </c>
      <c r="W26" s="47">
        <v>22000.0</v>
      </c>
      <c r="X26" s="20">
        <f t="shared" si="3"/>
        <v>14.28571429</v>
      </c>
      <c r="Y26" s="20">
        <f t="shared" si="4"/>
        <v>175</v>
      </c>
      <c r="Z26" s="21">
        <f t="shared" si="2"/>
        <v>94.64285714</v>
      </c>
      <c r="AA26" s="40" t="s">
        <v>165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>
      <c r="A27" s="10" t="s">
        <v>61</v>
      </c>
      <c r="B27" s="40" t="s">
        <v>170</v>
      </c>
      <c r="C27" s="13">
        <v>5.0</v>
      </c>
      <c r="D27" s="28"/>
      <c r="E27" s="13">
        <v>5.0</v>
      </c>
      <c r="F27" s="35">
        <v>30.4206312</v>
      </c>
      <c r="G27" s="29">
        <v>-9.5995037</v>
      </c>
      <c r="H27" s="14" t="s">
        <v>63</v>
      </c>
      <c r="I27" s="42" t="s">
        <v>171</v>
      </c>
      <c r="J27" s="36"/>
      <c r="K27" s="35" t="s">
        <v>40</v>
      </c>
      <c r="L27" s="16" t="s">
        <v>172</v>
      </c>
      <c r="M27" s="17" t="s">
        <v>35</v>
      </c>
      <c r="N27" s="17"/>
      <c r="O27" s="16" t="s">
        <v>173</v>
      </c>
      <c r="P27" s="17">
        <v>264.0</v>
      </c>
      <c r="Q27" s="17" t="s">
        <v>35</v>
      </c>
      <c r="R27" s="17">
        <v>0.0</v>
      </c>
      <c r="S27" s="31">
        <v>2021.0</v>
      </c>
      <c r="T27" s="32">
        <v>7000.0</v>
      </c>
      <c r="U27" s="32">
        <v>3000.0</v>
      </c>
      <c r="V27" s="32">
        <v>3000.0</v>
      </c>
      <c r="W27" s="32">
        <v>7000.0</v>
      </c>
      <c r="X27" s="20">
        <f t="shared" si="3"/>
        <v>0</v>
      </c>
      <c r="Y27" s="20">
        <f t="shared" si="4"/>
        <v>133.3333333</v>
      </c>
      <c r="Z27" s="21">
        <f t="shared" si="2"/>
        <v>66.66666667</v>
      </c>
      <c r="AA27" s="40" t="s">
        <v>170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>
      <c r="A28" s="10" t="s">
        <v>61</v>
      </c>
      <c r="B28" s="40" t="s">
        <v>174</v>
      </c>
      <c r="C28" s="13">
        <v>5.0</v>
      </c>
      <c r="D28" s="28"/>
      <c r="E28" s="13">
        <v>5.0</v>
      </c>
      <c r="F28" s="48">
        <v>30.709074</v>
      </c>
      <c r="G28" s="49">
        <v>-8.336323</v>
      </c>
      <c r="H28" s="14" t="s">
        <v>63</v>
      </c>
      <c r="I28" s="42" t="s">
        <v>175</v>
      </c>
      <c r="J28" s="36"/>
      <c r="K28" s="35" t="s">
        <v>150</v>
      </c>
      <c r="L28" s="16" t="s">
        <v>176</v>
      </c>
      <c r="M28" s="16" t="s">
        <v>177</v>
      </c>
      <c r="N28" s="17">
        <v>108.0</v>
      </c>
      <c r="O28" s="16" t="s">
        <v>178</v>
      </c>
      <c r="P28" s="17">
        <v>2707.0</v>
      </c>
      <c r="Q28" s="17" t="s">
        <v>35</v>
      </c>
      <c r="R28" s="17">
        <v>0.0</v>
      </c>
      <c r="S28" s="31">
        <v>2021.0</v>
      </c>
      <c r="T28" s="32">
        <v>5000.0</v>
      </c>
      <c r="U28" s="33">
        <v>10000.0</v>
      </c>
      <c r="V28" s="33">
        <v>40000.0</v>
      </c>
      <c r="W28" s="50">
        <v>77000.0</v>
      </c>
      <c r="X28" s="20">
        <f t="shared" si="3"/>
        <v>300</v>
      </c>
      <c r="Y28" s="20">
        <f t="shared" si="4"/>
        <v>92.5</v>
      </c>
      <c r="Z28" s="21">
        <f t="shared" si="2"/>
        <v>196.25</v>
      </c>
      <c r="AA28" s="40" t="s">
        <v>174</v>
      </c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>
      <c r="A29" s="10" t="s">
        <v>61</v>
      </c>
      <c r="B29" s="40" t="s">
        <v>179</v>
      </c>
      <c r="C29" s="13">
        <v>14.0</v>
      </c>
      <c r="D29" s="28"/>
      <c r="E29" s="13">
        <v>28.0</v>
      </c>
      <c r="F29" s="51">
        <v>30.250686</v>
      </c>
      <c r="G29" s="49">
        <v>-9.111189</v>
      </c>
      <c r="H29" s="28"/>
      <c r="I29" s="36"/>
      <c r="J29" s="36"/>
      <c r="K29" s="28"/>
      <c r="L29" s="16" t="s">
        <v>180</v>
      </c>
      <c r="M29" s="16" t="s">
        <v>181</v>
      </c>
      <c r="N29" s="17">
        <v>752.0</v>
      </c>
      <c r="O29" s="16" t="s">
        <v>182</v>
      </c>
      <c r="P29" s="17">
        <v>382.0</v>
      </c>
      <c r="Q29" s="17" t="s">
        <v>35</v>
      </c>
      <c r="R29" s="17">
        <v>0.0</v>
      </c>
      <c r="S29" s="31">
        <v>2017.0</v>
      </c>
      <c r="T29" s="31">
        <v>0.0</v>
      </c>
      <c r="U29" s="52">
        <v>40000.0</v>
      </c>
      <c r="V29" s="33">
        <v>25000.0</v>
      </c>
      <c r="W29" s="33">
        <v>45000.0</v>
      </c>
      <c r="X29" s="20">
        <f t="shared" si="3"/>
        <v>-37.5</v>
      </c>
      <c r="Y29" s="20">
        <f t="shared" si="4"/>
        <v>80</v>
      </c>
      <c r="Z29" s="21">
        <f t="shared" si="2"/>
        <v>21.25</v>
      </c>
      <c r="AA29" s="40" t="s">
        <v>179</v>
      </c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>
      <c r="A30" s="10" t="s">
        <v>61</v>
      </c>
      <c r="B30" s="40" t="s">
        <v>183</v>
      </c>
      <c r="C30" s="13">
        <v>5.0</v>
      </c>
      <c r="D30" s="28"/>
      <c r="E30" s="13">
        <v>10.0</v>
      </c>
      <c r="F30" s="35">
        <v>30.5115833</v>
      </c>
      <c r="G30" s="29">
        <v>-9.6521111</v>
      </c>
      <c r="H30" s="14" t="s">
        <v>63</v>
      </c>
      <c r="I30" s="42" t="s">
        <v>175</v>
      </c>
      <c r="J30" s="36"/>
      <c r="K30" s="35" t="s">
        <v>150</v>
      </c>
      <c r="L30" s="16" t="s">
        <v>184</v>
      </c>
      <c r="M30" s="16" t="s">
        <v>185</v>
      </c>
      <c r="N30" s="17">
        <v>2300.0</v>
      </c>
      <c r="O30" s="16" t="s">
        <v>186</v>
      </c>
      <c r="P30" s="17">
        <v>716.0</v>
      </c>
      <c r="Q30" s="17" t="s">
        <v>35</v>
      </c>
      <c r="R30" s="17">
        <v>0.0</v>
      </c>
      <c r="S30" s="31">
        <v>2020.0</v>
      </c>
      <c r="T30" s="31" t="s">
        <v>69</v>
      </c>
      <c r="U30" s="31">
        <v>5000.0</v>
      </c>
      <c r="V30" s="31">
        <v>70000.0</v>
      </c>
      <c r="W30" s="47">
        <v>120000.0</v>
      </c>
      <c r="X30" s="20">
        <f t="shared" si="3"/>
        <v>1300</v>
      </c>
      <c r="Y30" s="20">
        <f t="shared" si="4"/>
        <v>71.42857143</v>
      </c>
      <c r="Z30" s="21">
        <f t="shared" si="2"/>
        <v>685.7142857</v>
      </c>
      <c r="AA30" s="40" t="s">
        <v>183</v>
      </c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>
      <c r="A31" s="10" t="s">
        <v>61</v>
      </c>
      <c r="B31" s="40" t="s">
        <v>187</v>
      </c>
      <c r="C31" s="13">
        <v>5.0</v>
      </c>
      <c r="D31" s="28"/>
      <c r="E31" s="13">
        <v>5.0</v>
      </c>
      <c r="F31" s="35">
        <v>30.3935</v>
      </c>
      <c r="G31" s="29">
        <v>-9.3887222</v>
      </c>
      <c r="H31" s="14" t="s">
        <v>63</v>
      </c>
      <c r="I31" s="42" t="s">
        <v>171</v>
      </c>
      <c r="J31" s="36"/>
      <c r="K31" s="35" t="s">
        <v>40</v>
      </c>
      <c r="L31" s="16" t="s">
        <v>188</v>
      </c>
      <c r="M31" s="17" t="s">
        <v>35</v>
      </c>
      <c r="N31" s="17"/>
      <c r="O31" s="16" t="s">
        <v>189</v>
      </c>
      <c r="P31" s="17">
        <v>23900.0</v>
      </c>
      <c r="Q31" s="17" t="s">
        <v>35</v>
      </c>
      <c r="R31" s="17">
        <v>0.0</v>
      </c>
      <c r="S31" s="31">
        <v>2021.0</v>
      </c>
      <c r="T31" s="31">
        <v>10000.0</v>
      </c>
      <c r="U31" s="52">
        <v>20000.0</v>
      </c>
      <c r="V31" s="33">
        <v>50000.0</v>
      </c>
      <c r="W31" s="33">
        <v>83000.0</v>
      </c>
      <c r="X31" s="20">
        <f t="shared" si="3"/>
        <v>150</v>
      </c>
      <c r="Y31" s="20">
        <f t="shared" si="4"/>
        <v>66</v>
      </c>
      <c r="Z31" s="21">
        <f t="shared" si="2"/>
        <v>108</v>
      </c>
      <c r="AA31" s="40" t="s">
        <v>187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>
      <c r="A32" s="10" t="s">
        <v>154</v>
      </c>
      <c r="B32" s="45" t="s">
        <v>190</v>
      </c>
      <c r="C32" s="13">
        <v>5.0</v>
      </c>
      <c r="D32" s="28"/>
      <c r="E32" s="13">
        <v>10.0</v>
      </c>
      <c r="F32" s="35">
        <v>31.3708203</v>
      </c>
      <c r="G32" s="29">
        <v>-7.8118804</v>
      </c>
      <c r="H32" s="14" t="s">
        <v>28</v>
      </c>
      <c r="I32" s="15" t="s">
        <v>101</v>
      </c>
      <c r="J32" s="36"/>
      <c r="K32" s="35" t="s">
        <v>40</v>
      </c>
      <c r="L32" s="16" t="s">
        <v>191</v>
      </c>
      <c r="M32" s="16" t="s">
        <v>192</v>
      </c>
      <c r="N32" s="31">
        <v>166.0</v>
      </c>
      <c r="O32" s="53" t="s">
        <v>35</v>
      </c>
      <c r="P32" s="31"/>
      <c r="Q32" s="17" t="s">
        <v>35</v>
      </c>
      <c r="R32" s="17" t="s">
        <v>35</v>
      </c>
      <c r="S32" s="31">
        <v>2021.0</v>
      </c>
      <c r="T32" s="31">
        <v>4000.0</v>
      </c>
      <c r="U32" s="54">
        <v>35000.0</v>
      </c>
      <c r="V32" s="33">
        <v>40000.0</v>
      </c>
      <c r="W32" s="33">
        <v>65000.0</v>
      </c>
      <c r="X32" s="20">
        <f t="shared" si="3"/>
        <v>14.28571429</v>
      </c>
      <c r="Y32" s="20">
        <f t="shared" si="4"/>
        <v>62.5</v>
      </c>
      <c r="Z32" s="21">
        <f t="shared" si="2"/>
        <v>38.39285714</v>
      </c>
      <c r="AA32" s="45" t="s">
        <v>190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>
      <c r="A33" s="10" t="s">
        <v>61</v>
      </c>
      <c r="B33" s="40" t="s">
        <v>193</v>
      </c>
      <c r="C33" s="13">
        <v>20.0</v>
      </c>
      <c r="D33" s="28"/>
      <c r="E33" s="13">
        <v>40.0</v>
      </c>
      <c r="F33" s="35">
        <v>30.4958611</v>
      </c>
      <c r="G33" s="29">
        <v>-9.6501667</v>
      </c>
      <c r="H33" s="14" t="s">
        <v>63</v>
      </c>
      <c r="I33" s="42" t="s">
        <v>194</v>
      </c>
      <c r="J33" s="42"/>
      <c r="K33" s="42" t="s">
        <v>40</v>
      </c>
      <c r="L33" s="16" t="s">
        <v>195</v>
      </c>
      <c r="M33" s="16" t="s">
        <v>196</v>
      </c>
      <c r="N33" s="17">
        <v>6.0</v>
      </c>
      <c r="O33" s="17" t="s">
        <v>35</v>
      </c>
      <c r="P33" s="17"/>
      <c r="Q33" s="17" t="s">
        <v>35</v>
      </c>
      <c r="R33" s="17">
        <v>0.0</v>
      </c>
      <c r="S33" s="31">
        <v>2013.0</v>
      </c>
      <c r="T33" s="31">
        <v>5000.0</v>
      </c>
      <c r="U33" s="55">
        <v>5000.0</v>
      </c>
      <c r="V33" s="32">
        <v>100000.0</v>
      </c>
      <c r="W33" s="56">
        <v>160000.0</v>
      </c>
      <c r="X33" s="20">
        <f t="shared" si="3"/>
        <v>1900</v>
      </c>
      <c r="Y33" s="20">
        <f t="shared" si="4"/>
        <v>60</v>
      </c>
      <c r="Z33" s="21">
        <f t="shared" si="2"/>
        <v>980</v>
      </c>
      <c r="AA33" s="40" t="s">
        <v>193</v>
      </c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>
      <c r="A34" s="10" t="s">
        <v>154</v>
      </c>
      <c r="B34" s="45" t="s">
        <v>197</v>
      </c>
      <c r="C34" s="13">
        <v>11.0</v>
      </c>
      <c r="D34" s="28"/>
      <c r="E34" s="13">
        <v>11.0</v>
      </c>
      <c r="F34" s="35"/>
      <c r="G34" s="29"/>
      <c r="H34" s="14" t="s">
        <v>63</v>
      </c>
      <c r="I34" s="15" t="s">
        <v>162</v>
      </c>
      <c r="J34" s="36"/>
      <c r="K34" s="35" t="s">
        <v>162</v>
      </c>
      <c r="L34" s="16" t="s">
        <v>198</v>
      </c>
      <c r="M34" s="17" t="s">
        <v>35</v>
      </c>
      <c r="N34" s="31"/>
      <c r="O34" s="53" t="s">
        <v>35</v>
      </c>
      <c r="P34" s="31"/>
      <c r="Q34" s="17" t="s">
        <v>35</v>
      </c>
      <c r="R34" s="17" t="s">
        <v>35</v>
      </c>
      <c r="S34" s="31">
        <v>2022.0</v>
      </c>
      <c r="T34" s="31">
        <v>0.0</v>
      </c>
      <c r="U34" s="52">
        <v>0.0</v>
      </c>
      <c r="V34" s="52">
        <v>5000.0</v>
      </c>
      <c r="W34" s="52">
        <v>8000.0</v>
      </c>
      <c r="X34" s="20" t="str">
        <f t="shared" si="3"/>
        <v>#DIV/0!</v>
      </c>
      <c r="Y34" s="20">
        <f t="shared" si="4"/>
        <v>60</v>
      </c>
      <c r="Z34" s="21" t="str">
        <f t="shared" si="2"/>
        <v>#DIV/0!</v>
      </c>
      <c r="AA34" s="45" t="s">
        <v>197</v>
      </c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>
      <c r="A35" s="10" t="s">
        <v>154</v>
      </c>
      <c r="B35" s="45" t="s">
        <v>199</v>
      </c>
      <c r="C35" s="13">
        <v>5.0</v>
      </c>
      <c r="D35" s="28"/>
      <c r="E35" s="13">
        <v>10.0</v>
      </c>
      <c r="F35" s="35">
        <v>31.7317365</v>
      </c>
      <c r="G35" s="29">
        <v>-7.0046143</v>
      </c>
      <c r="H35" s="35" t="s">
        <v>71</v>
      </c>
      <c r="I35" s="15" t="s">
        <v>200</v>
      </c>
      <c r="J35" s="36"/>
      <c r="K35" s="35" t="s">
        <v>200</v>
      </c>
      <c r="L35" s="16" t="s">
        <v>201</v>
      </c>
      <c r="M35" s="16" t="s">
        <v>202</v>
      </c>
      <c r="N35" s="31">
        <v>140.0</v>
      </c>
      <c r="O35" s="53" t="s">
        <v>35</v>
      </c>
      <c r="P35" s="31"/>
      <c r="Q35" s="17" t="s">
        <v>35</v>
      </c>
      <c r="R35" s="17" t="s">
        <v>35</v>
      </c>
      <c r="S35" s="31">
        <v>2021.0</v>
      </c>
      <c r="T35" s="31">
        <v>12000.0</v>
      </c>
      <c r="U35" s="52">
        <v>2000000.0</v>
      </c>
      <c r="V35" s="33">
        <v>30000.0</v>
      </c>
      <c r="W35" s="33">
        <v>45000.0</v>
      </c>
      <c r="X35" s="20">
        <f t="shared" si="3"/>
        <v>-98.5</v>
      </c>
      <c r="Y35" s="20">
        <f t="shared" si="4"/>
        <v>50</v>
      </c>
      <c r="Z35" s="21">
        <f t="shared" si="2"/>
        <v>-24.25</v>
      </c>
      <c r="AA35" s="45" t="s">
        <v>199</v>
      </c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>
      <c r="A36" s="10" t="s">
        <v>154</v>
      </c>
      <c r="B36" s="45" t="s">
        <v>203</v>
      </c>
      <c r="C36" s="13">
        <v>10.0</v>
      </c>
      <c r="D36" s="28"/>
      <c r="E36" s="13">
        <v>10.0</v>
      </c>
      <c r="F36" s="35">
        <v>31.2365421</v>
      </c>
      <c r="G36" s="29">
        <v>-9.5146192</v>
      </c>
      <c r="H36" s="14" t="s">
        <v>148</v>
      </c>
      <c r="I36" s="15" t="s">
        <v>204</v>
      </c>
      <c r="J36" s="36"/>
      <c r="K36" s="35" t="s">
        <v>162</v>
      </c>
      <c r="L36" s="16" t="s">
        <v>205</v>
      </c>
      <c r="M36" s="17" t="s">
        <v>35</v>
      </c>
      <c r="N36" s="17"/>
      <c r="O36" s="17"/>
      <c r="P36" s="17"/>
      <c r="Q36" s="17" t="s">
        <v>35</v>
      </c>
      <c r="R36" s="18" t="s">
        <v>35</v>
      </c>
      <c r="S36" s="52">
        <v>2018.0</v>
      </c>
      <c r="T36" s="52">
        <v>4000.0</v>
      </c>
      <c r="U36" s="31" t="s">
        <v>206</v>
      </c>
      <c r="V36" s="32">
        <v>100000.0</v>
      </c>
      <c r="W36" s="32">
        <v>150000.0</v>
      </c>
      <c r="X36" s="20">
        <f t="shared" si="3"/>
        <v>306.1738424</v>
      </c>
      <c r="Y36" s="20">
        <f t="shared" si="4"/>
        <v>50</v>
      </c>
      <c r="Z36" s="21">
        <f t="shared" si="2"/>
        <v>178.0869212</v>
      </c>
      <c r="AA36" s="45" t="s">
        <v>203</v>
      </c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>
      <c r="A37" s="10" t="s">
        <v>154</v>
      </c>
      <c r="B37" s="45" t="s">
        <v>207</v>
      </c>
      <c r="C37" s="13">
        <v>31.0</v>
      </c>
      <c r="D37" s="57"/>
      <c r="E37" s="13">
        <v>62.0</v>
      </c>
      <c r="F37" s="35">
        <v>30.9913056</v>
      </c>
      <c r="G37" s="29">
        <v>-8.1808333</v>
      </c>
      <c r="H37" s="14" t="s">
        <v>28</v>
      </c>
      <c r="I37" s="58" t="s">
        <v>208</v>
      </c>
      <c r="K37" s="58" t="s">
        <v>127</v>
      </c>
      <c r="L37" s="16" t="s">
        <v>209</v>
      </c>
      <c r="M37" s="16" t="s">
        <v>210</v>
      </c>
      <c r="N37" s="17">
        <v>361.0</v>
      </c>
      <c r="O37" s="17" t="s">
        <v>35</v>
      </c>
      <c r="P37" s="17" t="s">
        <v>35</v>
      </c>
      <c r="Q37" s="17" t="s">
        <v>35</v>
      </c>
      <c r="R37" s="17" t="s">
        <v>35</v>
      </c>
      <c r="S37" s="31">
        <v>2016.0</v>
      </c>
      <c r="T37" s="59">
        <v>50000.0</v>
      </c>
      <c r="U37" s="60">
        <v>110000.0</v>
      </c>
      <c r="V37" s="61">
        <v>107000.0</v>
      </c>
      <c r="W37" s="61">
        <v>160400.0</v>
      </c>
      <c r="X37" s="20">
        <f t="shared" si="3"/>
        <v>-2.727272727</v>
      </c>
      <c r="Y37" s="20">
        <f t="shared" si="4"/>
        <v>49.90654206</v>
      </c>
      <c r="Z37" s="21">
        <f t="shared" si="2"/>
        <v>23.58963466</v>
      </c>
      <c r="AA37" s="45" t="s">
        <v>207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>
      <c r="A38" s="10" t="s">
        <v>154</v>
      </c>
      <c r="B38" s="45" t="s">
        <v>211</v>
      </c>
      <c r="C38" s="13">
        <v>12.0</v>
      </c>
      <c r="D38" s="28"/>
      <c r="E38" s="13">
        <v>24.0</v>
      </c>
      <c r="F38" s="35">
        <v>31.9612778</v>
      </c>
      <c r="G38" s="29">
        <v>-6.5688889</v>
      </c>
      <c r="H38" s="14" t="s">
        <v>37</v>
      </c>
      <c r="I38" s="15" t="s">
        <v>101</v>
      </c>
      <c r="J38" s="36"/>
      <c r="K38" s="35" t="s">
        <v>40</v>
      </c>
      <c r="L38" s="16" t="s">
        <v>212</v>
      </c>
      <c r="M38" s="31" t="s">
        <v>35</v>
      </c>
      <c r="N38" s="31"/>
      <c r="O38" s="31" t="s">
        <v>35</v>
      </c>
      <c r="P38" s="31"/>
      <c r="Q38" s="17" t="s">
        <v>35</v>
      </c>
      <c r="R38" s="31" t="s">
        <v>35</v>
      </c>
      <c r="S38" s="31">
        <v>2018.0</v>
      </c>
      <c r="T38" s="31">
        <v>0.0</v>
      </c>
      <c r="U38" s="55">
        <v>90000.0</v>
      </c>
      <c r="V38" s="32">
        <v>10500.0</v>
      </c>
      <c r="W38" s="32">
        <v>15500.0</v>
      </c>
      <c r="X38" s="20">
        <f t="shared" si="3"/>
        <v>-88.33333333</v>
      </c>
      <c r="Y38" s="20">
        <f t="shared" si="4"/>
        <v>47.61904762</v>
      </c>
      <c r="Z38" s="21">
        <f t="shared" si="2"/>
        <v>-20.35714286</v>
      </c>
      <c r="AA38" s="45" t="s">
        <v>211</v>
      </c>
    </row>
    <row r="39">
      <c r="A39" s="10" t="s">
        <v>61</v>
      </c>
      <c r="B39" s="62" t="s">
        <v>213</v>
      </c>
      <c r="C39" s="13">
        <v>20.0</v>
      </c>
      <c r="D39" s="28"/>
      <c r="E39" s="13">
        <v>20.0</v>
      </c>
      <c r="F39" s="35">
        <v>31.7370425</v>
      </c>
      <c r="G39" s="29">
        <v>-9.524149</v>
      </c>
      <c r="H39" s="14" t="s">
        <v>148</v>
      </c>
      <c r="I39" s="42" t="s">
        <v>214</v>
      </c>
      <c r="J39" s="42"/>
      <c r="K39" s="42" t="s">
        <v>40</v>
      </c>
      <c r="L39" s="16" t="s">
        <v>215</v>
      </c>
      <c r="M39" s="16" t="s">
        <v>216</v>
      </c>
      <c r="N39" s="17">
        <v>5.0</v>
      </c>
      <c r="O39" s="63" t="s">
        <v>217</v>
      </c>
      <c r="P39" s="64">
        <v>186.0</v>
      </c>
      <c r="Q39" s="17" t="s">
        <v>35</v>
      </c>
      <c r="R39" s="17">
        <v>0.0</v>
      </c>
      <c r="S39" s="31">
        <v>2018.0</v>
      </c>
      <c r="T39" s="31">
        <v>10000.0</v>
      </c>
      <c r="U39" s="31">
        <v>40000.0</v>
      </c>
      <c r="V39" s="32">
        <v>80000.0</v>
      </c>
      <c r="W39" s="56">
        <v>110000.0</v>
      </c>
      <c r="X39" s="20">
        <f t="shared" si="3"/>
        <v>100</v>
      </c>
      <c r="Y39" s="20">
        <f t="shared" si="4"/>
        <v>37.5</v>
      </c>
      <c r="Z39" s="21">
        <f t="shared" si="2"/>
        <v>68.75</v>
      </c>
      <c r="AA39" s="40" t="s">
        <v>218</v>
      </c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>
      <c r="A40" s="10" t="s">
        <v>154</v>
      </c>
      <c r="B40" s="45" t="s">
        <v>219</v>
      </c>
      <c r="C40" s="13">
        <v>10.0</v>
      </c>
      <c r="D40" s="28"/>
      <c r="E40" s="13">
        <v>10.0</v>
      </c>
      <c r="F40" s="35">
        <v>30.4353422</v>
      </c>
      <c r="G40" s="29">
        <v>-9.4953028</v>
      </c>
      <c r="H40" s="14" t="s">
        <v>63</v>
      </c>
      <c r="I40" s="15" t="s">
        <v>162</v>
      </c>
      <c r="J40" s="36"/>
      <c r="K40" s="35" t="s">
        <v>162</v>
      </c>
      <c r="L40" s="16" t="s">
        <v>220</v>
      </c>
      <c r="M40" s="17" t="s">
        <v>35</v>
      </c>
      <c r="N40" s="31"/>
      <c r="O40" s="53" t="s">
        <v>35</v>
      </c>
      <c r="P40" s="31"/>
      <c r="Q40" s="31" t="s">
        <v>35</v>
      </c>
      <c r="R40" s="31" t="s">
        <v>35</v>
      </c>
      <c r="S40" s="31">
        <v>2020.0</v>
      </c>
      <c r="T40" s="31">
        <v>0.0</v>
      </c>
      <c r="U40" s="31">
        <v>4000.0</v>
      </c>
      <c r="V40" s="31">
        <v>8000.0</v>
      </c>
      <c r="W40" s="31">
        <v>11000.0</v>
      </c>
      <c r="X40" s="20">
        <f t="shared" si="3"/>
        <v>100</v>
      </c>
      <c r="Y40" s="20">
        <f t="shared" si="4"/>
        <v>37.5</v>
      </c>
      <c r="Z40" s="21">
        <f t="shared" si="2"/>
        <v>68.75</v>
      </c>
      <c r="AA40" s="45" t="s">
        <v>219</v>
      </c>
      <c r="AB40" s="21"/>
    </row>
    <row r="41">
      <c r="A41" s="10" t="s">
        <v>61</v>
      </c>
      <c r="B41" s="40" t="s">
        <v>221</v>
      </c>
      <c r="C41" s="13">
        <v>5.0</v>
      </c>
      <c r="D41" s="28"/>
      <c r="E41" s="13">
        <v>10.0</v>
      </c>
      <c r="F41" s="35">
        <v>30.367401</v>
      </c>
      <c r="G41" s="29">
        <v>-9.418377</v>
      </c>
      <c r="H41" s="14" t="s">
        <v>63</v>
      </c>
      <c r="I41" s="42" t="s">
        <v>222</v>
      </c>
      <c r="J41" s="42"/>
      <c r="K41" s="42" t="s">
        <v>82</v>
      </c>
      <c r="L41" s="16" t="s">
        <v>223</v>
      </c>
      <c r="M41" s="17" t="s">
        <v>35</v>
      </c>
      <c r="N41" s="17"/>
      <c r="O41" s="16" t="s">
        <v>224</v>
      </c>
      <c r="P41" s="17">
        <v>575.0</v>
      </c>
      <c r="Q41" s="17" t="s">
        <v>35</v>
      </c>
      <c r="R41" s="17">
        <v>0.0</v>
      </c>
      <c r="S41" s="31">
        <v>2020.0</v>
      </c>
      <c r="T41" s="32">
        <v>3000.0</v>
      </c>
      <c r="U41" s="32"/>
      <c r="V41" s="32">
        <v>40000.0</v>
      </c>
      <c r="W41" s="32">
        <v>55000.0</v>
      </c>
      <c r="X41" s="20" t="str">
        <f t="shared" si="3"/>
        <v>#DIV/0!</v>
      </c>
      <c r="Y41" s="20">
        <f t="shared" si="4"/>
        <v>37.5</v>
      </c>
      <c r="Z41" s="21" t="str">
        <f t="shared" si="2"/>
        <v>#DIV/0!</v>
      </c>
      <c r="AA41" s="40" t="s">
        <v>221</v>
      </c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>
      <c r="A42" s="10" t="s">
        <v>61</v>
      </c>
      <c r="B42" s="40" t="s">
        <v>225</v>
      </c>
      <c r="C42" s="13">
        <v>5.0</v>
      </c>
      <c r="D42" s="28"/>
      <c r="E42" s="13">
        <v>5.0</v>
      </c>
      <c r="F42" s="35">
        <v>31.306918</v>
      </c>
      <c r="G42" s="29">
        <v>-9.710039</v>
      </c>
      <c r="H42" s="14" t="s">
        <v>148</v>
      </c>
      <c r="I42" s="42" t="s">
        <v>222</v>
      </c>
      <c r="J42" s="42"/>
      <c r="K42" s="42" t="s">
        <v>82</v>
      </c>
      <c r="L42" s="16" t="s">
        <v>226</v>
      </c>
      <c r="M42" s="16" t="s">
        <v>227</v>
      </c>
      <c r="N42" s="17">
        <v>5300.0</v>
      </c>
      <c r="O42" s="17" t="s">
        <v>35</v>
      </c>
      <c r="P42" s="17"/>
      <c r="Q42" s="17" t="s">
        <v>35</v>
      </c>
      <c r="R42" s="17">
        <v>0.0</v>
      </c>
      <c r="S42" s="31">
        <v>2017.0</v>
      </c>
      <c r="T42" s="31">
        <v>0.0</v>
      </c>
      <c r="U42" s="54">
        <v>60000.0</v>
      </c>
      <c r="V42" s="33">
        <v>55000.0</v>
      </c>
      <c r="W42" s="33">
        <v>75000.0</v>
      </c>
      <c r="X42" s="20">
        <f t="shared" si="3"/>
        <v>-8.333333333</v>
      </c>
      <c r="Y42" s="20">
        <f t="shared" si="4"/>
        <v>36.36363636</v>
      </c>
      <c r="Z42" s="21">
        <f t="shared" si="2"/>
        <v>14.01515152</v>
      </c>
      <c r="AA42" s="40" t="s">
        <v>225</v>
      </c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>
      <c r="A43" s="10" t="s">
        <v>154</v>
      </c>
      <c r="B43" s="45" t="s">
        <v>228</v>
      </c>
      <c r="C43" s="13">
        <v>7.0</v>
      </c>
      <c r="D43" s="28"/>
      <c r="E43" s="13">
        <v>7.0</v>
      </c>
      <c r="F43" s="41"/>
      <c r="G43" s="29"/>
      <c r="H43" s="14"/>
      <c r="I43" s="15" t="s">
        <v>101</v>
      </c>
      <c r="J43" s="36"/>
      <c r="K43" s="35" t="s">
        <v>40</v>
      </c>
      <c r="L43" s="16" t="s">
        <v>229</v>
      </c>
      <c r="M43" s="16" t="s">
        <v>230</v>
      </c>
      <c r="N43" s="31">
        <v>96.0</v>
      </c>
      <c r="O43" s="46" t="s">
        <v>231</v>
      </c>
      <c r="P43" s="31">
        <v>108.0</v>
      </c>
      <c r="Q43" s="17" t="s">
        <v>35</v>
      </c>
      <c r="R43" s="17" t="s">
        <v>35</v>
      </c>
      <c r="S43" s="31">
        <v>2021.0</v>
      </c>
      <c r="T43" s="31">
        <v>0.0</v>
      </c>
      <c r="U43" s="31">
        <v>20000.0</v>
      </c>
      <c r="V43" s="32">
        <v>15000.0</v>
      </c>
      <c r="W43" s="32">
        <v>20000.0</v>
      </c>
      <c r="X43" s="20">
        <f t="shared" si="3"/>
        <v>-25</v>
      </c>
      <c r="Y43" s="20">
        <f t="shared" si="4"/>
        <v>33.33333333</v>
      </c>
      <c r="Z43" s="21">
        <f t="shared" si="2"/>
        <v>4.166666667</v>
      </c>
      <c r="AA43" s="45" t="s">
        <v>228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>
      <c r="A44" s="10" t="s">
        <v>61</v>
      </c>
      <c r="B44" s="65" t="s">
        <v>232</v>
      </c>
      <c r="C44" s="13">
        <v>5.0</v>
      </c>
      <c r="D44" s="28"/>
      <c r="E44" s="13">
        <v>10.0</v>
      </c>
      <c r="F44" s="35">
        <v>30.4751944</v>
      </c>
      <c r="G44" s="29">
        <v>-8.8848611</v>
      </c>
      <c r="H44" s="14" t="s">
        <v>63</v>
      </c>
      <c r="I44" s="42" t="s">
        <v>214</v>
      </c>
      <c r="J44" s="42"/>
      <c r="K44" s="42" t="s">
        <v>162</v>
      </c>
      <c r="L44" s="16" t="s">
        <v>233</v>
      </c>
      <c r="M44" s="16" t="s">
        <v>234</v>
      </c>
      <c r="N44" s="17">
        <v>754.0</v>
      </c>
      <c r="O44" s="16" t="s">
        <v>235</v>
      </c>
      <c r="P44" s="17">
        <v>433.0</v>
      </c>
      <c r="Q44" s="17" t="s">
        <v>35</v>
      </c>
      <c r="R44" s="17">
        <v>0.0</v>
      </c>
      <c r="S44" s="31">
        <v>2018.0</v>
      </c>
      <c r="T44" s="31" t="s">
        <v>69</v>
      </c>
      <c r="U44" s="52">
        <v>19000.0</v>
      </c>
      <c r="V44" s="52">
        <v>26930.0</v>
      </c>
      <c r="W44" s="34">
        <v>34900.0</v>
      </c>
      <c r="X44" s="20">
        <f t="shared" si="3"/>
        <v>41.73684211</v>
      </c>
      <c r="Y44" s="20">
        <f t="shared" si="4"/>
        <v>29.59524694</v>
      </c>
      <c r="Z44" s="21">
        <f t="shared" si="2"/>
        <v>35.66604452</v>
      </c>
      <c r="AA44" s="65" t="s">
        <v>232</v>
      </c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>
      <c r="A45" s="10" t="s">
        <v>154</v>
      </c>
      <c r="B45" s="45" t="s">
        <v>236</v>
      </c>
      <c r="C45" s="13">
        <v>6.0</v>
      </c>
      <c r="D45" s="28"/>
      <c r="E45" s="13">
        <v>12.0</v>
      </c>
      <c r="F45" s="41">
        <v>30.431646</v>
      </c>
      <c r="G45" s="29">
        <v>-9.487821</v>
      </c>
      <c r="H45" s="14" t="s">
        <v>63</v>
      </c>
      <c r="I45" s="15" t="s">
        <v>162</v>
      </c>
      <c r="J45" s="36"/>
      <c r="K45" s="35" t="s">
        <v>162</v>
      </c>
      <c r="L45" s="16" t="s">
        <v>237</v>
      </c>
      <c r="M45" s="16" t="s">
        <v>238</v>
      </c>
      <c r="N45" s="31">
        <v>141.0</v>
      </c>
      <c r="O45" s="53" t="s">
        <v>35</v>
      </c>
      <c r="P45" s="31"/>
      <c r="Q45" s="17" t="s">
        <v>35</v>
      </c>
      <c r="R45" s="17" t="s">
        <v>35</v>
      </c>
      <c r="S45" s="31">
        <v>2016.0</v>
      </c>
      <c r="T45" s="31">
        <v>0.0</v>
      </c>
      <c r="U45" s="31">
        <v>140000.0</v>
      </c>
      <c r="V45" s="32">
        <v>8500.0</v>
      </c>
      <c r="W45" s="32">
        <v>11000.0</v>
      </c>
      <c r="X45" s="20">
        <f t="shared" si="3"/>
        <v>-93.92857143</v>
      </c>
      <c r="Y45" s="20">
        <f t="shared" si="4"/>
        <v>29.41176471</v>
      </c>
      <c r="Z45" s="21">
        <f t="shared" si="2"/>
        <v>-32.25840336</v>
      </c>
      <c r="AA45" s="45" t="s">
        <v>236</v>
      </c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>
      <c r="A46" s="10" t="s">
        <v>154</v>
      </c>
      <c r="B46" s="45" t="s">
        <v>239</v>
      </c>
      <c r="C46" s="13">
        <v>8.0</v>
      </c>
      <c r="D46" s="28"/>
      <c r="E46" s="13">
        <v>10.0</v>
      </c>
      <c r="F46" s="35"/>
      <c r="G46" s="29"/>
      <c r="H46" s="14" t="s">
        <v>37</v>
      </c>
      <c r="I46" s="15" t="s">
        <v>101</v>
      </c>
      <c r="J46" s="36"/>
      <c r="K46" s="35" t="s">
        <v>40</v>
      </c>
      <c r="L46" s="16" t="s">
        <v>240</v>
      </c>
      <c r="M46" s="31" t="s">
        <v>35</v>
      </c>
      <c r="N46" s="31"/>
      <c r="O46" s="31"/>
      <c r="P46" s="31"/>
      <c r="Q46" s="17" t="s">
        <v>35</v>
      </c>
      <c r="R46" s="31" t="s">
        <v>35</v>
      </c>
      <c r="S46" s="31">
        <v>2019.0</v>
      </c>
      <c r="T46" s="31">
        <v>10000.0</v>
      </c>
      <c r="U46" s="31">
        <v>100000.0</v>
      </c>
      <c r="V46" s="32">
        <v>70000.0</v>
      </c>
      <c r="W46" s="32">
        <v>90000.0</v>
      </c>
      <c r="X46" s="20">
        <f t="shared" si="3"/>
        <v>-30</v>
      </c>
      <c r="Y46" s="20">
        <f t="shared" si="4"/>
        <v>28.57142857</v>
      </c>
      <c r="Z46" s="21">
        <f t="shared" si="2"/>
        <v>-0.7142857143</v>
      </c>
      <c r="AA46" s="45" t="s">
        <v>239</v>
      </c>
      <c r="AB46" s="66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</row>
    <row r="47">
      <c r="A47" s="10" t="s">
        <v>61</v>
      </c>
      <c r="B47" s="40" t="s">
        <v>241</v>
      </c>
      <c r="C47" s="13">
        <v>10.0</v>
      </c>
      <c r="D47" s="28"/>
      <c r="E47" s="13">
        <v>10.0</v>
      </c>
      <c r="F47" s="35">
        <v>31.0045755</v>
      </c>
      <c r="G47" s="29">
        <v>-9.4033099</v>
      </c>
      <c r="H47" s="14" t="s">
        <v>148</v>
      </c>
      <c r="I47" s="42" t="s">
        <v>222</v>
      </c>
      <c r="K47" s="42" t="s">
        <v>82</v>
      </c>
      <c r="L47" s="16" t="s">
        <v>242</v>
      </c>
      <c r="M47" s="68" t="s">
        <v>35</v>
      </c>
      <c r="N47" s="68"/>
      <c r="O47" s="68"/>
      <c r="P47" s="68"/>
      <c r="Q47" s="17" t="s">
        <v>35</v>
      </c>
      <c r="R47" s="17">
        <v>0.0</v>
      </c>
      <c r="S47" s="31">
        <v>2016.0</v>
      </c>
      <c r="T47" s="31" t="s">
        <v>243</v>
      </c>
      <c r="U47" s="31">
        <v>55000.0</v>
      </c>
      <c r="V47" s="32">
        <v>30000.0</v>
      </c>
      <c r="W47" s="32">
        <v>38000.0</v>
      </c>
      <c r="X47" s="20">
        <f t="shared" si="3"/>
        <v>-45.45454545</v>
      </c>
      <c r="Y47" s="20">
        <f t="shared" si="4"/>
        <v>26.66666667</v>
      </c>
      <c r="Z47" s="21">
        <f t="shared" si="2"/>
        <v>-9.393939394</v>
      </c>
      <c r="AA47" s="40" t="s">
        <v>241</v>
      </c>
      <c r="AB47" s="69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</row>
    <row r="48">
      <c r="A48" s="10" t="s">
        <v>154</v>
      </c>
      <c r="B48" s="45" t="s">
        <v>244</v>
      </c>
      <c r="C48" s="13">
        <v>20.0</v>
      </c>
      <c r="D48" s="28"/>
      <c r="E48" s="13">
        <v>20.0</v>
      </c>
      <c r="F48" s="35">
        <v>31.6732522</v>
      </c>
      <c r="G48" s="29">
        <v>-6.9862318</v>
      </c>
      <c r="H48" s="35" t="s">
        <v>71</v>
      </c>
      <c r="I48" s="15" t="s">
        <v>101</v>
      </c>
      <c r="J48" s="36"/>
      <c r="K48" s="35" t="s">
        <v>40</v>
      </c>
      <c r="L48" s="16" t="s">
        <v>245</v>
      </c>
      <c r="M48" s="17" t="s">
        <v>35</v>
      </c>
      <c r="N48" s="17"/>
      <c r="O48" s="17" t="s">
        <v>35</v>
      </c>
      <c r="P48" s="17"/>
      <c r="Q48" s="17" t="s">
        <v>35</v>
      </c>
      <c r="R48" s="17" t="s">
        <v>35</v>
      </c>
      <c r="S48" s="31">
        <v>2018.0</v>
      </c>
      <c r="T48" s="31">
        <v>0.0</v>
      </c>
      <c r="U48" s="31">
        <v>37000.0</v>
      </c>
      <c r="V48" s="31">
        <v>40000.0</v>
      </c>
      <c r="W48" s="31">
        <v>50000.0</v>
      </c>
      <c r="X48" s="20">
        <f t="shared" si="3"/>
        <v>8.108108108</v>
      </c>
      <c r="Y48" s="20">
        <f t="shared" si="4"/>
        <v>25</v>
      </c>
      <c r="Z48" s="21">
        <f t="shared" si="2"/>
        <v>16.55405405</v>
      </c>
      <c r="AA48" s="45" t="s">
        <v>244</v>
      </c>
      <c r="AB48" s="69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</row>
    <row r="49">
      <c r="A49" s="10" t="s">
        <v>61</v>
      </c>
      <c r="B49" s="40" t="s">
        <v>246</v>
      </c>
      <c r="C49" s="13">
        <v>5.0</v>
      </c>
      <c r="D49" s="28"/>
      <c r="E49" s="13">
        <v>10.0</v>
      </c>
      <c r="F49" s="35">
        <v>30.395594</v>
      </c>
      <c r="G49" s="29">
        <v>-9.389994</v>
      </c>
      <c r="H49" s="14" t="s">
        <v>63</v>
      </c>
      <c r="I49" s="15" t="s">
        <v>222</v>
      </c>
      <c r="J49" s="36"/>
      <c r="K49" s="35" t="s">
        <v>82</v>
      </c>
      <c r="L49" s="16" t="s">
        <v>247</v>
      </c>
      <c r="M49" s="17" t="s">
        <v>35</v>
      </c>
      <c r="N49" s="17"/>
      <c r="O49" s="17"/>
      <c r="P49" s="17"/>
      <c r="Q49" s="17" t="s">
        <v>35</v>
      </c>
      <c r="R49" s="17">
        <v>0.0</v>
      </c>
      <c r="S49" s="31">
        <v>2019.0</v>
      </c>
      <c r="T49" s="32">
        <v>5000.0</v>
      </c>
      <c r="U49" s="43">
        <v>45000.0</v>
      </c>
      <c r="V49" s="32">
        <v>60000.0</v>
      </c>
      <c r="W49" s="71">
        <v>72000.0</v>
      </c>
      <c r="X49" s="20">
        <f t="shared" si="3"/>
        <v>33.33333333</v>
      </c>
      <c r="Y49" s="20">
        <f t="shared" si="4"/>
        <v>20</v>
      </c>
      <c r="Z49" s="21">
        <f t="shared" si="2"/>
        <v>26.66666667</v>
      </c>
      <c r="AA49" s="40" t="s">
        <v>246</v>
      </c>
      <c r="AB49" s="69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>
      <c r="A50" s="10" t="s">
        <v>154</v>
      </c>
      <c r="B50" s="72" t="s">
        <v>248</v>
      </c>
      <c r="C50" s="13">
        <v>50.0</v>
      </c>
      <c r="D50" s="28"/>
      <c r="E50" s="13">
        <v>50.0</v>
      </c>
      <c r="F50" s="35">
        <v>30.4353422</v>
      </c>
      <c r="G50" s="29">
        <v>-9.4953028</v>
      </c>
      <c r="H50" s="14" t="s">
        <v>63</v>
      </c>
      <c r="I50" s="15" t="s">
        <v>101</v>
      </c>
      <c r="J50" s="36"/>
      <c r="K50" s="35" t="s">
        <v>40</v>
      </c>
      <c r="L50" s="16" t="s">
        <v>157</v>
      </c>
      <c r="M50" s="16" t="s">
        <v>249</v>
      </c>
      <c r="N50" s="31">
        <v>350.0</v>
      </c>
      <c r="O50" s="46" t="s">
        <v>250</v>
      </c>
      <c r="P50" s="31">
        <v>33.0</v>
      </c>
      <c r="Q50" s="17" t="s">
        <v>35</v>
      </c>
      <c r="R50" s="17" t="s">
        <v>35</v>
      </c>
      <c r="S50" s="31">
        <v>2006.0</v>
      </c>
      <c r="T50" s="31">
        <v>0.0</v>
      </c>
      <c r="U50" s="31">
        <v>200000.0</v>
      </c>
      <c r="V50" s="31">
        <v>300000.0</v>
      </c>
      <c r="W50" s="31">
        <v>350000.0</v>
      </c>
      <c r="X50" s="20">
        <f t="shared" si="3"/>
        <v>50</v>
      </c>
      <c r="Y50" s="20">
        <f t="shared" si="4"/>
        <v>16.66666667</v>
      </c>
      <c r="Z50" s="21">
        <f t="shared" si="2"/>
        <v>33.33333333</v>
      </c>
      <c r="AA50" s="45" t="s">
        <v>251</v>
      </c>
      <c r="AB50" s="69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</row>
    <row r="51">
      <c r="A51" s="10" t="s">
        <v>61</v>
      </c>
      <c r="B51" s="40" t="s">
        <v>252</v>
      </c>
      <c r="C51" s="13">
        <v>20.0</v>
      </c>
      <c r="D51" s="28"/>
      <c r="E51" s="13">
        <v>40.0</v>
      </c>
      <c r="F51" s="35">
        <v>30.4736356</v>
      </c>
      <c r="G51" s="29">
        <v>-8.8840377</v>
      </c>
      <c r="H51" s="14" t="s">
        <v>63</v>
      </c>
      <c r="I51" s="42" t="s">
        <v>162</v>
      </c>
      <c r="J51" s="36"/>
      <c r="K51" s="35" t="s">
        <v>162</v>
      </c>
      <c r="L51" s="16" t="s">
        <v>253</v>
      </c>
      <c r="M51" s="16" t="s">
        <v>254</v>
      </c>
      <c r="N51" s="17">
        <v>612.0</v>
      </c>
      <c r="O51" s="16" t="s">
        <v>255</v>
      </c>
      <c r="P51" s="17">
        <v>134.0</v>
      </c>
      <c r="Q51" s="17" t="s">
        <v>35</v>
      </c>
      <c r="R51" s="17">
        <v>0.0</v>
      </c>
      <c r="S51" s="31">
        <v>2012.0</v>
      </c>
      <c r="T51" s="31">
        <v>0.0</v>
      </c>
      <c r="U51" s="55">
        <v>50000.0</v>
      </c>
      <c r="V51" s="32">
        <v>90000.0</v>
      </c>
      <c r="W51" s="32">
        <v>105000.0</v>
      </c>
      <c r="X51" s="20">
        <f t="shared" si="3"/>
        <v>80</v>
      </c>
      <c r="Y51" s="20">
        <f t="shared" si="4"/>
        <v>16.66666667</v>
      </c>
      <c r="Z51" s="21">
        <f t="shared" si="2"/>
        <v>48.33333333</v>
      </c>
      <c r="AA51" s="40" t="s">
        <v>252</v>
      </c>
      <c r="AB51" s="69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</row>
    <row r="52">
      <c r="A52" s="10" t="s">
        <v>154</v>
      </c>
      <c r="B52" s="45" t="s">
        <v>256</v>
      </c>
      <c r="C52" s="13">
        <v>30.0</v>
      </c>
      <c r="D52" s="28"/>
      <c r="E52" s="13">
        <v>30.0</v>
      </c>
      <c r="F52" s="35">
        <v>30.4948492</v>
      </c>
      <c r="G52" s="29">
        <v>-9.6679965</v>
      </c>
      <c r="H52" s="14" t="s">
        <v>63</v>
      </c>
      <c r="I52" s="15" t="s">
        <v>162</v>
      </c>
      <c r="J52" s="36"/>
      <c r="K52" s="35" t="s">
        <v>162</v>
      </c>
      <c r="L52" s="16" t="s">
        <v>257</v>
      </c>
      <c r="M52" s="16" t="s">
        <v>258</v>
      </c>
      <c r="N52" s="31">
        <v>56.0</v>
      </c>
      <c r="O52" s="46" t="s">
        <v>259</v>
      </c>
      <c r="P52" s="31">
        <v>1283.0</v>
      </c>
      <c r="Q52" s="31" t="s">
        <v>35</v>
      </c>
      <c r="R52" s="31" t="s">
        <v>35</v>
      </c>
      <c r="S52" s="31">
        <v>2008.0</v>
      </c>
      <c r="T52" s="31">
        <v>0.0</v>
      </c>
      <c r="U52" s="52">
        <v>200000.0</v>
      </c>
      <c r="V52" s="54">
        <v>200000.0</v>
      </c>
      <c r="W52" s="52">
        <v>230000.0</v>
      </c>
      <c r="X52" s="20">
        <f t="shared" si="3"/>
        <v>0</v>
      </c>
      <c r="Y52" s="20">
        <f t="shared" si="4"/>
        <v>15</v>
      </c>
      <c r="Z52" s="21">
        <f t="shared" si="2"/>
        <v>7.5</v>
      </c>
      <c r="AA52" s="45" t="s">
        <v>256</v>
      </c>
      <c r="AB52" s="69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</row>
    <row r="53">
      <c r="A53" s="10" t="s">
        <v>61</v>
      </c>
      <c r="B53" s="40" t="s">
        <v>260</v>
      </c>
      <c r="C53" s="13">
        <v>7.0</v>
      </c>
      <c r="D53" s="28"/>
      <c r="E53" s="13">
        <v>7.0</v>
      </c>
      <c r="F53" s="35">
        <v>31.5013166</v>
      </c>
      <c r="G53" s="29">
        <v>-9.7548583</v>
      </c>
      <c r="H53" s="14" t="s">
        <v>148</v>
      </c>
      <c r="I53" s="15" t="s">
        <v>261</v>
      </c>
      <c r="J53" s="36"/>
      <c r="K53" s="35" t="s">
        <v>31</v>
      </c>
      <c r="L53" s="16" t="s">
        <v>262</v>
      </c>
      <c r="M53" s="16" t="s">
        <v>263</v>
      </c>
      <c r="N53" s="17">
        <v>67.0</v>
      </c>
      <c r="O53" s="16" t="s">
        <v>264</v>
      </c>
      <c r="P53" s="17">
        <v>44.0</v>
      </c>
      <c r="Q53" s="17" t="s">
        <v>35</v>
      </c>
      <c r="R53" s="17">
        <v>0.0</v>
      </c>
      <c r="S53" s="31">
        <v>2017.0</v>
      </c>
      <c r="T53" s="31">
        <v>48000.0</v>
      </c>
      <c r="U53" s="54">
        <v>17450.0</v>
      </c>
      <c r="V53" s="33">
        <v>86000.0</v>
      </c>
      <c r="W53" s="50">
        <v>98000.0</v>
      </c>
      <c r="X53" s="20">
        <f t="shared" si="3"/>
        <v>392.8366762</v>
      </c>
      <c r="Y53" s="20">
        <f t="shared" si="4"/>
        <v>13.95348837</v>
      </c>
      <c r="Z53" s="21">
        <f t="shared" si="2"/>
        <v>203.3950823</v>
      </c>
      <c r="AA53" s="40" t="s">
        <v>260</v>
      </c>
      <c r="AB53" s="69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>
      <c r="A54" s="10" t="s">
        <v>154</v>
      </c>
      <c r="B54" s="45" t="s">
        <v>265</v>
      </c>
      <c r="C54" s="13">
        <v>240.0</v>
      </c>
      <c r="D54" s="28"/>
      <c r="E54" s="13">
        <v>240.0</v>
      </c>
      <c r="F54" s="35">
        <v>30.7690751</v>
      </c>
      <c r="G54" s="29">
        <v>-9.5713439</v>
      </c>
      <c r="H54" s="14" t="s">
        <v>63</v>
      </c>
      <c r="I54" s="15" t="s">
        <v>162</v>
      </c>
      <c r="J54" s="36"/>
      <c r="K54" s="35" t="s">
        <v>162</v>
      </c>
      <c r="L54" s="16" t="s">
        <v>266</v>
      </c>
      <c r="M54" s="17" t="s">
        <v>35</v>
      </c>
      <c r="N54" s="17"/>
      <c r="O54" s="17" t="s">
        <v>35</v>
      </c>
      <c r="P54" s="17"/>
      <c r="Q54" s="17" t="s">
        <v>35</v>
      </c>
      <c r="R54" s="17" t="s">
        <v>35</v>
      </c>
      <c r="S54" s="31">
        <v>2001.0</v>
      </c>
      <c r="T54" s="31">
        <v>0.0</v>
      </c>
      <c r="U54" s="31">
        <v>170000.0</v>
      </c>
      <c r="V54" s="31">
        <v>179000.0</v>
      </c>
      <c r="W54" s="31">
        <v>200000.0</v>
      </c>
      <c r="X54" s="20">
        <f t="shared" si="3"/>
        <v>5.294117647</v>
      </c>
      <c r="Y54" s="20">
        <f t="shared" si="4"/>
        <v>11.73184358</v>
      </c>
      <c r="Z54" s="21">
        <f t="shared" si="2"/>
        <v>8.512980611</v>
      </c>
      <c r="AA54" s="45" t="s">
        <v>265</v>
      </c>
      <c r="AB54" s="73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</row>
    <row r="55">
      <c r="A55" s="10" t="s">
        <v>154</v>
      </c>
      <c r="B55" s="45" t="s">
        <v>267</v>
      </c>
      <c r="C55" s="13">
        <v>42.0</v>
      </c>
      <c r="D55" s="28"/>
      <c r="E55" s="13">
        <v>42.0</v>
      </c>
      <c r="F55" s="35">
        <v>30.3965</v>
      </c>
      <c r="G55" s="35">
        <v>-9.3893611</v>
      </c>
      <c r="H55" s="14" t="s">
        <v>63</v>
      </c>
      <c r="I55" s="15" t="s">
        <v>268</v>
      </c>
      <c r="J55" s="15"/>
      <c r="K55" s="15" t="s">
        <v>40</v>
      </c>
      <c r="L55" s="16" t="s">
        <v>269</v>
      </c>
      <c r="M55" s="74" t="s">
        <v>270</v>
      </c>
      <c r="N55" s="52">
        <v>4.0</v>
      </c>
      <c r="O55" s="53" t="s">
        <v>35</v>
      </c>
      <c r="P55" s="31"/>
      <c r="Q55" s="17" t="s">
        <v>35</v>
      </c>
      <c r="R55" s="17" t="s">
        <v>35</v>
      </c>
      <c r="S55" s="31">
        <v>2013.0</v>
      </c>
      <c r="T55" s="59">
        <v>150000.0</v>
      </c>
      <c r="U55" s="59">
        <v>400000.0</v>
      </c>
      <c r="V55" s="32">
        <v>400000.0</v>
      </c>
      <c r="W55" s="32">
        <v>445000.0</v>
      </c>
      <c r="X55" s="20">
        <f t="shared" si="3"/>
        <v>0</v>
      </c>
      <c r="Y55" s="20">
        <f t="shared" si="4"/>
        <v>11.25</v>
      </c>
      <c r="Z55" s="21">
        <f t="shared" si="2"/>
        <v>5.625</v>
      </c>
      <c r="AA55" s="45" t="s">
        <v>267</v>
      </c>
      <c r="AB55" s="69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>
      <c r="A56" s="10" t="s">
        <v>154</v>
      </c>
      <c r="B56" s="72" t="s">
        <v>271</v>
      </c>
      <c r="C56" s="13">
        <v>42.0</v>
      </c>
      <c r="D56" s="28"/>
      <c r="E56" s="13">
        <v>42.0</v>
      </c>
      <c r="F56" s="35">
        <v>30.3531667</v>
      </c>
      <c r="G56" s="29">
        <v>-9.33325</v>
      </c>
      <c r="H56" s="14" t="s">
        <v>63</v>
      </c>
      <c r="I56" s="15" t="s">
        <v>272</v>
      </c>
      <c r="K56" s="14" t="s">
        <v>162</v>
      </c>
      <c r="L56" s="30" t="s">
        <v>273</v>
      </c>
      <c r="M56" s="16" t="s">
        <v>274</v>
      </c>
      <c r="N56" s="31">
        <v>372.0</v>
      </c>
      <c r="O56" s="46" t="s">
        <v>275</v>
      </c>
      <c r="P56" s="31">
        <v>79.0</v>
      </c>
      <c r="Q56" s="17" t="s">
        <v>35</v>
      </c>
      <c r="R56" s="17" t="s">
        <v>35</v>
      </c>
      <c r="S56" s="31">
        <v>2018.0</v>
      </c>
      <c r="T56" s="31">
        <v>0.0</v>
      </c>
      <c r="U56" s="31">
        <v>125204.0</v>
      </c>
      <c r="V56" s="31">
        <v>180000.0</v>
      </c>
      <c r="W56" s="31">
        <v>200000.0</v>
      </c>
      <c r="X56" s="20">
        <f t="shared" si="3"/>
        <v>43.76537491</v>
      </c>
      <c r="Y56" s="20">
        <f t="shared" si="4"/>
        <v>11.11111111</v>
      </c>
      <c r="Z56" s="21">
        <f t="shared" si="2"/>
        <v>27.43824301</v>
      </c>
      <c r="AA56" s="45" t="s">
        <v>276</v>
      </c>
      <c r="AB56" s="69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</row>
    <row r="57">
      <c r="A57" s="10" t="s">
        <v>61</v>
      </c>
      <c r="B57" s="40" t="s">
        <v>277</v>
      </c>
      <c r="C57" s="13">
        <v>41.0</v>
      </c>
      <c r="D57" s="28"/>
      <c r="E57" s="13">
        <v>41.0</v>
      </c>
      <c r="F57" s="41">
        <v>30.730592</v>
      </c>
      <c r="G57" s="29">
        <v>-8.546993</v>
      </c>
      <c r="H57" s="14" t="s">
        <v>63</v>
      </c>
      <c r="I57" s="15" t="s">
        <v>162</v>
      </c>
      <c r="J57" s="36"/>
      <c r="K57" s="35" t="s">
        <v>162</v>
      </c>
      <c r="L57" s="16" t="s">
        <v>278</v>
      </c>
      <c r="M57" s="16" t="s">
        <v>279</v>
      </c>
      <c r="N57" s="17">
        <v>2300.0</v>
      </c>
      <c r="O57" s="16" t="s">
        <v>280</v>
      </c>
      <c r="P57" s="17">
        <v>105.0</v>
      </c>
      <c r="Q57" s="17" t="s">
        <v>35</v>
      </c>
      <c r="R57" s="17">
        <v>0.0</v>
      </c>
      <c r="S57" s="31">
        <v>2004.0</v>
      </c>
      <c r="T57" s="31">
        <v>0.0</v>
      </c>
      <c r="U57" s="54">
        <v>700000.0</v>
      </c>
      <c r="V57" s="33">
        <v>340000.0</v>
      </c>
      <c r="W57" s="33">
        <v>366800.0</v>
      </c>
      <c r="X57" s="20">
        <f t="shared" si="3"/>
        <v>-51.42857143</v>
      </c>
      <c r="Y57" s="20">
        <f t="shared" si="4"/>
        <v>7.882352941</v>
      </c>
      <c r="Z57" s="21">
        <f t="shared" si="2"/>
        <v>-21.77310924</v>
      </c>
      <c r="AA57" s="40" t="s">
        <v>277</v>
      </c>
      <c r="AB57" s="69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>
      <c r="A58" s="10" t="s">
        <v>154</v>
      </c>
      <c r="B58" s="45" t="s">
        <v>281</v>
      </c>
      <c r="C58" s="13">
        <v>15.0</v>
      </c>
      <c r="D58" s="28"/>
      <c r="E58" s="13">
        <v>30.0</v>
      </c>
      <c r="F58" s="35"/>
      <c r="G58" s="29"/>
      <c r="H58" s="14" t="s">
        <v>63</v>
      </c>
      <c r="I58" s="15" t="s">
        <v>282</v>
      </c>
      <c r="J58" s="36"/>
      <c r="K58" s="35" t="s">
        <v>162</v>
      </c>
      <c r="L58" s="16" t="s">
        <v>198</v>
      </c>
      <c r="M58" s="16" t="s">
        <v>283</v>
      </c>
      <c r="N58" s="75">
        <v>106.0</v>
      </c>
      <c r="O58" s="53" t="s">
        <v>35</v>
      </c>
      <c r="P58" s="70"/>
      <c r="Q58" s="17" t="s">
        <v>35</v>
      </c>
      <c r="R58" s="17" t="s">
        <v>35</v>
      </c>
      <c r="S58" s="31">
        <v>2021.0</v>
      </c>
      <c r="T58" s="31">
        <v>0.0</v>
      </c>
      <c r="U58" s="31">
        <v>20000.0</v>
      </c>
      <c r="V58" s="31">
        <v>24000.0</v>
      </c>
      <c r="W58" s="31">
        <v>25000.0</v>
      </c>
      <c r="X58" s="20">
        <f t="shared" si="3"/>
        <v>20</v>
      </c>
      <c r="Y58" s="20">
        <f t="shared" si="4"/>
        <v>4.166666667</v>
      </c>
      <c r="Z58" s="21">
        <f t="shared" si="2"/>
        <v>12.08333333</v>
      </c>
      <c r="AA58" s="45" t="s">
        <v>281</v>
      </c>
      <c r="AB58" s="69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</row>
    <row r="59">
      <c r="A59" s="10" t="s">
        <v>61</v>
      </c>
      <c r="B59" s="40" t="s">
        <v>284</v>
      </c>
      <c r="C59" s="13">
        <v>7.0</v>
      </c>
      <c r="D59" s="28"/>
      <c r="E59" s="13">
        <v>21.0</v>
      </c>
      <c r="F59" s="48">
        <v>30.610219</v>
      </c>
      <c r="G59" s="49">
        <v>-9.349331</v>
      </c>
      <c r="H59" s="14" t="s">
        <v>63</v>
      </c>
      <c r="I59" s="15" t="s">
        <v>222</v>
      </c>
      <c r="J59" s="36"/>
      <c r="K59" s="35" t="s">
        <v>82</v>
      </c>
      <c r="L59" s="16" t="s">
        <v>285</v>
      </c>
      <c r="M59" s="16" t="s">
        <v>286</v>
      </c>
      <c r="N59" s="17">
        <v>857.0</v>
      </c>
      <c r="O59" s="17" t="s">
        <v>35</v>
      </c>
      <c r="P59" s="17"/>
      <c r="Q59" s="17" t="s">
        <v>35</v>
      </c>
      <c r="R59" s="17">
        <v>0.0</v>
      </c>
      <c r="S59" s="55">
        <v>2014.0</v>
      </c>
      <c r="T59" s="32">
        <v>0.0</v>
      </c>
      <c r="U59" s="44"/>
      <c r="V59" s="32">
        <v>224000.0</v>
      </c>
      <c r="W59" s="56">
        <v>230000.0</v>
      </c>
      <c r="X59" s="20" t="str">
        <f t="shared" si="3"/>
        <v>#DIV/0!</v>
      </c>
      <c r="Y59" s="20">
        <f t="shared" si="4"/>
        <v>2.678571429</v>
      </c>
      <c r="Z59" s="21" t="str">
        <f t="shared" si="2"/>
        <v>#DIV/0!</v>
      </c>
      <c r="AA59" s="40" t="s">
        <v>284</v>
      </c>
      <c r="AB59" s="69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</row>
    <row r="60">
      <c r="A60" s="10" t="s">
        <v>61</v>
      </c>
      <c r="B60" s="40" t="s">
        <v>287</v>
      </c>
      <c r="C60" s="13">
        <v>7.0</v>
      </c>
      <c r="D60" s="28"/>
      <c r="E60" s="13">
        <v>7.0</v>
      </c>
      <c r="F60" s="35">
        <v>30.3766389</v>
      </c>
      <c r="G60" s="29">
        <v>-9.0172778</v>
      </c>
      <c r="H60" s="14" t="s">
        <v>63</v>
      </c>
      <c r="I60" s="15" t="s">
        <v>171</v>
      </c>
      <c r="J60" s="36"/>
      <c r="K60" s="35" t="s">
        <v>40</v>
      </c>
      <c r="L60" s="16" t="s">
        <v>288</v>
      </c>
      <c r="M60" s="16" t="s">
        <v>289</v>
      </c>
      <c r="N60" s="17">
        <v>44.0</v>
      </c>
      <c r="O60" s="17" t="s">
        <v>35</v>
      </c>
      <c r="P60" s="17"/>
      <c r="Q60" s="17" t="s">
        <v>35</v>
      </c>
      <c r="R60" s="17">
        <v>0.0</v>
      </c>
      <c r="S60" s="55">
        <v>2023.0</v>
      </c>
      <c r="T60" s="32">
        <v>10000.0</v>
      </c>
      <c r="U60" s="32" t="s">
        <v>35</v>
      </c>
      <c r="V60" s="32">
        <v>300000.0</v>
      </c>
      <c r="W60" s="32">
        <v>290000.0</v>
      </c>
      <c r="X60" s="20" t="str">
        <f t="shared" si="3"/>
        <v>#VALUE!</v>
      </c>
      <c r="Y60" s="20">
        <f t="shared" si="4"/>
        <v>-3.333333333</v>
      </c>
      <c r="Z60" s="21" t="str">
        <f t="shared" si="2"/>
        <v>#VALUE!</v>
      </c>
      <c r="AA60" s="40" t="s">
        <v>287</v>
      </c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</row>
    <row r="61">
      <c r="A61" s="10" t="s">
        <v>154</v>
      </c>
      <c r="B61" s="45" t="s">
        <v>290</v>
      </c>
      <c r="C61" s="13">
        <v>5.0</v>
      </c>
      <c r="D61" s="28"/>
      <c r="E61" s="13">
        <v>10.0</v>
      </c>
      <c r="F61" s="41">
        <v>30.431576</v>
      </c>
      <c r="G61" s="29">
        <v>-9.488113</v>
      </c>
      <c r="H61" s="14" t="s">
        <v>63</v>
      </c>
      <c r="I61" s="15" t="s">
        <v>291</v>
      </c>
      <c r="J61" s="15"/>
      <c r="K61" s="15" t="s">
        <v>40</v>
      </c>
      <c r="L61" s="16" t="s">
        <v>229</v>
      </c>
      <c r="M61" s="74" t="s">
        <v>292</v>
      </c>
      <c r="N61" s="52"/>
      <c r="O61" s="46" t="s">
        <v>293</v>
      </c>
      <c r="P61" s="31">
        <v>96.0</v>
      </c>
      <c r="Q61" s="17" t="s">
        <v>35</v>
      </c>
      <c r="R61" s="17" t="s">
        <v>35</v>
      </c>
      <c r="S61" s="31">
        <v>2019.0</v>
      </c>
      <c r="T61" s="31">
        <v>14000.0</v>
      </c>
      <c r="U61" s="31">
        <v>2000.0</v>
      </c>
      <c r="V61" s="31">
        <v>24300.0</v>
      </c>
      <c r="W61" s="31">
        <v>20000.0</v>
      </c>
      <c r="X61" s="20">
        <f t="shared" si="3"/>
        <v>1115</v>
      </c>
      <c r="Y61" s="20">
        <f t="shared" si="4"/>
        <v>-17.69547325</v>
      </c>
      <c r="Z61" s="21">
        <f t="shared" si="2"/>
        <v>548.6522634</v>
      </c>
      <c r="AA61" s="45" t="s">
        <v>290</v>
      </c>
      <c r="AB61" s="73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  <row r="62">
      <c r="A62" s="10" t="s">
        <v>154</v>
      </c>
      <c r="B62" s="45" t="s">
        <v>294</v>
      </c>
      <c r="C62" s="13">
        <v>33.0</v>
      </c>
      <c r="D62" s="28"/>
      <c r="E62" s="13">
        <v>33.0</v>
      </c>
      <c r="F62" s="35">
        <v>30.5906973</v>
      </c>
      <c r="G62" s="29">
        <v>-9.6314428</v>
      </c>
      <c r="H62" s="14" t="s">
        <v>63</v>
      </c>
      <c r="I62" s="15" t="s">
        <v>101</v>
      </c>
      <c r="J62" s="36"/>
      <c r="K62" s="35" t="s">
        <v>40</v>
      </c>
      <c r="L62" s="16" t="s">
        <v>295</v>
      </c>
      <c r="M62" s="16" t="s">
        <v>296</v>
      </c>
      <c r="N62" s="31">
        <v>643.0</v>
      </c>
      <c r="O62" s="53" t="s">
        <v>35</v>
      </c>
      <c r="P62" s="31"/>
      <c r="Q62" s="17" t="s">
        <v>35</v>
      </c>
      <c r="R62" s="17" t="s">
        <v>35</v>
      </c>
      <c r="S62" s="31">
        <v>2013.0</v>
      </c>
      <c r="T62" s="31">
        <v>0.0</v>
      </c>
      <c r="U62" s="55">
        <v>26310.0</v>
      </c>
      <c r="V62" s="76">
        <v>71837.82</v>
      </c>
      <c r="W62" s="76">
        <v>55048.5</v>
      </c>
      <c r="X62" s="20">
        <f t="shared" si="3"/>
        <v>173.0437856</v>
      </c>
      <c r="Y62" s="20">
        <f t="shared" si="4"/>
        <v>-23.3711435</v>
      </c>
      <c r="Z62" s="21">
        <f t="shared" si="2"/>
        <v>74.83632107</v>
      </c>
      <c r="AA62" s="45" t="s">
        <v>294</v>
      </c>
      <c r="AB62" s="69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</row>
    <row r="63">
      <c r="A63" s="10" t="s">
        <v>154</v>
      </c>
      <c r="B63" s="72" t="s">
        <v>297</v>
      </c>
      <c r="C63" s="13">
        <v>10.0</v>
      </c>
      <c r="D63" s="28"/>
      <c r="E63" s="13">
        <v>20.0</v>
      </c>
      <c r="F63" s="35">
        <v>31.237781</v>
      </c>
      <c r="G63" s="29">
        <v>-7.665127</v>
      </c>
      <c r="H63" s="14" t="s">
        <v>28</v>
      </c>
      <c r="I63" s="15" t="s">
        <v>298</v>
      </c>
      <c r="J63" s="15"/>
      <c r="K63" s="15" t="s">
        <v>40</v>
      </c>
      <c r="L63" s="16" t="s">
        <v>299</v>
      </c>
      <c r="M63" s="16" t="s">
        <v>300</v>
      </c>
      <c r="N63" s="31"/>
      <c r="O63" s="46" t="s">
        <v>301</v>
      </c>
      <c r="P63" s="31">
        <v>9.0</v>
      </c>
      <c r="Q63" s="17" t="s">
        <v>35</v>
      </c>
      <c r="R63" s="17" t="s">
        <v>35</v>
      </c>
      <c r="S63" s="31">
        <v>2018.0</v>
      </c>
      <c r="T63" s="31">
        <v>0.0</v>
      </c>
      <c r="U63" s="55">
        <v>55000.0</v>
      </c>
      <c r="V63" s="32">
        <v>70000.0</v>
      </c>
      <c r="W63" s="32">
        <v>40000.0</v>
      </c>
      <c r="X63" s="20">
        <f t="shared" si="3"/>
        <v>27.27272727</v>
      </c>
      <c r="Y63" s="20">
        <f t="shared" si="4"/>
        <v>-42.85714286</v>
      </c>
      <c r="Z63" s="21">
        <f t="shared" si="2"/>
        <v>-7.792207792</v>
      </c>
      <c r="AA63" s="45" t="s">
        <v>302</v>
      </c>
      <c r="AB63" s="69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</row>
    <row r="64">
      <c r="A64" s="10" t="s">
        <v>154</v>
      </c>
      <c r="B64" s="45" t="s">
        <v>303</v>
      </c>
      <c r="C64" s="13">
        <v>22.0</v>
      </c>
      <c r="D64" s="28"/>
      <c r="E64" s="13">
        <v>22.0</v>
      </c>
      <c r="F64" s="35">
        <v>31.5280556</v>
      </c>
      <c r="G64" s="29">
        <v>-9.4358889</v>
      </c>
      <c r="H64" s="14" t="s">
        <v>148</v>
      </c>
      <c r="I64" s="15" t="s">
        <v>268</v>
      </c>
      <c r="J64" s="15"/>
      <c r="K64" s="14" t="s">
        <v>40</v>
      </c>
      <c r="L64" s="16" t="s">
        <v>304</v>
      </c>
      <c r="M64" s="16" t="s">
        <v>305</v>
      </c>
      <c r="N64" s="31">
        <v>59.0</v>
      </c>
      <c r="O64" s="46" t="s">
        <v>306</v>
      </c>
      <c r="P64" s="31">
        <v>266.0</v>
      </c>
      <c r="Q64" s="17" t="s">
        <v>35</v>
      </c>
      <c r="R64" s="17" t="s">
        <v>35</v>
      </c>
      <c r="S64" s="31">
        <v>2022.0</v>
      </c>
      <c r="T64" s="31">
        <v>0.0</v>
      </c>
      <c r="U64" s="31"/>
      <c r="V64" s="32">
        <v>80000.0</v>
      </c>
      <c r="W64" s="32">
        <v>40000.0</v>
      </c>
      <c r="X64" s="20" t="str">
        <f t="shared" si="3"/>
        <v>#DIV/0!</v>
      </c>
      <c r="Y64" s="20">
        <f t="shared" si="4"/>
        <v>-50</v>
      </c>
      <c r="Z64" s="21" t="str">
        <f t="shared" si="2"/>
        <v>#DIV/0!</v>
      </c>
      <c r="AA64" s="45" t="s">
        <v>303</v>
      </c>
      <c r="AB64" s="77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</row>
    <row r="65">
      <c r="A65" s="10" t="s">
        <v>154</v>
      </c>
      <c r="B65" s="45" t="s">
        <v>307</v>
      </c>
      <c r="C65" s="13">
        <v>5.0</v>
      </c>
      <c r="D65" s="13">
        <v>1.0</v>
      </c>
      <c r="E65" s="13">
        <v>10.0</v>
      </c>
      <c r="F65" s="14">
        <v>31.563434</v>
      </c>
      <c r="G65" s="14">
        <v>-7.671089</v>
      </c>
      <c r="H65" s="14" t="s">
        <v>28</v>
      </c>
      <c r="I65" s="15" t="s">
        <v>308</v>
      </c>
      <c r="J65" s="15" t="s">
        <v>309</v>
      </c>
      <c r="K65" s="14" t="s">
        <v>40</v>
      </c>
      <c r="L65" s="16" t="s">
        <v>310</v>
      </c>
      <c r="M65" s="16" t="s">
        <v>311</v>
      </c>
      <c r="N65" s="31">
        <v>76.0</v>
      </c>
      <c r="O65" s="46" t="s">
        <v>312</v>
      </c>
      <c r="P65" s="78">
        <v>4418.0</v>
      </c>
      <c r="Q65" s="17" t="s">
        <v>35</v>
      </c>
      <c r="R65" s="17" t="s">
        <v>35</v>
      </c>
      <c r="S65" s="31">
        <v>2019.0</v>
      </c>
      <c r="T65" s="31">
        <v>8000.0</v>
      </c>
      <c r="U65" s="55">
        <v>90000.0</v>
      </c>
      <c r="V65" s="32">
        <v>200000.0</v>
      </c>
      <c r="W65" s="32">
        <v>80000.0</v>
      </c>
      <c r="X65" s="20">
        <f t="shared" si="3"/>
        <v>122.2222222</v>
      </c>
      <c r="Y65" s="20">
        <f t="shared" si="4"/>
        <v>-60</v>
      </c>
      <c r="Z65" s="21">
        <f t="shared" si="2"/>
        <v>31.11111111</v>
      </c>
      <c r="AA65" s="45" t="s">
        <v>307</v>
      </c>
      <c r="AB65" s="70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</row>
    <row r="66">
      <c r="A66" s="10" t="s">
        <v>154</v>
      </c>
      <c r="B66" s="72" t="s">
        <v>313</v>
      </c>
      <c r="C66" s="13">
        <v>5.0</v>
      </c>
      <c r="D66" s="28"/>
      <c r="E66" s="13">
        <v>10.0</v>
      </c>
      <c r="F66" s="41">
        <v>32.012068</v>
      </c>
      <c r="G66" s="35">
        <v>-6.717748</v>
      </c>
      <c r="H66" s="35" t="s">
        <v>71</v>
      </c>
      <c r="I66" s="15" t="s">
        <v>314</v>
      </c>
      <c r="J66" s="36"/>
      <c r="K66" s="35" t="s">
        <v>46</v>
      </c>
      <c r="L66" s="16" t="s">
        <v>315</v>
      </c>
      <c r="M66" s="16" t="s">
        <v>316</v>
      </c>
      <c r="N66" s="17">
        <v>836.0</v>
      </c>
      <c r="O66" s="17" t="s">
        <v>35</v>
      </c>
      <c r="P66" s="31"/>
      <c r="Q66" s="17" t="s">
        <v>35</v>
      </c>
      <c r="R66" s="17" t="s">
        <v>35</v>
      </c>
      <c r="S66" s="31">
        <v>2018.0</v>
      </c>
      <c r="T66" s="31">
        <v>120000.0</v>
      </c>
      <c r="U66" s="54">
        <v>60000.0</v>
      </c>
      <c r="V66" s="61">
        <v>120000.0</v>
      </c>
      <c r="W66" s="33">
        <v>10570.0</v>
      </c>
      <c r="X66" s="20">
        <f t="shared" si="3"/>
        <v>100</v>
      </c>
      <c r="Y66" s="20">
        <f t="shared" si="4"/>
        <v>-91.19166667</v>
      </c>
      <c r="Z66" s="21">
        <f t="shared" si="2"/>
        <v>4.404166667</v>
      </c>
      <c r="AA66" s="45" t="s">
        <v>317</v>
      </c>
      <c r="AB66" s="70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</row>
    <row r="67">
      <c r="A67" s="11" t="s">
        <v>25</v>
      </c>
      <c r="B67" s="79" t="s">
        <v>318</v>
      </c>
      <c r="C67" s="13">
        <v>27.0</v>
      </c>
      <c r="D67" s="13" t="s">
        <v>114</v>
      </c>
      <c r="E67" s="13">
        <v>30.0</v>
      </c>
      <c r="F67" s="14">
        <v>31.378</v>
      </c>
      <c r="G67" s="14">
        <v>-7.80482999999999</v>
      </c>
      <c r="H67" s="14" t="s">
        <v>28</v>
      </c>
      <c r="I67" s="15" t="s">
        <v>38</v>
      </c>
      <c r="J67" s="15" t="s">
        <v>319</v>
      </c>
      <c r="K67" s="14" t="s">
        <v>40</v>
      </c>
      <c r="L67" s="80" t="s">
        <v>320</v>
      </c>
      <c r="M67" s="16" t="s">
        <v>321</v>
      </c>
      <c r="N67" s="17">
        <v>752.0</v>
      </c>
      <c r="O67" s="16" t="s">
        <v>322</v>
      </c>
      <c r="P67" s="17">
        <v>69.0</v>
      </c>
      <c r="Q67" s="17" t="s">
        <v>35</v>
      </c>
      <c r="R67" s="17" t="s">
        <v>35</v>
      </c>
      <c r="S67" s="17">
        <v>2016.0</v>
      </c>
      <c r="T67" s="17"/>
      <c r="U67" s="19"/>
      <c r="V67" s="19"/>
      <c r="W67" s="19"/>
      <c r="X67" s="20" t="str">
        <f t="shared" si="3"/>
        <v>#DIV/0!</v>
      </c>
      <c r="Z67" s="21" t="str">
        <f t="shared" si="2"/>
        <v>#DIV/0!</v>
      </c>
      <c r="AA67" s="79" t="s">
        <v>318</v>
      </c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</row>
    <row r="68">
      <c r="A68" s="10" t="s">
        <v>323</v>
      </c>
      <c r="B68" s="81" t="s">
        <v>324</v>
      </c>
      <c r="C68" s="82">
        <v>5.0</v>
      </c>
      <c r="Z68" s="21" t="str">
        <f t="shared" si="2"/>
        <v>#DIV/0!</v>
      </c>
      <c r="AA68" s="81" t="s">
        <v>324</v>
      </c>
    </row>
    <row r="69">
      <c r="A69" s="10" t="s">
        <v>323</v>
      </c>
      <c r="B69" s="81" t="s">
        <v>325</v>
      </c>
      <c r="C69" s="82">
        <v>16.0</v>
      </c>
      <c r="Z69" s="21" t="str">
        <f t="shared" si="2"/>
        <v>#DIV/0!</v>
      </c>
      <c r="AA69" s="81" t="s">
        <v>325</v>
      </c>
    </row>
    <row r="70">
      <c r="A70" s="10" t="s">
        <v>323</v>
      </c>
      <c r="B70" s="81" t="s">
        <v>326</v>
      </c>
      <c r="C70" s="82">
        <v>8.0</v>
      </c>
      <c r="Z70" s="21" t="str">
        <f t="shared" si="2"/>
        <v>#DIV/0!</v>
      </c>
      <c r="AA70" s="81" t="s">
        <v>326</v>
      </c>
    </row>
    <row r="71">
      <c r="A71" s="10" t="s">
        <v>323</v>
      </c>
      <c r="B71" s="81" t="s">
        <v>327</v>
      </c>
      <c r="C71" s="82">
        <v>5.0</v>
      </c>
      <c r="Z71" s="21" t="str">
        <f t="shared" si="2"/>
        <v>#DIV/0!</v>
      </c>
      <c r="AA71" s="81" t="s">
        <v>327</v>
      </c>
    </row>
    <row r="72">
      <c r="A72" s="10" t="s">
        <v>323</v>
      </c>
      <c r="B72" s="81" t="s">
        <v>328</v>
      </c>
      <c r="C72" s="82">
        <v>5.0</v>
      </c>
      <c r="Z72" s="21" t="str">
        <f t="shared" si="2"/>
        <v>#DIV/0!</v>
      </c>
      <c r="AA72" s="81" t="s">
        <v>328</v>
      </c>
    </row>
    <row r="73">
      <c r="A73" s="10" t="s">
        <v>323</v>
      </c>
      <c r="B73" s="81" t="s">
        <v>329</v>
      </c>
      <c r="C73" s="82">
        <v>7.0</v>
      </c>
      <c r="Z73" s="21" t="str">
        <f t="shared" si="2"/>
        <v>#DIV/0!</v>
      </c>
      <c r="AA73" s="81" t="s">
        <v>329</v>
      </c>
    </row>
    <row r="74">
      <c r="A74" s="10" t="s">
        <v>323</v>
      </c>
      <c r="B74" s="81" t="s">
        <v>330</v>
      </c>
      <c r="C74" s="82">
        <v>25.0</v>
      </c>
      <c r="Z74" s="21" t="str">
        <f t="shared" si="2"/>
        <v>#DIV/0!</v>
      </c>
      <c r="AA74" s="81" t="s">
        <v>330</v>
      </c>
    </row>
    <row r="75">
      <c r="A75" s="10" t="s">
        <v>323</v>
      </c>
      <c r="B75" s="81" t="s">
        <v>331</v>
      </c>
      <c r="C75" s="82">
        <v>17.0</v>
      </c>
      <c r="Z75" s="21" t="str">
        <f t="shared" si="2"/>
        <v>#DIV/0!</v>
      </c>
      <c r="AA75" s="81" t="s">
        <v>331</v>
      </c>
    </row>
    <row r="76">
      <c r="A76" s="10" t="s">
        <v>323</v>
      </c>
      <c r="B76" s="81" t="s">
        <v>332</v>
      </c>
      <c r="C76" s="82">
        <v>7.0</v>
      </c>
      <c r="Z76" s="21" t="str">
        <f t="shared" si="2"/>
        <v>#DIV/0!</v>
      </c>
      <c r="AA76" s="81" t="s">
        <v>332</v>
      </c>
    </row>
    <row r="77">
      <c r="A77" s="10" t="s">
        <v>323</v>
      </c>
      <c r="B77" s="81" t="s">
        <v>333</v>
      </c>
      <c r="C77" s="82">
        <v>8.0</v>
      </c>
      <c r="Z77" s="21" t="str">
        <f t="shared" si="2"/>
        <v>#DIV/0!</v>
      </c>
      <c r="AA77" s="81" t="s">
        <v>333</v>
      </c>
    </row>
    <row r="78">
      <c r="A78" s="10" t="s">
        <v>323</v>
      </c>
      <c r="B78" s="81" t="s">
        <v>334</v>
      </c>
      <c r="C78" s="82">
        <v>7.0</v>
      </c>
      <c r="Z78" s="21" t="str">
        <f t="shared" si="2"/>
        <v>#DIV/0!</v>
      </c>
      <c r="AA78" s="81" t="s">
        <v>334</v>
      </c>
    </row>
    <row r="79">
      <c r="A79" s="10" t="s">
        <v>323</v>
      </c>
      <c r="B79" s="81" t="s">
        <v>335</v>
      </c>
      <c r="C79" s="82">
        <v>5.0</v>
      </c>
      <c r="Z79" s="21" t="str">
        <f t="shared" si="2"/>
        <v>#DIV/0!</v>
      </c>
      <c r="AA79" s="81" t="s">
        <v>335</v>
      </c>
    </row>
    <row r="80">
      <c r="A80" s="10" t="s">
        <v>323</v>
      </c>
      <c r="B80" s="81" t="s">
        <v>336</v>
      </c>
      <c r="C80" s="82">
        <v>5.0</v>
      </c>
      <c r="Z80" s="21" t="str">
        <f t="shared" si="2"/>
        <v>#DIV/0!</v>
      </c>
      <c r="AA80" s="81" t="s">
        <v>336</v>
      </c>
    </row>
    <row r="81">
      <c r="A81" s="10" t="s">
        <v>323</v>
      </c>
      <c r="B81" s="81" t="s">
        <v>337</v>
      </c>
      <c r="C81" s="82">
        <v>89.0</v>
      </c>
      <c r="Z81" s="21" t="str">
        <f t="shared" si="2"/>
        <v>#DIV/0!</v>
      </c>
      <c r="AA81" s="81" t="s">
        <v>337</v>
      </c>
    </row>
    <row r="82">
      <c r="A82" s="10" t="s">
        <v>323</v>
      </c>
      <c r="B82" s="81" t="s">
        <v>338</v>
      </c>
      <c r="C82" s="82">
        <v>10.0</v>
      </c>
      <c r="Z82" s="21" t="str">
        <f t="shared" si="2"/>
        <v>#DIV/0!</v>
      </c>
      <c r="AA82" s="81" t="s">
        <v>338</v>
      </c>
    </row>
    <row r="83">
      <c r="A83" s="10" t="s">
        <v>323</v>
      </c>
      <c r="B83" s="81" t="s">
        <v>339</v>
      </c>
      <c r="C83" s="82">
        <v>10.0</v>
      </c>
      <c r="Z83" s="21" t="str">
        <f t="shared" si="2"/>
        <v>#DIV/0!</v>
      </c>
      <c r="AA83" s="81" t="s">
        <v>339</v>
      </c>
    </row>
    <row r="84">
      <c r="A84" s="10" t="s">
        <v>323</v>
      </c>
      <c r="B84" s="81" t="s">
        <v>340</v>
      </c>
      <c r="C84" s="82">
        <v>10.0</v>
      </c>
      <c r="Z84" s="21" t="str">
        <f t="shared" si="2"/>
        <v>#DIV/0!</v>
      </c>
      <c r="AA84" s="81" t="s">
        <v>340</v>
      </c>
    </row>
  </sheetData>
  <mergeCells count="3">
    <mergeCell ref="I37:J37"/>
    <mergeCell ref="I47:J47"/>
    <mergeCell ref="I56:J56"/>
  </mergeCells>
  <dataValidations>
    <dataValidation type="list" allowBlank="1" showErrorMessage="1" sqref="K2:K67">
      <formula1>"Diverse agricultural products,Honey and beekeeping,Argan oil and cosmetics,Dairy products,Handicrafts,Medicinal and aromatic plants,Apples and vinegars,Consultation and management,Olives and olive oil"</formula1>
    </dataValidation>
  </dataValidations>
  <hyperlinks>
    <hyperlink r:id="rId2" ref="L2"/>
    <hyperlink r:id="rId3" ref="M2"/>
    <hyperlink r:id="rId4" ref="O2"/>
    <hyperlink r:id="rId5" ref="L3"/>
    <hyperlink r:id="rId6" ref="M3"/>
    <hyperlink r:id="rId7" ref="O3"/>
    <hyperlink r:id="rId8" ref="L4"/>
    <hyperlink r:id="rId9" ref="M4"/>
    <hyperlink r:id="rId10" ref="O4"/>
    <hyperlink r:id="rId11" ref="L5"/>
    <hyperlink r:id="rId12" ref="L6"/>
    <hyperlink r:id="rId13" ref="M6"/>
    <hyperlink r:id="rId14" ref="O6"/>
    <hyperlink r:id="rId15" ref="L7"/>
    <hyperlink r:id="rId16" ref="M7"/>
    <hyperlink r:id="rId17" ref="O7"/>
    <hyperlink r:id="rId18" ref="Q7"/>
    <hyperlink r:id="rId19" ref="L8"/>
    <hyperlink r:id="rId20" ref="M8"/>
    <hyperlink r:id="rId21" ref="L9"/>
    <hyperlink r:id="rId22" ref="M9"/>
    <hyperlink r:id="rId23" ref="L10"/>
    <hyperlink r:id="rId24" ref="M10"/>
    <hyperlink r:id="rId25" ref="O10"/>
    <hyperlink r:id="rId26" ref="L11"/>
    <hyperlink r:id="rId27" ref="O11"/>
    <hyperlink r:id="rId28" ref="L12"/>
    <hyperlink r:id="rId29" ref="M12"/>
    <hyperlink r:id="rId30" ref="L13"/>
    <hyperlink r:id="rId31" ref="M13"/>
    <hyperlink r:id="rId32" ref="O13"/>
    <hyperlink r:id="rId33" ref="L14"/>
    <hyperlink r:id="rId34" ref="L15"/>
    <hyperlink r:id="rId35" ref="O15"/>
    <hyperlink r:id="rId36" ref="L16"/>
    <hyperlink r:id="rId37" ref="M16"/>
    <hyperlink r:id="rId38" ref="O16"/>
    <hyperlink r:id="rId39" ref="L17"/>
    <hyperlink r:id="rId40" ref="M17"/>
    <hyperlink r:id="rId41" ref="L18"/>
    <hyperlink r:id="rId42" ref="M18"/>
    <hyperlink r:id="rId43" ref="O18"/>
    <hyperlink r:id="rId44" ref="L19"/>
    <hyperlink r:id="rId45" ref="M19"/>
    <hyperlink r:id="rId46" ref="O19"/>
    <hyperlink r:id="rId47" ref="L20"/>
    <hyperlink r:id="rId48" ref="M20"/>
    <hyperlink r:id="rId49" ref="O20"/>
    <hyperlink r:id="rId50" ref="L21"/>
    <hyperlink r:id="rId51" ref="M21"/>
    <hyperlink r:id="rId52" ref="O21"/>
    <hyperlink r:id="rId53" ref="L22"/>
    <hyperlink r:id="rId54" ref="M22"/>
    <hyperlink r:id="rId55" ref="O22"/>
    <hyperlink r:id="rId56" ref="L23"/>
    <hyperlink r:id="rId57" ref="M23"/>
    <hyperlink r:id="rId58" ref="O23"/>
    <hyperlink r:id="rId59" ref="L24"/>
    <hyperlink r:id="rId60" ref="M24"/>
    <hyperlink r:id="rId61" ref="O24"/>
    <hyperlink r:id="rId62" ref="L25"/>
    <hyperlink r:id="rId63" ref="O25"/>
    <hyperlink r:id="rId64" ref="L26"/>
    <hyperlink r:id="rId65" ref="M26"/>
    <hyperlink r:id="rId66" ref="L27"/>
    <hyperlink r:id="rId67" ref="O27"/>
    <hyperlink r:id="rId68" ref="L28"/>
    <hyperlink r:id="rId69" ref="M28"/>
    <hyperlink r:id="rId70" ref="O28"/>
    <hyperlink r:id="rId71" ref="L29"/>
    <hyperlink r:id="rId72" ref="M29"/>
    <hyperlink r:id="rId73" ref="O29"/>
    <hyperlink r:id="rId74" ref="L30"/>
    <hyperlink r:id="rId75" ref="M30"/>
    <hyperlink r:id="rId76" ref="O30"/>
    <hyperlink r:id="rId77" ref="L31"/>
    <hyperlink r:id="rId78" ref="O31"/>
    <hyperlink r:id="rId79" ref="L32"/>
    <hyperlink r:id="rId80" ref="M32"/>
    <hyperlink r:id="rId81" ref="L33"/>
    <hyperlink r:id="rId82" ref="M33"/>
    <hyperlink r:id="rId83" ref="L34"/>
    <hyperlink r:id="rId84" ref="L35"/>
    <hyperlink r:id="rId85" ref="M35"/>
    <hyperlink r:id="rId86" ref="L36"/>
    <hyperlink r:id="rId87" ref="L37"/>
    <hyperlink r:id="rId88" ref="M37"/>
    <hyperlink r:id="rId89" ref="L38"/>
    <hyperlink r:id="rId90" ref="L39"/>
    <hyperlink r:id="rId91" ref="M39"/>
    <hyperlink r:id="rId92" ref="O39"/>
    <hyperlink r:id="rId93" ref="L40"/>
    <hyperlink r:id="rId94" ref="L41"/>
    <hyperlink r:id="rId95" ref="O41"/>
    <hyperlink r:id="rId96" ref="L42"/>
    <hyperlink r:id="rId97" ref="M42"/>
    <hyperlink r:id="rId98" ref="L43"/>
    <hyperlink r:id="rId99" ref="M43"/>
    <hyperlink r:id="rId100" ref="O43"/>
    <hyperlink r:id="rId101" ref="L44"/>
    <hyperlink r:id="rId102" ref="M44"/>
    <hyperlink r:id="rId103" ref="O44"/>
    <hyperlink r:id="rId104" ref="L45"/>
    <hyperlink r:id="rId105" ref="M45"/>
    <hyperlink r:id="rId106" ref="L46"/>
    <hyperlink r:id="rId107" ref="L47"/>
    <hyperlink r:id="rId108" ref="L48"/>
    <hyperlink r:id="rId109" ref="L49"/>
    <hyperlink r:id="rId110" ref="L50"/>
    <hyperlink r:id="rId111" ref="M50"/>
    <hyperlink r:id="rId112" ref="O50"/>
    <hyperlink r:id="rId113" ref="L51"/>
    <hyperlink r:id="rId114" ref="M51"/>
    <hyperlink r:id="rId115" ref="O51"/>
    <hyperlink r:id="rId116" ref="L52"/>
    <hyperlink r:id="rId117" ref="M52"/>
    <hyperlink r:id="rId118" ref="O52"/>
    <hyperlink r:id="rId119" ref="L53"/>
    <hyperlink r:id="rId120" ref="M53"/>
    <hyperlink r:id="rId121" ref="O53"/>
    <hyperlink r:id="rId122" ref="L54"/>
    <hyperlink r:id="rId123" ref="L55"/>
    <hyperlink r:id="rId124" ref="M55"/>
    <hyperlink r:id="rId125" ref="L56"/>
    <hyperlink r:id="rId126" ref="M56"/>
    <hyperlink r:id="rId127" ref="O56"/>
    <hyperlink r:id="rId128" ref="L57"/>
    <hyperlink r:id="rId129" ref="M57"/>
    <hyperlink r:id="rId130" ref="O57"/>
    <hyperlink r:id="rId131" ref="L58"/>
    <hyperlink r:id="rId132" ref="M58"/>
    <hyperlink r:id="rId133" ref="L59"/>
    <hyperlink r:id="rId134" ref="M59"/>
    <hyperlink r:id="rId135" ref="L60"/>
    <hyperlink r:id="rId136" ref="M60"/>
    <hyperlink r:id="rId137" ref="L61"/>
    <hyperlink r:id="rId138" ref="M61"/>
    <hyperlink r:id="rId139" ref="O61"/>
    <hyperlink r:id="rId140" ref="L62"/>
    <hyperlink r:id="rId141" ref="M62"/>
    <hyperlink r:id="rId142" ref="L63"/>
    <hyperlink r:id="rId143" ref="M63"/>
    <hyperlink r:id="rId144" ref="O63"/>
    <hyperlink r:id="rId145" ref="L64"/>
    <hyperlink r:id="rId146" ref="M64"/>
    <hyperlink r:id="rId147" ref="O64"/>
    <hyperlink r:id="rId148" ref="L65"/>
    <hyperlink r:id="rId149" ref="M65"/>
    <hyperlink r:id="rId150" ref="O65"/>
    <hyperlink r:id="rId151" ref="L66"/>
    <hyperlink r:id="rId152" ref="M66"/>
    <hyperlink r:id="rId153" ref="L67"/>
    <hyperlink r:id="rId154" ref="M67"/>
    <hyperlink r:id="rId155" ref="O67"/>
  </hyperlinks>
  <drawing r:id="rId156"/>
  <legacyDrawing r:id="rId1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3" max="3" width="14.63"/>
  </cols>
  <sheetData>
    <row r="1">
      <c r="A1" s="83" t="s">
        <v>1</v>
      </c>
      <c r="B1" s="83" t="s">
        <v>7</v>
      </c>
      <c r="C1" s="84" t="s">
        <v>341</v>
      </c>
      <c r="D1" s="84" t="s">
        <v>342</v>
      </c>
    </row>
    <row r="2">
      <c r="A2" s="20" t="s">
        <v>317</v>
      </c>
      <c r="B2" s="20" t="s">
        <v>71</v>
      </c>
      <c r="C2" s="20">
        <v>100.0</v>
      </c>
      <c r="D2" s="20">
        <v>-91.19166666666668</v>
      </c>
    </row>
    <row r="3">
      <c r="A3" s="20" t="s">
        <v>307</v>
      </c>
      <c r="B3" s="20" t="s">
        <v>28</v>
      </c>
      <c r="C3" s="20">
        <v>122.22222222222223</v>
      </c>
      <c r="D3" s="20">
        <v>-60.0</v>
      </c>
    </row>
    <row r="4">
      <c r="A4" s="20" t="s">
        <v>303</v>
      </c>
      <c r="B4" s="20" t="s">
        <v>148</v>
      </c>
      <c r="D4" s="20">
        <v>-50.0</v>
      </c>
    </row>
    <row r="5">
      <c r="A5" s="20" t="s">
        <v>302</v>
      </c>
      <c r="B5" s="20" t="s">
        <v>28</v>
      </c>
      <c r="C5" s="20">
        <v>27.27272727272727</v>
      </c>
      <c r="D5" s="20">
        <v>-42.857142857142854</v>
      </c>
    </row>
    <row r="6">
      <c r="A6" s="20" t="s">
        <v>294</v>
      </c>
      <c r="B6" s="20" t="s">
        <v>63</v>
      </c>
      <c r="C6" s="20">
        <v>173.04378563283925</v>
      </c>
      <c r="D6" s="20">
        <v>-23.371143500735414</v>
      </c>
    </row>
    <row r="7">
      <c r="A7" s="20" t="s">
        <v>290</v>
      </c>
      <c r="B7" s="20" t="s">
        <v>63</v>
      </c>
      <c r="C7" s="20">
        <v>1115.0</v>
      </c>
      <c r="D7" s="20">
        <v>-17.695473251028808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318</v>
      </c>
      <c r="B1" s="18" t="s">
        <v>35</v>
      </c>
      <c r="C1" s="18" t="s">
        <v>343</v>
      </c>
      <c r="D1" s="18" t="s">
        <v>344</v>
      </c>
      <c r="E1" s="18" t="s">
        <v>345</v>
      </c>
    </row>
    <row r="2">
      <c r="A2" s="12" t="s">
        <v>26</v>
      </c>
      <c r="B2" s="18" t="s">
        <v>346</v>
      </c>
      <c r="C2" s="18" t="s">
        <v>347</v>
      </c>
      <c r="D2" s="18" t="s">
        <v>348</v>
      </c>
      <c r="E2" s="18" t="s">
        <v>349</v>
      </c>
    </row>
    <row r="3">
      <c r="A3" s="85" t="s">
        <v>36</v>
      </c>
      <c r="B3" s="24"/>
      <c r="C3" s="24"/>
      <c r="D3" s="24"/>
      <c r="E3" s="24"/>
    </row>
    <row r="4">
      <c r="A4" s="85" t="s">
        <v>44</v>
      </c>
      <c r="B4" s="24"/>
      <c r="C4" s="24"/>
      <c r="D4" s="24"/>
      <c r="E4" s="24"/>
    </row>
    <row r="5">
      <c r="A5" s="85" t="s">
        <v>50</v>
      </c>
      <c r="B5" s="24"/>
      <c r="C5" s="24"/>
      <c r="D5" s="24"/>
      <c r="E5" s="24"/>
    </row>
    <row r="6">
      <c r="A6" s="12" t="s">
        <v>60</v>
      </c>
      <c r="B6" s="18" t="s">
        <v>350</v>
      </c>
      <c r="C6" s="18" t="s">
        <v>351</v>
      </c>
      <c r="D6" s="18" t="s">
        <v>352</v>
      </c>
      <c r="E6" s="18" t="s">
        <v>353</v>
      </c>
    </row>
    <row r="7">
      <c r="A7" s="12" t="s">
        <v>75</v>
      </c>
      <c r="B7" s="18" t="s">
        <v>350</v>
      </c>
      <c r="C7" s="18" t="s">
        <v>350</v>
      </c>
      <c r="D7" s="18" t="s">
        <v>354</v>
      </c>
      <c r="E7" s="18" t="s">
        <v>355</v>
      </c>
    </row>
    <row r="8">
      <c r="A8" s="12" t="s">
        <v>76</v>
      </c>
      <c r="B8" s="18">
        <v>1000.0</v>
      </c>
      <c r="C8" s="18" t="s">
        <v>356</v>
      </c>
      <c r="D8" s="18" t="s">
        <v>356</v>
      </c>
      <c r="E8" s="18" t="s">
        <v>357</v>
      </c>
    </row>
    <row r="9">
      <c r="A9" s="85" t="s">
        <v>81</v>
      </c>
      <c r="B9" s="24"/>
      <c r="C9" s="24"/>
      <c r="D9" s="24"/>
      <c r="E9" s="24"/>
    </row>
    <row r="10">
      <c r="A10" s="85" t="s">
        <v>86</v>
      </c>
      <c r="B10" s="24"/>
      <c r="C10" s="24"/>
      <c r="D10" s="24"/>
      <c r="E10" s="24"/>
    </row>
    <row r="11">
      <c r="A11" s="12" t="s">
        <v>89</v>
      </c>
      <c r="B11" s="18" t="s">
        <v>358</v>
      </c>
      <c r="C11" s="18" t="s">
        <v>359</v>
      </c>
      <c r="D11" s="18" t="s">
        <v>343</v>
      </c>
      <c r="E11" s="18" t="s">
        <v>360</v>
      </c>
    </row>
    <row r="12">
      <c r="A12" s="85" t="s">
        <v>94</v>
      </c>
      <c r="B12" s="24"/>
      <c r="C12" s="24"/>
      <c r="D12" s="24"/>
      <c r="E12" s="24"/>
    </row>
    <row r="13">
      <c r="A13" s="12" t="s">
        <v>100</v>
      </c>
      <c r="B13" s="37"/>
      <c r="C13" s="37"/>
      <c r="D13" s="37"/>
      <c r="E13" s="37"/>
    </row>
    <row r="14">
      <c r="A14" s="85" t="s">
        <v>103</v>
      </c>
      <c r="B14" s="24"/>
      <c r="C14" s="24"/>
      <c r="D14" s="24"/>
      <c r="E14" s="24"/>
    </row>
    <row r="15">
      <c r="A15" s="12" t="s">
        <v>106</v>
      </c>
      <c r="B15" s="18" t="s">
        <v>350</v>
      </c>
      <c r="C15" s="18" t="s">
        <v>361</v>
      </c>
      <c r="D15" s="18" t="s">
        <v>362</v>
      </c>
      <c r="E15" s="18" t="s">
        <v>363</v>
      </c>
    </row>
    <row r="16">
      <c r="A16" s="12" t="s">
        <v>113</v>
      </c>
      <c r="B16" s="18">
        <v>0.0</v>
      </c>
      <c r="C16" s="18" t="s">
        <v>364</v>
      </c>
      <c r="D16" s="18" t="s">
        <v>365</v>
      </c>
      <c r="E16" s="18" t="s">
        <v>366</v>
      </c>
    </row>
    <row r="17">
      <c r="A17" s="85" t="s">
        <v>120</v>
      </c>
      <c r="B17" s="24"/>
      <c r="C17" s="24"/>
      <c r="D17" s="24"/>
      <c r="E17" s="24"/>
    </row>
    <row r="18">
      <c r="A18" s="12" t="s">
        <v>131</v>
      </c>
      <c r="B18" s="18" t="s">
        <v>350</v>
      </c>
      <c r="C18" s="18" t="s">
        <v>367</v>
      </c>
      <c r="D18" s="18" t="s">
        <v>367</v>
      </c>
      <c r="E18" s="18" t="s">
        <v>368</v>
      </c>
    </row>
    <row r="19">
      <c r="A19" s="12" t="s">
        <v>132</v>
      </c>
      <c r="B19" s="18" t="s">
        <v>350</v>
      </c>
      <c r="C19" s="18" t="s">
        <v>343</v>
      </c>
      <c r="D19" s="18" t="s">
        <v>369</v>
      </c>
      <c r="E19" s="18" t="s">
        <v>370</v>
      </c>
    </row>
    <row r="20">
      <c r="A20" s="85" t="s">
        <v>137</v>
      </c>
      <c r="B20" s="24"/>
      <c r="C20" s="24"/>
      <c r="D20" s="24"/>
      <c r="E20" s="24"/>
    </row>
  </sheetData>
  <drawing r:id="rId1"/>
</worksheet>
</file>