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DavidSheets\"/>
    </mc:Choice>
  </mc:AlternateContent>
  <xr:revisionPtr revIDLastSave="0" documentId="13_ncr:1_{C1E9F4E5-D5F8-4F75-86AC-F54A52B11E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9" i="2" l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AB40" i="2"/>
  <c r="AB39" i="2"/>
  <c r="AB31" i="2"/>
  <c r="AB37" i="2" s="1"/>
  <c r="AB34" i="2" s="1"/>
  <c r="AB30" i="2"/>
  <c r="AB36" i="2" s="1"/>
  <c r="AB33" i="2" s="1"/>
  <c r="AA62" i="2"/>
  <c r="AA61" i="2"/>
  <c r="AA60" i="2"/>
  <c r="AA59" i="2"/>
  <c r="AB59" i="2" s="1"/>
  <c r="AA58" i="2"/>
  <c r="AB58" i="2" s="1"/>
  <c r="AA57" i="2"/>
  <c r="AB57" i="2" s="1"/>
  <c r="AA47" i="2"/>
  <c r="AA46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B26" i="2" s="1"/>
  <c r="AA25" i="2"/>
  <c r="AA24" i="2"/>
  <c r="AA23" i="2"/>
  <c r="AB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Z57" i="2"/>
  <c r="Z61" i="2"/>
  <c r="Z27" i="2"/>
  <c r="Z43" i="2"/>
  <c r="Z42" i="2"/>
  <c r="Z40" i="2"/>
  <c r="Z38" i="2"/>
  <c r="Z26" i="2"/>
  <c r="Z58" i="2"/>
  <c r="Z31" i="2"/>
  <c r="Z47" i="2"/>
  <c r="Z28" i="2"/>
  <c r="Z33" i="2"/>
  <c r="Z46" i="2"/>
  <c r="Z25" i="2"/>
  <c r="Z60" i="2"/>
  <c r="Z62" i="2"/>
  <c r="Z35" i="2"/>
  <c r="Z41" i="2"/>
  <c r="Z32" i="2"/>
  <c r="Z37" i="2"/>
  <c r="Z29" i="2"/>
  <c r="Z23" i="2"/>
  <c r="Z39" i="2"/>
  <c r="Z34" i="2"/>
  <c r="Z36" i="2"/>
  <c r="Z30" i="2"/>
  <c r="Z24" i="2"/>
  <c r="Z59" i="2"/>
  <c r="AB24" i="2" l="1"/>
  <c r="AB25" i="2"/>
  <c r="AB38" i="2"/>
  <c r="AB46" i="2"/>
  <c r="AB47" i="2"/>
  <c r="AB29" i="2"/>
  <c r="AB35" i="2" s="1"/>
  <c r="AB32" i="2" s="1"/>
</calcChain>
</file>

<file path=xl/sharedStrings.xml><?xml version="1.0" encoding="utf-8"?>
<sst xmlns="http://schemas.openxmlformats.org/spreadsheetml/2006/main" count="7631" uniqueCount="1536">
  <si>
    <t>14kt</t>
  </si>
  <si>
    <t>karats</t>
  </si>
  <si>
    <t>Smaller</t>
  </si>
  <si>
    <t xml:space="preserve">Torch   </t>
  </si>
  <si>
    <t>3mm</t>
  </si>
  <si>
    <t>3.01-5mm</t>
  </si>
  <si>
    <t>5.01-8mm</t>
  </si>
  <si>
    <t>18kt</t>
  </si>
  <si>
    <t>Platinum</t>
  </si>
  <si>
    <t>Silver</t>
  </si>
  <si>
    <t>JLRC</t>
  </si>
  <si>
    <t>Larger</t>
  </si>
  <si>
    <t>With Stones</t>
  </si>
  <si>
    <t>Without Stones</t>
  </si>
  <si>
    <t>10kt</t>
  </si>
  <si>
    <t>Class Ring-Includes Blackening</t>
  </si>
  <si>
    <t>Stretch</t>
  </si>
  <si>
    <t>Wedding Band</t>
  </si>
  <si>
    <t>Shrink</t>
  </si>
  <si>
    <t>Less Than 3mm</t>
  </si>
  <si>
    <t>Two Tone Bands</t>
  </si>
  <si>
    <t>3.01mm to 5.0mm</t>
  </si>
  <si>
    <t>5.01mm to 8.0mm</t>
  </si>
  <si>
    <t>Solder Rings Together</t>
  </si>
  <si>
    <t>2 Rings-Bottom &amp; Top</t>
  </si>
  <si>
    <t>2 Rings-Bottom Only</t>
  </si>
  <si>
    <t>3 Rings-Bottom Only</t>
  </si>
  <si>
    <t>3 Rings-Bottom &amp; Top</t>
  </si>
  <si>
    <t>4 Rings-Bottom Only</t>
  </si>
  <si>
    <t>4 Rings-Bottom &amp; Top</t>
  </si>
  <si>
    <t>Separate/Take Apart Rings</t>
  </si>
  <si>
    <t>2 Rings &amp; Refinish</t>
  </si>
  <si>
    <t>3 Rings &amp; Refinish</t>
  </si>
  <si>
    <t>4 Rings &amp; Refinish</t>
  </si>
  <si>
    <t>Cut Ring Off Finger Only</t>
  </si>
  <si>
    <t>No Fixing/Refinishing</t>
  </si>
  <si>
    <t>SIZING STOCK:93566:P</t>
  </si>
  <si>
    <t>SIZING STOCK:93511:P</t>
  </si>
  <si>
    <t>SIZING STOCK:76769:P</t>
  </si>
  <si>
    <t>SIZING STOCK:45668:P</t>
  </si>
  <si>
    <t>SIZING STOCK:45648:P</t>
  </si>
  <si>
    <t>SIZING STOCK:76961:P</t>
  </si>
  <si>
    <t>SIZING STOCK:241313:P</t>
  </si>
  <si>
    <t>SIZING STOCK:241535:P</t>
  </si>
  <si>
    <t>SIZING STOCK:241547:P</t>
  </si>
  <si>
    <t>SIZING STOCK:45500:P</t>
  </si>
  <si>
    <t>SIZING STOCK:45480:P</t>
  </si>
  <si>
    <t>SIZING STOCK:76690:P</t>
  </si>
  <si>
    <t>SIZING STOCK:1000931:P</t>
  </si>
  <si>
    <t>SIZING STOCK:991037:P</t>
  </si>
  <si>
    <t>SIZING STOCK:0770:P</t>
  </si>
  <si>
    <t>SIZING STOCK:100517:P</t>
  </si>
  <si>
    <t>SIZING STOCK:100352:P</t>
  </si>
  <si>
    <t>Palladium</t>
  </si>
  <si>
    <t>SIZING STOCK:104536:P</t>
  </si>
  <si>
    <t>SIZING STOCK:104515:P</t>
  </si>
  <si>
    <t>SIZING STOCK:104503:P</t>
  </si>
  <si>
    <t>Assistants</t>
  </si>
  <si>
    <t>Rings</t>
  </si>
  <si>
    <t>Round Beads</t>
  </si>
  <si>
    <t>Speed Bumps-3mm Wide</t>
  </si>
  <si>
    <t>Speed Bumps-5mm Wide</t>
  </si>
  <si>
    <t>Speed Bumps-8mm Wide</t>
  </si>
  <si>
    <t>GRAIN:68174:P</t>
  </si>
  <si>
    <t>GRAIN:9844:P</t>
  </si>
  <si>
    <t>GRAIN:60025:P</t>
  </si>
  <si>
    <t>SIZING STOCK:45900:P</t>
  </si>
  <si>
    <t>SIZING STOCK:45936:P</t>
  </si>
  <si>
    <t>SIZING STOCK:241504:P</t>
  </si>
  <si>
    <t>SIZING STOCK:241496:P</t>
  </si>
  <si>
    <t>SIZING STOCK:241592:P</t>
  </si>
  <si>
    <t>SIZING STOCK:45892:P</t>
  </si>
  <si>
    <t>SIZING STOCK:45928:P</t>
  </si>
  <si>
    <t>SIZING STOCK:76379:P</t>
  </si>
  <si>
    <t>SIZING STOCK:76377:P</t>
  </si>
  <si>
    <t>14kt wg</t>
  </si>
  <si>
    <t>U in Shank-1.5mm Wide</t>
  </si>
  <si>
    <t>U in Shank-2.0mm Wide</t>
  </si>
  <si>
    <t>U in Shank-3.0mm Wide</t>
  </si>
  <si>
    <t>U in Shank-5.0mm Wide</t>
  </si>
  <si>
    <t>U in Shank-8.0mm Wide</t>
  </si>
  <si>
    <t>SIZING STOCK:1024201:P</t>
  </si>
  <si>
    <t>SIZING STOCK:109244:P</t>
  </si>
  <si>
    <t>SIZING STOCK:109226:P</t>
  </si>
  <si>
    <t>SIZING STOCK:116913:P</t>
  </si>
  <si>
    <t>SIZING STOCK:804534:P</t>
  </si>
  <si>
    <t>Shanks</t>
  </si>
  <si>
    <t>Half Shank-2mm Wide</t>
  </si>
  <si>
    <t>Half Shank-3mm Wide</t>
  </si>
  <si>
    <t>Half Shank-5mm Wide</t>
  </si>
  <si>
    <t>Half Shank-8mm Wide</t>
  </si>
  <si>
    <t>Full Shank-2mm Wide</t>
  </si>
  <si>
    <t>Full Shank-3mm Wide</t>
  </si>
  <si>
    <t>Full Shank-5mm Wide</t>
  </si>
  <si>
    <t>Full Shank-8mm Wide</t>
  </si>
  <si>
    <t>SH261:102:P</t>
  </si>
  <si>
    <t>SIZING STOCK:109232:P</t>
  </si>
  <si>
    <t>SIZING STOCK:109223:P</t>
  </si>
  <si>
    <t>SH261:104:P</t>
  </si>
  <si>
    <t>SIZING STOCK:241717:P</t>
  </si>
  <si>
    <t>SIZING STOCK:241711:P</t>
  </si>
  <si>
    <t>SIZING STOCK:77041:P</t>
  </si>
  <si>
    <t>SIZING STOCK:991111:P</t>
  </si>
  <si>
    <t>SIZING STOCK:77592:P</t>
  </si>
  <si>
    <t>SIZING STOCK:998429:P</t>
  </si>
  <si>
    <t>SIZING STOCK:241321:P</t>
  </si>
  <si>
    <t>SIZING STOCK:241703:P</t>
  </si>
  <si>
    <t>SIZING STOCK:085:P</t>
  </si>
  <si>
    <t>Superfit-Adjustable</t>
  </si>
  <si>
    <t>Size 5</t>
  </si>
  <si>
    <t>Size 6</t>
  </si>
  <si>
    <t>Size 7</t>
  </si>
  <si>
    <t>Size 8</t>
  </si>
  <si>
    <t>Size 9</t>
  </si>
  <si>
    <t>Size 10</t>
  </si>
  <si>
    <t>Size 11</t>
  </si>
  <si>
    <t>Size 12</t>
  </si>
  <si>
    <t>Size 5.5</t>
  </si>
  <si>
    <t>Size 6.5</t>
  </si>
  <si>
    <t>Size 7.5</t>
  </si>
  <si>
    <t>Size 8.5</t>
  </si>
  <si>
    <t>Light Weight-2.7mm wide x 2mm thick</t>
  </si>
  <si>
    <t>Standard-2.7mm wide x 2mm thick</t>
  </si>
  <si>
    <t>2.5mm Wide</t>
  </si>
  <si>
    <t>4.0mm Wide</t>
  </si>
  <si>
    <t>6.0mm Wide</t>
  </si>
  <si>
    <t>Adjusto-Shanks-Adjustable</t>
  </si>
  <si>
    <t>3.5mm Wide</t>
  </si>
  <si>
    <t>5 to 7</t>
  </si>
  <si>
    <t>14kt yg</t>
  </si>
  <si>
    <t>SH114:60179:S</t>
  </si>
  <si>
    <t>SH115:60181:S</t>
  </si>
  <si>
    <t>7 to 9</t>
  </si>
  <si>
    <t>SH115:60184:S</t>
  </si>
  <si>
    <t>Finger Fit-Adjustable</t>
  </si>
  <si>
    <t>2.0mm Wide</t>
  </si>
  <si>
    <t>2 to 5</t>
  </si>
  <si>
    <t>SH42:1894:S</t>
  </si>
  <si>
    <t>5 to 9</t>
  </si>
  <si>
    <t>10kt yg</t>
  </si>
  <si>
    <t>SH41:31028:S</t>
  </si>
  <si>
    <t>10kt wg</t>
  </si>
  <si>
    <t>SH42:1891:S</t>
  </si>
  <si>
    <t>SH41:1889:S</t>
  </si>
  <si>
    <t>SH114:60177:S</t>
  </si>
  <si>
    <t>SH42:1893:S</t>
  </si>
  <si>
    <t>SH41:1890:S</t>
  </si>
  <si>
    <t>SH41:10367:S</t>
  </si>
  <si>
    <t>SH42:1895:S</t>
  </si>
  <si>
    <t>SH42:1892:S</t>
  </si>
  <si>
    <t>3.2mm Top Down to 3.0mm Wide At Bottom</t>
  </si>
  <si>
    <t>SH38:38446:S</t>
  </si>
  <si>
    <t>SH38:38444:S</t>
  </si>
  <si>
    <t>SH38:38447:S</t>
  </si>
  <si>
    <t>SH38:38445:S</t>
  </si>
  <si>
    <t>Heavy-2.7mm wide x 2mm thick</t>
  </si>
  <si>
    <t>ForeverFit-Adjustable</t>
  </si>
  <si>
    <t>Yellow</t>
  </si>
  <si>
    <t>White</t>
  </si>
  <si>
    <t>yg or wg?</t>
  </si>
  <si>
    <t>SIZING STOCK:108962:P</t>
  </si>
  <si>
    <t>SIZING STOCK:76733:P</t>
  </si>
  <si>
    <t>SIZING STOCK:45504:P</t>
  </si>
  <si>
    <t>SIZING STOCK:77504:P</t>
  </si>
  <si>
    <t>SIZING STOCK:76688:P</t>
  </si>
  <si>
    <t>geller_sku</t>
  </si>
  <si>
    <t>sku_dependencies</t>
  </si>
  <si>
    <t>dependency_criteria</t>
  </si>
  <si>
    <t>price</t>
  </si>
  <si>
    <t>jlrc</t>
  </si>
  <si>
    <t>C2</t>
  </si>
  <si>
    <t>C3</t>
  </si>
  <si>
    <t>C4</t>
  </si>
  <si>
    <t>C17</t>
  </si>
  <si>
    <t>C18</t>
  </si>
  <si>
    <t>C19</t>
  </si>
  <si>
    <t>C5</t>
  </si>
  <si>
    <t>C6</t>
  </si>
  <si>
    <t>C7</t>
  </si>
  <si>
    <t>C8</t>
  </si>
  <si>
    <t>C10</t>
  </si>
  <si>
    <t>D3</t>
  </si>
  <si>
    <t>D4</t>
  </si>
  <si>
    <t>C9</t>
  </si>
  <si>
    <t>D63</t>
  </si>
  <si>
    <t>D64</t>
  </si>
  <si>
    <t>D2</t>
  </si>
  <si>
    <t>D81</t>
  </si>
  <si>
    <t>D82</t>
  </si>
  <si>
    <t>D83</t>
  </si>
  <si>
    <t>C11</t>
  </si>
  <si>
    <t>C12</t>
  </si>
  <si>
    <t>C13</t>
  </si>
  <si>
    <t>C14</t>
  </si>
  <si>
    <t>C15</t>
  </si>
  <si>
    <t>C16</t>
  </si>
  <si>
    <t>$C$2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</si>
  <si>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</si>
  <si>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</si>
  <si>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</si>
  <si>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</si>
  <si>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</si>
  <si>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</si>
  <si>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</si>
  <si>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</si>
  <si>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</si>
  <si>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</si>
  <si>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</si>
  <si>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</si>
  <si>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</si>
  <si>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</si>
  <si>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</si>
  <si>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</si>
  <si>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</si>
  <si>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</si>
  <si>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</si>
  <si>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</si>
  <si>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</si>
  <si>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</si>
  <si>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</si>
  <si>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</si>
  <si>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</si>
  <si>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</si>
  <si>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</si>
  <si>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</si>
  <si>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</si>
  <si>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</si>
  <si>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</si>
  <si>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</si>
  <si>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=C2</t>
  </si>
  <si>
    <t>=D115</t>
  </si>
  <si>
    <t>=D116</t>
  </si>
  <si>
    <t>=D117</t>
  </si>
  <si>
    <t>=D118</t>
  </si>
  <si>
    <t>=D119</t>
  </si>
  <si>
    <t>=D120</t>
  </si>
  <si>
    <t>=D121</t>
  </si>
  <si>
    <t>=D122</t>
  </si>
  <si>
    <t>=D123</t>
  </si>
  <si>
    <t>=D124</t>
  </si>
  <si>
    <t>=D125</t>
  </si>
  <si>
    <t>=D126</t>
  </si>
  <si>
    <t>=D127</t>
  </si>
  <si>
    <t>=D128</t>
  </si>
  <si>
    <t>=D129</t>
  </si>
  <si>
    <t>=AC150</t>
  </si>
  <si>
    <t>=AC151</t>
  </si>
  <si>
    <t>=AC152</t>
  </si>
  <si>
    <t>=AC153</t>
  </si>
  <si>
    <t>=AC154</t>
  </si>
  <si>
    <t>=AC155</t>
  </si>
  <si>
    <t>=AC156</t>
  </si>
  <si>
    <t>=AC157</t>
  </si>
  <si>
    <t>=AC158</t>
  </si>
  <si>
    <t>=AC159</t>
  </si>
  <si>
    <t>=AC160</t>
  </si>
  <si>
    <t>=AC161</t>
  </si>
  <si>
    <t>=AC162</t>
  </si>
  <si>
    <t>=AC163</t>
  </si>
  <si>
    <t>=AC164</t>
  </si>
  <si>
    <t>=AC165</t>
  </si>
  <si>
    <t>=AC166</t>
  </si>
  <si>
    <t>=AC167</t>
  </si>
  <si>
    <t>=AC168</t>
  </si>
  <si>
    <t>=AC169</t>
  </si>
  <si>
    <t>=AC170</t>
  </si>
  <si>
    <t>=AC171</t>
  </si>
  <si>
    <t>=AC172</t>
  </si>
  <si>
    <t>=AC173</t>
  </si>
  <si>
    <t>=AC174</t>
  </si>
  <si>
    <t>=AC175</t>
  </si>
  <si>
    <t>=AC176</t>
  </si>
  <si>
    <t>=AC177</t>
  </si>
  <si>
    <t>=AC178</t>
  </si>
  <si>
    <t>=AC179</t>
  </si>
  <si>
    <t>=AC180</t>
  </si>
  <si>
    <t>=AC181</t>
  </si>
  <si>
    <t>=AC182</t>
  </si>
  <si>
    <t>=AC183</t>
  </si>
  <si>
    <t>=AC184</t>
  </si>
  <si>
    <t>=AC185</t>
  </si>
  <si>
    <t>=AC186</t>
  </si>
  <si>
    <t>=AC187</t>
  </si>
  <si>
    <t>=AC188</t>
  </si>
  <si>
    <t>=AC189</t>
  </si>
  <si>
    <t>=AC190</t>
  </si>
  <si>
    <t>=AC191</t>
  </si>
  <si>
    <t>=AC192</t>
  </si>
  <si>
    <t>=AC193</t>
  </si>
  <si>
    <t>=AC194</t>
  </si>
  <si>
    <t>=AC195</t>
  </si>
  <si>
    <t>=AC196</t>
  </si>
  <si>
    <t>=AC197</t>
  </si>
  <si>
    <t>=AC198</t>
  </si>
  <si>
    <t>=AC199</t>
  </si>
  <si>
    <t>=AC200</t>
  </si>
  <si>
    <t>=AC201</t>
  </si>
  <si>
    <t>=AC202</t>
  </si>
  <si>
    <t>=AC203</t>
  </si>
  <si>
    <t>=AC204</t>
  </si>
  <si>
    <t>=AC205</t>
  </si>
  <si>
    <t>=AC206</t>
  </si>
  <si>
    <t>=AC207</t>
  </si>
  <si>
    <t>=AC208</t>
  </si>
  <si>
    <t>=AC209</t>
  </si>
  <si>
    <t>=AC210</t>
  </si>
  <si>
    <t>=AC211</t>
  </si>
  <si>
    <t>=AC212</t>
  </si>
  <si>
    <t>=AC213</t>
  </si>
  <si>
    <t>=AC214</t>
  </si>
  <si>
    <t>=AC215</t>
  </si>
  <si>
    <t>C2*1.2</t>
  </si>
  <si>
    <t>C2*1.4</t>
  </si>
  <si>
    <t>C2*0.9</t>
  </si>
  <si>
    <t>C3*0.9</t>
  </si>
  <si>
    <t>C4*0.9</t>
  </si>
  <si>
    <t>C2*1.15</t>
  </si>
  <si>
    <t>C3*1.15</t>
  </si>
  <si>
    <t>C4*1.15</t>
  </si>
  <si>
    <t>C2*1.8</t>
  </si>
  <si>
    <t>C3*1.8</t>
  </si>
  <si>
    <t>C4*1.8</t>
  </si>
  <si>
    <t>C2*0.94</t>
  </si>
  <si>
    <t>C3*0.94</t>
  </si>
  <si>
    <t>C4*0.94</t>
  </si>
  <si>
    <t>C17*1.25</t>
  </si>
  <si>
    <t>C18*1.25</t>
  </si>
  <si>
    <t>C19*1.25</t>
  </si>
  <si>
    <t>C5*1.33</t>
  </si>
  <si>
    <t>C6*1.33</t>
  </si>
  <si>
    <t>C7*1.33</t>
  </si>
  <si>
    <t>C2*1.33</t>
  </si>
  <si>
    <t>C3*1.33</t>
  </si>
  <si>
    <t>C4*1.33</t>
  </si>
  <si>
    <t>C8*1.33</t>
  </si>
  <si>
    <t>C10*1.33</t>
  </si>
  <si>
    <t>C2*2.3</t>
  </si>
  <si>
    <t>C3*2.3</t>
  </si>
  <si>
    <t>C4*2.3</t>
  </si>
  <si>
    <t>C17*1.35</t>
  </si>
  <si>
    <t>C18*1.35</t>
  </si>
  <si>
    <t>C19*1.35</t>
  </si>
  <si>
    <t>C17*1.75</t>
  </si>
  <si>
    <t>C18*1.75</t>
  </si>
  <si>
    <t>C19*1.75</t>
  </si>
  <si>
    <t>C2*2.7</t>
  </si>
  <si>
    <t>C2*2.65</t>
  </si>
  <si>
    <t>C2*3.2</t>
  </si>
  <si>
    <t>C2*0.95</t>
  </si>
  <si>
    <t>C2*1.65</t>
  </si>
  <si>
    <t>C2*0.85</t>
  </si>
  <si>
    <t>C2*2.1</t>
  </si>
  <si>
    <t>C2*0.96</t>
  </si>
  <si>
    <t>C2*2.8</t>
  </si>
  <si>
    <t>D3*2.8</t>
  </si>
  <si>
    <t>D4*2.8</t>
  </si>
  <si>
    <t>C2*3.65</t>
  </si>
  <si>
    <t>C2*4.25</t>
  </si>
  <si>
    <t>C2*4.9</t>
  </si>
  <si>
    <t>C8*3.65</t>
  </si>
  <si>
    <t>C9*3.65</t>
  </si>
  <si>
    <t>C10*3.65</t>
  </si>
  <si>
    <t>C2*2</t>
  </si>
  <si>
    <t>C2*1.5</t>
  </si>
  <si>
    <t>C2*3</t>
  </si>
  <si>
    <t>C2*4</t>
  </si>
  <si>
    <t>D63*1.15</t>
  </si>
  <si>
    <t>D64*1.15</t>
  </si>
  <si>
    <t>D63*1.7</t>
  </si>
  <si>
    <t>D63*3.4</t>
  </si>
  <si>
    <t>D63*2.3</t>
  </si>
  <si>
    <t>D63*4.5</t>
  </si>
  <si>
    <t>D2*1.7</t>
  </si>
  <si>
    <t>D2*3.4</t>
  </si>
  <si>
    <t>D2*2.6</t>
  </si>
  <si>
    <t>D2*5.1</t>
  </si>
  <si>
    <t>D2*6.8</t>
  </si>
  <si>
    <t>D81*1.15</t>
  </si>
  <si>
    <t>D82*1.15</t>
  </si>
  <si>
    <t>D83*1.15</t>
  </si>
  <si>
    <t>D81*1.54</t>
  </si>
  <si>
    <t>D82*1.54</t>
  </si>
  <si>
    <t>D83*1.53</t>
  </si>
  <si>
    <t>C2*0.5</t>
  </si>
  <si>
    <t>C2*0.75</t>
  </si>
  <si>
    <t>C2*2.4</t>
  </si>
  <si>
    <t>C2*2.5</t>
  </si>
  <si>
    <t>C8*2.15</t>
  </si>
  <si>
    <t>C9*2.15</t>
  </si>
  <si>
    <t>C10*2.15</t>
  </si>
  <si>
    <t>C11*1.67</t>
  </si>
  <si>
    <t>C12*1.46</t>
  </si>
  <si>
    <t>C13*1.31</t>
  </si>
  <si>
    <t>C2*2.2</t>
  </si>
  <si>
    <t>C2*2.26</t>
  </si>
  <si>
    <t>C2*3.25</t>
  </si>
  <si>
    <t>C3*2.5</t>
  </si>
  <si>
    <t>C4*2.5</t>
  </si>
  <si>
    <t>C8*2.5</t>
  </si>
  <si>
    <t>C2*3.35</t>
  </si>
  <si>
    <t>C2*3.75</t>
  </si>
  <si>
    <t>C2*2.9</t>
  </si>
  <si>
    <t>C14*2.5</t>
  </si>
  <si>
    <t>C15*2.5</t>
  </si>
  <si>
    <t>C16*2.5</t>
  </si>
  <si>
    <t>C17*2.5</t>
  </si>
  <si>
    <t>$C$2*5</t>
  </si>
  <si>
    <t>D216*1.15</t>
  </si>
  <si>
    <t>D217*1.15</t>
  </si>
  <si>
    <t>D218*1.15</t>
  </si>
  <si>
    <t>D219*1.15</t>
  </si>
  <si>
    <t>D220*1.15</t>
  </si>
  <si>
    <t>D221*1.15</t>
  </si>
  <si>
    <t>D222*1.15</t>
  </si>
  <si>
    <t>D223*1.15</t>
  </si>
  <si>
    <t>D224*1.15</t>
  </si>
  <si>
    <t>D225*1.15</t>
  </si>
  <si>
    <t>D226*1.15</t>
  </si>
  <si>
    <t>D227*1.15</t>
  </si>
  <si>
    <t>D228*1.15</t>
  </si>
  <si>
    <t>D229*1.15</t>
  </si>
  <si>
    <t>D230*1.15</t>
  </si>
  <si>
    <t>D231*1.15</t>
  </si>
  <si>
    <t>D232*1.15</t>
  </si>
  <si>
    <t>D233*1.15</t>
  </si>
  <si>
    <t>D234*1.15</t>
  </si>
  <si>
    <t>D235*1.15</t>
  </si>
  <si>
    <t>D236*1.15</t>
  </si>
  <si>
    <t>D237*1.15</t>
  </si>
  <si>
    <t>D238*1.15</t>
  </si>
  <si>
    <t>D239*1.15</t>
  </si>
  <si>
    <t>D240*1.15</t>
  </si>
  <si>
    <t>D241*1.15</t>
  </si>
  <si>
    <t>D242*1.15</t>
  </si>
  <si>
    <t>D243*1.15</t>
  </si>
  <si>
    <t>D244*1.15</t>
  </si>
  <si>
    <t>D245*1.15</t>
  </si>
  <si>
    <t>D246*1.15</t>
  </si>
  <si>
    <t>D247*1.15</t>
  </si>
  <si>
    <t>$D$137</t>
  </si>
  <si>
    <t>D137</t>
  </si>
  <si>
    <t>dependent_column</t>
  </si>
  <si>
    <t>column_value</t>
  </si>
  <si>
    <t>welding_technology</t>
  </si>
  <si>
    <t>formula</t>
  </si>
  <si>
    <t>type</t>
  </si>
  <si>
    <t>123213:107:P</t>
  </si>
  <si>
    <t xml:space="preserve"> 18K Rose </t>
  </si>
  <si>
    <t xml:space="preserve"> Engagement Ring </t>
  </si>
  <si>
    <t xml:space="preserve"> Round </t>
  </si>
  <si>
    <t xml:space="preserve"> 2.5 Mm </t>
  </si>
  <si>
    <t>123213:108:P</t>
  </si>
  <si>
    <t xml:space="preserve"> 18K White </t>
  </si>
  <si>
    <t>123213:109:P</t>
  </si>
  <si>
    <t xml:space="preserve"> 18K Yellow </t>
  </si>
  <si>
    <t>123213:123:P</t>
  </si>
  <si>
    <t xml:space="preserve"> 2.8 Mm </t>
  </si>
  <si>
    <t>123213:124:P</t>
  </si>
  <si>
    <t>123213:125:P</t>
  </si>
  <si>
    <t>123213:138:P</t>
  </si>
  <si>
    <t xml:space="preserve"> 3 Mm </t>
  </si>
  <si>
    <t>123213:139:P</t>
  </si>
  <si>
    <t>123213:140:P</t>
  </si>
  <si>
    <t>123213:153:P</t>
  </si>
  <si>
    <t xml:space="preserve"> 3.2 Mm </t>
  </si>
  <si>
    <t>123213:154:P</t>
  </si>
  <si>
    <t>123213:155:P</t>
  </si>
  <si>
    <t>123213:168:P</t>
  </si>
  <si>
    <t xml:space="preserve"> 3.4 Mm </t>
  </si>
  <si>
    <t>123213:169:P</t>
  </si>
  <si>
    <t>123213:170:P</t>
  </si>
  <si>
    <t>123213:183:P</t>
  </si>
  <si>
    <t xml:space="preserve"> 3.5 Mm </t>
  </si>
  <si>
    <t>123213:184:P</t>
  </si>
  <si>
    <t>123213:185:P</t>
  </si>
  <si>
    <t>123213:198:P</t>
  </si>
  <si>
    <t xml:space="preserve"> 3.75 Mm </t>
  </si>
  <si>
    <t>123213:199:P</t>
  </si>
  <si>
    <t>123213:200:P</t>
  </si>
  <si>
    <t>123213:213:P</t>
  </si>
  <si>
    <t xml:space="preserve"> 3.8 Mm </t>
  </si>
  <si>
    <t>123213:214:P</t>
  </si>
  <si>
    <t>123213:215:P</t>
  </si>
  <si>
    <t>123213:228:P</t>
  </si>
  <si>
    <t xml:space="preserve"> 4.1 Mm </t>
  </si>
  <si>
    <t>123213:229:P</t>
  </si>
  <si>
    <t>123213:230:P</t>
  </si>
  <si>
    <t>123213:243:P</t>
  </si>
  <si>
    <t xml:space="preserve"> 4.4 Mm </t>
  </si>
  <si>
    <t>123213:244:P</t>
  </si>
  <si>
    <t>123213:245:P</t>
  </si>
  <si>
    <t>123213:258:P</t>
  </si>
  <si>
    <t xml:space="preserve"> 4.8 Mm </t>
  </si>
  <si>
    <t>123213:259:P</t>
  </si>
  <si>
    <t>123213:260:P</t>
  </si>
  <si>
    <t>123213:273:P</t>
  </si>
  <si>
    <t xml:space="preserve"> 5.2 Mm </t>
  </si>
  <si>
    <t>123213:274:P</t>
  </si>
  <si>
    <t>123213:275:P</t>
  </si>
  <si>
    <t>123213:288:P</t>
  </si>
  <si>
    <t xml:space="preserve"> 5.5 Mm </t>
  </si>
  <si>
    <t>123213:289:P</t>
  </si>
  <si>
    <t>123213:290:P</t>
  </si>
  <si>
    <t>123213:303:P</t>
  </si>
  <si>
    <t xml:space="preserve"> 5.8 Mm </t>
  </si>
  <si>
    <t>123213:304:P</t>
  </si>
  <si>
    <t>123213:305:P</t>
  </si>
  <si>
    <t>123213:318:P</t>
  </si>
  <si>
    <t xml:space="preserve"> 6 Mm </t>
  </si>
  <si>
    <t>123213:319:P</t>
  </si>
  <si>
    <t>123213:320:P</t>
  </si>
  <si>
    <t>123213:333:P</t>
  </si>
  <si>
    <t xml:space="preserve"> 6.5 Mm </t>
  </si>
  <si>
    <t>123213:334:P</t>
  </si>
  <si>
    <t>123213:335:P</t>
  </si>
  <si>
    <t>123213:348:P</t>
  </si>
  <si>
    <t xml:space="preserve"> 7 Mm </t>
  </si>
  <si>
    <t>123213:349:P</t>
  </si>
  <si>
    <t>123213:350:P</t>
  </si>
  <si>
    <t>123213:363:P</t>
  </si>
  <si>
    <t xml:space="preserve"> 7.4 Mm </t>
  </si>
  <si>
    <t>123213:364:P</t>
  </si>
  <si>
    <t>123213:365:P</t>
  </si>
  <si>
    <t>123213:378:P</t>
  </si>
  <si>
    <t xml:space="preserve"> 8 Mm </t>
  </si>
  <si>
    <t>123213:379:P</t>
  </si>
  <si>
    <t>123213:380:P</t>
  </si>
  <si>
    <t>123213:393:P</t>
  </si>
  <si>
    <t xml:space="preserve"> 8.2 Mm </t>
  </si>
  <si>
    <t>123213:394:P</t>
  </si>
  <si>
    <t>123213:395:P</t>
  </si>
  <si>
    <t>123213:408:P</t>
  </si>
  <si>
    <t xml:space="preserve"> 8.8 Mm </t>
  </si>
  <si>
    <t>123213:409:P</t>
  </si>
  <si>
    <t>123213:410:P</t>
  </si>
  <si>
    <t>123213:423:P</t>
  </si>
  <si>
    <t xml:space="preserve"> 9 Mm </t>
  </si>
  <si>
    <t>123213:424:P</t>
  </si>
  <si>
    <t>123213:425:P</t>
  </si>
  <si>
    <t>123213:438:P</t>
  </si>
  <si>
    <t xml:space="preserve"> 9.4 Mm </t>
  </si>
  <si>
    <t>123213:439:P</t>
  </si>
  <si>
    <t>123213:440:P</t>
  </si>
  <si>
    <t>123213:453:P</t>
  </si>
  <si>
    <t xml:space="preserve"> 10 Mm </t>
  </si>
  <si>
    <t>123213:454:P</t>
  </si>
  <si>
    <t>123213:455:P</t>
  </si>
  <si>
    <t>123213:468:P</t>
  </si>
  <si>
    <t xml:space="preserve"> 11 Mm </t>
  </si>
  <si>
    <t>123213:469:P</t>
  </si>
  <si>
    <t>123213:470:P</t>
  </si>
  <si>
    <t>123213:483:P</t>
  </si>
  <si>
    <t xml:space="preserve"> 12 Mm </t>
  </si>
  <si>
    <t>123213:484:P</t>
  </si>
  <si>
    <t>123213:485:P</t>
  </si>
  <si>
    <t>123213:498:P</t>
  </si>
  <si>
    <t xml:space="preserve"> 13 Mm </t>
  </si>
  <si>
    <t>123213:499:P</t>
  </si>
  <si>
    <t>123213:500:P</t>
  </si>
  <si>
    <t>123213:513:P</t>
  </si>
  <si>
    <t xml:space="preserve"> 14 Mm </t>
  </si>
  <si>
    <t>123213:514:P</t>
  </si>
  <si>
    <t>123213:515:P</t>
  </si>
  <si>
    <t>123213:528:P</t>
  </si>
  <si>
    <t xml:space="preserve"> 15 Mm </t>
  </si>
  <si>
    <t>123213:529:P</t>
  </si>
  <si>
    <t>123213:530:P</t>
  </si>
  <si>
    <t>123213:543:P</t>
  </si>
  <si>
    <t xml:space="preserve"> Oval </t>
  </si>
  <si>
    <t xml:space="preserve"> 5 X 3 Mm </t>
  </si>
  <si>
    <t>123213:544:P</t>
  </si>
  <si>
    <t>123213:545:P</t>
  </si>
  <si>
    <t>123213:558:P</t>
  </si>
  <si>
    <t xml:space="preserve"> 6 X 4 Mm </t>
  </si>
  <si>
    <t>123213:559:P</t>
  </si>
  <si>
    <t>123213:560:P</t>
  </si>
  <si>
    <t>123213:573:P</t>
  </si>
  <si>
    <t xml:space="preserve"> 7 X 5 Mm </t>
  </si>
  <si>
    <t>123213:574:P</t>
  </si>
  <si>
    <t>123213:575:P</t>
  </si>
  <si>
    <t>123213:588:P</t>
  </si>
  <si>
    <t xml:space="preserve"> 8 X 6 Mm </t>
  </si>
  <si>
    <t>123213:589:P</t>
  </si>
  <si>
    <t>123213:590:P</t>
  </si>
  <si>
    <t>123213:603:P</t>
  </si>
  <si>
    <t xml:space="preserve"> 9 X 7 Mm </t>
  </si>
  <si>
    <t>123213:604:P</t>
  </si>
  <si>
    <t>123213:605:P</t>
  </si>
  <si>
    <t>123213:618:P</t>
  </si>
  <si>
    <t xml:space="preserve"> 10 X 8 Mm </t>
  </si>
  <si>
    <t>123213:619:P</t>
  </si>
  <si>
    <t>123213:620:P</t>
  </si>
  <si>
    <t>123213:633:P</t>
  </si>
  <si>
    <t xml:space="preserve"> 11 X 9 Mm </t>
  </si>
  <si>
    <t>123213:634:P</t>
  </si>
  <si>
    <t>123213:635:P</t>
  </si>
  <si>
    <t>123213:648:P</t>
  </si>
  <si>
    <t xml:space="preserve"> 12 X 10 Mm </t>
  </si>
  <si>
    <t>123213:649:P</t>
  </si>
  <si>
    <t>123213:650:P</t>
  </si>
  <si>
    <t>123213:663:P</t>
  </si>
  <si>
    <t xml:space="preserve"> 14 X 10 Mm </t>
  </si>
  <si>
    <t>123213:664:P</t>
  </si>
  <si>
    <t>123213:665:P</t>
  </si>
  <si>
    <t>123213:678:P</t>
  </si>
  <si>
    <t xml:space="preserve"> 15 X 11 Mm </t>
  </si>
  <si>
    <t>123213:679:P</t>
  </si>
  <si>
    <t>123213:680:P</t>
  </si>
  <si>
    <t>123213:693:P</t>
  </si>
  <si>
    <t xml:space="preserve"> Cushion </t>
  </si>
  <si>
    <t xml:space="preserve"> 5 X 5 Mm </t>
  </si>
  <si>
    <t>123213:694:P</t>
  </si>
  <si>
    <t>123213:695:P</t>
  </si>
  <si>
    <t>123213:708:P</t>
  </si>
  <si>
    <t xml:space="preserve"> 6 X 6 Mm </t>
  </si>
  <si>
    <t>123213:709:P</t>
  </si>
  <si>
    <t>123213:710:P</t>
  </si>
  <si>
    <t>123213:723:P</t>
  </si>
  <si>
    <t xml:space="preserve"> 7 X 7 Mm </t>
  </si>
  <si>
    <t>123213:724:P</t>
  </si>
  <si>
    <t>123213:725:P</t>
  </si>
  <si>
    <t>123213:738:P</t>
  </si>
  <si>
    <t xml:space="preserve"> 8 X 8 Mm </t>
  </si>
  <si>
    <t>123213:739:P</t>
  </si>
  <si>
    <t>123213:740:P</t>
  </si>
  <si>
    <t>123213:753:P</t>
  </si>
  <si>
    <t xml:space="preserve"> 9 X 9 Mm </t>
  </si>
  <si>
    <t>123213:754:P</t>
  </si>
  <si>
    <t>123213:755:P</t>
  </si>
  <si>
    <t>123213:768:P</t>
  </si>
  <si>
    <t xml:space="preserve"> 10 X 10 Mm </t>
  </si>
  <si>
    <t>123213:769:P</t>
  </si>
  <si>
    <t>123213:770:P</t>
  </si>
  <si>
    <t>123213:783:P</t>
  </si>
  <si>
    <t xml:space="preserve"> 11 X 11 Mm </t>
  </si>
  <si>
    <t>123213:784:P</t>
  </si>
  <si>
    <t>123213:785:P</t>
  </si>
  <si>
    <t>123213:798:P</t>
  </si>
  <si>
    <t xml:space="preserve"> 12 X 12 Mm </t>
  </si>
  <si>
    <t>123213:799:P</t>
  </si>
  <si>
    <t>123213:800:P</t>
  </si>
  <si>
    <t>123213:813:P</t>
  </si>
  <si>
    <t xml:space="preserve"> 13 X 13 Mm </t>
  </si>
  <si>
    <t>123213:814:P</t>
  </si>
  <si>
    <t>123213:815:P</t>
  </si>
  <si>
    <t>123213:828:P</t>
  </si>
  <si>
    <t xml:space="preserve"> 14 X 14 Mm </t>
  </si>
  <si>
    <t>123213:829:P</t>
  </si>
  <si>
    <t>123213:830:P</t>
  </si>
  <si>
    <t>123213:843:P</t>
  </si>
  <si>
    <t xml:space="preserve"> 15 X 15 Mm </t>
  </si>
  <si>
    <t>123213:844:P</t>
  </si>
  <si>
    <t>123213:845:P</t>
  </si>
  <si>
    <t>123213:858:P</t>
  </si>
  <si>
    <t xml:space="preserve"> Asscher </t>
  </si>
  <si>
    <t>123213:859:P</t>
  </si>
  <si>
    <t>123213:860:P</t>
  </si>
  <si>
    <t>123213:873:P</t>
  </si>
  <si>
    <t>123213:874:P</t>
  </si>
  <si>
    <t>123213:875:P</t>
  </si>
  <si>
    <t>123213:888:P</t>
  </si>
  <si>
    <t>123213:889:P</t>
  </si>
  <si>
    <t>123213:890:P</t>
  </si>
  <si>
    <t>123213:903:P</t>
  </si>
  <si>
    <t>123213:904:P</t>
  </si>
  <si>
    <t>123213:905:P</t>
  </si>
  <si>
    <t>123213:918:P</t>
  </si>
  <si>
    <t>123213:919:P</t>
  </si>
  <si>
    <t>123213:920:P</t>
  </si>
  <si>
    <t>123213:933:P</t>
  </si>
  <si>
    <t>123213:934:P</t>
  </si>
  <si>
    <t>123213:935:P</t>
  </si>
  <si>
    <t>123213:948:P</t>
  </si>
  <si>
    <t xml:space="preserve"> Emerald </t>
  </si>
  <si>
    <t>123213:949:P</t>
  </si>
  <si>
    <t>123213:950:P</t>
  </si>
  <si>
    <t>123213:963:P</t>
  </si>
  <si>
    <t>123213:964:P</t>
  </si>
  <si>
    <t>123213:965:P</t>
  </si>
  <si>
    <t>123213:978:P</t>
  </si>
  <si>
    <t>123213:979:P</t>
  </si>
  <si>
    <t>123213:980:P</t>
  </si>
  <si>
    <t>123213:993:P</t>
  </si>
  <si>
    <t>123213:994:P</t>
  </si>
  <si>
    <t>123213:995:P</t>
  </si>
  <si>
    <t>123213:1008:P</t>
  </si>
  <si>
    <t>123213:1009:P</t>
  </si>
  <si>
    <t>123213:1010:P</t>
  </si>
  <si>
    <t>123213:1023:P</t>
  </si>
  <si>
    <t>123213:1024:P</t>
  </si>
  <si>
    <t>123213:1025:P</t>
  </si>
  <si>
    <t>123213:1038:P</t>
  </si>
  <si>
    <t>123213:1039:P</t>
  </si>
  <si>
    <t>123213:1040:P</t>
  </si>
  <si>
    <t>123213:1053:P</t>
  </si>
  <si>
    <t>123213:1054:P</t>
  </si>
  <si>
    <t>123213:1055:P</t>
  </si>
  <si>
    <t>123213:1068:P</t>
  </si>
  <si>
    <t>123213:1069:P</t>
  </si>
  <si>
    <t>123213:1070:P</t>
  </si>
  <si>
    <t>123213:1083:P</t>
  </si>
  <si>
    <t>123213:1084:P</t>
  </si>
  <si>
    <t>123213:1085:P</t>
  </si>
  <si>
    <t>123213:1098:P</t>
  </si>
  <si>
    <t xml:space="preserve"> Square </t>
  </si>
  <si>
    <t xml:space="preserve"> 2.5 X 2.5 Mm </t>
  </si>
  <si>
    <t>123213:1099:P</t>
  </si>
  <si>
    <t>123213:1100:P</t>
  </si>
  <si>
    <t>123213:1113:P</t>
  </si>
  <si>
    <t xml:space="preserve"> 2.8 X 2.8 Mm </t>
  </si>
  <si>
    <t>123213:1114:P</t>
  </si>
  <si>
    <t>123213:1115:P</t>
  </si>
  <si>
    <t>123213:1128:P</t>
  </si>
  <si>
    <t xml:space="preserve"> 3 X 3 Mm </t>
  </si>
  <si>
    <t>123213:1129:P</t>
  </si>
  <si>
    <t>123213:1130:P</t>
  </si>
  <si>
    <t>123213:1143:P</t>
  </si>
  <si>
    <t xml:space="preserve"> 3.25 X 3.25 Mm </t>
  </si>
  <si>
    <t>123213:1144:P</t>
  </si>
  <si>
    <t>123213:1145:P</t>
  </si>
  <si>
    <t>123213:1158:P</t>
  </si>
  <si>
    <t xml:space="preserve"> 3.5 X 3.5 Mm </t>
  </si>
  <si>
    <t>123213:1159:P</t>
  </si>
  <si>
    <t>123213:1160:P</t>
  </si>
  <si>
    <t>123213:1173:P</t>
  </si>
  <si>
    <t xml:space="preserve"> 3.75 X 3.75 Mm </t>
  </si>
  <si>
    <t>123213:1174:P</t>
  </si>
  <si>
    <t>123213:1175:P</t>
  </si>
  <si>
    <t>123213:1188:P</t>
  </si>
  <si>
    <t xml:space="preserve"> 4 X 4 Mm </t>
  </si>
  <si>
    <t>123213:1189:P</t>
  </si>
  <si>
    <t>123213:1190:P</t>
  </si>
  <si>
    <t>123213:1203:P</t>
  </si>
  <si>
    <t xml:space="preserve"> 4.5 X 4.5 Mm </t>
  </si>
  <si>
    <t>123213:1204:P</t>
  </si>
  <si>
    <t>123213:1205:P</t>
  </si>
  <si>
    <t>123213:1218:P</t>
  </si>
  <si>
    <t>123213:1219:P</t>
  </si>
  <si>
    <t>123213:1220:P</t>
  </si>
  <si>
    <t>123213:1233:P</t>
  </si>
  <si>
    <t xml:space="preserve"> 5.5 X 5.5 Mm </t>
  </si>
  <si>
    <t>123213:1234:P</t>
  </si>
  <si>
    <t>123213:1235:P</t>
  </si>
  <si>
    <t>123213:1248:P</t>
  </si>
  <si>
    <t>123213:1249:P</t>
  </si>
  <si>
    <t>123213:1250:P</t>
  </si>
  <si>
    <t>123213:1263:P</t>
  </si>
  <si>
    <t xml:space="preserve"> 6.5 X 6.5 Mm </t>
  </si>
  <si>
    <t>123213:1264:P</t>
  </si>
  <si>
    <t>123213:1265:P</t>
  </si>
  <si>
    <t>123213:1278:P</t>
  </si>
  <si>
    <t>123213:1279:P</t>
  </si>
  <si>
    <t>123213:1280:P</t>
  </si>
  <si>
    <t>123213:1293:P</t>
  </si>
  <si>
    <t xml:space="preserve"> 7.5 X 7.5 Mm </t>
  </si>
  <si>
    <t>123213:1294:P</t>
  </si>
  <si>
    <t>123213:1295:P</t>
  </si>
  <si>
    <t>123213:1308:P</t>
  </si>
  <si>
    <t>123213:1309:P</t>
  </si>
  <si>
    <t>123213:1310:P</t>
  </si>
  <si>
    <t>123213:1323:P</t>
  </si>
  <si>
    <t>123213:1324:P</t>
  </si>
  <si>
    <t>123213:1325:P</t>
  </si>
  <si>
    <t>123213:1338:P</t>
  </si>
  <si>
    <t>123213:1339:P</t>
  </si>
  <si>
    <t>123213:1340:P</t>
  </si>
  <si>
    <t>123213:1353:P</t>
  </si>
  <si>
    <t xml:space="preserve"> Marquise </t>
  </si>
  <si>
    <t>123213:1354:P</t>
  </si>
  <si>
    <t>123213:1355:P</t>
  </si>
  <si>
    <t>123213:1368:P</t>
  </si>
  <si>
    <t xml:space="preserve"> 6 X 3 Mm </t>
  </si>
  <si>
    <t>123213:1369:P</t>
  </si>
  <si>
    <t>123213:1370:P</t>
  </si>
  <si>
    <t>123213:1383:P</t>
  </si>
  <si>
    <t xml:space="preserve"> 6 X 3.5 Mm </t>
  </si>
  <si>
    <t>123213:1384:P</t>
  </si>
  <si>
    <t>123213:1385:P</t>
  </si>
  <si>
    <t>123213:1398:P</t>
  </si>
  <si>
    <t xml:space="preserve"> 7 X 3.5 Mm </t>
  </si>
  <si>
    <t>123213:1399:P</t>
  </si>
  <si>
    <t>123213:1400:P</t>
  </si>
  <si>
    <t>123213:1413:P</t>
  </si>
  <si>
    <t xml:space="preserve"> 8 X 4 Mm </t>
  </si>
  <si>
    <t>123213:1414:P</t>
  </si>
  <si>
    <t>123213:1415:P</t>
  </si>
  <si>
    <t>123213:1428:P</t>
  </si>
  <si>
    <t xml:space="preserve"> 9 X 4.5 Mm </t>
  </si>
  <si>
    <t>123213:1429:P</t>
  </si>
  <si>
    <t>123213:1430:P</t>
  </si>
  <si>
    <t>123213:1443:P</t>
  </si>
  <si>
    <t xml:space="preserve"> 10 X 5 Mm </t>
  </si>
  <si>
    <t>123213:1444:P</t>
  </si>
  <si>
    <t>123213:1445:P</t>
  </si>
  <si>
    <t>123213:1458:P</t>
  </si>
  <si>
    <t xml:space="preserve"> 12 X 6 Mm </t>
  </si>
  <si>
    <t>123213:1459:P</t>
  </si>
  <si>
    <t>123213:1460:P</t>
  </si>
  <si>
    <t>123213:1473:P</t>
  </si>
  <si>
    <t xml:space="preserve"> Pear </t>
  </si>
  <si>
    <t>123213:1474:P</t>
  </si>
  <si>
    <t>123213:1475:P</t>
  </si>
  <si>
    <t>123213:1488:P</t>
  </si>
  <si>
    <t xml:space="preserve"> 5.5 X 3.5 Mm </t>
  </si>
  <si>
    <t>123213:1489:P</t>
  </si>
  <si>
    <t>123213:1490:P</t>
  </si>
  <si>
    <t>123213:1503:P</t>
  </si>
  <si>
    <t>123213:1504:P</t>
  </si>
  <si>
    <t>123213:1505:P</t>
  </si>
  <si>
    <t>123213:1518:P</t>
  </si>
  <si>
    <t>123213:1519:P</t>
  </si>
  <si>
    <t>123213:1520:P</t>
  </si>
  <si>
    <t>123213:1533:P</t>
  </si>
  <si>
    <t xml:space="preserve"> 8 X 5 Mm </t>
  </si>
  <si>
    <t>123213:1534:P</t>
  </si>
  <si>
    <t>123213:1535:P</t>
  </si>
  <si>
    <t>123213:1548:P</t>
  </si>
  <si>
    <t>123213:1549:P</t>
  </si>
  <si>
    <t>123213:1550:P</t>
  </si>
  <si>
    <t>123213:1563:P</t>
  </si>
  <si>
    <t xml:space="preserve"> 9 X 6 Mm </t>
  </si>
  <si>
    <t>123213:1564:P</t>
  </si>
  <si>
    <t>123213:1565:P</t>
  </si>
  <si>
    <t>123213:1578:P</t>
  </si>
  <si>
    <t xml:space="preserve"> 10 X 7 Mm </t>
  </si>
  <si>
    <t>123213:1579:P</t>
  </si>
  <si>
    <t>123213:1580:P</t>
  </si>
  <si>
    <t>123213:1593:P</t>
  </si>
  <si>
    <t xml:space="preserve"> 12 X 8 Mm </t>
  </si>
  <si>
    <t>123213:1594:P</t>
  </si>
  <si>
    <t>123213:1595:P</t>
  </si>
  <si>
    <t>123213:1608:P</t>
  </si>
  <si>
    <t xml:space="preserve"> Heart </t>
  </si>
  <si>
    <t>123213:1609:P</t>
  </si>
  <si>
    <t>123213:1610:P</t>
  </si>
  <si>
    <t>123213:1623:P</t>
  </si>
  <si>
    <t>123213:1624:P</t>
  </si>
  <si>
    <t>123213:1625:P</t>
  </si>
  <si>
    <t>123213:1638:P</t>
  </si>
  <si>
    <t>123213:1639:P</t>
  </si>
  <si>
    <t>123213:1640:P</t>
  </si>
  <si>
    <t>123213:1653:P</t>
  </si>
  <si>
    <t>123213:1654:P</t>
  </si>
  <si>
    <t>123213:1655:P</t>
  </si>
  <si>
    <t>123213:1668:P</t>
  </si>
  <si>
    <t>123213:1669:P</t>
  </si>
  <si>
    <t>123213:1670:P</t>
  </si>
  <si>
    <t>123213:1683:P</t>
  </si>
  <si>
    <t>123213:1684:P</t>
  </si>
  <si>
    <t>123213:1685:P</t>
  </si>
  <si>
    <t>123213:103:P</t>
  </si>
  <si>
    <t xml:space="preserve"> 14K Rose </t>
  </si>
  <si>
    <t>123213:104:P</t>
  </si>
  <si>
    <t xml:space="preserve"> 14K White </t>
  </si>
  <si>
    <t>123213:105:P</t>
  </si>
  <si>
    <t xml:space="preserve"> 14K Yellow </t>
  </si>
  <si>
    <t>123213:119:P</t>
  </si>
  <si>
    <t>123213:120:P</t>
  </si>
  <si>
    <t>123213:121:P</t>
  </si>
  <si>
    <t>123213:134:P</t>
  </si>
  <si>
    <t>123213:135:P</t>
  </si>
  <si>
    <t>123213:136:P</t>
  </si>
  <si>
    <t>123213:149:P</t>
  </si>
  <si>
    <t>123213:150:P</t>
  </si>
  <si>
    <t>123213:151:P</t>
  </si>
  <si>
    <t>123213:164:P</t>
  </si>
  <si>
    <t>123213:165:P</t>
  </si>
  <si>
    <t>123213:166:P</t>
  </si>
  <si>
    <t>123213:179:P</t>
  </si>
  <si>
    <t>123213:180:P</t>
  </si>
  <si>
    <t>123213:181:P</t>
  </si>
  <si>
    <t>123213:194:P</t>
  </si>
  <si>
    <t>123213:195:P</t>
  </si>
  <si>
    <t>123213:196:P</t>
  </si>
  <si>
    <t>123213:209:P</t>
  </si>
  <si>
    <t>123213:210:P</t>
  </si>
  <si>
    <t>123213:211:P</t>
  </si>
  <si>
    <t>123213:224:P</t>
  </si>
  <si>
    <t>123213:225:P</t>
  </si>
  <si>
    <t>123213:226:P</t>
  </si>
  <si>
    <t>123213:239:P</t>
  </si>
  <si>
    <t>123213:240:P</t>
  </si>
  <si>
    <t>123213:241:P</t>
  </si>
  <si>
    <t>123213:254:P</t>
  </si>
  <si>
    <t>123213:255:P</t>
  </si>
  <si>
    <t>123213:256:P</t>
  </si>
  <si>
    <t>123213:269:P</t>
  </si>
  <si>
    <t>123213:270:P</t>
  </si>
  <si>
    <t>123213:271:P</t>
  </si>
  <si>
    <t>123213:284:P</t>
  </si>
  <si>
    <t>123213:285:P</t>
  </si>
  <si>
    <t>123213:286:P</t>
  </si>
  <si>
    <t>123213:299:P</t>
  </si>
  <si>
    <t>123213:300:P</t>
  </si>
  <si>
    <t>123213:301:P</t>
  </si>
  <si>
    <t>123213:314:P</t>
  </si>
  <si>
    <t>123213:315:P</t>
  </si>
  <si>
    <t>123213:316:P</t>
  </si>
  <si>
    <t>123213:329:P</t>
  </si>
  <si>
    <t>123213:330:P</t>
  </si>
  <si>
    <t>123213:331:P</t>
  </si>
  <si>
    <t>123213:344:P</t>
  </si>
  <si>
    <t>123213:345:P</t>
  </si>
  <si>
    <t>123213:346:P</t>
  </si>
  <si>
    <t>123213:359:P</t>
  </si>
  <si>
    <t>123213:360:P</t>
  </si>
  <si>
    <t>123213:361:P</t>
  </si>
  <si>
    <t>123213:374:P</t>
  </si>
  <si>
    <t>123213:375:P</t>
  </si>
  <si>
    <t>123213:376:P</t>
  </si>
  <si>
    <t>123213:389:P</t>
  </si>
  <si>
    <t>123213:390:P</t>
  </si>
  <si>
    <t>123213:391:P</t>
  </si>
  <si>
    <t>123213:404:P</t>
  </si>
  <si>
    <t>123213:405:P</t>
  </si>
  <si>
    <t>123213:406:P</t>
  </si>
  <si>
    <t>123213:419:P</t>
  </si>
  <si>
    <t>123213:420:P</t>
  </si>
  <si>
    <t>123213:421:P</t>
  </si>
  <si>
    <t>123213:434:P</t>
  </si>
  <si>
    <t>123213:435:P</t>
  </si>
  <si>
    <t>123213:436:P</t>
  </si>
  <si>
    <t>123213:449:P</t>
  </si>
  <si>
    <t>123213:450:P</t>
  </si>
  <si>
    <t>123213:451:P</t>
  </si>
  <si>
    <t>123213:464:P</t>
  </si>
  <si>
    <t>123213:465:P</t>
  </si>
  <si>
    <t>123213:466:P</t>
  </si>
  <si>
    <t>123213:479:P</t>
  </si>
  <si>
    <t>123213:480:P</t>
  </si>
  <si>
    <t>123213:481:P</t>
  </si>
  <si>
    <t>123213:494:P</t>
  </si>
  <si>
    <t>123213:495:P</t>
  </si>
  <si>
    <t>123213:496:P</t>
  </si>
  <si>
    <t>123213:509:P</t>
  </si>
  <si>
    <t>123213:510:P</t>
  </si>
  <si>
    <t>123213:511:P</t>
  </si>
  <si>
    <t>123213:524:P</t>
  </si>
  <si>
    <t>123213:525:P</t>
  </si>
  <si>
    <t>123213:526:P</t>
  </si>
  <si>
    <t>123213:539:P</t>
  </si>
  <si>
    <t>123213:540:P</t>
  </si>
  <si>
    <t>123213:541:P</t>
  </si>
  <si>
    <t>123213:554:P</t>
  </si>
  <si>
    <t>123213:555:P</t>
  </si>
  <si>
    <t>123213:556:P</t>
  </si>
  <si>
    <t>123213:569:P</t>
  </si>
  <si>
    <t>123213:570:P</t>
  </si>
  <si>
    <t>123213:571:P</t>
  </si>
  <si>
    <t>123213:584:P</t>
  </si>
  <si>
    <t>123213:585:P</t>
  </si>
  <si>
    <t>123213:586:P</t>
  </si>
  <si>
    <t>123213:599:P</t>
  </si>
  <si>
    <t>123213:600:P</t>
  </si>
  <si>
    <t>123213:601:P</t>
  </si>
  <si>
    <t>123213:614:P</t>
  </si>
  <si>
    <t>123213:615:P</t>
  </si>
  <si>
    <t>123213:616:P</t>
  </si>
  <si>
    <t>123213:629:P</t>
  </si>
  <si>
    <t>123213:630:P</t>
  </si>
  <si>
    <t>123213:631:P</t>
  </si>
  <si>
    <t>123213:644:P</t>
  </si>
  <si>
    <t>123213:645:P</t>
  </si>
  <si>
    <t>123213:646:P</t>
  </si>
  <si>
    <t>123213:659:P</t>
  </si>
  <si>
    <t>123213:660:P</t>
  </si>
  <si>
    <t>123213:661:P</t>
  </si>
  <si>
    <t>123213:674:P</t>
  </si>
  <si>
    <t>123213:675:P</t>
  </si>
  <si>
    <t>123213:676:P</t>
  </si>
  <si>
    <t>123213:689:P</t>
  </si>
  <si>
    <t>123213:690:P</t>
  </si>
  <si>
    <t>123213:691:P</t>
  </si>
  <si>
    <t>123213:704:P</t>
  </si>
  <si>
    <t>123213:705:P</t>
  </si>
  <si>
    <t>123213:706:P</t>
  </si>
  <si>
    <t>123213:719:P</t>
  </si>
  <si>
    <t>123213:720:P</t>
  </si>
  <si>
    <t>123213:721:P</t>
  </si>
  <si>
    <t>123213:734:P</t>
  </si>
  <si>
    <t>123213:735:P</t>
  </si>
  <si>
    <t>123213:736:P</t>
  </si>
  <si>
    <t>123213:749:P</t>
  </si>
  <si>
    <t>123213:750:P</t>
  </si>
  <si>
    <t>123213:751:P</t>
  </si>
  <si>
    <t>123213:764:P</t>
  </si>
  <si>
    <t>123213:765:P</t>
  </si>
  <si>
    <t>123213:766:P</t>
  </si>
  <si>
    <t>123213:779:P</t>
  </si>
  <si>
    <t>123213:780:P</t>
  </si>
  <si>
    <t>123213:781:P</t>
  </si>
  <si>
    <t>123213:794:P</t>
  </si>
  <si>
    <t>123213:795:P</t>
  </si>
  <si>
    <t>123213:796:P</t>
  </si>
  <si>
    <t>123213:809:P</t>
  </si>
  <si>
    <t>123213:810:P</t>
  </si>
  <si>
    <t>123213:811:P</t>
  </si>
  <si>
    <t>123213:824:P</t>
  </si>
  <si>
    <t>123213:825:P</t>
  </si>
  <si>
    <t>123213:826:P</t>
  </si>
  <si>
    <t>123213:839:P</t>
  </si>
  <si>
    <t>123213:840:P</t>
  </si>
  <si>
    <t>123213:841:P</t>
  </si>
  <si>
    <t>123213:854:P</t>
  </si>
  <si>
    <t>123213:855:P</t>
  </si>
  <si>
    <t>123213:856:P</t>
  </si>
  <si>
    <t>123213:869:P</t>
  </si>
  <si>
    <t>123213:870:P</t>
  </si>
  <si>
    <t>123213:871:P</t>
  </si>
  <si>
    <t>123213:884:P</t>
  </si>
  <si>
    <t>123213:885:P</t>
  </si>
  <si>
    <t>123213:886:P</t>
  </si>
  <si>
    <t>123213:899:P</t>
  </si>
  <si>
    <t>123213:900:P</t>
  </si>
  <si>
    <t>123213:901:P</t>
  </si>
  <si>
    <t>123213:914:P</t>
  </si>
  <si>
    <t>123213:915:P</t>
  </si>
  <si>
    <t>123213:916:P</t>
  </si>
  <si>
    <t>123213:929:P</t>
  </si>
  <si>
    <t>123213:930:P</t>
  </si>
  <si>
    <t>123213:931:P</t>
  </si>
  <si>
    <t>123213:944:P</t>
  </si>
  <si>
    <t>123213:945:P</t>
  </si>
  <si>
    <t>123213:946:P</t>
  </si>
  <si>
    <t>123213:959:P</t>
  </si>
  <si>
    <t>123213:960:P</t>
  </si>
  <si>
    <t>123213:961:P</t>
  </si>
  <si>
    <t>123213:974:P</t>
  </si>
  <si>
    <t>123213:975:P</t>
  </si>
  <si>
    <t>123213:976:P</t>
  </si>
  <si>
    <t>123213:989:P</t>
  </si>
  <si>
    <t>123213:990:P</t>
  </si>
  <si>
    <t>123213:991:P</t>
  </si>
  <si>
    <t>123213:1004:P</t>
  </si>
  <si>
    <t>123213:1005:P</t>
  </si>
  <si>
    <t>123213:1006:P</t>
  </si>
  <si>
    <t>123213:1019:P</t>
  </si>
  <si>
    <t>123213:1020:P</t>
  </si>
  <si>
    <t>123213:1021:P</t>
  </si>
  <si>
    <t>123213:1034:P</t>
  </si>
  <si>
    <t>123213:1035:P</t>
  </si>
  <si>
    <t>123213:1036:P</t>
  </si>
  <si>
    <t>123213:1049:P</t>
  </si>
  <si>
    <t>123213:1050:P</t>
  </si>
  <si>
    <t>123213:1051:P</t>
  </si>
  <si>
    <t>123213:1064:P</t>
  </si>
  <si>
    <t>123213:1065:P</t>
  </si>
  <si>
    <t>123213:1066:P</t>
  </si>
  <si>
    <t>123213:1079:P</t>
  </si>
  <si>
    <t>123213:1080:P</t>
  </si>
  <si>
    <t>123213:1081:P</t>
  </si>
  <si>
    <t>123213:1094:P</t>
  </si>
  <si>
    <t>123213:1095:P</t>
  </si>
  <si>
    <t>123213:1096:P</t>
  </si>
  <si>
    <t>123213:1109:P</t>
  </si>
  <si>
    <t>123213:1110:P</t>
  </si>
  <si>
    <t>123213:1111:P</t>
  </si>
  <si>
    <t>123213:1124:P</t>
  </si>
  <si>
    <t>123213:1125:P</t>
  </si>
  <si>
    <t>123213:1126:P</t>
  </si>
  <si>
    <t>123213:1139:P</t>
  </si>
  <si>
    <t>123213:1140:P</t>
  </si>
  <si>
    <t>123213:1141:P</t>
  </si>
  <si>
    <t>123213:1154:P</t>
  </si>
  <si>
    <t>123213:1155:P</t>
  </si>
  <si>
    <t>123213:1156:P</t>
  </si>
  <si>
    <t>123213:1169:P</t>
  </si>
  <si>
    <t>123213:1170:P</t>
  </si>
  <si>
    <t>123213:1171:P</t>
  </si>
  <si>
    <t>123213:1184:P</t>
  </si>
  <si>
    <t>123213:1185:P</t>
  </si>
  <si>
    <t>123213:1186:P</t>
  </si>
  <si>
    <t>123213:1199:P</t>
  </si>
  <si>
    <t>123213:1200:P</t>
  </si>
  <si>
    <t>123213:1201:P</t>
  </si>
  <si>
    <t>123213:1214:P</t>
  </si>
  <si>
    <t>123213:1215:P</t>
  </si>
  <si>
    <t>123213:1216:P</t>
  </si>
  <si>
    <t>123213:1229:P</t>
  </si>
  <si>
    <t>123213:1230:P</t>
  </si>
  <si>
    <t>123213:1231:P</t>
  </si>
  <si>
    <t>123213:1244:P</t>
  </si>
  <si>
    <t>123213:1245:P</t>
  </si>
  <si>
    <t>123213:1246:P</t>
  </si>
  <si>
    <t>123213:1259:P</t>
  </si>
  <si>
    <t>123213:1260:P</t>
  </si>
  <si>
    <t>123213:1261:P</t>
  </si>
  <si>
    <t>123213:1274:P</t>
  </si>
  <si>
    <t>123213:1275:P</t>
  </si>
  <si>
    <t>123213:1276:P</t>
  </si>
  <si>
    <t>123213:1289:P</t>
  </si>
  <si>
    <t>123213:1290:P</t>
  </si>
  <si>
    <t>123213:1291:P</t>
  </si>
  <si>
    <t>123213:1304:P</t>
  </si>
  <si>
    <t>123213:1305:P</t>
  </si>
  <si>
    <t>123213:1306:P</t>
  </si>
  <si>
    <t>123213:1319:P</t>
  </si>
  <si>
    <t>123213:1320:P</t>
  </si>
  <si>
    <t>123213:1321:P</t>
  </si>
  <si>
    <t>123213:1334:P</t>
  </si>
  <si>
    <t>123213:1335:P</t>
  </si>
  <si>
    <t>123213:1336:P</t>
  </si>
  <si>
    <t>123213:1349:P</t>
  </si>
  <si>
    <t>123213:1350:P</t>
  </si>
  <si>
    <t>123213:1351:P</t>
  </si>
  <si>
    <t>123213:1364:P</t>
  </si>
  <si>
    <t>123213:1365:P</t>
  </si>
  <si>
    <t>123213:1366:P</t>
  </si>
  <si>
    <t>123213:1379:P</t>
  </si>
  <si>
    <t>123213:1380:P</t>
  </si>
  <si>
    <t>123213:1381:P</t>
  </si>
  <si>
    <t>123213:1394:P</t>
  </si>
  <si>
    <t>123213:1395:P</t>
  </si>
  <si>
    <t>123213:1396:P</t>
  </si>
  <si>
    <t>123213:1409:P</t>
  </si>
  <si>
    <t>123213:1410:P</t>
  </si>
  <si>
    <t>123213:1411:P</t>
  </si>
  <si>
    <t>123213:1424:P</t>
  </si>
  <si>
    <t>123213:1425:P</t>
  </si>
  <si>
    <t>123213:1426:P</t>
  </si>
  <si>
    <t>123213:1439:P</t>
  </si>
  <si>
    <t>123213:1440:P</t>
  </si>
  <si>
    <t>123213:1441:P</t>
  </si>
  <si>
    <t>123213:1454:P</t>
  </si>
  <si>
    <t>123213:1455:P</t>
  </si>
  <si>
    <t>123213:1456:P</t>
  </si>
  <si>
    <t>123213:1469:P</t>
  </si>
  <si>
    <t>123213:1470:P</t>
  </si>
  <si>
    <t>123213:1471:P</t>
  </si>
  <si>
    <t>123213:1484:P</t>
  </si>
  <si>
    <t>123213:1485:P</t>
  </si>
  <si>
    <t>123213:1486:P</t>
  </si>
  <si>
    <t>123213:1499:P</t>
  </si>
  <si>
    <t>123213:1500:P</t>
  </si>
  <si>
    <t>123213:1501:P</t>
  </si>
  <si>
    <t>123213:1514:P</t>
  </si>
  <si>
    <t>123213:1515:P</t>
  </si>
  <si>
    <t>123213:1516:P</t>
  </si>
  <si>
    <t>123213:1529:P</t>
  </si>
  <si>
    <t>123213:1530:P</t>
  </si>
  <si>
    <t>123213:1531:P</t>
  </si>
  <si>
    <t>123213:1544:P</t>
  </si>
  <si>
    <t>123213:1545:P</t>
  </si>
  <si>
    <t>123213:1546:P</t>
  </si>
  <si>
    <t>123213:1559:P</t>
  </si>
  <si>
    <t>123213:1560:P</t>
  </si>
  <si>
    <t>123213:1561:P</t>
  </si>
  <si>
    <t>123213:1574:P</t>
  </si>
  <si>
    <t>123213:1575:P</t>
  </si>
  <si>
    <t>123213:1576:P</t>
  </si>
  <si>
    <t>123213:1589:P</t>
  </si>
  <si>
    <t>123213:1590:P</t>
  </si>
  <si>
    <t>123213:1591:P</t>
  </si>
  <si>
    <t>123213:1604:P</t>
  </si>
  <si>
    <t>123213:1605:P</t>
  </si>
  <si>
    <t>123213:1606:P</t>
  </si>
  <si>
    <t>123213:1619:P</t>
  </si>
  <si>
    <t>123213:1620:P</t>
  </si>
  <si>
    <t>123213:1621:P</t>
  </si>
  <si>
    <t>123213:1634:P</t>
  </si>
  <si>
    <t>123213:1635:P</t>
  </si>
  <si>
    <t>123213:1636:P</t>
  </si>
  <si>
    <t>123213:1649:P</t>
  </si>
  <si>
    <t>123213:1650:P</t>
  </si>
  <si>
    <t>123213:1651:P</t>
  </si>
  <si>
    <t>123213:1664:P</t>
  </si>
  <si>
    <t>123213:1665:P</t>
  </si>
  <si>
    <t>123213:1666:P</t>
  </si>
  <si>
    <t>123213:1679:P</t>
  </si>
  <si>
    <t>123213:1680:P</t>
  </si>
  <si>
    <t>123213:1681:P</t>
  </si>
  <si>
    <t>123213:100:P</t>
  </si>
  <si>
    <t xml:space="preserve"> 10K Rose </t>
  </si>
  <si>
    <t>123213:101:P</t>
  </si>
  <si>
    <t xml:space="preserve"> 10K White </t>
  </si>
  <si>
    <t>123213:102:P</t>
  </si>
  <si>
    <t xml:space="preserve"> 10K Yellow </t>
  </si>
  <si>
    <t>123213:116:P</t>
  </si>
  <si>
    <t>123213:117:P</t>
  </si>
  <si>
    <t>123213:118:P</t>
  </si>
  <si>
    <t>123213:131:P</t>
  </si>
  <si>
    <t>123213:132:P</t>
  </si>
  <si>
    <t>123213:133:P</t>
  </si>
  <si>
    <t>123213:146:P</t>
  </si>
  <si>
    <t>123213:147:P</t>
  </si>
  <si>
    <t>123213:148:P</t>
  </si>
  <si>
    <t>123213:161:P</t>
  </si>
  <si>
    <t>123213:162:P</t>
  </si>
  <si>
    <t>123213:163:P</t>
  </si>
  <si>
    <t>123213:176:P</t>
  </si>
  <si>
    <t>123213:177:P</t>
  </si>
  <si>
    <t>123213:178:P</t>
  </si>
  <si>
    <t>123213:191:P</t>
  </si>
  <si>
    <t>123213:192:P</t>
  </si>
  <si>
    <t>123213:193:P</t>
  </si>
  <si>
    <t>123213:206:P</t>
  </si>
  <si>
    <t>123213:207:P</t>
  </si>
  <si>
    <t>123213:208:P</t>
  </si>
  <si>
    <t>123213:221:P</t>
  </si>
  <si>
    <t>123213:222:P</t>
  </si>
  <si>
    <t>123213:223:P</t>
  </si>
  <si>
    <t>123213:236:P</t>
  </si>
  <si>
    <t>123213:237:P</t>
  </si>
  <si>
    <t>123213:238:P</t>
  </si>
  <si>
    <t>123213:251:P</t>
  </si>
  <si>
    <t>123213:252:P</t>
  </si>
  <si>
    <t>123213:253:P</t>
  </si>
  <si>
    <t>123213:266:P</t>
  </si>
  <si>
    <t>123213:267:P</t>
  </si>
  <si>
    <t>123213:268:P</t>
  </si>
  <si>
    <t>123213:281:P</t>
  </si>
  <si>
    <t>123213:282:P</t>
  </si>
  <si>
    <t>123213:283:P</t>
  </si>
  <si>
    <t>123213:296:P</t>
  </si>
  <si>
    <t>123213:297:P</t>
  </si>
  <si>
    <t>123213:298:P</t>
  </si>
  <si>
    <t>123213:311:P</t>
  </si>
  <si>
    <t>123213:312:P</t>
  </si>
  <si>
    <t>123213:313:P</t>
  </si>
  <si>
    <t>123213:326:P</t>
  </si>
  <si>
    <t>123213:327:P</t>
  </si>
  <si>
    <t>123213:328:P</t>
  </si>
  <si>
    <t>123213:341:P</t>
  </si>
  <si>
    <t>123213:342:P</t>
  </si>
  <si>
    <t>123213:343:P</t>
  </si>
  <si>
    <t>123213:356:P</t>
  </si>
  <si>
    <t>123213:357:P</t>
  </si>
  <si>
    <t>123213:358:P</t>
  </si>
  <si>
    <t>123213:371:P</t>
  </si>
  <si>
    <t>123213:372:P</t>
  </si>
  <si>
    <t>123213:373:P</t>
  </si>
  <si>
    <t>123213:386:P</t>
  </si>
  <si>
    <t>123213:387:P</t>
  </si>
  <si>
    <t>123213:388:P</t>
  </si>
  <si>
    <t>123213:401:P</t>
  </si>
  <si>
    <t>123213:402:P</t>
  </si>
  <si>
    <t>123213:403:P</t>
  </si>
  <si>
    <t>123213:416:P</t>
  </si>
  <si>
    <t>123213:417:P</t>
  </si>
  <si>
    <t>123213:418:P</t>
  </si>
  <si>
    <t>123213:431:P</t>
  </si>
  <si>
    <t>123213:432:P</t>
  </si>
  <si>
    <t>123213:433:P</t>
  </si>
  <si>
    <t>123213:446:P</t>
  </si>
  <si>
    <t>123213:447:P</t>
  </si>
  <si>
    <t>123213:448:P</t>
  </si>
  <si>
    <t>123213:461:P</t>
  </si>
  <si>
    <t>123213:462:P</t>
  </si>
  <si>
    <t>123213:463:P</t>
  </si>
  <si>
    <t>123213:476:P</t>
  </si>
  <si>
    <t>123213:477:P</t>
  </si>
  <si>
    <t>123213:478:P</t>
  </si>
  <si>
    <t>123213:491:P</t>
  </si>
  <si>
    <t>123213:492:P</t>
  </si>
  <si>
    <t>123213:493:P</t>
  </si>
  <si>
    <t>123213:506:P</t>
  </si>
  <si>
    <t>123213:507:P</t>
  </si>
  <si>
    <t>123213:508:P</t>
  </si>
  <si>
    <t>123213:521:P</t>
  </si>
  <si>
    <t>123213:522:P</t>
  </si>
  <si>
    <t>123213:523:P</t>
  </si>
  <si>
    <t>123213:536:P</t>
  </si>
  <si>
    <t>123213:537:P</t>
  </si>
  <si>
    <t>123213:538:P</t>
  </si>
  <si>
    <t>123213:551:P</t>
  </si>
  <si>
    <t>123213:552:P</t>
  </si>
  <si>
    <t>123213:553:P</t>
  </si>
  <si>
    <t>123213:566:P</t>
  </si>
  <si>
    <t>123213:567:P</t>
  </si>
  <si>
    <t>123213:568:P</t>
  </si>
  <si>
    <t>123213:581:P</t>
  </si>
  <si>
    <t>123213:582:P</t>
  </si>
  <si>
    <t>123213:583:P</t>
  </si>
  <si>
    <t>123213:596:P</t>
  </si>
  <si>
    <t>123213:597:P</t>
  </si>
  <si>
    <t>123213:598:P</t>
  </si>
  <si>
    <t>123213:611:P</t>
  </si>
  <si>
    <t>123213:612:P</t>
  </si>
  <si>
    <t>123213:613:P</t>
  </si>
  <si>
    <t>123213:626:P</t>
  </si>
  <si>
    <t>123213:627:P</t>
  </si>
  <si>
    <t>123213:628:P</t>
  </si>
  <si>
    <t>123213:641:P</t>
  </si>
  <si>
    <t>123213:642:P</t>
  </si>
  <si>
    <t>123213:643:P</t>
  </si>
  <si>
    <t>123213:656:P</t>
  </si>
  <si>
    <t>123213:657:P</t>
  </si>
  <si>
    <t>123213:658:P</t>
  </si>
  <si>
    <t>123213:671:P</t>
  </si>
  <si>
    <t>123213:672:P</t>
  </si>
  <si>
    <t>123213:673:P</t>
  </si>
  <si>
    <t>123213:686:P</t>
  </si>
  <si>
    <t>123213:687:P</t>
  </si>
  <si>
    <t>123213:688:P</t>
  </si>
  <si>
    <t>123213:701:P</t>
  </si>
  <si>
    <t>123213:702:P</t>
  </si>
  <si>
    <t>123213:703:P</t>
  </si>
  <si>
    <t>123213:716:P</t>
  </si>
  <si>
    <t>123213:717:P</t>
  </si>
  <si>
    <t>123213:718:P</t>
  </si>
  <si>
    <t>123213:731:P</t>
  </si>
  <si>
    <t>123213:732:P</t>
  </si>
  <si>
    <t>123213:733:P</t>
  </si>
  <si>
    <t>123213:746:P</t>
  </si>
  <si>
    <t>123213:747:P</t>
  </si>
  <si>
    <t>123213:748:P</t>
  </si>
  <si>
    <t>123213:761:P</t>
  </si>
  <si>
    <t>123213:762:P</t>
  </si>
  <si>
    <t>123213:763:P</t>
  </si>
  <si>
    <t>123213:776:P</t>
  </si>
  <si>
    <t>123213:777:P</t>
  </si>
  <si>
    <t>123213:778:P</t>
  </si>
  <si>
    <t>123213:791:P</t>
  </si>
  <si>
    <t>123213:792:P</t>
  </si>
  <si>
    <t>123213:793:P</t>
  </si>
  <si>
    <t>123213:806:P</t>
  </si>
  <si>
    <t>123213:807:P</t>
  </si>
  <si>
    <t>123213:808:P</t>
  </si>
  <si>
    <t>123213:821:P</t>
  </si>
  <si>
    <t>123213:822:P</t>
  </si>
  <si>
    <t>123213:823:P</t>
  </si>
  <si>
    <t>123213:836:P</t>
  </si>
  <si>
    <t>123213:837:P</t>
  </si>
  <si>
    <t>123213:838:P</t>
  </si>
  <si>
    <t>123213:851:P</t>
  </si>
  <si>
    <t>123213:852:P</t>
  </si>
  <si>
    <t>123213:853:P</t>
  </si>
  <si>
    <t>123213:866:P</t>
  </si>
  <si>
    <t>123213:867:P</t>
  </si>
  <si>
    <t>123213:868:P</t>
  </si>
  <si>
    <t>123213:881:P</t>
  </si>
  <si>
    <t>123213:882:P</t>
  </si>
  <si>
    <t>123213:883:P</t>
  </si>
  <si>
    <t>123213:896:P</t>
  </si>
  <si>
    <t>123213:897:P</t>
  </si>
  <si>
    <t>123213:898:P</t>
  </si>
  <si>
    <t>123213:911:P</t>
  </si>
  <si>
    <t>123213:912:P</t>
  </si>
  <si>
    <t>123213:913:P</t>
  </si>
  <si>
    <t>123213:926:P</t>
  </si>
  <si>
    <t>123213:927:P</t>
  </si>
  <si>
    <t>123213:928:P</t>
  </si>
  <si>
    <t>123213:941:P</t>
  </si>
  <si>
    <t>123213:942:P</t>
  </si>
  <si>
    <t>123213:943:P</t>
  </si>
  <si>
    <t>123213:956:P</t>
  </si>
  <si>
    <t>123213:957:P</t>
  </si>
  <si>
    <t>123213:958:P</t>
  </si>
  <si>
    <t>123213:971:P</t>
  </si>
  <si>
    <t>123213:972:P</t>
  </si>
  <si>
    <t>123213:973:P</t>
  </si>
  <si>
    <t>123213:986:P</t>
  </si>
  <si>
    <t>123213:987:P</t>
  </si>
  <si>
    <t>123213:988:P</t>
  </si>
  <si>
    <t>123213:1001:P</t>
  </si>
  <si>
    <t>123213:1002:P</t>
  </si>
  <si>
    <t>123213:1003:P</t>
  </si>
  <si>
    <t>123213:1016:P</t>
  </si>
  <si>
    <t>123213:1017:P</t>
  </si>
  <si>
    <t>123213:1018:P</t>
  </si>
  <si>
    <t>123213:1031:P</t>
  </si>
  <si>
    <t>123213:1032:P</t>
  </si>
  <si>
    <t>123213:1033:P</t>
  </si>
  <si>
    <t>123213:1046:P</t>
  </si>
  <si>
    <t>123213:1047:P</t>
  </si>
  <si>
    <t>123213:1048:P</t>
  </si>
  <si>
    <t>123213:1061:P</t>
  </si>
  <si>
    <t>123213:1062:P</t>
  </si>
  <si>
    <t>123213:1063:P</t>
  </si>
  <si>
    <t>123213:1076:P</t>
  </si>
  <si>
    <t>123213:1077:P</t>
  </si>
  <si>
    <t>123213:1078:P</t>
  </si>
  <si>
    <t>123213:1091:P</t>
  </si>
  <si>
    <t>123213:1092:P</t>
  </si>
  <si>
    <t>123213:1093:P</t>
  </si>
  <si>
    <t>123213:1106:P</t>
  </si>
  <si>
    <t>123213:1107:P</t>
  </si>
  <si>
    <t>123213:1108:P</t>
  </si>
  <si>
    <t>123213:1121:P</t>
  </si>
  <si>
    <t>123213:1122:P</t>
  </si>
  <si>
    <t>123213:1123:P</t>
  </si>
  <si>
    <t>123213:1136:P</t>
  </si>
  <si>
    <t>123213:1137:P</t>
  </si>
  <si>
    <t>123213:1138:P</t>
  </si>
  <si>
    <t>123213:1151:P</t>
  </si>
  <si>
    <t>123213:1152:P</t>
  </si>
  <si>
    <t>123213:1153:P</t>
  </si>
  <si>
    <t>123213:1166:P</t>
  </si>
  <si>
    <t>123213:1167:P</t>
  </si>
  <si>
    <t>123213:1168:P</t>
  </si>
  <si>
    <t>123213:1181:P</t>
  </si>
  <si>
    <t>123213:1182:P</t>
  </si>
  <si>
    <t>123213:1183:P</t>
  </si>
  <si>
    <t>123213:1196:P</t>
  </si>
  <si>
    <t>123213:1197:P</t>
  </si>
  <si>
    <t>123213:1198:P</t>
  </si>
  <si>
    <t>123213:1211:P</t>
  </si>
  <si>
    <t>123213:1212:P</t>
  </si>
  <si>
    <t>123213:1213:P</t>
  </si>
  <si>
    <t>123213:1226:P</t>
  </si>
  <si>
    <t>123213:1227:P</t>
  </si>
  <si>
    <t>123213:1228:P</t>
  </si>
  <si>
    <t>123213:1241:P</t>
  </si>
  <si>
    <t>123213:1242:P</t>
  </si>
  <si>
    <t>123213:1243:P</t>
  </si>
  <si>
    <t>123213:1256:P</t>
  </si>
  <si>
    <t>123213:1257:P</t>
  </si>
  <si>
    <t>123213:1258:P</t>
  </si>
  <si>
    <t>123213:1271:P</t>
  </si>
  <si>
    <t>123213:1272:P</t>
  </si>
  <si>
    <t>123213:1273:P</t>
  </si>
  <si>
    <t>123213:1286:P</t>
  </si>
  <si>
    <t>123213:1287:P</t>
  </si>
  <si>
    <t>123213:1288:P</t>
  </si>
  <si>
    <t>123213:1301:P</t>
  </si>
  <si>
    <t>123213:1302:P</t>
  </si>
  <si>
    <t>123213:1303:P</t>
  </si>
  <si>
    <t>123213:1316:P</t>
  </si>
  <si>
    <t>123213:1317:P</t>
  </si>
  <si>
    <t>123213:1318:P</t>
  </si>
  <si>
    <t>123213:1331:P</t>
  </si>
  <si>
    <t>123213:1332:P</t>
  </si>
  <si>
    <t>123213:1333:P</t>
  </si>
  <si>
    <t>123213:1346:P</t>
  </si>
  <si>
    <t>123213:1347:P</t>
  </si>
  <si>
    <t>123213:1348:P</t>
  </si>
  <si>
    <t>123213:1361:P</t>
  </si>
  <si>
    <t>123213:1362:P</t>
  </si>
  <si>
    <t>123213:1363:P</t>
  </si>
  <si>
    <t>123213:1376:P</t>
  </si>
  <si>
    <t>123213:1377:P</t>
  </si>
  <si>
    <t>123213:1378:P</t>
  </si>
  <si>
    <t>123213:1391:P</t>
  </si>
  <si>
    <t>123213:1392:P</t>
  </si>
  <si>
    <t>123213:1393:P</t>
  </si>
  <si>
    <t>123213:1406:P</t>
  </si>
  <si>
    <t>123213:1407:P</t>
  </si>
  <si>
    <t>123213:1408:P</t>
  </si>
  <si>
    <t>123213:1421:P</t>
  </si>
  <si>
    <t>123213:1422:P</t>
  </si>
  <si>
    <t>123213:1423:P</t>
  </si>
  <si>
    <t>123213:1436:P</t>
  </si>
  <si>
    <t>123213:1437:P</t>
  </si>
  <si>
    <t>123213:1438:P</t>
  </si>
  <si>
    <t>123213:1451:P</t>
  </si>
  <si>
    <t>123213:1452:P</t>
  </si>
  <si>
    <t>123213:1453:P</t>
  </si>
  <si>
    <t>123213:1466:P</t>
  </si>
  <si>
    <t>123213:1467:P</t>
  </si>
  <si>
    <t>123213:1468:P</t>
  </si>
  <si>
    <t>123213:1481:P</t>
  </si>
  <si>
    <t>123213:1482:P</t>
  </si>
  <si>
    <t>123213:1483:P</t>
  </si>
  <si>
    <t>123213:1496:P</t>
  </si>
  <si>
    <t>123213:1497:P</t>
  </si>
  <si>
    <t>123213:1498:P</t>
  </si>
  <si>
    <t>123213:1511:P</t>
  </si>
  <si>
    <t>123213:1512:P</t>
  </si>
  <si>
    <t>123213:1513:P</t>
  </si>
  <si>
    <t>123213:1526:P</t>
  </si>
  <si>
    <t>123213:1527:P</t>
  </si>
  <si>
    <t>123213:1528:P</t>
  </si>
  <si>
    <t>123213:1541:P</t>
  </si>
  <si>
    <t>123213:1542:P</t>
  </si>
  <si>
    <t>123213:1543:P</t>
  </si>
  <si>
    <t>123213:1556:P</t>
  </si>
  <si>
    <t>123213:1557:P</t>
  </si>
  <si>
    <t>123213:1558:P</t>
  </si>
  <si>
    <t>123213:1571:P</t>
  </si>
  <si>
    <t>123213:1572:P</t>
  </si>
  <si>
    <t>123213:1573:P</t>
  </si>
  <si>
    <t>123213:1586:P</t>
  </si>
  <si>
    <t>123213:1587:P</t>
  </si>
  <si>
    <t>123213:1588:P</t>
  </si>
  <si>
    <t>123213:1601:P</t>
  </si>
  <si>
    <t>123213:1602:P</t>
  </si>
  <si>
    <t>123213:1603:P</t>
  </si>
  <si>
    <t>123213:1616:P</t>
  </si>
  <si>
    <t>123213:1617:P</t>
  </si>
  <si>
    <t>123213:1618:P</t>
  </si>
  <si>
    <t>123213:1631:P</t>
  </si>
  <si>
    <t>123213:1632:P</t>
  </si>
  <si>
    <t>123213:1633:P</t>
  </si>
  <si>
    <t>123213:1646:P</t>
  </si>
  <si>
    <t>123213:1647:P</t>
  </si>
  <si>
    <t>123213:1648:P</t>
  </si>
  <si>
    <t>123213:1661:P</t>
  </si>
  <si>
    <t>123213:1662:P</t>
  </si>
  <si>
    <t>123213:1663:P</t>
  </si>
  <si>
    <t>123213:1676:P</t>
  </si>
  <si>
    <t>123213:1677:P</t>
  </si>
  <si>
    <t>123213:1678:P</t>
  </si>
  <si>
    <t>chapter700</t>
  </si>
  <si>
    <t>shape</t>
  </si>
  <si>
    <t>width</t>
  </si>
  <si>
    <t>retail_price</t>
  </si>
  <si>
    <t>1st_size_larger</t>
  </si>
  <si>
    <t>description</t>
  </si>
  <si>
    <t>size</t>
  </si>
  <si>
    <t>color</t>
  </si>
  <si>
    <t>smaller/larger</t>
  </si>
  <si>
    <t>major_item</t>
  </si>
  <si>
    <t>multiplier</t>
  </si>
  <si>
    <t>stone_size</t>
  </si>
  <si>
    <t>silver_stone_specification</t>
  </si>
  <si>
    <t>each_additional_size_JLRC</t>
  </si>
  <si>
    <t>outside_vendor_cost</t>
  </si>
  <si>
    <t>superfilt_cost_of_jlrc_installation</t>
  </si>
  <si>
    <t>10%x</t>
  </si>
  <si>
    <t>12%x</t>
  </si>
  <si>
    <t>75%x</t>
  </si>
  <si>
    <t>20%x</t>
  </si>
  <si>
    <t>33%x</t>
  </si>
  <si>
    <t>60%x</t>
  </si>
  <si>
    <t>90%x</t>
  </si>
  <si>
    <t>180%x</t>
  </si>
  <si>
    <t>57%x</t>
  </si>
  <si>
    <t>100%x</t>
  </si>
  <si>
    <t>40%x</t>
  </si>
  <si>
    <t>125%x</t>
  </si>
  <si>
    <t>160%x</t>
  </si>
  <si>
    <t>15%x</t>
  </si>
  <si>
    <t>79%x</t>
  </si>
  <si>
    <t>235%x</t>
  </si>
  <si>
    <t>65%x</t>
  </si>
  <si>
    <t>200%x</t>
  </si>
  <si>
    <t>135%x</t>
  </si>
  <si>
    <t>part_cost_note</t>
  </si>
  <si>
    <t>vendor_markup_for_part_geller_book_retail</t>
  </si>
  <si>
    <t>markup_for_superfit_labor_to_install</t>
  </si>
  <si>
    <t>id</t>
  </si>
  <si>
    <t>chapter1200SKUs</t>
  </si>
  <si>
    <t>Generic</t>
  </si>
  <si>
    <t>first_size_larger</t>
  </si>
  <si>
    <t>formula_for_first_size_larger</t>
  </si>
  <si>
    <t>stuller_sku_for_metal_pricing_for_each_size_larger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</si>
</sst>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6"/>
      <color theme="1"/>
      <name val="Times New Roman"/>
      <family val="2"/>
    </font>
    <font>
      <b/>
      <sz val="16"/>
      <color theme="1"/>
      <name val="Times New Roman"/>
      <family val="1"/>
    </font>
    <font>
      <sz val="8"/>
      <name val="Times New Roman"/>
      <family val="2"/>
    </font>
    <font>
      <sz val="11"/>
      <color rgb="FF555555"/>
      <name val="System"/>
      <family val="2"/>
    </font>
    <font>
      <sz val="16"/>
      <color theme="1"/>
      <name val="Times New Roman"/>
      <family val="1"/>
    </font>
    <font>
      <sz val="11"/>
      <color rgb="FF555555"/>
      <name val="Roboto"/>
    </font>
    <font>
      <sz val="16"/>
      <color theme="1"/>
      <name val="Times New Roman"/>
      <family val="2"/>
    </font>
    <font>
      <b/>
      <sz val="16"/>
      <color rgb="FFFF0000"/>
      <name val="Times New Roman"/>
      <family val="1"/>
    </font>
    <font>
      <sz val="16"/>
      <color theme="5" tint="-0.249977111117893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color theme="5" tint="-0.249977111117893"/>
      <name val="Times New Roman"/>
      <family val="2"/>
    </font>
    <font>
      <sz val="16"/>
      <color theme="9"/>
      <name val="Times New Roman"/>
      <family val="2"/>
    </font>
    <font>
      <b/>
      <sz val="16"/>
      <color rgb="FF6600FF"/>
      <name val="Times New Roman"/>
      <family val="1"/>
    </font>
    <font>
      <sz val="16"/>
      <color rgb="FF6600FF"/>
      <name val="Times New Roman"/>
      <family val="1"/>
    </font>
    <font>
      <b/>
      <sz val="16"/>
      <color rgb="FFFF00FF"/>
      <name val="Times New Roman"/>
      <family val="1"/>
    </font>
    <font>
      <sz val="16"/>
      <color rgb="FFFF00FF"/>
      <name val="Times New Roman"/>
      <family val="1"/>
    </font>
    <font>
      <sz val="11"/>
      <color indexed="8"/>
      <name val="Calibri"/>
      <family val="2"/>
      <scheme val="minor"/>
    </font>
    <font>
      <sz val="16"/>
      <color theme="4" tint="-0.249977111117893"/>
      <name val="Times New Roman"/>
      <family val="2"/>
    </font>
    <font>
      <b/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8">
    <xf numFmtId="0" fontId="0" fillId="0" borderId="0" xfId="0"/>
    <xf numFmtId="164" fontId="8" fillId="2" borderId="1" xfId="0" applyNumberFormat="1" applyFont="1" applyFill="1" applyBorder="1"/>
    <xf numFmtId="164" fontId="9" fillId="2" borderId="1" xfId="0" applyNumberFormat="1" applyFont="1" applyFill="1" applyBorder="1"/>
    <xf numFmtId="164" fontId="4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17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/>
    </xf>
    <xf numFmtId="164" fontId="12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 wrapText="1"/>
    </xf>
    <xf numFmtId="0" fontId="1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83"/>
  <sheetViews>
    <sheetView tabSelected="1" zoomScale="80" zoomScaleNormal="80" workbookViewId="0">
      <pane ySplit="1" topLeftCell="A91" activePane="bottomLeft" state="frozen"/>
      <selection activeCell="N1" sqref="N1"/>
      <selection pane="bottomLeft" activeCell="J93" sqref="J93"/>
    </sheetView>
  </sheetViews>
  <sheetFormatPr defaultColWidth="18.26953125" defaultRowHeight="20.25" x14ac:dyDescent="0.3"/>
  <cols>
    <col min="1" max="1" width="5.6328125" style="10" customWidth="1"/>
    <col min="2" max="2" width="11.7265625" style="10" customWidth="1"/>
    <col min="3" max="3" width="9.54296875" style="10" customWidth="1"/>
    <col min="4" max="4" width="9.453125" style="10" customWidth="1"/>
    <col min="5" max="5" width="11.36328125" style="40" customWidth="1"/>
    <col min="6" max="6" width="9.08984375" style="10" customWidth="1"/>
    <col min="7" max="7" width="7.90625" style="14" customWidth="1"/>
    <col min="8" max="8" width="11" style="10" customWidth="1"/>
    <col min="9" max="9" width="8.7265625" style="10" customWidth="1"/>
    <col min="10" max="10" width="30.453125" style="10" customWidth="1"/>
    <col min="11" max="11" width="21.26953125" style="10" customWidth="1"/>
    <col min="12" max="12" width="7.90625" style="10" customWidth="1"/>
    <col min="13" max="13" width="11.08984375" style="10" customWidth="1"/>
    <col min="14" max="14" width="9.1796875" style="10" customWidth="1"/>
    <col min="15" max="15" width="10.90625" style="13" customWidth="1"/>
    <col min="16" max="16" width="8.7265625" style="10" customWidth="1"/>
    <col min="17" max="17" width="38.453125" customWidth="1"/>
    <col min="18" max="18" width="12.26953125" style="10" customWidth="1"/>
    <col min="19" max="19" width="7.26953125" style="10" customWidth="1"/>
    <col min="20" max="26" width="18.26953125" style="10"/>
    <col min="27" max="28" width="18.26953125" style="14"/>
    <col min="29" max="29" width="19.90625" style="10" customWidth="1"/>
    <col min="30" max="30" width="10.7265625" style="13" customWidth="1"/>
    <col min="31" max="31" width="18.26953125" style="14"/>
    <col min="32" max="32" width="32" style="9" customWidth="1"/>
    <col min="33" max="33" width="29.54296875" style="15" customWidth="1"/>
    <col min="34" max="34" width="39.90625" style="10" customWidth="1"/>
    <col min="35" max="16384" width="18.26953125" style="10"/>
  </cols>
  <sheetData>
    <row r="1" spans="1:34" s="41" customFormat="1" ht="150" customHeight="1" x14ac:dyDescent="0.3">
      <c r="A1" s="41" t="s">
        <v>1530</v>
      </c>
      <c r="B1" s="41" t="s">
        <v>165</v>
      </c>
      <c r="C1" s="41" t="s">
        <v>167</v>
      </c>
      <c r="D1" s="41" t="s">
        <v>444</v>
      </c>
      <c r="E1" s="42" t="s">
        <v>1495</v>
      </c>
      <c r="F1" s="41" t="s">
        <v>168</v>
      </c>
      <c r="G1" s="43" t="s">
        <v>10</v>
      </c>
      <c r="H1" s="41" t="s">
        <v>1501</v>
      </c>
      <c r="I1" s="41" t="s">
        <v>445</v>
      </c>
      <c r="J1" s="41" t="s">
        <v>1531</v>
      </c>
      <c r="K1" s="41" t="s">
        <v>1497</v>
      </c>
      <c r="L1" s="41" t="s">
        <v>1493</v>
      </c>
      <c r="M1" s="41" t="s">
        <v>1</v>
      </c>
      <c r="N1" s="41" t="s">
        <v>1498</v>
      </c>
      <c r="O1" s="44" t="s">
        <v>1499</v>
      </c>
      <c r="P1" s="41" t="s">
        <v>443</v>
      </c>
      <c r="Q1" s="41" t="s">
        <v>1494</v>
      </c>
      <c r="R1" s="41" t="s">
        <v>1500</v>
      </c>
      <c r="S1" s="41" t="s">
        <v>442</v>
      </c>
      <c r="T1" s="41" t="s">
        <v>441</v>
      </c>
      <c r="U1" s="41" t="s">
        <v>1502</v>
      </c>
      <c r="V1" s="41" t="s">
        <v>166</v>
      </c>
      <c r="W1" s="41" t="s">
        <v>1492</v>
      </c>
      <c r="X1" s="41" t="s">
        <v>1503</v>
      </c>
      <c r="Y1" s="41" t="s">
        <v>1504</v>
      </c>
      <c r="Z1" s="41" t="s">
        <v>1534</v>
      </c>
      <c r="AA1" s="43" t="s">
        <v>1533</v>
      </c>
      <c r="AB1" s="43" t="s">
        <v>1505</v>
      </c>
      <c r="AC1" s="41" t="s">
        <v>1535</v>
      </c>
      <c r="AD1" s="44" t="s">
        <v>1527</v>
      </c>
      <c r="AE1" s="43" t="s">
        <v>1506</v>
      </c>
      <c r="AF1" s="46" t="s">
        <v>1507</v>
      </c>
      <c r="AG1" s="45" t="s">
        <v>1528</v>
      </c>
      <c r="AH1" s="41" t="s">
        <v>1529</v>
      </c>
    </row>
    <row r="2" spans="1:34" x14ac:dyDescent="0.3">
      <c r="A2" s="10">
        <v>1</v>
      </c>
      <c r="B2" s="10">
        <v>1000</v>
      </c>
      <c r="D2" s="10" t="e">
        <v>#N/A</v>
      </c>
      <c r="E2" s="29">
        <v>50</v>
      </c>
      <c r="F2" s="11">
        <v>50</v>
      </c>
      <c r="G2" s="12">
        <v>50</v>
      </c>
      <c r="H2" s="10" t="s">
        <v>58</v>
      </c>
      <c r="I2" s="10" t="s">
        <v>1532</v>
      </c>
      <c r="M2" s="10" t="s">
        <v>0</v>
      </c>
      <c r="N2" s="10" t="s">
        <v>4</v>
      </c>
      <c r="O2" s="13" t="s">
        <v>159</v>
      </c>
      <c r="P2" s="10" t="s">
        <v>3</v>
      </c>
      <c r="Q2" s="10"/>
      <c r="R2" s="10" t="s">
        <v>2</v>
      </c>
    </row>
    <row r="3" spans="1:34" x14ac:dyDescent="0.3">
      <c r="A3" s="10">
        <f>A2+1</f>
        <v>2</v>
      </c>
      <c r="B3" s="10">
        <v>1001</v>
      </c>
      <c r="C3" s="10" t="s">
        <v>168</v>
      </c>
      <c r="D3" s="10" t="s">
        <v>311</v>
      </c>
      <c r="E3" s="30">
        <v>60</v>
      </c>
      <c r="F3" s="7">
        <v>60</v>
      </c>
      <c r="G3" s="12">
        <v>60</v>
      </c>
      <c r="H3" s="10" t="s">
        <v>58</v>
      </c>
      <c r="I3" s="10" t="s">
        <v>1532</v>
      </c>
      <c r="M3" s="10" t="s">
        <v>0</v>
      </c>
      <c r="N3" s="10" t="s">
        <v>5</v>
      </c>
      <c r="O3" s="13" t="s">
        <v>159</v>
      </c>
      <c r="P3" s="10" t="s">
        <v>3</v>
      </c>
      <c r="Q3" s="10"/>
      <c r="R3" s="10" t="s">
        <v>2</v>
      </c>
      <c r="S3" s="10">
        <v>50</v>
      </c>
      <c r="T3" s="10" t="s">
        <v>170</v>
      </c>
      <c r="U3" s="10">
        <v>1.2</v>
      </c>
      <c r="V3" s="10">
        <v>1000</v>
      </c>
    </row>
    <row r="4" spans="1:34" x14ac:dyDescent="0.3">
      <c r="A4" s="10">
        <f t="shared" ref="A4:A67" si="0">A3+1</f>
        <v>3</v>
      </c>
      <c r="B4" s="10">
        <v>1002</v>
      </c>
      <c r="C4" s="10" t="s">
        <v>168</v>
      </c>
      <c r="D4" s="10" t="s">
        <v>312</v>
      </c>
      <c r="E4" s="30">
        <v>70</v>
      </c>
      <c r="F4" s="7">
        <v>70</v>
      </c>
      <c r="G4" s="12">
        <v>70</v>
      </c>
      <c r="H4" s="10" t="s">
        <v>58</v>
      </c>
      <c r="I4" s="10" t="s">
        <v>1532</v>
      </c>
      <c r="M4" s="10" t="s">
        <v>0</v>
      </c>
      <c r="N4" s="10" t="s">
        <v>6</v>
      </c>
      <c r="O4" s="13" t="s">
        <v>159</v>
      </c>
      <c r="P4" s="10" t="s">
        <v>3</v>
      </c>
      <c r="Q4" s="10"/>
      <c r="R4" s="10" t="s">
        <v>2</v>
      </c>
      <c r="S4" s="10">
        <v>50</v>
      </c>
      <c r="T4" s="10" t="s">
        <v>170</v>
      </c>
      <c r="U4" s="10">
        <v>1.4</v>
      </c>
      <c r="V4" s="10">
        <v>1000</v>
      </c>
      <c r="AD4" s="8"/>
    </row>
    <row r="5" spans="1:34" x14ac:dyDescent="0.3">
      <c r="A5" s="10">
        <f t="shared" si="0"/>
        <v>4</v>
      </c>
      <c r="B5" s="10">
        <v>1003</v>
      </c>
      <c r="C5" s="10" t="s">
        <v>168</v>
      </c>
      <c r="D5" s="10" t="s">
        <v>313</v>
      </c>
      <c r="E5" s="30">
        <v>45</v>
      </c>
      <c r="F5" s="7">
        <v>45</v>
      </c>
      <c r="G5" s="12">
        <v>45</v>
      </c>
      <c r="H5" s="10" t="s">
        <v>58</v>
      </c>
      <c r="I5" s="10" t="s">
        <v>1532</v>
      </c>
      <c r="M5" s="6" t="s">
        <v>14</v>
      </c>
      <c r="N5" s="10" t="s">
        <v>4</v>
      </c>
      <c r="O5" s="13" t="s">
        <v>159</v>
      </c>
      <c r="P5" s="10" t="s">
        <v>3</v>
      </c>
      <c r="Q5" s="10"/>
      <c r="R5" s="10" t="s">
        <v>2</v>
      </c>
      <c r="S5" s="10">
        <v>50</v>
      </c>
      <c r="T5" s="10" t="s">
        <v>170</v>
      </c>
      <c r="U5" s="10">
        <v>0.9</v>
      </c>
      <c r="V5" s="10">
        <v>1000</v>
      </c>
      <c r="AD5" s="8"/>
    </row>
    <row r="6" spans="1:34" x14ac:dyDescent="0.3">
      <c r="A6" s="10">
        <f t="shared" si="0"/>
        <v>5</v>
      </c>
      <c r="B6" s="10">
        <v>1004</v>
      </c>
      <c r="C6" s="10" t="s">
        <v>168</v>
      </c>
      <c r="D6" s="10" t="s">
        <v>314</v>
      </c>
      <c r="E6" s="30">
        <v>54</v>
      </c>
      <c r="F6" s="7">
        <v>54</v>
      </c>
      <c r="G6" s="12">
        <v>54</v>
      </c>
      <c r="H6" s="10" t="s">
        <v>58</v>
      </c>
      <c r="I6" s="10" t="s">
        <v>1532</v>
      </c>
      <c r="M6" s="6" t="s">
        <v>14</v>
      </c>
      <c r="N6" s="10" t="s">
        <v>5</v>
      </c>
      <c r="O6" s="13" t="s">
        <v>159</v>
      </c>
      <c r="P6" s="10" t="s">
        <v>3</v>
      </c>
      <c r="Q6" s="10"/>
      <c r="R6" s="10" t="s">
        <v>2</v>
      </c>
      <c r="S6" s="10">
        <v>60</v>
      </c>
      <c r="T6" s="10" t="s">
        <v>171</v>
      </c>
      <c r="U6" s="10">
        <v>0.9</v>
      </c>
      <c r="V6" s="10">
        <v>1001</v>
      </c>
      <c r="AD6" s="8"/>
    </row>
    <row r="7" spans="1:34" x14ac:dyDescent="0.3">
      <c r="A7" s="10">
        <f t="shared" si="0"/>
        <v>6</v>
      </c>
      <c r="B7" s="10">
        <v>1005</v>
      </c>
      <c r="C7" s="10" t="s">
        <v>168</v>
      </c>
      <c r="D7" s="10" t="s">
        <v>315</v>
      </c>
      <c r="E7" s="30">
        <v>63</v>
      </c>
      <c r="F7" s="7">
        <v>63</v>
      </c>
      <c r="G7" s="12">
        <v>63</v>
      </c>
      <c r="H7" s="10" t="s">
        <v>58</v>
      </c>
      <c r="I7" s="10" t="s">
        <v>1532</v>
      </c>
      <c r="M7" s="6" t="s">
        <v>14</v>
      </c>
      <c r="N7" s="10" t="s">
        <v>6</v>
      </c>
      <c r="O7" s="13" t="s">
        <v>159</v>
      </c>
      <c r="P7" s="10" t="s">
        <v>3</v>
      </c>
      <c r="Q7" s="10"/>
      <c r="R7" s="10" t="s">
        <v>2</v>
      </c>
      <c r="S7" s="10">
        <v>70</v>
      </c>
      <c r="T7" s="10" t="s">
        <v>172</v>
      </c>
      <c r="U7" s="10">
        <v>0.9</v>
      </c>
      <c r="V7" s="10">
        <v>1002</v>
      </c>
      <c r="AD7" s="8"/>
    </row>
    <row r="8" spans="1:34" x14ac:dyDescent="0.3">
      <c r="A8" s="10">
        <f t="shared" si="0"/>
        <v>7</v>
      </c>
      <c r="B8" s="10">
        <v>1006</v>
      </c>
      <c r="C8" s="10" t="s">
        <v>168</v>
      </c>
      <c r="D8" s="10" t="s">
        <v>316</v>
      </c>
      <c r="E8" s="31">
        <v>58</v>
      </c>
      <c r="F8" s="14">
        <v>58</v>
      </c>
      <c r="G8" s="12">
        <v>58</v>
      </c>
      <c r="H8" s="10" t="s">
        <v>58</v>
      </c>
      <c r="I8" s="10" t="s">
        <v>1532</v>
      </c>
      <c r="M8" s="10" t="s">
        <v>7</v>
      </c>
      <c r="N8" s="10" t="s">
        <v>4</v>
      </c>
      <c r="O8" s="13" t="s">
        <v>159</v>
      </c>
      <c r="P8" s="10" t="s">
        <v>3</v>
      </c>
      <c r="Q8" s="10"/>
      <c r="R8" s="10" t="s">
        <v>2</v>
      </c>
      <c r="S8" s="10">
        <v>50</v>
      </c>
      <c r="T8" s="10" t="s">
        <v>170</v>
      </c>
      <c r="U8" s="10">
        <v>1.1499999999999999</v>
      </c>
      <c r="V8" s="10">
        <v>1000</v>
      </c>
    </row>
    <row r="9" spans="1:34" x14ac:dyDescent="0.3">
      <c r="A9" s="10">
        <f t="shared" si="0"/>
        <v>8</v>
      </c>
      <c r="B9" s="10">
        <v>1007</v>
      </c>
      <c r="C9" s="10" t="s">
        <v>168</v>
      </c>
      <c r="D9" s="10" t="s">
        <v>317</v>
      </c>
      <c r="E9" s="31">
        <v>69</v>
      </c>
      <c r="F9" s="14">
        <v>69</v>
      </c>
      <c r="G9" s="12">
        <v>69</v>
      </c>
      <c r="H9" s="10" t="s">
        <v>58</v>
      </c>
      <c r="I9" s="10" t="s">
        <v>1532</v>
      </c>
      <c r="M9" s="10" t="s">
        <v>7</v>
      </c>
      <c r="N9" s="10" t="s">
        <v>5</v>
      </c>
      <c r="O9" s="13" t="s">
        <v>159</v>
      </c>
      <c r="P9" s="10" t="s">
        <v>3</v>
      </c>
      <c r="Q9" s="10"/>
      <c r="R9" s="10" t="s">
        <v>2</v>
      </c>
      <c r="S9" s="10">
        <v>60</v>
      </c>
      <c r="T9" s="10" t="s">
        <v>171</v>
      </c>
      <c r="U9" s="10">
        <v>1.1499999999999999</v>
      </c>
      <c r="V9" s="10">
        <v>1001</v>
      </c>
    </row>
    <row r="10" spans="1:34" x14ac:dyDescent="0.3">
      <c r="A10" s="10">
        <f t="shared" si="0"/>
        <v>9</v>
      </c>
      <c r="B10" s="10">
        <v>1008</v>
      </c>
      <c r="C10" s="10" t="s">
        <v>168</v>
      </c>
      <c r="D10" s="10" t="s">
        <v>318</v>
      </c>
      <c r="E10" s="31">
        <v>81</v>
      </c>
      <c r="F10" s="14">
        <v>81</v>
      </c>
      <c r="G10" s="12">
        <v>81</v>
      </c>
      <c r="H10" s="10" t="s">
        <v>58</v>
      </c>
      <c r="I10" s="10" t="s">
        <v>1532</v>
      </c>
      <c r="M10" s="10" t="s">
        <v>7</v>
      </c>
      <c r="N10" s="10" t="s">
        <v>6</v>
      </c>
      <c r="O10" s="13" t="s">
        <v>159</v>
      </c>
      <c r="P10" s="10" t="s">
        <v>3</v>
      </c>
      <c r="Q10" s="10"/>
      <c r="R10" s="10" t="s">
        <v>2</v>
      </c>
      <c r="S10" s="10">
        <v>70</v>
      </c>
      <c r="T10" s="10" t="s">
        <v>172</v>
      </c>
      <c r="U10" s="10">
        <v>1.1499999999999999</v>
      </c>
      <c r="V10" s="10">
        <v>1002</v>
      </c>
    </row>
    <row r="11" spans="1:34" x14ac:dyDescent="0.3">
      <c r="A11" s="10">
        <f t="shared" si="0"/>
        <v>10</v>
      </c>
      <c r="B11" s="10">
        <v>1009</v>
      </c>
      <c r="C11" s="10" t="s">
        <v>168</v>
      </c>
      <c r="D11" s="10" t="s">
        <v>319</v>
      </c>
      <c r="E11" s="30">
        <v>90</v>
      </c>
      <c r="F11" s="7">
        <v>90</v>
      </c>
      <c r="G11" s="12">
        <v>90</v>
      </c>
      <c r="H11" s="10" t="s">
        <v>58</v>
      </c>
      <c r="I11" s="10" t="s">
        <v>1532</v>
      </c>
      <c r="M11" s="10" t="s">
        <v>53</v>
      </c>
      <c r="N11" s="10" t="s">
        <v>4</v>
      </c>
      <c r="P11" s="10" t="s">
        <v>3</v>
      </c>
      <c r="Q11" s="10"/>
      <c r="R11" s="10" t="s">
        <v>2</v>
      </c>
      <c r="S11" s="10">
        <v>50</v>
      </c>
      <c r="T11" s="10" t="s">
        <v>170</v>
      </c>
      <c r="U11" s="10">
        <v>1.8</v>
      </c>
      <c r="V11" s="10">
        <v>1000</v>
      </c>
    </row>
    <row r="12" spans="1:34" x14ac:dyDescent="0.3">
      <c r="A12" s="10">
        <f t="shared" si="0"/>
        <v>11</v>
      </c>
      <c r="B12" s="10">
        <v>1010</v>
      </c>
      <c r="C12" s="10" t="s">
        <v>168</v>
      </c>
      <c r="D12" s="10" t="s">
        <v>320</v>
      </c>
      <c r="E12" s="31">
        <v>108</v>
      </c>
      <c r="F12" s="14">
        <v>108</v>
      </c>
      <c r="G12" s="12">
        <v>108</v>
      </c>
      <c r="H12" s="10" t="s">
        <v>58</v>
      </c>
      <c r="I12" s="10" t="s">
        <v>1532</v>
      </c>
      <c r="M12" s="10" t="s">
        <v>53</v>
      </c>
      <c r="N12" s="10" t="s">
        <v>5</v>
      </c>
      <c r="P12" s="10" t="s">
        <v>3</v>
      </c>
      <c r="Q12" s="10"/>
      <c r="R12" s="10" t="s">
        <v>2</v>
      </c>
      <c r="S12" s="10">
        <v>60</v>
      </c>
      <c r="T12" s="10" t="s">
        <v>171</v>
      </c>
      <c r="U12" s="10">
        <v>1.8</v>
      </c>
      <c r="V12" s="10">
        <v>1001</v>
      </c>
    </row>
    <row r="13" spans="1:34" x14ac:dyDescent="0.3">
      <c r="A13" s="10">
        <f t="shared" si="0"/>
        <v>12</v>
      </c>
      <c r="B13" s="10">
        <v>1011</v>
      </c>
      <c r="C13" s="10" t="s">
        <v>168</v>
      </c>
      <c r="D13" s="10" t="s">
        <v>321</v>
      </c>
      <c r="E13" s="31">
        <v>126</v>
      </c>
      <c r="F13" s="14">
        <v>126</v>
      </c>
      <c r="G13" s="12">
        <v>126</v>
      </c>
      <c r="H13" s="10" t="s">
        <v>58</v>
      </c>
      <c r="I13" s="10" t="s">
        <v>1532</v>
      </c>
      <c r="M13" s="10" t="s">
        <v>53</v>
      </c>
      <c r="N13" s="10" t="s">
        <v>6</v>
      </c>
      <c r="P13" s="10" t="s">
        <v>3</v>
      </c>
      <c r="Q13" s="10"/>
      <c r="R13" s="10" t="s">
        <v>2</v>
      </c>
      <c r="S13" s="10">
        <v>70</v>
      </c>
      <c r="T13" s="10" t="s">
        <v>172</v>
      </c>
      <c r="U13" s="10">
        <v>1.8</v>
      </c>
      <c r="V13" s="10">
        <v>1002</v>
      </c>
    </row>
    <row r="14" spans="1:34" x14ac:dyDescent="0.3">
      <c r="A14" s="10">
        <f t="shared" si="0"/>
        <v>13</v>
      </c>
      <c r="B14" s="10">
        <v>1012</v>
      </c>
      <c r="C14" s="10" t="s">
        <v>168</v>
      </c>
      <c r="D14" s="10" t="s">
        <v>319</v>
      </c>
      <c r="E14" s="30">
        <v>90</v>
      </c>
      <c r="F14" s="7">
        <v>90</v>
      </c>
      <c r="G14" s="12">
        <v>90</v>
      </c>
      <c r="H14" s="10" t="s">
        <v>58</v>
      </c>
      <c r="I14" s="10" t="s">
        <v>1532</v>
      </c>
      <c r="M14" s="10" t="s">
        <v>8</v>
      </c>
      <c r="N14" s="10" t="s">
        <v>4</v>
      </c>
      <c r="P14" s="10" t="s">
        <v>3</v>
      </c>
      <c r="Q14" s="10"/>
      <c r="R14" s="10" t="s">
        <v>2</v>
      </c>
      <c r="S14" s="10">
        <v>50</v>
      </c>
      <c r="T14" s="10" t="s">
        <v>170</v>
      </c>
      <c r="U14" s="10">
        <v>1.8</v>
      </c>
      <c r="V14" s="10">
        <v>1000</v>
      </c>
    </row>
    <row r="15" spans="1:34" x14ac:dyDescent="0.3">
      <c r="A15" s="10">
        <f t="shared" si="0"/>
        <v>14</v>
      </c>
      <c r="B15" s="10">
        <v>1013</v>
      </c>
      <c r="C15" s="10" t="s">
        <v>168</v>
      </c>
      <c r="D15" s="10" t="s">
        <v>320</v>
      </c>
      <c r="E15" s="31">
        <v>108</v>
      </c>
      <c r="F15" s="14">
        <v>108</v>
      </c>
      <c r="G15" s="14">
        <v>108</v>
      </c>
      <c r="H15" s="10" t="s">
        <v>58</v>
      </c>
      <c r="I15" s="10" t="s">
        <v>1532</v>
      </c>
      <c r="M15" s="10" t="s">
        <v>8</v>
      </c>
      <c r="N15" s="10" t="s">
        <v>5</v>
      </c>
      <c r="P15" s="10" t="s">
        <v>3</v>
      </c>
      <c r="Q15" s="10"/>
      <c r="R15" s="10" t="s">
        <v>2</v>
      </c>
      <c r="S15" s="10">
        <v>60</v>
      </c>
      <c r="T15" s="10" t="s">
        <v>171</v>
      </c>
      <c r="U15" s="10">
        <v>1.8</v>
      </c>
      <c r="V15" s="10">
        <v>1001</v>
      </c>
    </row>
    <row r="16" spans="1:34" x14ac:dyDescent="0.3">
      <c r="A16" s="10">
        <f t="shared" si="0"/>
        <v>15</v>
      </c>
      <c r="B16" s="10">
        <v>1014</v>
      </c>
      <c r="C16" s="10" t="s">
        <v>168</v>
      </c>
      <c r="D16" s="10" t="s">
        <v>321</v>
      </c>
      <c r="E16" s="31">
        <v>126</v>
      </c>
      <c r="F16" s="14">
        <v>126</v>
      </c>
      <c r="G16" s="14">
        <v>126</v>
      </c>
      <c r="H16" s="10" t="s">
        <v>58</v>
      </c>
      <c r="I16" s="10" t="s">
        <v>1532</v>
      </c>
      <c r="M16" s="10" t="s">
        <v>8</v>
      </c>
      <c r="N16" s="10" t="s">
        <v>6</v>
      </c>
      <c r="P16" s="10" t="s">
        <v>3</v>
      </c>
      <c r="Q16" s="10"/>
      <c r="R16" s="10" t="s">
        <v>2</v>
      </c>
      <c r="S16" s="10">
        <v>70</v>
      </c>
      <c r="T16" s="10" t="s">
        <v>172</v>
      </c>
      <c r="U16" s="10">
        <v>1.8</v>
      </c>
      <c r="V16" s="10">
        <v>1002</v>
      </c>
    </row>
    <row r="17" spans="1:30" x14ac:dyDescent="0.3">
      <c r="A17" s="10">
        <f t="shared" si="0"/>
        <v>16</v>
      </c>
      <c r="B17" s="10">
        <v>1015</v>
      </c>
      <c r="C17" s="10" t="s">
        <v>168</v>
      </c>
      <c r="D17" s="10" t="s">
        <v>322</v>
      </c>
      <c r="E17" s="30">
        <v>47</v>
      </c>
      <c r="F17" s="7">
        <v>47</v>
      </c>
      <c r="G17" s="14">
        <v>47</v>
      </c>
      <c r="H17" s="10" t="s">
        <v>58</v>
      </c>
      <c r="I17" s="10" t="s">
        <v>1532</v>
      </c>
      <c r="M17" s="10" t="s">
        <v>9</v>
      </c>
      <c r="N17" s="10" t="s">
        <v>4</v>
      </c>
      <c r="P17" s="10" t="s">
        <v>3</v>
      </c>
      <c r="Q17" s="10"/>
      <c r="R17" s="10" t="s">
        <v>2</v>
      </c>
      <c r="S17" s="10">
        <v>50</v>
      </c>
      <c r="T17" s="10" t="s">
        <v>170</v>
      </c>
      <c r="U17" s="10">
        <v>0.94</v>
      </c>
      <c r="V17" s="10">
        <v>1000</v>
      </c>
      <c r="Y17" s="10" t="s">
        <v>13</v>
      </c>
    </row>
    <row r="18" spans="1:30" x14ac:dyDescent="0.3">
      <c r="A18" s="10">
        <f t="shared" si="0"/>
        <v>17</v>
      </c>
      <c r="B18" s="10">
        <v>1016</v>
      </c>
      <c r="C18" s="10" t="s">
        <v>168</v>
      </c>
      <c r="D18" s="10" t="s">
        <v>323</v>
      </c>
      <c r="E18" s="31">
        <v>56</v>
      </c>
      <c r="F18" s="14">
        <v>56</v>
      </c>
      <c r="G18" s="14">
        <v>56</v>
      </c>
      <c r="H18" s="10" t="s">
        <v>58</v>
      </c>
      <c r="I18" s="10" t="s">
        <v>1532</v>
      </c>
      <c r="M18" s="10" t="s">
        <v>9</v>
      </c>
      <c r="N18" s="10" t="s">
        <v>5</v>
      </c>
      <c r="P18" s="10" t="s">
        <v>3</v>
      </c>
      <c r="Q18" s="10"/>
      <c r="R18" s="10" t="s">
        <v>2</v>
      </c>
      <c r="S18" s="10">
        <v>60</v>
      </c>
      <c r="T18" s="10" t="s">
        <v>171</v>
      </c>
      <c r="U18" s="10">
        <v>0.94</v>
      </c>
      <c r="V18" s="10">
        <v>1001</v>
      </c>
      <c r="Y18" s="10" t="s">
        <v>13</v>
      </c>
    </row>
    <row r="19" spans="1:30" x14ac:dyDescent="0.3">
      <c r="A19" s="10">
        <f t="shared" si="0"/>
        <v>18</v>
      </c>
      <c r="B19" s="10">
        <v>1017</v>
      </c>
      <c r="C19" s="10" t="s">
        <v>168</v>
      </c>
      <c r="D19" s="10" t="s">
        <v>324</v>
      </c>
      <c r="E19" s="31">
        <v>66</v>
      </c>
      <c r="F19" s="14">
        <v>66</v>
      </c>
      <c r="G19" s="14">
        <v>66</v>
      </c>
      <c r="H19" s="10" t="s">
        <v>58</v>
      </c>
      <c r="I19" s="10" t="s">
        <v>1532</v>
      </c>
      <c r="M19" s="10" t="s">
        <v>9</v>
      </c>
      <c r="N19" s="10" t="s">
        <v>6</v>
      </c>
      <c r="P19" s="10" t="s">
        <v>3</v>
      </c>
      <c r="Q19" s="10"/>
      <c r="R19" s="10" t="s">
        <v>2</v>
      </c>
      <c r="S19" s="10">
        <v>70</v>
      </c>
      <c r="T19" s="10" t="s">
        <v>172</v>
      </c>
      <c r="U19" s="10">
        <v>0.94</v>
      </c>
      <c r="V19" s="10">
        <v>1002</v>
      </c>
      <c r="Y19" s="10" t="s">
        <v>13</v>
      </c>
    </row>
    <row r="20" spans="1:30" x14ac:dyDescent="0.3">
      <c r="A20" s="10">
        <f t="shared" si="0"/>
        <v>19</v>
      </c>
      <c r="B20" s="10">
        <v>1018</v>
      </c>
      <c r="C20" s="10" t="s">
        <v>168</v>
      </c>
      <c r="D20" s="10" t="s">
        <v>325</v>
      </c>
      <c r="E20" s="31">
        <v>59</v>
      </c>
      <c r="F20" s="14">
        <v>59</v>
      </c>
      <c r="G20" s="14">
        <v>59</v>
      </c>
      <c r="H20" s="10" t="s">
        <v>58</v>
      </c>
      <c r="I20" s="10" t="s">
        <v>1532</v>
      </c>
      <c r="M20" s="10" t="s">
        <v>9</v>
      </c>
      <c r="N20" s="10" t="s">
        <v>4</v>
      </c>
      <c r="P20" s="10" t="s">
        <v>3</v>
      </c>
      <c r="Q20" s="10"/>
      <c r="R20" s="10" t="s">
        <v>2</v>
      </c>
      <c r="S20" s="10">
        <v>47</v>
      </c>
      <c r="T20" s="10" t="s">
        <v>173</v>
      </c>
      <c r="U20" s="10">
        <v>1.25</v>
      </c>
      <c r="V20" s="10">
        <v>1015</v>
      </c>
      <c r="Y20" s="10" t="s">
        <v>12</v>
      </c>
    </row>
    <row r="21" spans="1:30" x14ac:dyDescent="0.3">
      <c r="A21" s="10">
        <f t="shared" si="0"/>
        <v>20</v>
      </c>
      <c r="B21" s="10">
        <v>1019</v>
      </c>
      <c r="C21" s="10" t="s">
        <v>168</v>
      </c>
      <c r="D21" s="10" t="s">
        <v>326</v>
      </c>
      <c r="E21" s="31">
        <v>70</v>
      </c>
      <c r="F21" s="14">
        <v>70</v>
      </c>
      <c r="G21" s="14">
        <v>70</v>
      </c>
      <c r="H21" s="10" t="s">
        <v>58</v>
      </c>
      <c r="I21" s="10" t="s">
        <v>1532</v>
      </c>
      <c r="M21" s="10" t="s">
        <v>9</v>
      </c>
      <c r="N21" s="10" t="s">
        <v>5</v>
      </c>
      <c r="P21" s="10" t="s">
        <v>3</v>
      </c>
      <c r="Q21" s="10"/>
      <c r="R21" s="10" t="s">
        <v>2</v>
      </c>
      <c r="S21" s="10">
        <v>56</v>
      </c>
      <c r="T21" s="10" t="s">
        <v>174</v>
      </c>
      <c r="U21" s="10">
        <v>1.25</v>
      </c>
      <c r="V21" s="10">
        <v>1016</v>
      </c>
      <c r="Y21" s="10" t="s">
        <v>12</v>
      </c>
    </row>
    <row r="22" spans="1:30" x14ac:dyDescent="0.3">
      <c r="A22" s="10">
        <f t="shared" si="0"/>
        <v>21</v>
      </c>
      <c r="B22" s="10">
        <v>1020</v>
      </c>
      <c r="C22" s="10" t="s">
        <v>168</v>
      </c>
      <c r="D22" s="10" t="s">
        <v>327</v>
      </c>
      <c r="E22" s="31">
        <v>83</v>
      </c>
      <c r="F22" s="14">
        <v>83</v>
      </c>
      <c r="G22" s="14">
        <v>83</v>
      </c>
      <c r="H22" s="10" t="s">
        <v>58</v>
      </c>
      <c r="I22" s="10" t="s">
        <v>1532</v>
      </c>
      <c r="M22" s="10" t="s">
        <v>9</v>
      </c>
      <c r="N22" s="10" t="s">
        <v>6</v>
      </c>
      <c r="P22" s="10" t="s">
        <v>3</v>
      </c>
      <c r="Q22" s="10"/>
      <c r="R22" s="10" t="s">
        <v>2</v>
      </c>
      <c r="S22" s="10">
        <v>66</v>
      </c>
      <c r="T22" s="10" t="s">
        <v>175</v>
      </c>
      <c r="U22" s="10">
        <v>1.25</v>
      </c>
      <c r="V22" s="10">
        <v>1017</v>
      </c>
      <c r="Y22" s="10" t="s">
        <v>12</v>
      </c>
    </row>
    <row r="23" spans="1:30" x14ac:dyDescent="0.3">
      <c r="A23" s="10">
        <f t="shared" si="0"/>
        <v>22</v>
      </c>
      <c r="B23" s="10">
        <v>1021</v>
      </c>
      <c r="C23" s="10" t="s">
        <v>1496</v>
      </c>
      <c r="D23" s="10" t="s">
        <v>328</v>
      </c>
      <c r="E23" s="32">
        <v>60</v>
      </c>
      <c r="F23" s="14"/>
      <c r="H23" s="10" t="s">
        <v>58</v>
      </c>
      <c r="I23" s="10" t="s">
        <v>1532</v>
      </c>
      <c r="M23" s="10" t="s">
        <v>14</v>
      </c>
      <c r="N23" s="10" t="s">
        <v>4</v>
      </c>
      <c r="O23" s="13" t="s">
        <v>159</v>
      </c>
      <c r="P23" s="10" t="s">
        <v>3</v>
      </c>
      <c r="Q23" s="10"/>
      <c r="R23" s="10" t="s">
        <v>11</v>
      </c>
      <c r="S23" s="10">
        <v>45</v>
      </c>
      <c r="T23" s="10" t="s">
        <v>176</v>
      </c>
      <c r="U23" s="10">
        <v>1.33</v>
      </c>
      <c r="V23" s="10">
        <v>1003</v>
      </c>
      <c r="Z23" s="47" t="str">
        <f ca="1">_xlfn.FORMULATEXT(AA23)</f>
        <v>=ROUND(F5*1.33,0)</v>
      </c>
      <c r="AA23" s="1">
        <f>ROUND(F5*1.33,0)</f>
        <v>60</v>
      </c>
      <c r="AB23" s="3">
        <f>ROUND(AA$23*0.25,0)</f>
        <v>15</v>
      </c>
      <c r="AC23" s="16" t="s">
        <v>45</v>
      </c>
      <c r="AD23" s="13" t="s">
        <v>1508</v>
      </c>
    </row>
    <row r="24" spans="1:30" x14ac:dyDescent="0.3">
      <c r="A24" s="10">
        <f t="shared" si="0"/>
        <v>23</v>
      </c>
      <c r="B24" s="10">
        <v>1022</v>
      </c>
      <c r="C24" s="10" t="s">
        <v>1496</v>
      </c>
      <c r="D24" s="10" t="s">
        <v>329</v>
      </c>
      <c r="E24" s="32">
        <v>72</v>
      </c>
      <c r="F24" s="14"/>
      <c r="H24" s="10" t="s">
        <v>58</v>
      </c>
      <c r="I24" s="10" t="s">
        <v>1532</v>
      </c>
      <c r="M24" s="10" t="s">
        <v>14</v>
      </c>
      <c r="N24" s="10" t="s">
        <v>5</v>
      </c>
      <c r="O24" s="13" t="s">
        <v>159</v>
      </c>
      <c r="P24" s="10" t="s">
        <v>3</v>
      </c>
      <c r="Q24" s="10"/>
      <c r="R24" s="10" t="s">
        <v>11</v>
      </c>
      <c r="S24" s="10">
        <v>54</v>
      </c>
      <c r="T24" s="10" t="s">
        <v>177</v>
      </c>
      <c r="U24" s="10">
        <v>1.33</v>
      </c>
      <c r="V24" s="10">
        <v>1004</v>
      </c>
      <c r="Z24" s="47" t="str">
        <f t="shared" ref="Z24:Z62" ca="1" si="1">_xlfn.FORMULATEXT(AA24)</f>
        <v>=ROUND(F6*1.33,0)</v>
      </c>
      <c r="AA24" s="1">
        <f>ROUND(F6*1.33,0)</f>
        <v>72</v>
      </c>
      <c r="AB24" s="3">
        <f>ROUND(AA$23*0.25,0)</f>
        <v>15</v>
      </c>
      <c r="AC24" s="16" t="s">
        <v>46</v>
      </c>
      <c r="AD24" s="13" t="s">
        <v>1508</v>
      </c>
    </row>
    <row r="25" spans="1:30" x14ac:dyDescent="0.3">
      <c r="A25" s="10">
        <f t="shared" si="0"/>
        <v>24</v>
      </c>
      <c r="B25" s="10">
        <v>1023</v>
      </c>
      <c r="C25" s="10" t="s">
        <v>1496</v>
      </c>
      <c r="D25" s="10" t="s">
        <v>330</v>
      </c>
      <c r="E25" s="32">
        <v>84</v>
      </c>
      <c r="F25" s="14"/>
      <c r="H25" s="10" t="s">
        <v>58</v>
      </c>
      <c r="I25" s="10" t="s">
        <v>1532</v>
      </c>
      <c r="M25" s="10" t="s">
        <v>14</v>
      </c>
      <c r="N25" s="10" t="s">
        <v>6</v>
      </c>
      <c r="O25" s="13" t="s">
        <v>159</v>
      </c>
      <c r="P25" s="10" t="s">
        <v>3</v>
      </c>
      <c r="Q25" s="10"/>
      <c r="R25" s="10" t="s">
        <v>11</v>
      </c>
      <c r="S25" s="10">
        <v>63</v>
      </c>
      <c r="T25" s="10" t="s">
        <v>178</v>
      </c>
      <c r="U25" s="10">
        <v>1.33</v>
      </c>
      <c r="V25" s="10">
        <v>1005</v>
      </c>
      <c r="Z25" s="47" t="str">
        <f t="shared" ca="1" si="1"/>
        <v>=ROUND(F7*1.33,0)</v>
      </c>
      <c r="AA25" s="1">
        <f>ROUND(F7*1.33,0)</f>
        <v>84</v>
      </c>
      <c r="AB25" s="3">
        <f>ROUND(AA$23*0.25,0)</f>
        <v>15</v>
      </c>
      <c r="AC25" s="16" t="s">
        <v>47</v>
      </c>
      <c r="AD25" s="13" t="s">
        <v>1508</v>
      </c>
    </row>
    <row r="26" spans="1:30" x14ac:dyDescent="0.3">
      <c r="A26" s="10">
        <f t="shared" si="0"/>
        <v>25</v>
      </c>
      <c r="B26" s="10">
        <v>1024</v>
      </c>
      <c r="C26" s="10" t="s">
        <v>1496</v>
      </c>
      <c r="D26" s="10" t="s">
        <v>331</v>
      </c>
      <c r="E26" s="32">
        <v>67</v>
      </c>
      <c r="H26" s="10" t="s">
        <v>58</v>
      </c>
      <c r="I26" s="10" t="s">
        <v>1532</v>
      </c>
      <c r="M26" s="10" t="s">
        <v>0</v>
      </c>
      <c r="N26" s="10" t="s">
        <v>4</v>
      </c>
      <c r="O26" s="13" t="s">
        <v>159</v>
      </c>
      <c r="P26" s="10" t="s">
        <v>3</v>
      </c>
      <c r="Q26" s="10"/>
      <c r="R26" s="10" t="s">
        <v>11</v>
      </c>
      <c r="S26" s="10">
        <v>50</v>
      </c>
      <c r="T26" s="10" t="s">
        <v>170</v>
      </c>
      <c r="U26" s="10">
        <v>1.33</v>
      </c>
      <c r="V26" s="10">
        <v>1000</v>
      </c>
      <c r="Z26" s="47" t="str">
        <f t="shared" ca="1" si="1"/>
        <v>=ROUND(F2*1.33,0)</v>
      </c>
      <c r="AA26" s="2">
        <f>ROUND(F2*1.33,0)</f>
        <v>67</v>
      </c>
      <c r="AB26" s="4">
        <f>ROUND(AA26*0.25,0)</f>
        <v>17</v>
      </c>
      <c r="AC26" s="16" t="s">
        <v>36</v>
      </c>
      <c r="AD26" s="13" t="s">
        <v>1508</v>
      </c>
    </row>
    <row r="27" spans="1:30" x14ac:dyDescent="0.3">
      <c r="A27" s="10">
        <f t="shared" si="0"/>
        <v>26</v>
      </c>
      <c r="B27" s="10">
        <v>1025</v>
      </c>
      <c r="C27" s="10" t="s">
        <v>1496</v>
      </c>
      <c r="D27" s="10" t="s">
        <v>332</v>
      </c>
      <c r="E27" s="32">
        <v>80</v>
      </c>
      <c r="H27" s="10" t="s">
        <v>58</v>
      </c>
      <c r="I27" s="10" t="s">
        <v>1532</v>
      </c>
      <c r="M27" s="10" t="s">
        <v>0</v>
      </c>
      <c r="N27" s="10" t="s">
        <v>5</v>
      </c>
      <c r="O27" s="13" t="s">
        <v>159</v>
      </c>
      <c r="P27" s="10" t="s">
        <v>3</v>
      </c>
      <c r="Q27" s="10"/>
      <c r="R27" s="10" t="s">
        <v>11</v>
      </c>
      <c r="S27" s="10">
        <v>60</v>
      </c>
      <c r="T27" s="10" t="s">
        <v>171</v>
      </c>
      <c r="U27" s="10">
        <v>1.33</v>
      </c>
      <c r="V27" s="10">
        <v>1001</v>
      </c>
      <c r="Z27" s="47" t="str">
        <f t="shared" ca="1" si="1"/>
        <v>=ROUND(F3*1.33,0)</v>
      </c>
      <c r="AA27" s="1">
        <f>ROUND(F3*1.33,0)</f>
        <v>80</v>
      </c>
      <c r="AB27" s="5">
        <v>17</v>
      </c>
      <c r="AC27" s="16" t="s">
        <v>37</v>
      </c>
      <c r="AD27" s="13" t="s">
        <v>1508</v>
      </c>
    </row>
    <row r="28" spans="1:30" x14ac:dyDescent="0.3">
      <c r="A28" s="10">
        <f t="shared" si="0"/>
        <v>27</v>
      </c>
      <c r="B28" s="10">
        <v>1026</v>
      </c>
      <c r="C28" s="10" t="s">
        <v>1496</v>
      </c>
      <c r="D28" s="10" t="s">
        <v>333</v>
      </c>
      <c r="E28" s="32">
        <v>93</v>
      </c>
      <c r="H28" s="10" t="s">
        <v>58</v>
      </c>
      <c r="I28" s="10" t="s">
        <v>1532</v>
      </c>
      <c r="M28" s="10" t="s">
        <v>0</v>
      </c>
      <c r="N28" s="10" t="s">
        <v>6</v>
      </c>
      <c r="O28" s="13" t="s">
        <v>159</v>
      </c>
      <c r="P28" s="10" t="s">
        <v>3</v>
      </c>
      <c r="Q28" s="10"/>
      <c r="R28" s="10" t="s">
        <v>11</v>
      </c>
      <c r="S28" s="10">
        <v>70</v>
      </c>
      <c r="T28" s="10" t="s">
        <v>172</v>
      </c>
      <c r="U28" s="10">
        <v>1.33</v>
      </c>
      <c r="V28" s="10">
        <v>1002</v>
      </c>
      <c r="Z28" s="47" t="str">
        <f t="shared" ca="1" si="1"/>
        <v>=ROUND(F4*1.33,0)</v>
      </c>
      <c r="AA28" s="1">
        <f>ROUND(F4*1.33,0)</f>
        <v>93</v>
      </c>
      <c r="AB28" s="5">
        <v>17</v>
      </c>
      <c r="AC28" s="16" t="s">
        <v>38</v>
      </c>
      <c r="AD28" s="13" t="s">
        <v>1508</v>
      </c>
    </row>
    <row r="29" spans="1:30" x14ac:dyDescent="0.3">
      <c r="A29" s="10">
        <f t="shared" si="0"/>
        <v>28</v>
      </c>
      <c r="B29" s="10">
        <v>1027</v>
      </c>
      <c r="C29" s="10" t="s">
        <v>1496</v>
      </c>
      <c r="D29" s="10" t="s">
        <v>330</v>
      </c>
      <c r="E29" s="32">
        <v>84</v>
      </c>
      <c r="H29" s="10" t="s">
        <v>58</v>
      </c>
      <c r="I29" s="10" t="s">
        <v>1532</v>
      </c>
      <c r="M29" s="10" t="s">
        <v>7</v>
      </c>
      <c r="N29" s="10" t="s">
        <v>4</v>
      </c>
      <c r="O29" s="13" t="s">
        <v>159</v>
      </c>
      <c r="P29" s="10" t="s">
        <v>3</v>
      </c>
      <c r="Q29" s="10"/>
      <c r="R29" s="10" t="s">
        <v>11</v>
      </c>
      <c r="S29" s="10">
        <v>63</v>
      </c>
      <c r="T29" s="10" t="s">
        <v>178</v>
      </c>
      <c r="U29" s="10">
        <v>1.33</v>
      </c>
      <c r="V29" s="10">
        <v>1005</v>
      </c>
      <c r="Z29" s="47" t="str">
        <f t="shared" ca="1" si="1"/>
        <v>=ROUND(F7*1.33,0)</v>
      </c>
      <c r="AA29" s="1">
        <f>ROUND(F7*1.33,0)</f>
        <v>84</v>
      </c>
      <c r="AB29" s="5">
        <f>ROUND(AB26*1.2,0)</f>
        <v>20</v>
      </c>
      <c r="AC29" s="16" t="s">
        <v>39</v>
      </c>
      <c r="AD29" s="13" t="s">
        <v>1508</v>
      </c>
    </row>
    <row r="30" spans="1:30" x14ac:dyDescent="0.3">
      <c r="A30" s="10">
        <f t="shared" si="0"/>
        <v>29</v>
      </c>
      <c r="B30" s="10">
        <v>1028</v>
      </c>
      <c r="C30" s="10" t="s">
        <v>1496</v>
      </c>
      <c r="D30" s="10" t="s">
        <v>334</v>
      </c>
      <c r="E30" s="32">
        <v>77</v>
      </c>
      <c r="H30" s="10" t="s">
        <v>58</v>
      </c>
      <c r="I30" s="10" t="s">
        <v>1532</v>
      </c>
      <c r="M30" s="10" t="s">
        <v>7</v>
      </c>
      <c r="N30" s="10" t="s">
        <v>5</v>
      </c>
      <c r="O30" s="13" t="s">
        <v>159</v>
      </c>
      <c r="P30" s="10" t="s">
        <v>3</v>
      </c>
      <c r="Q30" s="10"/>
      <c r="R30" s="10" t="s">
        <v>11</v>
      </c>
      <c r="S30" s="10">
        <v>58</v>
      </c>
      <c r="T30" s="10" t="s">
        <v>179</v>
      </c>
      <c r="U30" s="10">
        <v>1.33</v>
      </c>
      <c r="V30" s="10">
        <v>1006</v>
      </c>
      <c r="Z30" s="47" t="str">
        <f t="shared" ca="1" si="1"/>
        <v>=ROUND(F8*1.33,0)</v>
      </c>
      <c r="AA30" s="1">
        <f>ROUND(F8*1.33,0)</f>
        <v>77</v>
      </c>
      <c r="AB30" s="5">
        <f>ROUND(AB27*1.2,0)</f>
        <v>20</v>
      </c>
      <c r="AC30" s="16" t="s">
        <v>40</v>
      </c>
      <c r="AD30" s="13" t="s">
        <v>1508</v>
      </c>
    </row>
    <row r="31" spans="1:30" x14ac:dyDescent="0.3">
      <c r="A31" s="10">
        <f t="shared" si="0"/>
        <v>30</v>
      </c>
      <c r="B31" s="10">
        <v>1029</v>
      </c>
      <c r="C31" s="10" t="s">
        <v>1496</v>
      </c>
      <c r="D31" s="10" t="s">
        <v>335</v>
      </c>
      <c r="E31" s="32">
        <v>108</v>
      </c>
      <c r="H31" s="10" t="s">
        <v>58</v>
      </c>
      <c r="I31" s="10" t="s">
        <v>1532</v>
      </c>
      <c r="M31" s="10" t="s">
        <v>7</v>
      </c>
      <c r="N31" s="10" t="s">
        <v>6</v>
      </c>
      <c r="O31" s="13" t="s">
        <v>159</v>
      </c>
      <c r="P31" s="10" t="s">
        <v>3</v>
      </c>
      <c r="Q31" s="10"/>
      <c r="R31" s="10" t="s">
        <v>11</v>
      </c>
      <c r="S31" s="10">
        <v>81</v>
      </c>
      <c r="T31" s="10" t="s">
        <v>180</v>
      </c>
      <c r="U31" s="10">
        <v>1.33</v>
      </c>
      <c r="V31" s="10">
        <v>1008</v>
      </c>
      <c r="Z31" s="47" t="str">
        <f t="shared" ca="1" si="1"/>
        <v>=ROUND(F10*1.33,0)</v>
      </c>
      <c r="AA31" s="1">
        <f>ROUND(F10*1.33,0)</f>
        <v>108</v>
      </c>
      <c r="AB31" s="5">
        <f>ROUND(AB28*1.2,0)</f>
        <v>20</v>
      </c>
      <c r="AC31" s="16" t="s">
        <v>41</v>
      </c>
      <c r="AD31" s="13" t="s">
        <v>1508</v>
      </c>
    </row>
    <row r="32" spans="1:30" x14ac:dyDescent="0.3">
      <c r="A32" s="10">
        <f t="shared" si="0"/>
        <v>31</v>
      </c>
      <c r="B32" s="10">
        <v>1030</v>
      </c>
      <c r="C32" s="10" t="s">
        <v>1496</v>
      </c>
      <c r="D32" s="10" t="s">
        <v>336</v>
      </c>
      <c r="E32" s="32">
        <v>115</v>
      </c>
      <c r="H32" s="10" t="s">
        <v>58</v>
      </c>
      <c r="I32" s="10" t="s">
        <v>1532</v>
      </c>
      <c r="M32" s="10" t="s">
        <v>53</v>
      </c>
      <c r="N32" s="10" t="s">
        <v>4</v>
      </c>
      <c r="P32" s="10" t="s">
        <v>3</v>
      </c>
      <c r="Q32" s="10"/>
      <c r="S32" s="10">
        <v>50</v>
      </c>
      <c r="T32" s="10" t="s">
        <v>170</v>
      </c>
      <c r="U32" s="10">
        <v>2.2999999999999998</v>
      </c>
      <c r="V32" s="10">
        <v>1000</v>
      </c>
      <c r="Z32" s="47" t="str">
        <f t="shared" ca="1" si="1"/>
        <v>=ROUND(F2*2.3,0)</v>
      </c>
      <c r="AA32" s="1">
        <f>ROUND(F2*2.3,0)</f>
        <v>115</v>
      </c>
      <c r="AB32" s="5">
        <f>AB35</f>
        <v>24</v>
      </c>
      <c r="AC32" s="16" t="s">
        <v>54</v>
      </c>
      <c r="AD32" s="13" t="s">
        <v>1508</v>
      </c>
    </row>
    <row r="33" spans="1:30" x14ac:dyDescent="0.3">
      <c r="A33" s="10">
        <f t="shared" si="0"/>
        <v>32</v>
      </c>
      <c r="B33" s="10">
        <v>1031</v>
      </c>
      <c r="C33" s="10" t="s">
        <v>1496</v>
      </c>
      <c r="D33" s="10" t="s">
        <v>337</v>
      </c>
      <c r="E33" s="32">
        <v>138</v>
      </c>
      <c r="H33" s="10" t="s">
        <v>58</v>
      </c>
      <c r="I33" s="10" t="s">
        <v>1532</v>
      </c>
      <c r="M33" s="10" t="s">
        <v>53</v>
      </c>
      <c r="N33" s="10" t="s">
        <v>5</v>
      </c>
      <c r="P33" s="10" t="s">
        <v>3</v>
      </c>
      <c r="Q33" s="10"/>
      <c r="S33" s="10">
        <v>60</v>
      </c>
      <c r="T33" s="10" t="s">
        <v>171</v>
      </c>
      <c r="U33" s="10">
        <v>2.2999999999999998</v>
      </c>
      <c r="V33" s="10">
        <v>1001</v>
      </c>
      <c r="Z33" s="47" t="str">
        <f t="shared" ca="1" si="1"/>
        <v>=ROUND(F3*2.3,0)</v>
      </c>
      <c r="AA33" s="1">
        <f>ROUND(F3*2.3,0)</f>
        <v>138</v>
      </c>
      <c r="AB33" s="5">
        <f>AB36</f>
        <v>24</v>
      </c>
      <c r="AC33" s="16" t="s">
        <v>55</v>
      </c>
      <c r="AD33" s="13" t="s">
        <v>1508</v>
      </c>
    </row>
    <row r="34" spans="1:30" x14ac:dyDescent="0.3">
      <c r="A34" s="10">
        <f t="shared" si="0"/>
        <v>33</v>
      </c>
      <c r="B34" s="10">
        <v>1032</v>
      </c>
      <c r="C34" s="10" t="s">
        <v>1496</v>
      </c>
      <c r="D34" s="10" t="s">
        <v>338</v>
      </c>
      <c r="E34" s="32">
        <v>161</v>
      </c>
      <c r="H34" s="10" t="s">
        <v>58</v>
      </c>
      <c r="I34" s="10" t="s">
        <v>1532</v>
      </c>
      <c r="M34" s="10" t="s">
        <v>53</v>
      </c>
      <c r="N34" s="10" t="s">
        <v>6</v>
      </c>
      <c r="P34" s="10" t="s">
        <v>3</v>
      </c>
      <c r="Q34" s="10"/>
      <c r="S34" s="10">
        <v>70</v>
      </c>
      <c r="T34" s="10" t="s">
        <v>172</v>
      </c>
      <c r="U34" s="10">
        <v>2.2999999999999998</v>
      </c>
      <c r="V34" s="10">
        <v>1002</v>
      </c>
      <c r="Z34" s="47" t="str">
        <f t="shared" ca="1" si="1"/>
        <v>=ROUND(F4*2.3,0)</v>
      </c>
      <c r="AA34" s="1">
        <f>ROUND(F4*2.3,0)</f>
        <v>161</v>
      </c>
      <c r="AB34" s="5">
        <f>AB37</f>
        <v>24</v>
      </c>
      <c r="AC34" s="16" t="s">
        <v>56</v>
      </c>
      <c r="AD34" s="13" t="s">
        <v>1508</v>
      </c>
    </row>
    <row r="35" spans="1:30" x14ac:dyDescent="0.3">
      <c r="A35" s="10">
        <f t="shared" si="0"/>
        <v>34</v>
      </c>
      <c r="B35" s="10">
        <v>1033</v>
      </c>
      <c r="C35" s="10" t="s">
        <v>1496</v>
      </c>
      <c r="D35" s="10" t="s">
        <v>336</v>
      </c>
      <c r="E35" s="32">
        <v>115</v>
      </c>
      <c r="H35" s="10" t="s">
        <v>58</v>
      </c>
      <c r="I35" s="10" t="s">
        <v>1532</v>
      </c>
      <c r="M35" s="10" t="s">
        <v>8</v>
      </c>
      <c r="N35" s="10" t="s">
        <v>4</v>
      </c>
      <c r="P35" s="10" t="s">
        <v>3</v>
      </c>
      <c r="Q35" s="10"/>
      <c r="R35" s="10" t="s">
        <v>11</v>
      </c>
      <c r="S35" s="10">
        <v>50</v>
      </c>
      <c r="T35" s="10" t="s">
        <v>170</v>
      </c>
      <c r="U35" s="10">
        <v>2.2999999999999998</v>
      </c>
      <c r="V35" s="10">
        <v>1000</v>
      </c>
      <c r="Z35" s="47" t="str">
        <f t="shared" ca="1" si="1"/>
        <v>=ROUND(F2*2.3,0)</v>
      </c>
      <c r="AA35" s="1">
        <f>ROUND(F2*2.3,0)</f>
        <v>115</v>
      </c>
      <c r="AB35" s="5">
        <f>ROUND(AB29*1.2,0)</f>
        <v>24</v>
      </c>
      <c r="AC35" s="16" t="s">
        <v>42</v>
      </c>
      <c r="AD35" s="13" t="s">
        <v>1508</v>
      </c>
    </row>
    <row r="36" spans="1:30" x14ac:dyDescent="0.3">
      <c r="A36" s="10">
        <f t="shared" si="0"/>
        <v>35</v>
      </c>
      <c r="B36" s="10">
        <v>1034</v>
      </c>
      <c r="C36" s="10" t="s">
        <v>1496</v>
      </c>
      <c r="D36" s="10" t="s">
        <v>337</v>
      </c>
      <c r="E36" s="32">
        <v>138</v>
      </c>
      <c r="H36" s="10" t="s">
        <v>58</v>
      </c>
      <c r="I36" s="10" t="s">
        <v>1532</v>
      </c>
      <c r="M36" s="10" t="s">
        <v>8</v>
      </c>
      <c r="N36" s="10" t="s">
        <v>5</v>
      </c>
      <c r="P36" s="10" t="s">
        <v>3</v>
      </c>
      <c r="Q36" s="10"/>
      <c r="R36" s="10" t="s">
        <v>11</v>
      </c>
      <c r="S36" s="10">
        <v>60</v>
      </c>
      <c r="T36" s="10" t="s">
        <v>171</v>
      </c>
      <c r="U36" s="10">
        <v>2.2999999999999998</v>
      </c>
      <c r="V36" s="10">
        <v>1001</v>
      </c>
      <c r="Z36" s="47" t="str">
        <f t="shared" ca="1" si="1"/>
        <v>=ROUND(F3*2.3,0)</v>
      </c>
      <c r="AA36" s="1">
        <f>ROUND(F3*2.3,0)</f>
        <v>138</v>
      </c>
      <c r="AB36" s="5">
        <f>ROUND(AB30*1.2,0)</f>
        <v>24</v>
      </c>
      <c r="AC36" s="16" t="s">
        <v>43</v>
      </c>
      <c r="AD36" s="13" t="s">
        <v>1508</v>
      </c>
    </row>
    <row r="37" spans="1:30" x14ac:dyDescent="0.3">
      <c r="A37" s="10">
        <f t="shared" si="0"/>
        <v>36</v>
      </c>
      <c r="B37" s="10">
        <v>1035</v>
      </c>
      <c r="C37" s="10" t="s">
        <v>1496</v>
      </c>
      <c r="D37" s="10" t="s">
        <v>338</v>
      </c>
      <c r="E37" s="32">
        <v>161</v>
      </c>
      <c r="H37" s="10" t="s">
        <v>58</v>
      </c>
      <c r="I37" s="10" t="s">
        <v>1532</v>
      </c>
      <c r="M37" s="10" t="s">
        <v>8</v>
      </c>
      <c r="N37" s="10" t="s">
        <v>6</v>
      </c>
      <c r="P37" s="10" t="s">
        <v>3</v>
      </c>
      <c r="Q37" s="10"/>
      <c r="R37" s="10" t="s">
        <v>11</v>
      </c>
      <c r="S37" s="10">
        <v>70</v>
      </c>
      <c r="T37" s="10" t="s">
        <v>172</v>
      </c>
      <c r="U37" s="10">
        <v>2.2999999999999998</v>
      </c>
      <c r="V37" s="10">
        <v>1002</v>
      </c>
      <c r="Z37" s="47" t="str">
        <f t="shared" ca="1" si="1"/>
        <v>=ROUND(F4*2.3,0)</v>
      </c>
      <c r="AA37" s="1">
        <f>ROUND(F4*2.3,0)</f>
        <v>161</v>
      </c>
      <c r="AB37" s="5">
        <f>ROUND(AB31*1.2,0)</f>
        <v>24</v>
      </c>
      <c r="AC37" s="16" t="s">
        <v>44</v>
      </c>
      <c r="AD37" s="13" t="s">
        <v>1508</v>
      </c>
    </row>
    <row r="38" spans="1:30" x14ac:dyDescent="0.3">
      <c r="A38" s="10">
        <f t="shared" si="0"/>
        <v>37</v>
      </c>
      <c r="B38" s="10">
        <v>1036</v>
      </c>
      <c r="C38" s="10" t="s">
        <v>1496</v>
      </c>
      <c r="D38" s="10" t="s">
        <v>339</v>
      </c>
      <c r="E38" s="32">
        <v>63</v>
      </c>
      <c r="H38" s="10" t="s">
        <v>58</v>
      </c>
      <c r="I38" s="10" t="s">
        <v>1532</v>
      </c>
      <c r="M38" s="10" t="s">
        <v>9</v>
      </c>
      <c r="N38" s="10" t="s">
        <v>4</v>
      </c>
      <c r="P38" s="10" t="s">
        <v>3</v>
      </c>
      <c r="Q38" s="10"/>
      <c r="R38" s="10" t="s">
        <v>11</v>
      </c>
      <c r="S38" s="10">
        <v>47</v>
      </c>
      <c r="T38" s="10" t="s">
        <v>173</v>
      </c>
      <c r="U38" s="10">
        <v>1.35</v>
      </c>
      <c r="V38" s="10">
        <v>1015</v>
      </c>
      <c r="Y38" s="10" t="s">
        <v>13</v>
      </c>
      <c r="Z38" s="47" t="str">
        <f t="shared" ca="1" si="1"/>
        <v>=ROUND(F17*1.35,0)</v>
      </c>
      <c r="AA38" s="1">
        <f>ROUND(F17*1.35,0)</f>
        <v>63</v>
      </c>
      <c r="AB38" s="5">
        <f>ROUND(AB26*0.75,0)</f>
        <v>13</v>
      </c>
      <c r="AC38" s="16" t="s">
        <v>48</v>
      </c>
      <c r="AD38" s="13" t="s">
        <v>1509</v>
      </c>
    </row>
    <row r="39" spans="1:30" x14ac:dyDescent="0.3">
      <c r="A39" s="10">
        <f t="shared" si="0"/>
        <v>38</v>
      </c>
      <c r="B39" s="10">
        <v>1037</v>
      </c>
      <c r="C39" s="10" t="s">
        <v>1496</v>
      </c>
      <c r="D39" s="10" t="s">
        <v>340</v>
      </c>
      <c r="E39" s="32">
        <v>76</v>
      </c>
      <c r="H39" s="10" t="s">
        <v>58</v>
      </c>
      <c r="I39" s="10" t="s">
        <v>1532</v>
      </c>
      <c r="M39" s="10" t="s">
        <v>9</v>
      </c>
      <c r="N39" s="10" t="s">
        <v>5</v>
      </c>
      <c r="P39" s="10" t="s">
        <v>3</v>
      </c>
      <c r="Q39" s="10"/>
      <c r="R39" s="10" t="s">
        <v>11</v>
      </c>
      <c r="S39" s="10">
        <v>56</v>
      </c>
      <c r="T39" s="10" t="s">
        <v>174</v>
      </c>
      <c r="U39" s="10">
        <v>1.35</v>
      </c>
      <c r="V39" s="10">
        <v>1016</v>
      </c>
      <c r="Y39" s="10" t="s">
        <v>13</v>
      </c>
      <c r="Z39" s="47" t="str">
        <f t="shared" ca="1" si="1"/>
        <v>=ROUND(F18*1.35,0)</v>
      </c>
      <c r="AA39" s="1">
        <f>ROUND(F18*1.35,0)</f>
        <v>76</v>
      </c>
      <c r="AB39" s="5">
        <f>ROUND(AB27*0.75,0)</f>
        <v>13</v>
      </c>
      <c r="AC39" s="16" t="s">
        <v>49</v>
      </c>
      <c r="AD39" s="13" t="s">
        <v>1509</v>
      </c>
    </row>
    <row r="40" spans="1:30" x14ac:dyDescent="0.3">
      <c r="A40" s="10">
        <f t="shared" si="0"/>
        <v>39</v>
      </c>
      <c r="B40" s="10">
        <v>1038</v>
      </c>
      <c r="C40" s="10" t="s">
        <v>1496</v>
      </c>
      <c r="D40" s="10" t="s">
        <v>341</v>
      </c>
      <c r="E40" s="32">
        <v>89</v>
      </c>
      <c r="H40" s="10" t="s">
        <v>58</v>
      </c>
      <c r="I40" s="10" t="s">
        <v>1532</v>
      </c>
      <c r="M40" s="10" t="s">
        <v>9</v>
      </c>
      <c r="N40" s="10" t="s">
        <v>6</v>
      </c>
      <c r="P40" s="10" t="s">
        <v>3</v>
      </c>
      <c r="Q40" s="10"/>
      <c r="R40" s="10" t="s">
        <v>11</v>
      </c>
      <c r="S40" s="10">
        <v>66</v>
      </c>
      <c r="T40" s="10" t="s">
        <v>175</v>
      </c>
      <c r="U40" s="10">
        <v>1.35</v>
      </c>
      <c r="V40" s="10">
        <v>1017</v>
      </c>
      <c r="Y40" s="10" t="s">
        <v>13</v>
      </c>
      <c r="Z40" s="47" t="str">
        <f t="shared" ca="1" si="1"/>
        <v>=ROUND(F19*1.35,0)</v>
      </c>
      <c r="AA40" s="1">
        <f>ROUND(F19*1.35,0)</f>
        <v>89</v>
      </c>
      <c r="AB40" s="5">
        <f>ROUND(AB28*0.75,0)</f>
        <v>13</v>
      </c>
      <c r="AC40" s="16" t="s">
        <v>50</v>
      </c>
      <c r="AD40" s="13" t="s">
        <v>1509</v>
      </c>
    </row>
    <row r="41" spans="1:30" x14ac:dyDescent="0.3">
      <c r="A41" s="10">
        <f t="shared" si="0"/>
        <v>40</v>
      </c>
      <c r="B41" s="10">
        <v>1039</v>
      </c>
      <c r="C41" s="10" t="s">
        <v>1496</v>
      </c>
      <c r="D41" s="10" t="s">
        <v>342</v>
      </c>
      <c r="E41" s="32">
        <v>82</v>
      </c>
      <c r="H41" s="10" t="s">
        <v>58</v>
      </c>
      <c r="I41" s="10" t="s">
        <v>1532</v>
      </c>
      <c r="M41" s="10" t="s">
        <v>9</v>
      </c>
      <c r="N41" s="10" t="s">
        <v>4</v>
      </c>
      <c r="P41" s="10" t="s">
        <v>3</v>
      </c>
      <c r="Q41" s="10"/>
      <c r="R41" s="10" t="s">
        <v>11</v>
      </c>
      <c r="S41" s="10">
        <v>47</v>
      </c>
      <c r="T41" s="10" t="s">
        <v>173</v>
      </c>
      <c r="U41" s="10">
        <v>1.75</v>
      </c>
      <c r="V41" s="10">
        <v>1015</v>
      </c>
      <c r="Y41" s="10" t="s">
        <v>12</v>
      </c>
      <c r="Z41" s="47" t="str">
        <f t="shared" ca="1" si="1"/>
        <v>=ROUND(F17*1.75,0)</v>
      </c>
      <c r="AA41" s="1">
        <f>ROUND(F17*1.75,0)</f>
        <v>82</v>
      </c>
      <c r="AB41" s="5">
        <v>13</v>
      </c>
      <c r="AC41" s="16" t="s">
        <v>48</v>
      </c>
      <c r="AD41" s="13" t="s">
        <v>1509</v>
      </c>
    </row>
    <row r="42" spans="1:30" x14ac:dyDescent="0.3">
      <c r="A42" s="10">
        <f t="shared" si="0"/>
        <v>41</v>
      </c>
      <c r="B42" s="10">
        <v>1040</v>
      </c>
      <c r="C42" s="10" t="s">
        <v>1496</v>
      </c>
      <c r="D42" s="10" t="s">
        <v>343</v>
      </c>
      <c r="E42" s="32">
        <v>98</v>
      </c>
      <c r="H42" s="10" t="s">
        <v>58</v>
      </c>
      <c r="I42" s="10" t="s">
        <v>1532</v>
      </c>
      <c r="M42" s="10" t="s">
        <v>9</v>
      </c>
      <c r="N42" s="10" t="s">
        <v>5</v>
      </c>
      <c r="P42" s="10" t="s">
        <v>3</v>
      </c>
      <c r="Q42" s="10"/>
      <c r="R42" s="10" t="s">
        <v>11</v>
      </c>
      <c r="S42" s="10">
        <v>56</v>
      </c>
      <c r="T42" s="10" t="s">
        <v>174</v>
      </c>
      <c r="U42" s="10">
        <v>1.75</v>
      </c>
      <c r="V42" s="10">
        <v>1016</v>
      </c>
      <c r="Y42" s="10" t="s">
        <v>12</v>
      </c>
      <c r="Z42" s="47" t="str">
        <f t="shared" ca="1" si="1"/>
        <v>=ROUND(F18*1.75,0)</v>
      </c>
      <c r="AA42" s="1">
        <f>ROUND(F18*1.75,0)</f>
        <v>98</v>
      </c>
      <c r="AB42" s="5">
        <v>13</v>
      </c>
      <c r="AC42" s="16" t="s">
        <v>49</v>
      </c>
      <c r="AD42" s="13" t="s">
        <v>1509</v>
      </c>
    </row>
    <row r="43" spans="1:30" x14ac:dyDescent="0.3">
      <c r="A43" s="10">
        <f t="shared" si="0"/>
        <v>42</v>
      </c>
      <c r="B43" s="10">
        <v>1041</v>
      </c>
      <c r="C43" s="10" t="s">
        <v>1496</v>
      </c>
      <c r="D43" s="10" t="s">
        <v>344</v>
      </c>
      <c r="E43" s="32">
        <v>116</v>
      </c>
      <c r="H43" s="10" t="s">
        <v>58</v>
      </c>
      <c r="I43" s="10" t="s">
        <v>1532</v>
      </c>
      <c r="M43" s="10" t="s">
        <v>9</v>
      </c>
      <c r="N43" s="10" t="s">
        <v>6</v>
      </c>
      <c r="P43" s="10" t="s">
        <v>3</v>
      </c>
      <c r="Q43" s="10"/>
      <c r="R43" s="10" t="s">
        <v>11</v>
      </c>
      <c r="S43" s="10">
        <v>66</v>
      </c>
      <c r="T43" s="10" t="s">
        <v>175</v>
      </c>
      <c r="U43" s="10">
        <v>1.75</v>
      </c>
      <c r="V43" s="10">
        <v>1017</v>
      </c>
      <c r="Y43" s="10" t="s">
        <v>12</v>
      </c>
      <c r="Z43" s="47" t="str">
        <f t="shared" ca="1" si="1"/>
        <v>=ROUND(F19*1.75,0)</v>
      </c>
      <c r="AA43" s="1">
        <f>ROUND(F19*1.75,0)</f>
        <v>116</v>
      </c>
      <c r="AB43" s="5">
        <v>13</v>
      </c>
      <c r="AC43" s="16" t="s">
        <v>50</v>
      </c>
      <c r="AD43" s="13" t="s">
        <v>1509</v>
      </c>
    </row>
    <row r="44" spans="1:30" x14ac:dyDescent="0.25">
      <c r="A44" s="10">
        <f t="shared" si="0"/>
        <v>43</v>
      </c>
      <c r="B44" s="10">
        <v>1042</v>
      </c>
      <c r="C44" s="10" t="s">
        <v>169</v>
      </c>
      <c r="D44" s="10" t="s">
        <v>345</v>
      </c>
      <c r="E44" s="33">
        <v>135</v>
      </c>
      <c r="G44" s="17">
        <v>135</v>
      </c>
      <c r="H44" s="10" t="s">
        <v>58</v>
      </c>
      <c r="I44" s="10" t="s">
        <v>15</v>
      </c>
      <c r="M44" s="10" t="s">
        <v>14</v>
      </c>
      <c r="O44" s="13" t="s">
        <v>159</v>
      </c>
      <c r="P44" s="10" t="s">
        <v>3</v>
      </c>
      <c r="Q44" s="10"/>
      <c r="R44" s="10" t="s">
        <v>2</v>
      </c>
      <c r="S44" s="10">
        <v>50</v>
      </c>
      <c r="T44" s="10" t="s">
        <v>170</v>
      </c>
      <c r="U44" s="10">
        <v>2.7</v>
      </c>
      <c r="V44" s="10">
        <v>1000</v>
      </c>
      <c r="Z44" s="47"/>
    </row>
    <row r="45" spans="1:30" x14ac:dyDescent="0.25">
      <c r="A45" s="10">
        <f t="shared" si="0"/>
        <v>44</v>
      </c>
      <c r="B45" s="10">
        <v>1043</v>
      </c>
      <c r="C45" s="10" t="s">
        <v>169</v>
      </c>
      <c r="D45" s="10" t="s">
        <v>346</v>
      </c>
      <c r="E45" s="33">
        <v>133</v>
      </c>
      <c r="G45" s="17">
        <v>133</v>
      </c>
      <c r="H45" s="10" t="s">
        <v>58</v>
      </c>
      <c r="I45" s="10" t="s">
        <v>15</v>
      </c>
      <c r="M45" s="10" t="s">
        <v>0</v>
      </c>
      <c r="O45" s="13" t="s">
        <v>159</v>
      </c>
      <c r="P45" s="10" t="s">
        <v>3</v>
      </c>
      <c r="Q45" s="10"/>
      <c r="R45" s="10" t="s">
        <v>2</v>
      </c>
      <c r="S45" s="10">
        <v>50</v>
      </c>
      <c r="T45" s="10" t="s">
        <v>170</v>
      </c>
      <c r="U45" s="10">
        <v>2.65</v>
      </c>
      <c r="V45" s="10">
        <v>1000</v>
      </c>
      <c r="Z45" s="47"/>
    </row>
    <row r="46" spans="1:30" x14ac:dyDescent="0.3">
      <c r="A46" s="10">
        <f t="shared" si="0"/>
        <v>45</v>
      </c>
      <c r="B46" s="10">
        <v>1044</v>
      </c>
      <c r="C46" s="10" t="s">
        <v>1496</v>
      </c>
      <c r="D46" s="10" t="s">
        <v>347</v>
      </c>
      <c r="E46" s="31">
        <v>160</v>
      </c>
      <c r="G46" s="17"/>
      <c r="H46" s="10" t="s">
        <v>58</v>
      </c>
      <c r="I46" s="10" t="s">
        <v>15</v>
      </c>
      <c r="M46" s="10" t="s">
        <v>14</v>
      </c>
      <c r="O46" s="13" t="s">
        <v>159</v>
      </c>
      <c r="P46" s="10" t="s">
        <v>3</v>
      </c>
      <c r="Q46" s="10"/>
      <c r="R46" s="10" t="s">
        <v>11</v>
      </c>
      <c r="S46" s="10">
        <v>50</v>
      </c>
      <c r="T46" s="10" t="s">
        <v>170</v>
      </c>
      <c r="U46" s="10">
        <v>3.2</v>
      </c>
      <c r="V46" s="10">
        <v>1000</v>
      </c>
      <c r="Z46" s="47" t="str">
        <f t="shared" ca="1" si="1"/>
        <v>=ROUND(F2*3.2,0)</v>
      </c>
      <c r="AA46" s="1">
        <f>ROUND(F2*3.2,0)</f>
        <v>160</v>
      </c>
      <c r="AB46" s="3">
        <f>ROUND(AB26*4.955,0)</f>
        <v>84</v>
      </c>
      <c r="AC46" s="16" t="s">
        <v>51</v>
      </c>
      <c r="AD46" s="13" t="s">
        <v>1508</v>
      </c>
    </row>
    <row r="47" spans="1:30" x14ac:dyDescent="0.3">
      <c r="A47" s="10">
        <f t="shared" si="0"/>
        <v>46</v>
      </c>
      <c r="B47" s="10">
        <v>1045</v>
      </c>
      <c r="C47" s="10" t="s">
        <v>1496</v>
      </c>
      <c r="D47" s="10" t="s">
        <v>347</v>
      </c>
      <c r="E47" s="31">
        <v>160</v>
      </c>
      <c r="G47" s="17"/>
      <c r="H47" s="10" t="s">
        <v>58</v>
      </c>
      <c r="I47" s="10" t="s">
        <v>15</v>
      </c>
      <c r="M47" s="10" t="s">
        <v>0</v>
      </c>
      <c r="O47" s="13" t="s">
        <v>159</v>
      </c>
      <c r="P47" s="10" t="s">
        <v>3</v>
      </c>
      <c r="Q47" s="10"/>
      <c r="R47" s="10" t="s">
        <v>11</v>
      </c>
      <c r="S47" s="10">
        <v>50</v>
      </c>
      <c r="T47" s="10" t="s">
        <v>170</v>
      </c>
      <c r="U47" s="10">
        <v>3.2</v>
      </c>
      <c r="V47" s="10">
        <v>1000</v>
      </c>
      <c r="Z47" s="47" t="str">
        <f t="shared" ca="1" si="1"/>
        <v>=ROUND(F2*3.2,0)</v>
      </c>
      <c r="AA47" s="1">
        <f>ROUND(F2*3.2,0)</f>
        <v>160</v>
      </c>
      <c r="AB47" s="3">
        <f>ROUND(AB26*4.9555,0)</f>
        <v>84</v>
      </c>
      <c r="AC47" s="16" t="s">
        <v>52</v>
      </c>
      <c r="AD47" s="13" t="s">
        <v>1508</v>
      </c>
    </row>
    <row r="48" spans="1:30" x14ac:dyDescent="0.25">
      <c r="A48" s="10">
        <f t="shared" si="0"/>
        <v>47</v>
      </c>
      <c r="B48" s="10">
        <v>1046</v>
      </c>
      <c r="C48" s="10" t="s">
        <v>169</v>
      </c>
      <c r="D48" s="10" t="s">
        <v>348</v>
      </c>
      <c r="E48" s="33">
        <v>48</v>
      </c>
      <c r="G48" s="17">
        <v>48</v>
      </c>
      <c r="H48" s="10" t="s">
        <v>58</v>
      </c>
      <c r="I48" s="10" t="s">
        <v>17</v>
      </c>
      <c r="K48" s="10" t="s">
        <v>18</v>
      </c>
      <c r="M48" s="10" t="s">
        <v>0</v>
      </c>
      <c r="Q48" s="10"/>
      <c r="R48" s="10" t="s">
        <v>2</v>
      </c>
      <c r="S48" s="10">
        <v>50</v>
      </c>
      <c r="T48" s="10" t="s">
        <v>170</v>
      </c>
      <c r="U48" s="10">
        <v>0.95</v>
      </c>
      <c r="V48" s="10">
        <v>1000</v>
      </c>
      <c r="Z48" s="47"/>
    </row>
    <row r="49" spans="1:29" x14ac:dyDescent="0.25">
      <c r="A49" s="10">
        <f t="shared" si="0"/>
        <v>48</v>
      </c>
      <c r="B49" s="10">
        <v>1047</v>
      </c>
      <c r="C49" s="10" t="s">
        <v>169</v>
      </c>
      <c r="D49" s="10" t="s">
        <v>349</v>
      </c>
      <c r="E49" s="33">
        <v>83</v>
      </c>
      <c r="G49" s="17">
        <v>83</v>
      </c>
      <c r="H49" s="10" t="s">
        <v>58</v>
      </c>
      <c r="I49" s="10" t="s">
        <v>17</v>
      </c>
      <c r="K49" s="10" t="s">
        <v>18</v>
      </c>
      <c r="M49" s="10" t="s">
        <v>8</v>
      </c>
      <c r="Q49" s="10"/>
      <c r="R49" s="10" t="s">
        <v>2</v>
      </c>
      <c r="S49" s="10">
        <v>50</v>
      </c>
      <c r="T49" s="10" t="s">
        <v>170</v>
      </c>
      <c r="U49" s="10">
        <v>1.65</v>
      </c>
      <c r="V49" s="10">
        <v>1000</v>
      </c>
      <c r="Z49" s="47"/>
    </row>
    <row r="50" spans="1:29" x14ac:dyDescent="0.25">
      <c r="A50" s="10">
        <f t="shared" si="0"/>
        <v>49</v>
      </c>
      <c r="B50" s="10">
        <v>1048</v>
      </c>
      <c r="C50" s="10" t="s">
        <v>169</v>
      </c>
      <c r="D50" s="10" t="s">
        <v>350</v>
      </c>
      <c r="E50" s="33">
        <v>43</v>
      </c>
      <c r="G50" s="17">
        <v>43</v>
      </c>
      <c r="H50" s="10" t="s">
        <v>58</v>
      </c>
      <c r="I50" s="10" t="s">
        <v>17</v>
      </c>
      <c r="K50" s="10" t="s">
        <v>18</v>
      </c>
      <c r="M50" s="10" t="s">
        <v>9</v>
      </c>
      <c r="Q50" s="10"/>
      <c r="R50" s="10" t="s">
        <v>2</v>
      </c>
      <c r="S50" s="10">
        <v>50</v>
      </c>
      <c r="T50" s="10" t="s">
        <v>170</v>
      </c>
      <c r="U50" s="10">
        <v>0.85</v>
      </c>
      <c r="V50" s="10">
        <v>1000</v>
      </c>
      <c r="Z50" s="47"/>
    </row>
    <row r="51" spans="1:29" x14ac:dyDescent="0.25">
      <c r="A51" s="10">
        <f t="shared" si="0"/>
        <v>50</v>
      </c>
      <c r="B51" s="10">
        <v>1049</v>
      </c>
      <c r="C51" s="10" t="s">
        <v>169</v>
      </c>
      <c r="D51" s="10" t="s">
        <v>311</v>
      </c>
      <c r="E51" s="33">
        <v>60</v>
      </c>
      <c r="G51" s="17">
        <v>60</v>
      </c>
      <c r="H51" s="10" t="s">
        <v>58</v>
      </c>
      <c r="I51" s="10" t="s">
        <v>17</v>
      </c>
      <c r="K51" s="10" t="s">
        <v>16</v>
      </c>
      <c r="M51" s="10" t="s">
        <v>0</v>
      </c>
      <c r="Q51" s="10"/>
      <c r="R51" s="10" t="s">
        <v>11</v>
      </c>
      <c r="S51" s="10">
        <v>50</v>
      </c>
      <c r="T51" s="10" t="s">
        <v>170</v>
      </c>
      <c r="U51" s="10">
        <v>1.2</v>
      </c>
      <c r="V51" s="10">
        <v>1000</v>
      </c>
      <c r="Z51" s="47"/>
    </row>
    <row r="52" spans="1:29" x14ac:dyDescent="0.25">
      <c r="A52" s="10">
        <f t="shared" si="0"/>
        <v>51</v>
      </c>
      <c r="B52" s="10">
        <v>1050</v>
      </c>
      <c r="C52" s="10" t="s">
        <v>169</v>
      </c>
      <c r="D52" s="10" t="s">
        <v>351</v>
      </c>
      <c r="E52" s="33">
        <v>105</v>
      </c>
      <c r="G52" s="17">
        <v>105</v>
      </c>
      <c r="H52" s="10" t="s">
        <v>58</v>
      </c>
      <c r="I52" s="10" t="s">
        <v>17</v>
      </c>
      <c r="K52" s="10" t="s">
        <v>16</v>
      </c>
      <c r="M52" s="10" t="s">
        <v>8</v>
      </c>
      <c r="Q52" s="10"/>
      <c r="R52" s="10" t="s">
        <v>11</v>
      </c>
      <c r="S52" s="10">
        <v>50</v>
      </c>
      <c r="T52" s="10" t="s">
        <v>170</v>
      </c>
      <c r="U52" s="10">
        <v>2.1</v>
      </c>
      <c r="V52" s="10">
        <v>1000</v>
      </c>
      <c r="Z52" s="47"/>
    </row>
    <row r="53" spans="1:29" x14ac:dyDescent="0.25">
      <c r="A53" s="10">
        <f t="shared" si="0"/>
        <v>52</v>
      </c>
      <c r="B53" s="10">
        <v>1051</v>
      </c>
      <c r="C53" s="10" t="s">
        <v>169</v>
      </c>
      <c r="D53" s="10" t="s">
        <v>352</v>
      </c>
      <c r="E53" s="33">
        <v>48</v>
      </c>
      <c r="G53" s="17">
        <v>48</v>
      </c>
      <c r="H53" s="10" t="s">
        <v>58</v>
      </c>
      <c r="I53" s="10" t="s">
        <v>17</v>
      </c>
      <c r="K53" s="10" t="s">
        <v>16</v>
      </c>
      <c r="M53" s="10" t="s">
        <v>9</v>
      </c>
      <c r="Q53" s="10"/>
      <c r="R53" s="10" t="s">
        <v>11</v>
      </c>
      <c r="S53" s="10">
        <v>50</v>
      </c>
      <c r="T53" s="10" t="s">
        <v>170</v>
      </c>
      <c r="U53" s="10">
        <v>0.96</v>
      </c>
      <c r="V53" s="10">
        <v>1000</v>
      </c>
      <c r="Z53" s="47"/>
    </row>
    <row r="54" spans="1:29" x14ac:dyDescent="0.25">
      <c r="A54" s="10">
        <f t="shared" si="0"/>
        <v>53</v>
      </c>
      <c r="B54" s="10">
        <v>1052</v>
      </c>
      <c r="C54" s="10" t="s">
        <v>169</v>
      </c>
      <c r="D54" s="10" t="s">
        <v>353</v>
      </c>
      <c r="E54" s="33">
        <v>140</v>
      </c>
      <c r="G54" s="17">
        <v>140</v>
      </c>
      <c r="H54" s="10" t="s">
        <v>58</v>
      </c>
      <c r="I54" s="10" t="s">
        <v>20</v>
      </c>
      <c r="J54" s="10">
        <v>120144</v>
      </c>
      <c r="M54" s="10" t="s">
        <v>0</v>
      </c>
      <c r="N54" s="10" t="s">
        <v>19</v>
      </c>
      <c r="Q54" s="10"/>
      <c r="R54" s="10" t="s">
        <v>2</v>
      </c>
      <c r="S54" s="10">
        <v>50</v>
      </c>
      <c r="T54" s="10" t="s">
        <v>170</v>
      </c>
      <c r="U54" s="10">
        <v>2.8</v>
      </c>
      <c r="V54" s="10">
        <v>1000</v>
      </c>
      <c r="Z54" s="47"/>
    </row>
    <row r="55" spans="1:29" x14ac:dyDescent="0.25">
      <c r="A55" s="10">
        <f t="shared" si="0"/>
        <v>54</v>
      </c>
      <c r="B55" s="10">
        <v>1053</v>
      </c>
      <c r="C55" s="10" t="s">
        <v>169</v>
      </c>
      <c r="D55" s="10" t="s">
        <v>354</v>
      </c>
      <c r="E55" s="33">
        <v>168</v>
      </c>
      <c r="G55" s="17">
        <v>168</v>
      </c>
      <c r="H55" s="10" t="s">
        <v>58</v>
      </c>
      <c r="I55" s="10" t="s">
        <v>20</v>
      </c>
      <c r="J55" s="10">
        <v>120144</v>
      </c>
      <c r="M55" s="10" t="s">
        <v>0</v>
      </c>
      <c r="N55" s="10" t="s">
        <v>21</v>
      </c>
      <c r="Q55" s="10"/>
      <c r="R55" s="10" t="s">
        <v>2</v>
      </c>
      <c r="S55" s="10">
        <v>60</v>
      </c>
      <c r="T55" s="10" t="s">
        <v>181</v>
      </c>
      <c r="U55" s="10">
        <v>2.8</v>
      </c>
      <c r="V55" s="10">
        <v>1001</v>
      </c>
      <c r="Z55" s="47"/>
    </row>
    <row r="56" spans="1:29" x14ac:dyDescent="0.25">
      <c r="A56" s="10">
        <f t="shared" si="0"/>
        <v>55</v>
      </c>
      <c r="B56" s="10">
        <v>1054</v>
      </c>
      <c r="C56" s="10" t="s">
        <v>169</v>
      </c>
      <c r="D56" s="10" t="s">
        <v>355</v>
      </c>
      <c r="E56" s="33">
        <v>196</v>
      </c>
      <c r="G56" s="17">
        <v>196</v>
      </c>
      <c r="H56" s="10" t="s">
        <v>58</v>
      </c>
      <c r="I56" s="10" t="s">
        <v>20</v>
      </c>
      <c r="J56" s="10">
        <v>120144</v>
      </c>
      <c r="M56" s="10" t="s">
        <v>0</v>
      </c>
      <c r="N56" s="10" t="s">
        <v>22</v>
      </c>
      <c r="Q56" s="10"/>
      <c r="R56" s="10" t="s">
        <v>2</v>
      </c>
      <c r="S56" s="10">
        <v>70</v>
      </c>
      <c r="T56" s="10" t="s">
        <v>182</v>
      </c>
      <c r="U56" s="10">
        <v>2.8</v>
      </c>
      <c r="V56" s="10">
        <v>1002</v>
      </c>
      <c r="Z56" s="47"/>
    </row>
    <row r="57" spans="1:29" x14ac:dyDescent="0.3">
      <c r="A57" s="10">
        <f t="shared" si="0"/>
        <v>56</v>
      </c>
      <c r="B57" s="10">
        <v>1055</v>
      </c>
      <c r="C57" s="10" t="s">
        <v>1496</v>
      </c>
      <c r="D57" s="10" t="s">
        <v>356</v>
      </c>
      <c r="E57" s="33">
        <v>183</v>
      </c>
      <c r="H57" s="10" t="s">
        <v>58</v>
      </c>
      <c r="I57" s="10" t="s">
        <v>20</v>
      </c>
      <c r="J57" s="10">
        <v>120144</v>
      </c>
      <c r="M57" s="10" t="s">
        <v>0</v>
      </c>
      <c r="N57" s="10" t="s">
        <v>19</v>
      </c>
      <c r="Q57" s="10"/>
      <c r="R57" s="10" t="s">
        <v>11</v>
      </c>
      <c r="S57" s="10">
        <v>50</v>
      </c>
      <c r="T57" s="10" t="s">
        <v>170</v>
      </c>
      <c r="U57" s="10">
        <v>3.65</v>
      </c>
      <c r="V57" s="10">
        <v>1000</v>
      </c>
      <c r="Z57" s="47" t="str">
        <f t="shared" ca="1" si="1"/>
        <v>=ROUND(F2*3.65,0)</v>
      </c>
      <c r="AA57" s="1">
        <f>ROUND(F2*3.65,0)</f>
        <v>183</v>
      </c>
      <c r="AB57" s="5">
        <f>ROUND(AA57*0.2,0)</f>
        <v>37</v>
      </c>
      <c r="AC57" s="16" t="s">
        <v>36</v>
      </c>
    </row>
    <row r="58" spans="1:29" x14ac:dyDescent="0.3">
      <c r="A58" s="10">
        <f t="shared" si="0"/>
        <v>57</v>
      </c>
      <c r="B58" s="10">
        <v>1056</v>
      </c>
      <c r="C58" s="10" t="s">
        <v>1496</v>
      </c>
      <c r="D58" s="10" t="s">
        <v>357</v>
      </c>
      <c r="E58" s="33">
        <v>213</v>
      </c>
      <c r="H58" s="10" t="s">
        <v>58</v>
      </c>
      <c r="I58" s="10" t="s">
        <v>20</v>
      </c>
      <c r="J58" s="10">
        <v>120144</v>
      </c>
      <c r="M58" s="10" t="s">
        <v>0</v>
      </c>
      <c r="N58" s="10" t="s">
        <v>21</v>
      </c>
      <c r="Q58" s="10"/>
      <c r="R58" s="10" t="s">
        <v>11</v>
      </c>
      <c r="S58" s="10">
        <v>50</v>
      </c>
      <c r="T58" s="10" t="s">
        <v>170</v>
      </c>
      <c r="U58" s="10">
        <v>4.25</v>
      </c>
      <c r="V58" s="10">
        <v>1000</v>
      </c>
      <c r="Z58" s="47" t="str">
        <f t="shared" ca="1" si="1"/>
        <v>=ROUND(F2*4.25,0)</v>
      </c>
      <c r="AA58" s="1">
        <f>ROUND(F2*4.25,0)</f>
        <v>213</v>
      </c>
      <c r="AB58" s="5">
        <f>ROUND(AA58*0.2,0)</f>
        <v>43</v>
      </c>
      <c r="AC58" s="16" t="s">
        <v>37</v>
      </c>
    </row>
    <row r="59" spans="1:29" x14ac:dyDescent="0.3">
      <c r="A59" s="10">
        <f t="shared" si="0"/>
        <v>58</v>
      </c>
      <c r="B59" s="10">
        <v>1057</v>
      </c>
      <c r="C59" s="10" t="s">
        <v>1496</v>
      </c>
      <c r="D59" s="10" t="s">
        <v>358</v>
      </c>
      <c r="E59" s="33">
        <v>245</v>
      </c>
      <c r="H59" s="10" t="s">
        <v>58</v>
      </c>
      <c r="I59" s="10" t="s">
        <v>20</v>
      </c>
      <c r="J59" s="10">
        <v>120144</v>
      </c>
      <c r="M59" s="10" t="s">
        <v>0</v>
      </c>
      <c r="N59" s="10" t="s">
        <v>22</v>
      </c>
      <c r="Q59" s="10"/>
      <c r="R59" s="10" t="s">
        <v>11</v>
      </c>
      <c r="S59" s="10">
        <v>50</v>
      </c>
      <c r="T59" s="10" t="s">
        <v>170</v>
      </c>
      <c r="U59" s="10">
        <v>4.9000000000000004</v>
      </c>
      <c r="V59" s="10">
        <v>1000</v>
      </c>
      <c r="Z59" s="47" t="str">
        <f t="shared" ca="1" si="1"/>
        <v>=ROUND(F2*4.9,0)</v>
      </c>
      <c r="AA59" s="1">
        <f>ROUND(F2*4.9,0)</f>
        <v>245</v>
      </c>
      <c r="AB59" s="5">
        <f>ROUND(AA59*0.21,0)</f>
        <v>51</v>
      </c>
      <c r="AC59" s="16" t="s">
        <v>38</v>
      </c>
    </row>
    <row r="60" spans="1:29" x14ac:dyDescent="0.3">
      <c r="A60" s="10">
        <f t="shared" si="0"/>
        <v>59</v>
      </c>
      <c r="B60" s="10">
        <v>1058</v>
      </c>
      <c r="C60" s="10" t="s">
        <v>1496</v>
      </c>
      <c r="D60" s="10" t="s">
        <v>359</v>
      </c>
      <c r="E60" s="33">
        <v>212</v>
      </c>
      <c r="H60" s="10" t="s">
        <v>58</v>
      </c>
      <c r="I60" s="10" t="s">
        <v>20</v>
      </c>
      <c r="J60" s="10">
        <v>120144</v>
      </c>
      <c r="M60" s="10" t="s">
        <v>7</v>
      </c>
      <c r="N60" s="10" t="s">
        <v>19</v>
      </c>
      <c r="Q60" s="10"/>
      <c r="R60" s="10" t="s">
        <v>11</v>
      </c>
      <c r="S60" s="10">
        <v>58</v>
      </c>
      <c r="T60" s="10" t="s">
        <v>179</v>
      </c>
      <c r="U60" s="10">
        <v>3.65</v>
      </c>
      <c r="V60" s="10">
        <v>1006</v>
      </c>
      <c r="Z60" s="47" t="str">
        <f t="shared" ca="1" si="1"/>
        <v>=ROUND(F8*3.65,0)</v>
      </c>
      <c r="AA60" s="1">
        <f>ROUND(F8*3.65,0)</f>
        <v>212</v>
      </c>
      <c r="AC60" s="16" t="s">
        <v>39</v>
      </c>
    </row>
    <row r="61" spans="1:29" x14ac:dyDescent="0.3">
      <c r="A61" s="10">
        <f t="shared" si="0"/>
        <v>60</v>
      </c>
      <c r="B61" s="10">
        <v>1059</v>
      </c>
      <c r="C61" s="10" t="s">
        <v>1496</v>
      </c>
      <c r="D61" s="10" t="s">
        <v>360</v>
      </c>
      <c r="E61" s="33">
        <v>252</v>
      </c>
      <c r="H61" s="10" t="s">
        <v>58</v>
      </c>
      <c r="I61" s="10" t="s">
        <v>20</v>
      </c>
      <c r="J61" s="10">
        <v>120144</v>
      </c>
      <c r="M61" s="10" t="s">
        <v>7</v>
      </c>
      <c r="N61" s="10" t="s">
        <v>21</v>
      </c>
      <c r="Q61" s="10"/>
      <c r="R61" s="10" t="s">
        <v>11</v>
      </c>
      <c r="S61" s="10">
        <v>69</v>
      </c>
      <c r="T61" s="10" t="s">
        <v>183</v>
      </c>
      <c r="U61" s="10">
        <v>3.65</v>
      </c>
      <c r="V61" s="10">
        <v>1007</v>
      </c>
      <c r="Z61" s="47" t="str">
        <f t="shared" ca="1" si="1"/>
        <v>=ROUND(F9*3.65,0)</v>
      </c>
      <c r="AA61" s="1">
        <f>ROUND(F9*3.65,0)</f>
        <v>252</v>
      </c>
      <c r="AC61" s="16" t="s">
        <v>40</v>
      </c>
    </row>
    <row r="62" spans="1:29" x14ac:dyDescent="0.3">
      <c r="A62" s="10">
        <f t="shared" si="0"/>
        <v>61</v>
      </c>
      <c r="B62" s="10">
        <v>1060</v>
      </c>
      <c r="C62" s="10" t="s">
        <v>1496</v>
      </c>
      <c r="D62" s="10" t="s">
        <v>361</v>
      </c>
      <c r="E62" s="33">
        <v>296</v>
      </c>
      <c r="H62" s="10" t="s">
        <v>58</v>
      </c>
      <c r="I62" s="10" t="s">
        <v>20</v>
      </c>
      <c r="J62" s="10">
        <v>120144</v>
      </c>
      <c r="M62" s="10" t="s">
        <v>7</v>
      </c>
      <c r="N62" s="10" t="s">
        <v>22</v>
      </c>
      <c r="Q62" s="10"/>
      <c r="R62" s="10" t="s">
        <v>11</v>
      </c>
      <c r="S62" s="10">
        <v>81</v>
      </c>
      <c r="T62" s="10" t="s">
        <v>180</v>
      </c>
      <c r="U62" s="10">
        <v>3.65</v>
      </c>
      <c r="V62" s="10">
        <v>1008</v>
      </c>
      <c r="Z62" s="47" t="str">
        <f t="shared" ca="1" si="1"/>
        <v>=ROUND(F10*3.65,0)</v>
      </c>
      <c r="AA62" s="1">
        <f>ROUND(F10*3.65,0)</f>
        <v>296</v>
      </c>
      <c r="AC62" s="16" t="s">
        <v>41</v>
      </c>
    </row>
    <row r="63" spans="1:29" x14ac:dyDescent="0.25">
      <c r="A63" s="10">
        <f t="shared" si="0"/>
        <v>62</v>
      </c>
      <c r="B63" s="10">
        <v>1061</v>
      </c>
      <c r="C63" s="10" t="s">
        <v>169</v>
      </c>
      <c r="D63" s="10" t="s">
        <v>229</v>
      </c>
      <c r="E63" s="34">
        <v>50</v>
      </c>
      <c r="G63" s="18">
        <v>50</v>
      </c>
      <c r="H63" s="10" t="s">
        <v>58</v>
      </c>
      <c r="I63" s="10" t="s">
        <v>23</v>
      </c>
      <c r="K63" s="10" t="s">
        <v>25</v>
      </c>
      <c r="M63" s="10" t="s">
        <v>0</v>
      </c>
      <c r="O63" s="13" t="s">
        <v>159</v>
      </c>
      <c r="Q63" s="10"/>
      <c r="S63" s="10">
        <v>50</v>
      </c>
      <c r="T63" s="10" t="s">
        <v>170</v>
      </c>
      <c r="U63" s="10">
        <v>1</v>
      </c>
      <c r="V63" s="10">
        <v>1000</v>
      </c>
      <c r="Z63" s="47"/>
    </row>
    <row r="64" spans="1:29" x14ac:dyDescent="0.25">
      <c r="A64" s="10">
        <f t="shared" si="0"/>
        <v>63</v>
      </c>
      <c r="B64" s="10">
        <v>1062</v>
      </c>
      <c r="C64" s="10" t="s">
        <v>169</v>
      </c>
      <c r="D64" s="10" t="s">
        <v>362</v>
      </c>
      <c r="E64" s="34">
        <v>100</v>
      </c>
      <c r="G64" s="18">
        <v>100</v>
      </c>
      <c r="H64" s="10" t="s">
        <v>58</v>
      </c>
      <c r="I64" s="10" t="s">
        <v>23</v>
      </c>
      <c r="K64" s="10" t="s">
        <v>24</v>
      </c>
      <c r="M64" s="10" t="s">
        <v>0</v>
      </c>
      <c r="O64" s="13" t="s">
        <v>159</v>
      </c>
      <c r="Q64" s="10"/>
      <c r="S64" s="10">
        <v>50</v>
      </c>
      <c r="T64" s="10" t="s">
        <v>170</v>
      </c>
      <c r="U64" s="10">
        <v>2</v>
      </c>
      <c r="V64" s="10">
        <v>1000</v>
      </c>
      <c r="Z64" s="47"/>
    </row>
    <row r="65" spans="1:26" x14ac:dyDescent="0.25">
      <c r="A65" s="10">
        <f t="shared" si="0"/>
        <v>64</v>
      </c>
      <c r="B65" s="10">
        <v>1063</v>
      </c>
      <c r="C65" s="10" t="s">
        <v>169</v>
      </c>
      <c r="D65" s="10" t="s">
        <v>363</v>
      </c>
      <c r="E65" s="34">
        <v>75</v>
      </c>
      <c r="G65" s="18">
        <v>75</v>
      </c>
      <c r="H65" s="10" t="s">
        <v>58</v>
      </c>
      <c r="I65" s="10" t="s">
        <v>23</v>
      </c>
      <c r="K65" s="10" t="s">
        <v>26</v>
      </c>
      <c r="M65" s="10" t="s">
        <v>0</v>
      </c>
      <c r="O65" s="13" t="s">
        <v>159</v>
      </c>
      <c r="Q65" s="10"/>
      <c r="S65" s="10">
        <v>50</v>
      </c>
      <c r="T65" s="10" t="s">
        <v>170</v>
      </c>
      <c r="U65" s="10">
        <v>1.5</v>
      </c>
      <c r="V65" s="10">
        <v>1000</v>
      </c>
      <c r="Z65" s="47"/>
    </row>
    <row r="66" spans="1:26" x14ac:dyDescent="0.25">
      <c r="A66" s="10">
        <f t="shared" si="0"/>
        <v>65</v>
      </c>
      <c r="B66" s="10">
        <v>1064</v>
      </c>
      <c r="C66" s="10" t="s">
        <v>169</v>
      </c>
      <c r="D66" s="10" t="s">
        <v>364</v>
      </c>
      <c r="E66" s="34">
        <v>150</v>
      </c>
      <c r="G66" s="18">
        <v>150</v>
      </c>
      <c r="H66" s="10" t="s">
        <v>58</v>
      </c>
      <c r="I66" s="10" t="s">
        <v>23</v>
      </c>
      <c r="K66" s="10" t="s">
        <v>27</v>
      </c>
      <c r="M66" s="10" t="s">
        <v>0</v>
      </c>
      <c r="O66" s="13" t="s">
        <v>159</v>
      </c>
      <c r="Q66" s="10"/>
      <c r="S66" s="10">
        <v>50</v>
      </c>
      <c r="T66" s="10" t="s">
        <v>170</v>
      </c>
      <c r="U66" s="10">
        <v>3</v>
      </c>
      <c r="V66" s="10">
        <v>1000</v>
      </c>
      <c r="Z66" s="47"/>
    </row>
    <row r="67" spans="1:26" x14ac:dyDescent="0.25">
      <c r="A67" s="10">
        <f t="shared" si="0"/>
        <v>66</v>
      </c>
      <c r="B67" s="10">
        <v>1065</v>
      </c>
      <c r="C67" s="10" t="s">
        <v>169</v>
      </c>
      <c r="D67" s="10" t="s">
        <v>362</v>
      </c>
      <c r="E67" s="34">
        <v>100</v>
      </c>
      <c r="G67" s="18">
        <v>100</v>
      </c>
      <c r="H67" s="10" t="s">
        <v>58</v>
      </c>
      <c r="I67" s="10" t="s">
        <v>23</v>
      </c>
      <c r="K67" s="10" t="s">
        <v>28</v>
      </c>
      <c r="M67" s="10" t="s">
        <v>0</v>
      </c>
      <c r="O67" s="13" t="s">
        <v>159</v>
      </c>
      <c r="Q67" s="10"/>
      <c r="S67" s="10">
        <v>50</v>
      </c>
      <c r="T67" s="10" t="s">
        <v>170</v>
      </c>
      <c r="U67" s="10">
        <v>2</v>
      </c>
      <c r="V67" s="10">
        <v>1000</v>
      </c>
      <c r="Z67" s="47"/>
    </row>
    <row r="68" spans="1:26" x14ac:dyDescent="0.25">
      <c r="A68" s="10">
        <f t="shared" ref="A68:A131" si="2">A67+1</f>
        <v>67</v>
      </c>
      <c r="B68" s="10">
        <v>1066</v>
      </c>
      <c r="C68" s="10" t="s">
        <v>169</v>
      </c>
      <c r="D68" s="10" t="s">
        <v>365</v>
      </c>
      <c r="E68" s="34">
        <v>200</v>
      </c>
      <c r="G68" s="18">
        <v>200</v>
      </c>
      <c r="H68" s="10" t="s">
        <v>58</v>
      </c>
      <c r="I68" s="10" t="s">
        <v>23</v>
      </c>
      <c r="K68" s="10" t="s">
        <v>29</v>
      </c>
      <c r="M68" s="10" t="s">
        <v>0</v>
      </c>
      <c r="O68" s="13" t="s">
        <v>159</v>
      </c>
      <c r="Q68" s="10"/>
      <c r="S68" s="10">
        <v>50</v>
      </c>
      <c r="T68" s="10" t="s">
        <v>170</v>
      </c>
      <c r="U68" s="10">
        <v>4</v>
      </c>
      <c r="V68" s="10">
        <v>1000</v>
      </c>
      <c r="Z68" s="47"/>
    </row>
    <row r="69" spans="1:26" x14ac:dyDescent="0.25">
      <c r="A69" s="10">
        <f t="shared" si="2"/>
        <v>68</v>
      </c>
      <c r="B69" s="10">
        <v>1067</v>
      </c>
      <c r="C69" s="10" t="s">
        <v>169</v>
      </c>
      <c r="D69" s="10" t="s">
        <v>366</v>
      </c>
      <c r="E69" s="34">
        <v>58</v>
      </c>
      <c r="G69" s="18">
        <v>58</v>
      </c>
      <c r="H69" s="10" t="s">
        <v>58</v>
      </c>
      <c r="I69" s="10" t="s">
        <v>23</v>
      </c>
      <c r="K69" s="10" t="s">
        <v>25</v>
      </c>
      <c r="M69" s="10" t="s">
        <v>7</v>
      </c>
      <c r="O69" s="13" t="s">
        <v>159</v>
      </c>
      <c r="Q69" s="10"/>
      <c r="S69" s="10">
        <v>50</v>
      </c>
      <c r="T69" s="10" t="s">
        <v>184</v>
      </c>
      <c r="U69" s="10">
        <v>1.1499999999999999</v>
      </c>
      <c r="V69" s="10">
        <v>1061</v>
      </c>
      <c r="Z69" s="47"/>
    </row>
    <row r="70" spans="1:26" x14ac:dyDescent="0.25">
      <c r="A70" s="10">
        <f t="shared" si="2"/>
        <v>69</v>
      </c>
      <c r="B70" s="10">
        <v>1068</v>
      </c>
      <c r="C70" s="10" t="s">
        <v>169</v>
      </c>
      <c r="D70" s="10" t="s">
        <v>367</v>
      </c>
      <c r="E70" s="34">
        <v>115</v>
      </c>
      <c r="G70" s="18">
        <v>115</v>
      </c>
      <c r="H70" s="10" t="s">
        <v>58</v>
      </c>
      <c r="I70" s="10" t="s">
        <v>23</v>
      </c>
      <c r="K70" s="10" t="s">
        <v>24</v>
      </c>
      <c r="M70" s="10" t="s">
        <v>7</v>
      </c>
      <c r="O70" s="13" t="s">
        <v>159</v>
      </c>
      <c r="Q70" s="10"/>
      <c r="S70" s="10">
        <v>100</v>
      </c>
      <c r="T70" s="10" t="s">
        <v>185</v>
      </c>
      <c r="U70" s="10">
        <v>1.1499999999999999</v>
      </c>
      <c r="V70" s="10">
        <v>1062</v>
      </c>
      <c r="Z70" s="47"/>
    </row>
    <row r="71" spans="1:26" x14ac:dyDescent="0.25">
      <c r="A71" s="10">
        <f t="shared" si="2"/>
        <v>70</v>
      </c>
      <c r="B71" s="10">
        <v>1069</v>
      </c>
      <c r="C71" s="10" t="s">
        <v>169</v>
      </c>
      <c r="D71" s="10" t="s">
        <v>368</v>
      </c>
      <c r="E71" s="34">
        <v>85</v>
      </c>
      <c r="G71" s="18">
        <v>85</v>
      </c>
      <c r="H71" s="10" t="s">
        <v>58</v>
      </c>
      <c r="I71" s="10" t="s">
        <v>23</v>
      </c>
      <c r="K71" s="10" t="s">
        <v>26</v>
      </c>
      <c r="M71" s="10" t="s">
        <v>7</v>
      </c>
      <c r="O71" s="13" t="s">
        <v>159</v>
      </c>
      <c r="Q71" s="10"/>
      <c r="S71" s="10">
        <v>50</v>
      </c>
      <c r="T71" s="10" t="s">
        <v>184</v>
      </c>
      <c r="U71" s="10">
        <v>1.7</v>
      </c>
      <c r="V71" s="10">
        <v>1061</v>
      </c>
      <c r="Z71" s="47"/>
    </row>
    <row r="72" spans="1:26" x14ac:dyDescent="0.25">
      <c r="A72" s="10">
        <f t="shared" si="2"/>
        <v>71</v>
      </c>
      <c r="B72" s="10">
        <v>1070</v>
      </c>
      <c r="C72" s="10" t="s">
        <v>169</v>
      </c>
      <c r="D72" s="10" t="s">
        <v>369</v>
      </c>
      <c r="E72" s="34">
        <v>170</v>
      </c>
      <c r="G72" s="18">
        <v>170</v>
      </c>
      <c r="H72" s="10" t="s">
        <v>58</v>
      </c>
      <c r="I72" s="10" t="s">
        <v>23</v>
      </c>
      <c r="K72" s="10" t="s">
        <v>27</v>
      </c>
      <c r="M72" s="10" t="s">
        <v>7</v>
      </c>
      <c r="O72" s="13" t="s">
        <v>159</v>
      </c>
      <c r="Q72" s="10"/>
      <c r="S72" s="10">
        <v>50</v>
      </c>
      <c r="T72" s="10" t="s">
        <v>184</v>
      </c>
      <c r="U72" s="10">
        <v>3.4</v>
      </c>
      <c r="V72" s="10">
        <v>1061</v>
      </c>
      <c r="Z72" s="47"/>
    </row>
    <row r="73" spans="1:26" x14ac:dyDescent="0.25">
      <c r="A73" s="10">
        <f t="shared" si="2"/>
        <v>72</v>
      </c>
      <c r="B73" s="10">
        <v>1071</v>
      </c>
      <c r="C73" s="10" t="s">
        <v>169</v>
      </c>
      <c r="D73" s="10" t="s">
        <v>370</v>
      </c>
      <c r="E73" s="34">
        <v>115</v>
      </c>
      <c r="G73" s="18">
        <v>115</v>
      </c>
      <c r="H73" s="10" t="s">
        <v>58</v>
      </c>
      <c r="I73" s="10" t="s">
        <v>23</v>
      </c>
      <c r="K73" s="10" t="s">
        <v>28</v>
      </c>
      <c r="M73" s="10" t="s">
        <v>7</v>
      </c>
      <c r="O73" s="13" t="s">
        <v>159</v>
      </c>
      <c r="Q73" s="10"/>
      <c r="S73" s="10">
        <v>50</v>
      </c>
      <c r="T73" s="10" t="s">
        <v>184</v>
      </c>
      <c r="U73" s="10">
        <v>2.2999999999999998</v>
      </c>
      <c r="V73" s="10">
        <v>1061</v>
      </c>
      <c r="Z73" s="47"/>
    </row>
    <row r="74" spans="1:26" x14ac:dyDescent="0.25">
      <c r="A74" s="10">
        <f t="shared" si="2"/>
        <v>73</v>
      </c>
      <c r="B74" s="10">
        <v>1072</v>
      </c>
      <c r="C74" s="10" t="s">
        <v>169</v>
      </c>
      <c r="D74" s="10" t="s">
        <v>371</v>
      </c>
      <c r="E74" s="34">
        <v>225</v>
      </c>
      <c r="G74" s="18">
        <v>225</v>
      </c>
      <c r="H74" s="10" t="s">
        <v>58</v>
      </c>
      <c r="I74" s="10" t="s">
        <v>23</v>
      </c>
      <c r="K74" s="10" t="s">
        <v>29</v>
      </c>
      <c r="M74" s="10" t="s">
        <v>7</v>
      </c>
      <c r="O74" s="13" t="s">
        <v>159</v>
      </c>
      <c r="Q74" s="10"/>
      <c r="S74" s="10">
        <v>50</v>
      </c>
      <c r="T74" s="10" t="s">
        <v>184</v>
      </c>
      <c r="U74" s="10">
        <v>4.5</v>
      </c>
      <c r="V74" s="10">
        <v>1061</v>
      </c>
      <c r="Z74" s="47"/>
    </row>
    <row r="75" spans="1:26" x14ac:dyDescent="0.25">
      <c r="A75" s="10">
        <f t="shared" si="2"/>
        <v>74</v>
      </c>
      <c r="B75" s="10">
        <v>1073</v>
      </c>
      <c r="C75" s="10" t="s">
        <v>169</v>
      </c>
      <c r="D75" s="10" t="s">
        <v>372</v>
      </c>
      <c r="E75" s="34">
        <v>85</v>
      </c>
      <c r="G75" s="18">
        <v>85</v>
      </c>
      <c r="H75" s="10" t="s">
        <v>58</v>
      </c>
      <c r="I75" s="10" t="s">
        <v>23</v>
      </c>
      <c r="K75" s="10" t="s">
        <v>25</v>
      </c>
      <c r="M75" s="10" t="s">
        <v>8</v>
      </c>
      <c r="Q75" s="10"/>
      <c r="S75" s="10">
        <v>50</v>
      </c>
      <c r="T75" s="10" t="s">
        <v>186</v>
      </c>
      <c r="U75" s="10">
        <v>1.7</v>
      </c>
      <c r="V75" s="10">
        <v>1000</v>
      </c>
      <c r="Z75" s="47"/>
    </row>
    <row r="76" spans="1:26" x14ac:dyDescent="0.25">
      <c r="A76" s="10">
        <f t="shared" si="2"/>
        <v>75</v>
      </c>
      <c r="B76" s="10">
        <v>1074</v>
      </c>
      <c r="C76" s="10" t="s">
        <v>169</v>
      </c>
      <c r="D76" s="10" t="s">
        <v>373</v>
      </c>
      <c r="E76" s="34">
        <v>170</v>
      </c>
      <c r="G76" s="18">
        <v>170</v>
      </c>
      <c r="H76" s="10" t="s">
        <v>58</v>
      </c>
      <c r="I76" s="10" t="s">
        <v>23</v>
      </c>
      <c r="K76" s="10" t="s">
        <v>24</v>
      </c>
      <c r="M76" s="10" t="s">
        <v>8</v>
      </c>
      <c r="Q76" s="10"/>
      <c r="S76" s="10">
        <v>50</v>
      </c>
      <c r="T76" s="10" t="s">
        <v>186</v>
      </c>
      <c r="U76" s="10">
        <v>3.4</v>
      </c>
      <c r="V76" s="10">
        <v>1000</v>
      </c>
      <c r="Z76" s="47"/>
    </row>
    <row r="77" spans="1:26" x14ac:dyDescent="0.25">
      <c r="A77" s="10">
        <f t="shared" si="2"/>
        <v>76</v>
      </c>
      <c r="B77" s="10">
        <v>1075</v>
      </c>
      <c r="C77" s="10" t="s">
        <v>169</v>
      </c>
      <c r="D77" s="10" t="s">
        <v>374</v>
      </c>
      <c r="E77" s="34">
        <v>130</v>
      </c>
      <c r="G77" s="18">
        <v>130</v>
      </c>
      <c r="H77" s="10" t="s">
        <v>58</v>
      </c>
      <c r="I77" s="10" t="s">
        <v>23</v>
      </c>
      <c r="K77" s="10" t="s">
        <v>26</v>
      </c>
      <c r="M77" s="10" t="s">
        <v>8</v>
      </c>
      <c r="Q77" s="10"/>
      <c r="S77" s="10">
        <v>50</v>
      </c>
      <c r="T77" s="10" t="s">
        <v>186</v>
      </c>
      <c r="U77" s="10">
        <v>2.6</v>
      </c>
      <c r="V77" s="10">
        <v>1000</v>
      </c>
      <c r="Z77" s="47"/>
    </row>
    <row r="78" spans="1:26" x14ac:dyDescent="0.25">
      <c r="A78" s="10">
        <f t="shared" si="2"/>
        <v>77</v>
      </c>
      <c r="B78" s="10">
        <v>1076</v>
      </c>
      <c r="C78" s="10" t="s">
        <v>169</v>
      </c>
      <c r="D78" s="10" t="s">
        <v>375</v>
      </c>
      <c r="E78" s="34">
        <v>255</v>
      </c>
      <c r="G78" s="18">
        <v>255</v>
      </c>
      <c r="H78" s="10" t="s">
        <v>58</v>
      </c>
      <c r="I78" s="10" t="s">
        <v>23</v>
      </c>
      <c r="K78" s="10" t="s">
        <v>27</v>
      </c>
      <c r="M78" s="10" t="s">
        <v>8</v>
      </c>
      <c r="Q78" s="10"/>
      <c r="S78" s="10">
        <v>50</v>
      </c>
      <c r="T78" s="10" t="s">
        <v>186</v>
      </c>
      <c r="U78" s="10">
        <v>5.0999999999999996</v>
      </c>
      <c r="V78" s="10">
        <v>1000</v>
      </c>
      <c r="Z78" s="47"/>
    </row>
    <row r="79" spans="1:26" x14ac:dyDescent="0.25">
      <c r="A79" s="10">
        <f t="shared" si="2"/>
        <v>78</v>
      </c>
      <c r="B79" s="10">
        <v>1077</v>
      </c>
      <c r="C79" s="10" t="s">
        <v>169</v>
      </c>
      <c r="D79" s="10" t="s">
        <v>373</v>
      </c>
      <c r="E79" s="34">
        <v>170</v>
      </c>
      <c r="G79" s="18">
        <v>170</v>
      </c>
      <c r="H79" s="10" t="s">
        <v>58</v>
      </c>
      <c r="I79" s="10" t="s">
        <v>23</v>
      </c>
      <c r="K79" s="10" t="s">
        <v>28</v>
      </c>
      <c r="M79" s="10" t="s">
        <v>8</v>
      </c>
      <c r="Q79" s="10"/>
      <c r="S79" s="10">
        <v>50</v>
      </c>
      <c r="T79" s="10" t="s">
        <v>186</v>
      </c>
      <c r="U79" s="10">
        <v>3.4</v>
      </c>
      <c r="V79" s="10">
        <v>1000</v>
      </c>
      <c r="Z79" s="47"/>
    </row>
    <row r="80" spans="1:26" x14ac:dyDescent="0.25">
      <c r="A80" s="10">
        <f t="shared" si="2"/>
        <v>79</v>
      </c>
      <c r="B80" s="10">
        <v>1078</v>
      </c>
      <c r="C80" s="10" t="s">
        <v>169</v>
      </c>
      <c r="D80" s="10" t="s">
        <v>376</v>
      </c>
      <c r="E80" s="34">
        <v>340</v>
      </c>
      <c r="G80" s="18">
        <v>340</v>
      </c>
      <c r="H80" s="10" t="s">
        <v>58</v>
      </c>
      <c r="I80" s="10" t="s">
        <v>23</v>
      </c>
      <c r="K80" s="10" t="s">
        <v>29</v>
      </c>
      <c r="M80" s="10" t="s">
        <v>8</v>
      </c>
      <c r="Q80" s="10"/>
      <c r="S80" s="10">
        <v>50</v>
      </c>
      <c r="T80" s="10" t="s">
        <v>186</v>
      </c>
      <c r="U80" s="10">
        <v>6.8</v>
      </c>
      <c r="V80" s="10">
        <v>1000</v>
      </c>
      <c r="Z80" s="47"/>
    </row>
    <row r="81" spans="1:30" x14ac:dyDescent="0.25">
      <c r="A81" s="10">
        <f t="shared" si="2"/>
        <v>80</v>
      </c>
      <c r="B81" s="10">
        <v>1079</v>
      </c>
      <c r="C81" s="10" t="s">
        <v>168</v>
      </c>
      <c r="D81" s="10" t="s">
        <v>363</v>
      </c>
      <c r="E81" s="34">
        <v>75</v>
      </c>
      <c r="G81" s="18">
        <v>75</v>
      </c>
      <c r="H81" s="10" t="s">
        <v>58</v>
      </c>
      <c r="I81" s="10" t="s">
        <v>30</v>
      </c>
      <c r="K81" s="10" t="s">
        <v>31</v>
      </c>
      <c r="M81" s="10" t="s">
        <v>0</v>
      </c>
      <c r="Q81" s="10"/>
      <c r="S81" s="10">
        <v>50</v>
      </c>
      <c r="T81" s="10" t="s">
        <v>170</v>
      </c>
      <c r="U81" s="10">
        <v>1.5</v>
      </c>
      <c r="V81" s="10">
        <v>1000</v>
      </c>
      <c r="Z81" s="47"/>
    </row>
    <row r="82" spans="1:30" x14ac:dyDescent="0.25">
      <c r="A82" s="10">
        <f t="shared" si="2"/>
        <v>81</v>
      </c>
      <c r="B82" s="10">
        <v>1080</v>
      </c>
      <c r="C82" s="10" t="s">
        <v>168</v>
      </c>
      <c r="D82" s="10" t="s">
        <v>336</v>
      </c>
      <c r="E82" s="34">
        <v>115</v>
      </c>
      <c r="G82" s="18">
        <v>115</v>
      </c>
      <c r="H82" s="10" t="s">
        <v>58</v>
      </c>
      <c r="I82" s="10" t="s">
        <v>30</v>
      </c>
      <c r="K82" s="10" t="s">
        <v>32</v>
      </c>
      <c r="M82" s="10" t="s">
        <v>0</v>
      </c>
      <c r="Q82" s="10"/>
      <c r="S82" s="10">
        <v>50</v>
      </c>
      <c r="T82" s="10" t="s">
        <v>170</v>
      </c>
      <c r="U82" s="10">
        <v>2.2999999999999998</v>
      </c>
      <c r="V82" s="10">
        <v>1000</v>
      </c>
      <c r="Z82" s="47"/>
    </row>
    <row r="83" spans="1:30" x14ac:dyDescent="0.25">
      <c r="A83" s="10">
        <f t="shared" si="2"/>
        <v>82</v>
      </c>
      <c r="B83" s="10">
        <v>1081</v>
      </c>
      <c r="C83" s="10" t="s">
        <v>168</v>
      </c>
      <c r="D83" s="10" t="s">
        <v>364</v>
      </c>
      <c r="E83" s="34">
        <v>150</v>
      </c>
      <c r="G83" s="18">
        <v>150</v>
      </c>
      <c r="H83" s="10" t="s">
        <v>58</v>
      </c>
      <c r="I83" s="10" t="s">
        <v>30</v>
      </c>
      <c r="K83" s="10" t="s">
        <v>33</v>
      </c>
      <c r="M83" s="10" t="s">
        <v>0</v>
      </c>
      <c r="Q83" s="10"/>
      <c r="S83" s="10">
        <v>50</v>
      </c>
      <c r="T83" s="10" t="s">
        <v>170</v>
      </c>
      <c r="U83" s="10">
        <v>3</v>
      </c>
      <c r="V83" s="10">
        <v>1000</v>
      </c>
      <c r="Z83" s="47"/>
    </row>
    <row r="84" spans="1:30" x14ac:dyDescent="0.25">
      <c r="A84" s="10">
        <f t="shared" si="2"/>
        <v>83</v>
      </c>
      <c r="B84" s="10">
        <v>1082</v>
      </c>
      <c r="C84" s="10" t="s">
        <v>169</v>
      </c>
      <c r="D84" s="10" t="s">
        <v>377</v>
      </c>
      <c r="E84" s="35">
        <v>86</v>
      </c>
      <c r="G84" s="19">
        <v>86</v>
      </c>
      <c r="H84" s="10" t="s">
        <v>58</v>
      </c>
      <c r="I84" s="10" t="s">
        <v>30</v>
      </c>
      <c r="K84" s="10" t="s">
        <v>31</v>
      </c>
      <c r="M84" s="10" t="s">
        <v>7</v>
      </c>
      <c r="Q84" s="10"/>
      <c r="S84" s="10">
        <v>75</v>
      </c>
      <c r="T84" s="10" t="s">
        <v>187</v>
      </c>
      <c r="U84" s="10">
        <v>1.1499999999999999</v>
      </c>
      <c r="V84" s="10">
        <v>1079</v>
      </c>
      <c r="Z84" s="47"/>
    </row>
    <row r="85" spans="1:30" x14ac:dyDescent="0.25">
      <c r="A85" s="10">
        <f t="shared" si="2"/>
        <v>84</v>
      </c>
      <c r="B85" s="10">
        <v>1083</v>
      </c>
      <c r="C85" s="10" t="s">
        <v>169</v>
      </c>
      <c r="D85" s="10" t="s">
        <v>378</v>
      </c>
      <c r="E85" s="35">
        <v>132</v>
      </c>
      <c r="G85" s="19">
        <v>132</v>
      </c>
      <c r="H85" s="10" t="s">
        <v>58</v>
      </c>
      <c r="I85" s="10" t="s">
        <v>30</v>
      </c>
      <c r="K85" s="10" t="s">
        <v>32</v>
      </c>
      <c r="M85" s="10" t="s">
        <v>7</v>
      </c>
      <c r="Q85" s="10"/>
      <c r="S85" s="10">
        <v>115</v>
      </c>
      <c r="T85" s="10" t="s">
        <v>188</v>
      </c>
      <c r="U85" s="10">
        <v>1.1499999999999999</v>
      </c>
      <c r="V85" s="10">
        <v>1080</v>
      </c>
      <c r="Z85" s="47"/>
    </row>
    <row r="86" spans="1:30" x14ac:dyDescent="0.25">
      <c r="A86" s="10">
        <f t="shared" si="2"/>
        <v>85</v>
      </c>
      <c r="B86" s="10">
        <v>1084</v>
      </c>
      <c r="C86" s="10" t="s">
        <v>169</v>
      </c>
      <c r="D86" s="10" t="s">
        <v>379</v>
      </c>
      <c r="E86" s="35">
        <v>173</v>
      </c>
      <c r="G86" s="19">
        <v>173</v>
      </c>
      <c r="H86" s="10" t="s">
        <v>58</v>
      </c>
      <c r="I86" s="10" t="s">
        <v>30</v>
      </c>
      <c r="K86" s="10" t="s">
        <v>33</v>
      </c>
      <c r="M86" s="10" t="s">
        <v>7</v>
      </c>
      <c r="Q86" s="10"/>
      <c r="S86" s="10">
        <v>150</v>
      </c>
      <c r="T86" s="10" t="s">
        <v>189</v>
      </c>
      <c r="U86" s="10">
        <v>1.1499999999999999</v>
      </c>
      <c r="V86" s="10">
        <v>1081</v>
      </c>
      <c r="Z86" s="47"/>
    </row>
    <row r="87" spans="1:30" x14ac:dyDescent="0.25">
      <c r="A87" s="10">
        <f t="shared" si="2"/>
        <v>86</v>
      </c>
      <c r="B87" s="10">
        <v>1085</v>
      </c>
      <c r="C87" s="10" t="s">
        <v>169</v>
      </c>
      <c r="D87" s="10" t="s">
        <v>380</v>
      </c>
      <c r="E87" s="35">
        <v>116</v>
      </c>
      <c r="G87" s="19">
        <v>116</v>
      </c>
      <c r="H87" s="10" t="s">
        <v>58</v>
      </c>
      <c r="I87" s="10" t="s">
        <v>30</v>
      </c>
      <c r="K87" s="10" t="s">
        <v>31</v>
      </c>
      <c r="M87" s="10" t="s">
        <v>8</v>
      </c>
      <c r="Q87" s="10"/>
      <c r="S87" s="10">
        <v>75</v>
      </c>
      <c r="T87" s="10" t="s">
        <v>187</v>
      </c>
      <c r="U87" s="10">
        <v>1.54</v>
      </c>
      <c r="V87" s="10">
        <v>1079</v>
      </c>
      <c r="Z87" s="47"/>
    </row>
    <row r="88" spans="1:30" x14ac:dyDescent="0.25">
      <c r="A88" s="10">
        <f t="shared" si="2"/>
        <v>87</v>
      </c>
      <c r="B88" s="10">
        <v>1086</v>
      </c>
      <c r="C88" s="10" t="s">
        <v>169</v>
      </c>
      <c r="D88" s="10" t="s">
        <v>381</v>
      </c>
      <c r="E88" s="35">
        <v>177</v>
      </c>
      <c r="G88" s="19">
        <v>177</v>
      </c>
      <c r="H88" s="10" t="s">
        <v>58</v>
      </c>
      <c r="I88" s="10" t="s">
        <v>30</v>
      </c>
      <c r="K88" s="10" t="s">
        <v>32</v>
      </c>
      <c r="M88" s="10" t="s">
        <v>8</v>
      </c>
      <c r="Q88" s="10"/>
      <c r="S88" s="10">
        <v>115</v>
      </c>
      <c r="T88" s="10" t="s">
        <v>188</v>
      </c>
      <c r="U88" s="10">
        <v>1.54</v>
      </c>
      <c r="V88" s="10">
        <v>1080</v>
      </c>
      <c r="Z88" s="47"/>
    </row>
    <row r="89" spans="1:30" x14ac:dyDescent="0.25">
      <c r="A89" s="10">
        <f t="shared" si="2"/>
        <v>88</v>
      </c>
      <c r="B89" s="10">
        <v>1087</v>
      </c>
      <c r="C89" s="10" t="s">
        <v>169</v>
      </c>
      <c r="D89" s="10" t="s">
        <v>382</v>
      </c>
      <c r="E89" s="35">
        <v>230</v>
      </c>
      <c r="G89" s="19">
        <v>230</v>
      </c>
      <c r="H89" s="10" t="s">
        <v>58</v>
      </c>
      <c r="I89" s="10" t="s">
        <v>30</v>
      </c>
      <c r="K89" s="10" t="s">
        <v>33</v>
      </c>
      <c r="M89" s="10" t="s">
        <v>8</v>
      </c>
      <c r="Q89" s="10"/>
      <c r="S89" s="10">
        <v>150</v>
      </c>
      <c r="T89" s="10" t="s">
        <v>189</v>
      </c>
      <c r="U89" s="10">
        <v>1.53</v>
      </c>
      <c r="V89" s="10">
        <v>1081</v>
      </c>
      <c r="Z89" s="47"/>
    </row>
    <row r="90" spans="1:30" x14ac:dyDescent="0.25">
      <c r="A90" s="10">
        <f t="shared" si="2"/>
        <v>89</v>
      </c>
      <c r="B90" s="10">
        <v>1088</v>
      </c>
      <c r="C90" s="10" t="s">
        <v>168</v>
      </c>
      <c r="D90" s="10" t="s">
        <v>383</v>
      </c>
      <c r="E90" s="34">
        <v>25</v>
      </c>
      <c r="G90" s="18">
        <v>25</v>
      </c>
      <c r="H90" s="10" t="s">
        <v>58</v>
      </c>
      <c r="I90" s="10" t="s">
        <v>34</v>
      </c>
      <c r="K90" s="10" t="s">
        <v>35</v>
      </c>
      <c r="M90" s="10" t="s">
        <v>0</v>
      </c>
      <c r="Q90" s="10"/>
      <c r="S90" s="10">
        <v>50</v>
      </c>
      <c r="T90" s="10" t="s">
        <v>170</v>
      </c>
      <c r="U90" s="10">
        <v>0.5</v>
      </c>
      <c r="V90" s="10">
        <v>1000</v>
      </c>
      <c r="Z90" s="47"/>
    </row>
    <row r="91" spans="1:30" x14ac:dyDescent="0.25">
      <c r="A91" s="10">
        <f t="shared" si="2"/>
        <v>90</v>
      </c>
      <c r="B91" s="10">
        <v>1089</v>
      </c>
      <c r="C91" s="10" t="s">
        <v>168</v>
      </c>
      <c r="D91" s="10" t="s">
        <v>383</v>
      </c>
      <c r="E91" s="34">
        <v>25</v>
      </c>
      <c r="G91" s="18">
        <v>25</v>
      </c>
      <c r="H91" s="10" t="s">
        <v>58</v>
      </c>
      <c r="I91" s="10" t="s">
        <v>34</v>
      </c>
      <c r="M91" s="10" t="s">
        <v>7</v>
      </c>
      <c r="Q91" s="10"/>
      <c r="S91" s="10">
        <v>50</v>
      </c>
      <c r="T91" s="10" t="s">
        <v>170</v>
      </c>
      <c r="U91" s="10">
        <v>0.5</v>
      </c>
      <c r="V91" s="10">
        <v>1000</v>
      </c>
      <c r="Z91" s="47"/>
    </row>
    <row r="92" spans="1:30" x14ac:dyDescent="0.25">
      <c r="A92" s="10">
        <f t="shared" si="2"/>
        <v>91</v>
      </c>
      <c r="B92" s="10">
        <v>1090</v>
      </c>
      <c r="C92" s="10" t="s">
        <v>168</v>
      </c>
      <c r="D92" s="10" t="s">
        <v>384</v>
      </c>
      <c r="E92" s="34">
        <v>38</v>
      </c>
      <c r="G92" s="18">
        <v>38</v>
      </c>
      <c r="H92" s="10" t="s">
        <v>58</v>
      </c>
      <c r="I92" s="10" t="s">
        <v>34</v>
      </c>
      <c r="M92" s="10" t="s">
        <v>8</v>
      </c>
      <c r="Q92" s="10"/>
      <c r="S92" s="10">
        <v>50</v>
      </c>
      <c r="T92" s="10" t="s">
        <v>170</v>
      </c>
      <c r="U92" s="10">
        <v>0.75</v>
      </c>
      <c r="V92" s="10">
        <v>1000</v>
      </c>
      <c r="Z92" s="47"/>
    </row>
    <row r="93" spans="1:30" x14ac:dyDescent="0.25">
      <c r="A93" s="10">
        <f t="shared" si="2"/>
        <v>92</v>
      </c>
      <c r="B93" s="10">
        <v>1091</v>
      </c>
      <c r="C93" s="10" t="s">
        <v>168</v>
      </c>
      <c r="D93" s="10" t="s">
        <v>362</v>
      </c>
      <c r="E93" s="34">
        <v>100</v>
      </c>
      <c r="G93" s="18">
        <v>100</v>
      </c>
      <c r="H93" s="10" t="s">
        <v>57</v>
      </c>
      <c r="I93" s="10" t="s">
        <v>59</v>
      </c>
      <c r="M93" s="10" t="s">
        <v>0</v>
      </c>
      <c r="O93" s="13" t="s">
        <v>159</v>
      </c>
      <c r="Q93" s="10"/>
      <c r="S93" s="10">
        <v>50</v>
      </c>
      <c r="T93" s="10" t="s">
        <v>170</v>
      </c>
      <c r="U93" s="10">
        <v>2</v>
      </c>
      <c r="V93" s="10">
        <v>1000</v>
      </c>
      <c r="Z93" s="47"/>
      <c r="AC93" s="16" t="s">
        <v>63</v>
      </c>
      <c r="AD93" s="13" t="s">
        <v>1510</v>
      </c>
    </row>
    <row r="94" spans="1:30" x14ac:dyDescent="0.25">
      <c r="A94" s="10">
        <f t="shared" si="2"/>
        <v>93</v>
      </c>
      <c r="B94" s="10">
        <v>1092</v>
      </c>
      <c r="C94" s="10" t="s">
        <v>168</v>
      </c>
      <c r="D94" s="10" t="s">
        <v>351</v>
      </c>
      <c r="E94" s="34">
        <v>105</v>
      </c>
      <c r="G94" s="18">
        <v>105</v>
      </c>
      <c r="H94" s="10" t="s">
        <v>57</v>
      </c>
      <c r="I94" s="10" t="s">
        <v>59</v>
      </c>
      <c r="M94" s="10" t="s">
        <v>7</v>
      </c>
      <c r="O94" s="13" t="s">
        <v>159</v>
      </c>
      <c r="Q94" s="10"/>
      <c r="S94" s="10">
        <v>50</v>
      </c>
      <c r="T94" s="10" t="s">
        <v>170</v>
      </c>
      <c r="U94" s="10">
        <v>2.1</v>
      </c>
      <c r="V94" s="10">
        <v>1000</v>
      </c>
      <c r="Z94" s="47"/>
      <c r="AC94" s="16" t="s">
        <v>64</v>
      </c>
      <c r="AD94" s="13" t="s">
        <v>1510</v>
      </c>
    </row>
    <row r="95" spans="1:30" x14ac:dyDescent="0.25">
      <c r="A95" s="10">
        <f t="shared" si="2"/>
        <v>94</v>
      </c>
      <c r="B95" s="10">
        <v>1093</v>
      </c>
      <c r="C95" s="10" t="s">
        <v>168</v>
      </c>
      <c r="D95" s="10" t="s">
        <v>336</v>
      </c>
      <c r="E95" s="34">
        <v>115</v>
      </c>
      <c r="G95" s="18">
        <v>115</v>
      </c>
      <c r="H95" s="10" t="s">
        <v>57</v>
      </c>
      <c r="I95" s="10" t="s">
        <v>59</v>
      </c>
      <c r="M95" s="10" t="s">
        <v>8</v>
      </c>
      <c r="Q95" s="10"/>
      <c r="S95" s="10">
        <v>50</v>
      </c>
      <c r="T95" s="10" t="s">
        <v>170</v>
      </c>
      <c r="U95" s="10">
        <v>2.2999999999999998</v>
      </c>
      <c r="V95" s="10">
        <v>1000</v>
      </c>
      <c r="Z95" s="47"/>
      <c r="AC95" s="16" t="s">
        <v>65</v>
      </c>
      <c r="AD95" s="13" t="s">
        <v>1510</v>
      </c>
    </row>
    <row r="96" spans="1:30" x14ac:dyDescent="0.25">
      <c r="A96" s="10">
        <f t="shared" si="2"/>
        <v>95</v>
      </c>
      <c r="B96" s="10">
        <v>1094</v>
      </c>
      <c r="C96" s="10" t="s">
        <v>168</v>
      </c>
      <c r="D96" s="10" t="s">
        <v>336</v>
      </c>
      <c r="E96" s="34">
        <v>115</v>
      </c>
      <c r="G96" s="18">
        <v>115</v>
      </c>
      <c r="H96" s="10" t="s">
        <v>57</v>
      </c>
      <c r="I96" s="10" t="s">
        <v>60</v>
      </c>
      <c r="M96" s="10" t="s">
        <v>0</v>
      </c>
      <c r="O96" s="13" t="s">
        <v>159</v>
      </c>
      <c r="Q96" s="10"/>
      <c r="S96" s="10">
        <v>50</v>
      </c>
      <c r="T96" s="10" t="s">
        <v>170</v>
      </c>
      <c r="U96" s="10">
        <v>2.2999999999999998</v>
      </c>
      <c r="V96" s="10">
        <v>1000</v>
      </c>
      <c r="Z96" s="47"/>
      <c r="AC96" s="16" t="s">
        <v>66</v>
      </c>
      <c r="AD96" s="13" t="s">
        <v>1509</v>
      </c>
    </row>
    <row r="97" spans="1:30" x14ac:dyDescent="0.25">
      <c r="A97" s="10">
        <f t="shared" si="2"/>
        <v>96</v>
      </c>
      <c r="B97" s="10">
        <v>1095</v>
      </c>
      <c r="C97" s="10" t="s">
        <v>168</v>
      </c>
      <c r="D97" s="10" t="s">
        <v>385</v>
      </c>
      <c r="E97" s="34">
        <v>120</v>
      </c>
      <c r="G97" s="18">
        <v>120</v>
      </c>
      <c r="H97" s="10" t="s">
        <v>57</v>
      </c>
      <c r="I97" s="10" t="s">
        <v>61</v>
      </c>
      <c r="M97" s="10" t="s">
        <v>0</v>
      </c>
      <c r="O97" s="13" t="s">
        <v>159</v>
      </c>
      <c r="Q97" s="10"/>
      <c r="S97" s="10">
        <v>50</v>
      </c>
      <c r="T97" s="10" t="s">
        <v>170</v>
      </c>
      <c r="U97" s="10">
        <v>2.4</v>
      </c>
      <c r="V97" s="10">
        <v>1000</v>
      </c>
      <c r="Z97" s="47"/>
      <c r="AC97" s="16" t="s">
        <v>71</v>
      </c>
      <c r="AD97" s="13" t="s">
        <v>1511</v>
      </c>
    </row>
    <row r="98" spans="1:30" x14ac:dyDescent="0.25">
      <c r="A98" s="10">
        <f t="shared" si="2"/>
        <v>97</v>
      </c>
      <c r="B98" s="10">
        <v>1096</v>
      </c>
      <c r="C98" s="10" t="s">
        <v>168</v>
      </c>
      <c r="D98" s="10" t="s">
        <v>386</v>
      </c>
      <c r="E98" s="34">
        <v>125</v>
      </c>
      <c r="G98" s="18">
        <v>125</v>
      </c>
      <c r="H98" s="10" t="s">
        <v>57</v>
      </c>
      <c r="I98" s="10" t="s">
        <v>62</v>
      </c>
      <c r="M98" s="10" t="s">
        <v>0</v>
      </c>
      <c r="O98" s="13" t="s">
        <v>159</v>
      </c>
      <c r="Q98" s="10"/>
      <c r="S98" s="10">
        <v>50</v>
      </c>
      <c r="T98" s="10" t="s">
        <v>170</v>
      </c>
      <c r="U98" s="10">
        <v>2.5</v>
      </c>
      <c r="V98" s="10">
        <v>1000</v>
      </c>
      <c r="Z98" s="47"/>
      <c r="AC98" s="16" t="s">
        <v>74</v>
      </c>
      <c r="AD98" s="13" t="s">
        <v>1512</v>
      </c>
    </row>
    <row r="99" spans="1:30" x14ac:dyDescent="0.25">
      <c r="A99" s="10">
        <f t="shared" si="2"/>
        <v>98</v>
      </c>
      <c r="B99" s="10">
        <v>1097</v>
      </c>
      <c r="C99" s="10" t="s">
        <v>168</v>
      </c>
      <c r="D99" s="10" t="s">
        <v>387</v>
      </c>
      <c r="E99" s="34">
        <v>125</v>
      </c>
      <c r="G99" s="18">
        <v>125</v>
      </c>
      <c r="H99" s="10" t="s">
        <v>57</v>
      </c>
      <c r="I99" s="10" t="s">
        <v>60</v>
      </c>
      <c r="M99" s="10" t="s">
        <v>7</v>
      </c>
      <c r="O99" s="13" t="s">
        <v>159</v>
      </c>
      <c r="Q99" s="10"/>
      <c r="S99" s="10">
        <v>50</v>
      </c>
      <c r="T99" s="10" t="s">
        <v>179</v>
      </c>
      <c r="U99" s="10">
        <v>2.15</v>
      </c>
      <c r="V99" s="10">
        <v>1006</v>
      </c>
      <c r="Z99" s="47"/>
      <c r="AC99" s="16" t="s">
        <v>67</v>
      </c>
      <c r="AD99" s="13" t="s">
        <v>1509</v>
      </c>
    </row>
    <row r="100" spans="1:30" x14ac:dyDescent="0.25">
      <c r="A100" s="10">
        <f t="shared" si="2"/>
        <v>99</v>
      </c>
      <c r="B100" s="10">
        <v>1098</v>
      </c>
      <c r="C100" s="10" t="s">
        <v>168</v>
      </c>
      <c r="D100" s="10" t="s">
        <v>388</v>
      </c>
      <c r="E100" s="34">
        <v>148</v>
      </c>
      <c r="G100" s="18">
        <v>148</v>
      </c>
      <c r="H100" s="10" t="s">
        <v>57</v>
      </c>
      <c r="I100" s="10" t="s">
        <v>61</v>
      </c>
      <c r="M100" s="10" t="s">
        <v>7</v>
      </c>
      <c r="O100" s="13" t="s">
        <v>159</v>
      </c>
      <c r="Q100" s="10"/>
      <c r="S100" s="10">
        <v>69</v>
      </c>
      <c r="T100" s="10" t="s">
        <v>183</v>
      </c>
      <c r="U100" s="10">
        <v>2.15</v>
      </c>
      <c r="V100" s="10">
        <v>1007</v>
      </c>
      <c r="Z100" s="47"/>
      <c r="AC100" s="16" t="s">
        <v>72</v>
      </c>
      <c r="AD100" s="13" t="s">
        <v>1511</v>
      </c>
    </row>
    <row r="101" spans="1:30" x14ac:dyDescent="0.25">
      <c r="A101" s="10">
        <f t="shared" si="2"/>
        <v>100</v>
      </c>
      <c r="B101" s="10">
        <v>1099</v>
      </c>
      <c r="C101" s="10" t="s">
        <v>168</v>
      </c>
      <c r="D101" s="10" t="s">
        <v>389</v>
      </c>
      <c r="E101" s="34">
        <v>174</v>
      </c>
      <c r="G101" s="18">
        <v>174</v>
      </c>
      <c r="H101" s="10" t="s">
        <v>57</v>
      </c>
      <c r="I101" s="10" t="s">
        <v>62</v>
      </c>
      <c r="M101" s="10" t="s">
        <v>7</v>
      </c>
      <c r="O101" s="13" t="s">
        <v>159</v>
      </c>
      <c r="Q101" s="10"/>
      <c r="S101" s="10">
        <v>81</v>
      </c>
      <c r="T101" s="10" t="s">
        <v>180</v>
      </c>
      <c r="U101" s="10">
        <v>2.15</v>
      </c>
      <c r="V101" s="10">
        <v>1008</v>
      </c>
      <c r="Z101" s="47"/>
      <c r="AC101" s="16" t="s">
        <v>73</v>
      </c>
      <c r="AD101" s="13" t="s">
        <v>1512</v>
      </c>
    </row>
    <row r="102" spans="1:30" x14ac:dyDescent="0.25">
      <c r="A102" s="10">
        <f t="shared" si="2"/>
        <v>101</v>
      </c>
      <c r="B102" s="10">
        <v>1100</v>
      </c>
      <c r="C102" s="10" t="s">
        <v>168</v>
      </c>
      <c r="D102" s="10" t="s">
        <v>390</v>
      </c>
      <c r="E102" s="34">
        <v>150</v>
      </c>
      <c r="G102" s="18">
        <v>150</v>
      </c>
      <c r="H102" s="10" t="s">
        <v>57</v>
      </c>
      <c r="I102" s="10" t="s">
        <v>60</v>
      </c>
      <c r="M102" s="10" t="s">
        <v>8</v>
      </c>
      <c r="Q102" s="10"/>
      <c r="S102" s="10">
        <v>90</v>
      </c>
      <c r="T102" s="10" t="s">
        <v>190</v>
      </c>
      <c r="U102" s="10">
        <v>1.67</v>
      </c>
      <c r="V102" s="10">
        <v>1009</v>
      </c>
      <c r="Z102" s="47"/>
      <c r="AC102" s="16" t="s">
        <v>68</v>
      </c>
      <c r="AD102" s="13" t="s">
        <v>1509</v>
      </c>
    </row>
    <row r="103" spans="1:30" x14ac:dyDescent="0.25">
      <c r="A103" s="10">
        <f t="shared" si="2"/>
        <v>102</v>
      </c>
      <c r="B103" s="10">
        <v>1101</v>
      </c>
      <c r="C103" s="10" t="s">
        <v>168</v>
      </c>
      <c r="D103" s="10" t="s">
        <v>391</v>
      </c>
      <c r="E103" s="34">
        <v>158</v>
      </c>
      <c r="G103" s="18">
        <v>158</v>
      </c>
      <c r="H103" s="10" t="s">
        <v>57</v>
      </c>
      <c r="I103" s="10" t="s">
        <v>61</v>
      </c>
      <c r="M103" s="10" t="s">
        <v>8</v>
      </c>
      <c r="Q103" s="10"/>
      <c r="S103" s="10">
        <v>108</v>
      </c>
      <c r="T103" s="10" t="s">
        <v>191</v>
      </c>
      <c r="U103" s="10">
        <v>1.46</v>
      </c>
      <c r="V103" s="10">
        <v>1010</v>
      </c>
      <c r="Z103" s="47"/>
      <c r="AC103" s="16" t="s">
        <v>69</v>
      </c>
      <c r="AD103" s="13" t="s">
        <v>1511</v>
      </c>
    </row>
    <row r="104" spans="1:30" x14ac:dyDescent="0.25">
      <c r="A104" s="10">
        <f t="shared" si="2"/>
        <v>103</v>
      </c>
      <c r="B104" s="10">
        <v>1102</v>
      </c>
      <c r="C104" s="10" t="s">
        <v>168</v>
      </c>
      <c r="D104" s="10" t="s">
        <v>392</v>
      </c>
      <c r="E104" s="33">
        <v>165</v>
      </c>
      <c r="G104" s="17">
        <v>165</v>
      </c>
      <c r="H104" s="10" t="s">
        <v>57</v>
      </c>
      <c r="I104" s="10" t="s">
        <v>62</v>
      </c>
      <c r="M104" s="10" t="s">
        <v>8</v>
      </c>
      <c r="Q104" s="10"/>
      <c r="S104" s="10">
        <v>126</v>
      </c>
      <c r="T104" s="10" t="s">
        <v>192</v>
      </c>
      <c r="U104" s="10">
        <v>1.31</v>
      </c>
      <c r="V104" s="10">
        <v>1011</v>
      </c>
      <c r="Z104" s="47"/>
      <c r="AC104" s="16" t="s">
        <v>70</v>
      </c>
      <c r="AD104" s="13" t="s">
        <v>1512</v>
      </c>
    </row>
    <row r="105" spans="1:30" x14ac:dyDescent="0.25">
      <c r="A105" s="10">
        <f t="shared" si="2"/>
        <v>104</v>
      </c>
      <c r="B105" s="10">
        <v>1103</v>
      </c>
      <c r="C105" s="10" t="s">
        <v>168</v>
      </c>
      <c r="D105" s="10" t="s">
        <v>362</v>
      </c>
      <c r="E105" s="33">
        <v>100</v>
      </c>
      <c r="G105" s="17">
        <v>100</v>
      </c>
      <c r="H105" s="10" t="s">
        <v>57</v>
      </c>
      <c r="I105" s="10" t="s">
        <v>76</v>
      </c>
      <c r="M105" s="10" t="s">
        <v>75</v>
      </c>
      <c r="O105" s="13" t="s">
        <v>159</v>
      </c>
      <c r="Q105" s="10"/>
      <c r="S105" s="10">
        <v>50</v>
      </c>
      <c r="T105" s="10" t="s">
        <v>170</v>
      </c>
      <c r="U105" s="10">
        <v>2</v>
      </c>
      <c r="V105" s="10">
        <v>1000</v>
      </c>
      <c r="Z105" s="47"/>
      <c r="AC105" s="16" t="s">
        <v>81</v>
      </c>
      <c r="AD105" s="13" t="s">
        <v>1513</v>
      </c>
    </row>
    <row r="106" spans="1:30" x14ac:dyDescent="0.25">
      <c r="A106" s="10">
        <f t="shared" si="2"/>
        <v>105</v>
      </c>
      <c r="B106" s="10">
        <v>1104</v>
      </c>
      <c r="C106" s="10" t="s">
        <v>168</v>
      </c>
      <c r="D106" s="10" t="s">
        <v>362</v>
      </c>
      <c r="E106" s="33">
        <v>100</v>
      </c>
      <c r="G106" s="17">
        <v>100</v>
      </c>
      <c r="H106" s="10" t="s">
        <v>57</v>
      </c>
      <c r="I106" s="10" t="s">
        <v>77</v>
      </c>
      <c r="M106" s="10" t="s">
        <v>75</v>
      </c>
      <c r="O106" s="13" t="s">
        <v>159</v>
      </c>
      <c r="Q106" s="10"/>
      <c r="S106" s="10">
        <v>50</v>
      </c>
      <c r="T106" s="10" t="s">
        <v>170</v>
      </c>
      <c r="U106" s="10">
        <v>2</v>
      </c>
      <c r="V106" s="10">
        <v>1000</v>
      </c>
      <c r="Z106" s="47"/>
      <c r="AC106" s="16" t="s">
        <v>82</v>
      </c>
      <c r="AD106" s="13" t="s">
        <v>1513</v>
      </c>
    </row>
    <row r="107" spans="1:30" x14ac:dyDescent="0.25">
      <c r="A107" s="10">
        <f t="shared" si="2"/>
        <v>106</v>
      </c>
      <c r="B107" s="10">
        <v>1105</v>
      </c>
      <c r="C107" s="10" t="s">
        <v>168</v>
      </c>
      <c r="D107" s="10" t="s">
        <v>362</v>
      </c>
      <c r="E107" s="33">
        <v>100</v>
      </c>
      <c r="G107" s="17">
        <v>100</v>
      </c>
      <c r="H107" s="10" t="s">
        <v>57</v>
      </c>
      <c r="I107" s="10" t="s">
        <v>78</v>
      </c>
      <c r="M107" s="10" t="s">
        <v>75</v>
      </c>
      <c r="O107" s="13" t="s">
        <v>159</v>
      </c>
      <c r="Q107" s="10"/>
      <c r="S107" s="10">
        <v>50</v>
      </c>
      <c r="T107" s="10" t="s">
        <v>170</v>
      </c>
      <c r="U107" s="10">
        <v>2</v>
      </c>
      <c r="V107" s="10">
        <v>1000</v>
      </c>
      <c r="Z107" s="47"/>
      <c r="AC107" s="16" t="s">
        <v>83</v>
      </c>
      <c r="AD107" s="13" t="s">
        <v>1513</v>
      </c>
    </row>
    <row r="108" spans="1:30" x14ac:dyDescent="0.25">
      <c r="A108" s="10">
        <f t="shared" si="2"/>
        <v>107</v>
      </c>
      <c r="B108" s="10">
        <v>1106</v>
      </c>
      <c r="C108" s="10" t="s">
        <v>168</v>
      </c>
      <c r="D108" s="10" t="s">
        <v>351</v>
      </c>
      <c r="E108" s="33">
        <v>105</v>
      </c>
      <c r="G108" s="17">
        <v>105</v>
      </c>
      <c r="H108" s="10" t="s">
        <v>57</v>
      </c>
      <c r="I108" s="10" t="s">
        <v>79</v>
      </c>
      <c r="M108" s="10" t="s">
        <v>75</v>
      </c>
      <c r="O108" s="13" t="s">
        <v>159</v>
      </c>
      <c r="Q108" s="10"/>
      <c r="S108" s="10">
        <v>50</v>
      </c>
      <c r="T108" s="10" t="s">
        <v>170</v>
      </c>
      <c r="U108" s="10">
        <v>2.1</v>
      </c>
      <c r="V108" s="10">
        <v>1000</v>
      </c>
      <c r="Z108" s="47"/>
      <c r="AC108" s="16" t="s">
        <v>84</v>
      </c>
      <c r="AD108" s="13" t="s">
        <v>1514</v>
      </c>
    </row>
    <row r="109" spans="1:30" x14ac:dyDescent="0.25">
      <c r="A109" s="10">
        <f t="shared" si="2"/>
        <v>108</v>
      </c>
      <c r="B109" s="10">
        <v>1107</v>
      </c>
      <c r="C109" s="10" t="s">
        <v>168</v>
      </c>
      <c r="D109" s="10" t="s">
        <v>393</v>
      </c>
      <c r="E109" s="33">
        <v>110</v>
      </c>
      <c r="G109" s="17">
        <v>110</v>
      </c>
      <c r="H109" s="10" t="s">
        <v>57</v>
      </c>
      <c r="I109" s="10" t="s">
        <v>80</v>
      </c>
      <c r="M109" s="10" t="s">
        <v>75</v>
      </c>
      <c r="O109" s="13" t="s">
        <v>159</v>
      </c>
      <c r="Q109" s="10"/>
      <c r="S109" s="10">
        <v>50</v>
      </c>
      <c r="T109" s="10" t="s">
        <v>170</v>
      </c>
      <c r="U109" s="10">
        <v>2.2000000000000002</v>
      </c>
      <c r="V109" s="10">
        <v>1000</v>
      </c>
      <c r="Z109" s="47"/>
      <c r="AC109" s="16" t="s">
        <v>85</v>
      </c>
      <c r="AD109" s="13" t="s">
        <v>1515</v>
      </c>
    </row>
    <row r="110" spans="1:30" x14ac:dyDescent="0.25">
      <c r="A110" s="10">
        <f t="shared" si="2"/>
        <v>109</v>
      </c>
      <c r="B110" s="10">
        <v>1108</v>
      </c>
      <c r="C110" s="10" t="s">
        <v>168</v>
      </c>
      <c r="D110" s="10" t="s">
        <v>394</v>
      </c>
      <c r="E110" s="33">
        <v>113</v>
      </c>
      <c r="G110" s="17">
        <v>113</v>
      </c>
      <c r="H110" s="10" t="s">
        <v>86</v>
      </c>
      <c r="I110" s="10" t="s">
        <v>87</v>
      </c>
      <c r="M110" s="6" t="s">
        <v>14</v>
      </c>
      <c r="O110" s="13" t="s">
        <v>159</v>
      </c>
      <c r="Q110" s="10"/>
      <c r="S110" s="10">
        <v>50</v>
      </c>
      <c r="T110" s="10" t="s">
        <v>170</v>
      </c>
      <c r="U110" s="10">
        <v>2.2599999999999998</v>
      </c>
      <c r="V110" s="10">
        <v>1000</v>
      </c>
      <c r="Z110" s="47"/>
      <c r="AC110" s="20" t="s">
        <v>162</v>
      </c>
      <c r="AD110" s="13" t="s">
        <v>1516</v>
      </c>
    </row>
    <row r="111" spans="1:30" x14ac:dyDescent="0.25">
      <c r="A111" s="10">
        <f t="shared" si="2"/>
        <v>110</v>
      </c>
      <c r="B111" s="10">
        <v>1109</v>
      </c>
      <c r="C111" s="10" t="s">
        <v>168</v>
      </c>
      <c r="D111" s="10" t="s">
        <v>394</v>
      </c>
      <c r="E111" s="33">
        <v>113</v>
      </c>
      <c r="G111" s="17">
        <v>113</v>
      </c>
      <c r="H111" s="10" t="s">
        <v>86</v>
      </c>
      <c r="I111" s="10" t="s">
        <v>88</v>
      </c>
      <c r="M111" s="6" t="s">
        <v>14</v>
      </c>
      <c r="O111" s="13" t="s">
        <v>159</v>
      </c>
      <c r="Q111" s="10"/>
      <c r="S111" s="10">
        <v>50</v>
      </c>
      <c r="T111" s="10" t="s">
        <v>170</v>
      </c>
      <c r="U111" s="10">
        <v>2.2599999999999998</v>
      </c>
      <c r="V111" s="10">
        <v>1000</v>
      </c>
      <c r="Z111" s="47"/>
      <c r="AC111" s="20" t="s">
        <v>97</v>
      </c>
    </row>
    <row r="112" spans="1:30" x14ac:dyDescent="0.25">
      <c r="A112" s="10">
        <f t="shared" si="2"/>
        <v>111</v>
      </c>
      <c r="B112" s="10">
        <v>1110</v>
      </c>
      <c r="C112" s="10" t="s">
        <v>168</v>
      </c>
      <c r="D112" s="10" t="s">
        <v>345</v>
      </c>
      <c r="E112" s="33">
        <v>135</v>
      </c>
      <c r="G112" s="17">
        <v>135</v>
      </c>
      <c r="H112" s="10" t="s">
        <v>86</v>
      </c>
      <c r="I112" s="10" t="s">
        <v>89</v>
      </c>
      <c r="M112" s="6" t="s">
        <v>14</v>
      </c>
      <c r="O112" s="13" t="s">
        <v>159</v>
      </c>
      <c r="Q112" s="10"/>
      <c r="S112" s="10">
        <v>50</v>
      </c>
      <c r="T112" s="10" t="s">
        <v>170</v>
      </c>
      <c r="U112" s="10">
        <v>2.7</v>
      </c>
      <c r="V112" s="10">
        <v>1000</v>
      </c>
      <c r="Z112" s="47"/>
      <c r="AC112" s="20" t="s">
        <v>37</v>
      </c>
    </row>
    <row r="113" spans="1:30" x14ac:dyDescent="0.25">
      <c r="A113" s="10">
        <f t="shared" si="2"/>
        <v>112</v>
      </c>
      <c r="B113" s="10">
        <v>1111</v>
      </c>
      <c r="C113" s="10" t="s">
        <v>168</v>
      </c>
      <c r="D113" s="10" t="s">
        <v>395</v>
      </c>
      <c r="E113" s="33">
        <v>163</v>
      </c>
      <c r="G113" s="17">
        <v>163</v>
      </c>
      <c r="H113" s="10" t="s">
        <v>86</v>
      </c>
      <c r="I113" s="10" t="s">
        <v>90</v>
      </c>
      <c r="M113" s="6" t="s">
        <v>14</v>
      </c>
      <c r="O113" s="13" t="s">
        <v>159</v>
      </c>
      <c r="Q113" s="10"/>
      <c r="S113" s="10">
        <v>50</v>
      </c>
      <c r="T113" s="10" t="s">
        <v>170</v>
      </c>
      <c r="U113" s="10">
        <v>3.25</v>
      </c>
      <c r="V113" s="10">
        <v>1000</v>
      </c>
      <c r="Z113" s="47"/>
      <c r="AC113" s="20" t="s">
        <v>37</v>
      </c>
    </row>
    <row r="114" spans="1:30" x14ac:dyDescent="0.25">
      <c r="A114" s="10">
        <f t="shared" si="2"/>
        <v>113</v>
      </c>
      <c r="B114" s="10">
        <v>1112</v>
      </c>
      <c r="C114" s="10" t="s">
        <v>168</v>
      </c>
      <c r="D114" s="10" t="s">
        <v>386</v>
      </c>
      <c r="E114" s="33">
        <v>125</v>
      </c>
      <c r="G114" s="17">
        <v>125</v>
      </c>
      <c r="H114" s="10" t="s">
        <v>86</v>
      </c>
      <c r="I114" s="10" t="s">
        <v>87</v>
      </c>
      <c r="M114" s="10" t="s">
        <v>0</v>
      </c>
      <c r="O114" s="13" t="s">
        <v>159</v>
      </c>
      <c r="Q114" s="10"/>
      <c r="S114" s="10">
        <v>50</v>
      </c>
      <c r="T114" s="10" t="s">
        <v>170</v>
      </c>
      <c r="U114" s="10">
        <v>2.5</v>
      </c>
      <c r="V114" s="10">
        <v>1000</v>
      </c>
      <c r="Z114" s="47"/>
      <c r="AC114" s="20" t="s">
        <v>95</v>
      </c>
      <c r="AD114" s="13" t="s">
        <v>1517</v>
      </c>
    </row>
    <row r="115" spans="1:30" x14ac:dyDescent="0.25">
      <c r="A115" s="10">
        <f t="shared" si="2"/>
        <v>114</v>
      </c>
      <c r="B115" s="10">
        <v>1113</v>
      </c>
      <c r="C115" s="10" t="s">
        <v>168</v>
      </c>
      <c r="D115" s="10" t="s">
        <v>386</v>
      </c>
      <c r="E115" s="33">
        <v>125</v>
      </c>
      <c r="G115" s="17">
        <v>125</v>
      </c>
      <c r="H115" s="10" t="s">
        <v>86</v>
      </c>
      <c r="I115" s="10" t="s">
        <v>88</v>
      </c>
      <c r="M115" s="10" t="s">
        <v>0</v>
      </c>
      <c r="O115" s="13" t="s">
        <v>159</v>
      </c>
      <c r="Q115" s="10"/>
      <c r="S115" s="10">
        <v>50</v>
      </c>
      <c r="T115" s="10" t="s">
        <v>170</v>
      </c>
      <c r="U115" s="10">
        <v>2.5</v>
      </c>
      <c r="V115" s="10">
        <v>1000</v>
      </c>
      <c r="Z115" s="47"/>
      <c r="AC115" s="20" t="s">
        <v>97</v>
      </c>
      <c r="AD115" s="13" t="s">
        <v>1518</v>
      </c>
    </row>
    <row r="116" spans="1:30" x14ac:dyDescent="0.25">
      <c r="A116" s="10">
        <f t="shared" si="2"/>
        <v>115</v>
      </c>
      <c r="B116" s="10">
        <v>1114</v>
      </c>
      <c r="C116" s="10" t="s">
        <v>168</v>
      </c>
      <c r="D116" s="10" t="s">
        <v>396</v>
      </c>
      <c r="E116" s="33">
        <v>150</v>
      </c>
      <c r="G116" s="17">
        <v>150</v>
      </c>
      <c r="H116" s="10" t="s">
        <v>86</v>
      </c>
      <c r="I116" s="10" t="s">
        <v>89</v>
      </c>
      <c r="M116" s="10" t="s">
        <v>0</v>
      </c>
      <c r="O116" s="13" t="s">
        <v>159</v>
      </c>
      <c r="Q116" s="10"/>
      <c r="S116" s="10">
        <v>60</v>
      </c>
      <c r="T116" s="10" t="s">
        <v>171</v>
      </c>
      <c r="U116" s="10">
        <v>2.5</v>
      </c>
      <c r="V116" s="10">
        <v>1001</v>
      </c>
      <c r="Z116" s="47"/>
      <c r="AC116" s="20" t="s">
        <v>37</v>
      </c>
      <c r="AD116" s="13" t="s">
        <v>1515</v>
      </c>
    </row>
    <row r="117" spans="1:30" x14ac:dyDescent="0.25">
      <c r="A117" s="10">
        <f t="shared" si="2"/>
        <v>116</v>
      </c>
      <c r="B117" s="10">
        <v>1115</v>
      </c>
      <c r="C117" s="10" t="s">
        <v>168</v>
      </c>
      <c r="D117" s="10" t="s">
        <v>397</v>
      </c>
      <c r="E117" s="33">
        <v>175</v>
      </c>
      <c r="G117" s="17">
        <v>175</v>
      </c>
      <c r="H117" s="10" t="s">
        <v>86</v>
      </c>
      <c r="I117" s="10" t="s">
        <v>90</v>
      </c>
      <c r="M117" s="10" t="s">
        <v>0</v>
      </c>
      <c r="O117" s="13" t="s">
        <v>159</v>
      </c>
      <c r="Q117" s="10"/>
      <c r="S117" s="10">
        <v>70</v>
      </c>
      <c r="T117" s="10" t="s">
        <v>172</v>
      </c>
      <c r="U117" s="10">
        <v>2.5</v>
      </c>
      <c r="V117" s="10">
        <v>1002</v>
      </c>
      <c r="Z117" s="47"/>
      <c r="AC117" s="20" t="s">
        <v>37</v>
      </c>
      <c r="AD117" s="13" t="s">
        <v>1519</v>
      </c>
    </row>
    <row r="118" spans="1:30" x14ac:dyDescent="0.25">
      <c r="A118" s="10">
        <f t="shared" si="2"/>
        <v>117</v>
      </c>
      <c r="B118" s="10">
        <v>1116</v>
      </c>
      <c r="C118" s="10" t="s">
        <v>168</v>
      </c>
      <c r="D118" s="10" t="s">
        <v>398</v>
      </c>
      <c r="E118" s="33">
        <v>145</v>
      </c>
      <c r="G118" s="17">
        <v>145</v>
      </c>
      <c r="H118" s="10" t="s">
        <v>86</v>
      </c>
      <c r="I118" s="10" t="s">
        <v>87</v>
      </c>
      <c r="M118" s="10" t="s">
        <v>7</v>
      </c>
      <c r="O118" s="13" t="s">
        <v>159</v>
      </c>
      <c r="Q118" s="10"/>
      <c r="S118" s="10">
        <v>58</v>
      </c>
      <c r="T118" s="10" t="s">
        <v>179</v>
      </c>
      <c r="U118" s="10">
        <v>2.5</v>
      </c>
      <c r="V118" s="10">
        <v>1006</v>
      </c>
      <c r="Z118" s="47"/>
      <c r="AC118" s="20" t="s">
        <v>98</v>
      </c>
      <c r="AD118" s="13" t="s">
        <v>1517</v>
      </c>
    </row>
    <row r="119" spans="1:30" x14ac:dyDescent="0.25">
      <c r="A119" s="10">
        <f t="shared" si="2"/>
        <v>118</v>
      </c>
      <c r="B119" s="10">
        <v>1117</v>
      </c>
      <c r="C119" s="10" t="s">
        <v>168</v>
      </c>
      <c r="D119" s="10" t="s">
        <v>398</v>
      </c>
      <c r="E119" s="33">
        <v>145</v>
      </c>
      <c r="G119" s="17">
        <v>145</v>
      </c>
      <c r="H119" s="10" t="s">
        <v>86</v>
      </c>
      <c r="I119" s="10" t="s">
        <v>88</v>
      </c>
      <c r="M119" s="10" t="s">
        <v>7</v>
      </c>
      <c r="O119" s="13" t="s">
        <v>159</v>
      </c>
      <c r="Q119" s="10"/>
      <c r="S119" s="10">
        <v>58</v>
      </c>
      <c r="T119" s="10" t="s">
        <v>179</v>
      </c>
      <c r="U119" s="10">
        <v>2.5</v>
      </c>
      <c r="V119" s="10">
        <v>1006</v>
      </c>
      <c r="Z119" s="47"/>
      <c r="AC119" s="20" t="s">
        <v>101</v>
      </c>
      <c r="AD119" s="13" t="s">
        <v>1520</v>
      </c>
    </row>
    <row r="120" spans="1:30" x14ac:dyDescent="0.25">
      <c r="A120" s="10">
        <f t="shared" si="2"/>
        <v>119</v>
      </c>
      <c r="B120" s="10">
        <v>1118</v>
      </c>
      <c r="C120" s="10" t="s">
        <v>168</v>
      </c>
      <c r="D120" s="10" t="s">
        <v>399</v>
      </c>
      <c r="E120" s="33">
        <v>168</v>
      </c>
      <c r="G120" s="17">
        <v>168</v>
      </c>
      <c r="H120" s="10" t="s">
        <v>86</v>
      </c>
      <c r="I120" s="10" t="s">
        <v>89</v>
      </c>
      <c r="M120" s="10" t="s">
        <v>7</v>
      </c>
      <c r="O120" s="13" t="s">
        <v>159</v>
      </c>
      <c r="Q120" s="10"/>
      <c r="S120" s="10">
        <v>50</v>
      </c>
      <c r="T120" s="10" t="s">
        <v>170</v>
      </c>
      <c r="U120" s="10">
        <v>3.35</v>
      </c>
      <c r="V120" s="10">
        <v>1000</v>
      </c>
      <c r="Z120" s="47"/>
      <c r="AC120" s="20" t="s">
        <v>40</v>
      </c>
      <c r="AD120" s="13" t="s">
        <v>1520</v>
      </c>
    </row>
    <row r="121" spans="1:30" x14ac:dyDescent="0.25">
      <c r="A121" s="10">
        <f t="shared" si="2"/>
        <v>120</v>
      </c>
      <c r="B121" s="10">
        <v>1119</v>
      </c>
      <c r="C121" s="10" t="s">
        <v>168</v>
      </c>
      <c r="D121" s="10" t="s">
        <v>400</v>
      </c>
      <c r="E121" s="33">
        <v>188</v>
      </c>
      <c r="G121" s="17">
        <v>188</v>
      </c>
      <c r="H121" s="10" t="s">
        <v>86</v>
      </c>
      <c r="I121" s="10" t="s">
        <v>90</v>
      </c>
      <c r="M121" s="10" t="s">
        <v>7</v>
      </c>
      <c r="O121" s="13" t="s">
        <v>159</v>
      </c>
      <c r="Q121" s="10"/>
      <c r="S121" s="10">
        <v>50</v>
      </c>
      <c r="T121" s="10" t="s">
        <v>170</v>
      </c>
      <c r="U121" s="10">
        <v>3.75</v>
      </c>
      <c r="V121" s="10">
        <v>1000</v>
      </c>
      <c r="Z121" s="47"/>
      <c r="AC121" s="20" t="s">
        <v>41</v>
      </c>
      <c r="AD121" s="13" t="s">
        <v>1520</v>
      </c>
    </row>
    <row r="122" spans="1:30" x14ac:dyDescent="0.25">
      <c r="A122" s="10">
        <f t="shared" si="2"/>
        <v>121</v>
      </c>
      <c r="B122" s="10">
        <v>1120</v>
      </c>
      <c r="C122" s="10" t="s">
        <v>168</v>
      </c>
      <c r="D122" s="10" t="s">
        <v>346</v>
      </c>
      <c r="E122" s="34">
        <v>133</v>
      </c>
      <c r="G122" s="18">
        <v>133</v>
      </c>
      <c r="H122" s="10" t="s">
        <v>86</v>
      </c>
      <c r="I122" s="10" t="s">
        <v>87</v>
      </c>
      <c r="M122" s="10" t="s">
        <v>9</v>
      </c>
      <c r="Q122" s="10"/>
      <c r="S122" s="10">
        <v>50</v>
      </c>
      <c r="T122" s="10" t="s">
        <v>170</v>
      </c>
      <c r="U122" s="10">
        <v>2.65</v>
      </c>
      <c r="V122" s="10">
        <v>1000</v>
      </c>
      <c r="Z122" s="47"/>
      <c r="AC122" s="20" t="s">
        <v>102</v>
      </c>
      <c r="AD122" s="13" t="s">
        <v>1521</v>
      </c>
    </row>
    <row r="123" spans="1:30" x14ac:dyDescent="0.25">
      <c r="A123" s="10">
        <f t="shared" si="2"/>
        <v>122</v>
      </c>
      <c r="B123" s="10">
        <v>1121</v>
      </c>
      <c r="C123" s="10" t="s">
        <v>168</v>
      </c>
      <c r="D123" s="10" t="s">
        <v>346</v>
      </c>
      <c r="E123" s="34">
        <v>133</v>
      </c>
      <c r="G123" s="18">
        <v>133</v>
      </c>
      <c r="H123" s="10" t="s">
        <v>86</v>
      </c>
      <c r="I123" s="10" t="s">
        <v>88</v>
      </c>
      <c r="M123" s="10" t="s">
        <v>9</v>
      </c>
      <c r="Q123" s="10"/>
      <c r="S123" s="10">
        <v>50</v>
      </c>
      <c r="T123" s="10" t="s">
        <v>170</v>
      </c>
      <c r="U123" s="10">
        <v>2.65</v>
      </c>
      <c r="V123" s="10">
        <v>1000</v>
      </c>
      <c r="Z123" s="47"/>
      <c r="AC123" s="20" t="s">
        <v>48</v>
      </c>
      <c r="AD123" s="13" t="s">
        <v>1521</v>
      </c>
    </row>
    <row r="124" spans="1:30" x14ac:dyDescent="0.25">
      <c r="A124" s="10">
        <f t="shared" si="2"/>
        <v>123</v>
      </c>
      <c r="B124" s="10">
        <v>1122</v>
      </c>
      <c r="C124" s="10" t="s">
        <v>168</v>
      </c>
      <c r="D124" s="10" t="s">
        <v>401</v>
      </c>
      <c r="E124" s="34">
        <v>145</v>
      </c>
      <c r="G124" s="18">
        <v>145</v>
      </c>
      <c r="H124" s="10" t="s">
        <v>86</v>
      </c>
      <c r="I124" s="10" t="s">
        <v>89</v>
      </c>
      <c r="M124" s="10" t="s">
        <v>9</v>
      </c>
      <c r="Q124" s="10"/>
      <c r="S124" s="10">
        <v>50</v>
      </c>
      <c r="T124" s="10" t="s">
        <v>170</v>
      </c>
      <c r="U124" s="10">
        <v>2.9</v>
      </c>
      <c r="V124" s="10">
        <v>1000</v>
      </c>
      <c r="Z124" s="47"/>
      <c r="AC124" s="20" t="s">
        <v>49</v>
      </c>
      <c r="AD124" s="13" t="s">
        <v>1521</v>
      </c>
    </row>
    <row r="125" spans="1:30" x14ac:dyDescent="0.25">
      <c r="A125" s="10">
        <f t="shared" si="2"/>
        <v>124</v>
      </c>
      <c r="B125" s="10">
        <v>1123</v>
      </c>
      <c r="C125" s="10" t="s">
        <v>168</v>
      </c>
      <c r="D125" s="10" t="s">
        <v>364</v>
      </c>
      <c r="E125" s="34">
        <v>150</v>
      </c>
      <c r="G125" s="18">
        <v>150</v>
      </c>
      <c r="H125" s="10" t="s">
        <v>86</v>
      </c>
      <c r="I125" s="10" t="s">
        <v>90</v>
      </c>
      <c r="M125" s="10" t="s">
        <v>9</v>
      </c>
      <c r="Q125" s="10"/>
      <c r="S125" s="10">
        <v>50</v>
      </c>
      <c r="T125" s="10" t="s">
        <v>170</v>
      </c>
      <c r="U125" s="10">
        <v>3</v>
      </c>
      <c r="V125" s="10">
        <v>1000</v>
      </c>
      <c r="Z125" s="47"/>
      <c r="AC125" s="20" t="s">
        <v>50</v>
      </c>
      <c r="AD125" s="13" t="s">
        <v>1521</v>
      </c>
    </row>
    <row r="126" spans="1:30" x14ac:dyDescent="0.25">
      <c r="A126" s="10">
        <f t="shared" si="2"/>
        <v>125</v>
      </c>
      <c r="B126" s="10">
        <v>1124</v>
      </c>
      <c r="C126" s="10" t="s">
        <v>168</v>
      </c>
      <c r="D126" s="10" t="s">
        <v>402</v>
      </c>
      <c r="E126" s="34">
        <v>225</v>
      </c>
      <c r="G126" s="18">
        <v>225</v>
      </c>
      <c r="H126" s="10" t="s">
        <v>86</v>
      </c>
      <c r="I126" s="10" t="s">
        <v>87</v>
      </c>
      <c r="M126" s="10" t="s">
        <v>8</v>
      </c>
      <c r="Q126" s="10"/>
      <c r="S126" s="10">
        <v>90</v>
      </c>
      <c r="T126" s="10" t="s">
        <v>193</v>
      </c>
      <c r="U126" s="10">
        <v>2.5</v>
      </c>
      <c r="V126" s="10">
        <v>1012</v>
      </c>
      <c r="Z126" s="47"/>
      <c r="AC126" s="20" t="s">
        <v>99</v>
      </c>
      <c r="AD126" s="13" t="s">
        <v>1520</v>
      </c>
    </row>
    <row r="127" spans="1:30" x14ac:dyDescent="0.25">
      <c r="A127" s="10">
        <f t="shared" si="2"/>
        <v>126</v>
      </c>
      <c r="B127" s="10">
        <v>1125</v>
      </c>
      <c r="C127" s="10" t="s">
        <v>168</v>
      </c>
      <c r="D127" s="10" t="s">
        <v>402</v>
      </c>
      <c r="E127" s="34">
        <v>225</v>
      </c>
      <c r="G127" s="18">
        <v>225</v>
      </c>
      <c r="H127" s="10" t="s">
        <v>86</v>
      </c>
      <c r="I127" s="10" t="s">
        <v>88</v>
      </c>
      <c r="M127" s="10" t="s">
        <v>8</v>
      </c>
      <c r="Q127" s="10"/>
      <c r="S127" s="10">
        <v>90</v>
      </c>
      <c r="T127" s="10" t="s">
        <v>193</v>
      </c>
      <c r="U127" s="10">
        <v>2.5</v>
      </c>
      <c r="V127" s="10">
        <v>1012</v>
      </c>
      <c r="Z127" s="47"/>
      <c r="AC127" s="20" t="s">
        <v>100</v>
      </c>
      <c r="AD127" s="13" t="s">
        <v>1520</v>
      </c>
    </row>
    <row r="128" spans="1:30" x14ac:dyDescent="0.25">
      <c r="A128" s="10">
        <f t="shared" si="2"/>
        <v>127</v>
      </c>
      <c r="B128" s="10">
        <v>1126</v>
      </c>
      <c r="C128" s="10" t="s">
        <v>168</v>
      </c>
      <c r="D128" s="10" t="s">
        <v>403</v>
      </c>
      <c r="E128" s="34">
        <v>270</v>
      </c>
      <c r="G128" s="18">
        <v>270</v>
      </c>
      <c r="H128" s="10" t="s">
        <v>86</v>
      </c>
      <c r="I128" s="10" t="s">
        <v>89</v>
      </c>
      <c r="M128" s="10" t="s">
        <v>8</v>
      </c>
      <c r="Q128" s="10"/>
      <c r="S128" s="10">
        <v>108</v>
      </c>
      <c r="T128" s="10" t="s">
        <v>194</v>
      </c>
      <c r="U128" s="10">
        <v>2.5</v>
      </c>
      <c r="V128" s="10">
        <v>1013</v>
      </c>
      <c r="Z128" s="47"/>
      <c r="AC128" s="20" t="s">
        <v>43</v>
      </c>
      <c r="AD128" s="13" t="s">
        <v>1520</v>
      </c>
    </row>
    <row r="129" spans="1:30" x14ac:dyDescent="0.25">
      <c r="A129" s="10">
        <f t="shared" si="2"/>
        <v>128</v>
      </c>
      <c r="B129" s="10">
        <v>1127</v>
      </c>
      <c r="C129" s="10" t="s">
        <v>168</v>
      </c>
      <c r="D129" s="10" t="s">
        <v>404</v>
      </c>
      <c r="E129" s="34">
        <v>315</v>
      </c>
      <c r="G129" s="18">
        <v>315</v>
      </c>
      <c r="H129" s="10" t="s">
        <v>86</v>
      </c>
      <c r="I129" s="10" t="s">
        <v>90</v>
      </c>
      <c r="M129" s="10" t="s">
        <v>8</v>
      </c>
      <c r="Q129" s="10"/>
      <c r="S129" s="10">
        <v>126</v>
      </c>
      <c r="T129" s="10" t="s">
        <v>195</v>
      </c>
      <c r="U129" s="10">
        <v>2.5</v>
      </c>
      <c r="V129" s="10">
        <v>1014</v>
      </c>
      <c r="Z129" s="47"/>
      <c r="AC129" s="20" t="s">
        <v>44</v>
      </c>
      <c r="AD129" s="13" t="s">
        <v>1520</v>
      </c>
    </row>
    <row r="130" spans="1:30" x14ac:dyDescent="0.25">
      <c r="A130" s="10">
        <f t="shared" si="2"/>
        <v>129</v>
      </c>
      <c r="B130" s="10">
        <v>1128</v>
      </c>
      <c r="C130" s="10" t="s">
        <v>168</v>
      </c>
      <c r="D130" s="10" t="s">
        <v>394</v>
      </c>
      <c r="E130" s="34">
        <v>113</v>
      </c>
      <c r="G130" s="18">
        <v>113</v>
      </c>
      <c r="H130" s="10" t="s">
        <v>86</v>
      </c>
      <c r="I130" s="10" t="s">
        <v>91</v>
      </c>
      <c r="M130" s="10" t="s">
        <v>14</v>
      </c>
      <c r="O130" s="13" t="s">
        <v>159</v>
      </c>
      <c r="Q130" s="10"/>
      <c r="S130" s="10">
        <v>50</v>
      </c>
      <c r="T130" s="10" t="s">
        <v>170</v>
      </c>
      <c r="U130" s="10">
        <v>2.2599999999999998</v>
      </c>
      <c r="V130" s="10">
        <v>1000</v>
      </c>
      <c r="Z130" s="47"/>
      <c r="AC130" s="20" t="s">
        <v>160</v>
      </c>
      <c r="AD130" s="13" t="s">
        <v>1522</v>
      </c>
    </row>
    <row r="131" spans="1:30" x14ac:dyDescent="0.25">
      <c r="A131" s="10">
        <f t="shared" si="2"/>
        <v>130</v>
      </c>
      <c r="B131" s="10">
        <v>1129</v>
      </c>
      <c r="C131" s="10" t="s">
        <v>168</v>
      </c>
      <c r="D131" s="10" t="s">
        <v>394</v>
      </c>
      <c r="E131" s="34">
        <v>113</v>
      </c>
      <c r="G131" s="18">
        <v>113</v>
      </c>
      <c r="H131" s="10" t="s">
        <v>86</v>
      </c>
      <c r="I131" s="10" t="s">
        <v>92</v>
      </c>
      <c r="M131" s="10" t="s">
        <v>14</v>
      </c>
      <c r="O131" s="13" t="s">
        <v>159</v>
      </c>
      <c r="Q131" s="10"/>
      <c r="S131" s="10">
        <v>50</v>
      </c>
      <c r="T131" s="10" t="s">
        <v>170</v>
      </c>
      <c r="U131" s="10">
        <v>2.2599999999999998</v>
      </c>
      <c r="V131" s="10">
        <v>1000</v>
      </c>
      <c r="Z131" s="47"/>
      <c r="AC131" s="20" t="s">
        <v>161</v>
      </c>
      <c r="AD131" s="13" t="s">
        <v>1520</v>
      </c>
    </row>
    <row r="132" spans="1:30" x14ac:dyDescent="0.25">
      <c r="A132" s="10">
        <f t="shared" ref="A132:A195" si="3">A131+1</f>
        <v>131</v>
      </c>
      <c r="B132" s="10">
        <v>1130</v>
      </c>
      <c r="C132" s="10" t="s">
        <v>168</v>
      </c>
      <c r="D132" s="10" t="s">
        <v>345</v>
      </c>
      <c r="E132" s="34">
        <v>135</v>
      </c>
      <c r="G132" s="18">
        <v>135</v>
      </c>
      <c r="H132" s="10" t="s">
        <v>86</v>
      </c>
      <c r="I132" s="10" t="s">
        <v>93</v>
      </c>
      <c r="M132" s="10" t="s">
        <v>14</v>
      </c>
      <c r="O132" s="13" t="s">
        <v>159</v>
      </c>
      <c r="Q132" s="10"/>
      <c r="S132" s="10">
        <v>50</v>
      </c>
      <c r="T132" s="10" t="s">
        <v>170</v>
      </c>
      <c r="U132" s="10">
        <v>2.7</v>
      </c>
      <c r="V132" s="10">
        <v>1000</v>
      </c>
      <c r="Z132" s="47"/>
      <c r="AC132" s="20" t="s">
        <v>163</v>
      </c>
      <c r="AD132" s="13" t="s">
        <v>1523</v>
      </c>
    </row>
    <row r="133" spans="1:30" x14ac:dyDescent="0.25">
      <c r="A133" s="10">
        <f t="shared" si="3"/>
        <v>132</v>
      </c>
      <c r="B133" s="10">
        <v>1131</v>
      </c>
      <c r="C133" s="10" t="s">
        <v>168</v>
      </c>
      <c r="D133" s="10" t="s">
        <v>395</v>
      </c>
      <c r="E133" s="34">
        <v>163</v>
      </c>
      <c r="G133" s="18">
        <v>163</v>
      </c>
      <c r="H133" s="10" t="s">
        <v>86</v>
      </c>
      <c r="I133" s="10" t="s">
        <v>94</v>
      </c>
      <c r="M133" s="10" t="s">
        <v>14</v>
      </c>
      <c r="O133" s="13" t="s">
        <v>159</v>
      </c>
      <c r="Q133" s="10"/>
      <c r="S133" s="10">
        <v>50</v>
      </c>
      <c r="T133" s="10" t="s">
        <v>170</v>
      </c>
      <c r="U133" s="10">
        <v>3.25</v>
      </c>
      <c r="V133" s="10">
        <v>1000</v>
      </c>
      <c r="Z133" s="47"/>
      <c r="AC133" s="20" t="s">
        <v>164</v>
      </c>
      <c r="AD133" s="13" t="s">
        <v>1523</v>
      </c>
    </row>
    <row r="134" spans="1:30" x14ac:dyDescent="0.25">
      <c r="A134" s="10">
        <f t="shared" si="3"/>
        <v>133</v>
      </c>
      <c r="B134" s="10">
        <v>1132</v>
      </c>
      <c r="C134" s="10" t="s">
        <v>168</v>
      </c>
      <c r="D134" s="10" t="s">
        <v>405</v>
      </c>
      <c r="E134" s="34">
        <v>118</v>
      </c>
      <c r="G134" s="18">
        <v>118</v>
      </c>
      <c r="H134" s="10" t="s">
        <v>86</v>
      </c>
      <c r="I134" s="10" t="s">
        <v>91</v>
      </c>
      <c r="M134" s="10" t="s">
        <v>0</v>
      </c>
      <c r="O134" s="13" t="s">
        <v>159</v>
      </c>
      <c r="Q134" s="10"/>
      <c r="S134" s="10">
        <v>47</v>
      </c>
      <c r="T134" s="10" t="s">
        <v>173</v>
      </c>
      <c r="U134" s="10">
        <v>2.5</v>
      </c>
      <c r="V134" s="10">
        <v>1015</v>
      </c>
      <c r="Z134" s="47"/>
      <c r="AC134" s="20" t="s">
        <v>96</v>
      </c>
      <c r="AD134" s="13" t="s">
        <v>1524</v>
      </c>
    </row>
    <row r="135" spans="1:30" x14ac:dyDescent="0.25">
      <c r="A135" s="10">
        <f t="shared" si="3"/>
        <v>134</v>
      </c>
      <c r="B135" s="10">
        <v>1133</v>
      </c>
      <c r="C135" s="10" t="s">
        <v>169</v>
      </c>
      <c r="D135" s="10" t="s">
        <v>230</v>
      </c>
      <c r="E135" s="36">
        <v>125</v>
      </c>
      <c r="G135" s="21">
        <v>125</v>
      </c>
      <c r="H135" s="10" t="s">
        <v>86</v>
      </c>
      <c r="I135" s="10" t="s">
        <v>92</v>
      </c>
      <c r="M135" s="10" t="s">
        <v>0</v>
      </c>
      <c r="O135" s="13" t="s">
        <v>159</v>
      </c>
      <c r="Q135" s="10"/>
      <c r="Z135" s="47"/>
      <c r="AC135" s="20" t="s">
        <v>97</v>
      </c>
      <c r="AD135" s="13" t="s">
        <v>1524</v>
      </c>
    </row>
    <row r="136" spans="1:30" x14ac:dyDescent="0.25">
      <c r="A136" s="10">
        <f t="shared" si="3"/>
        <v>135</v>
      </c>
      <c r="B136" s="10">
        <v>1134</v>
      </c>
      <c r="C136" s="10" t="s">
        <v>169</v>
      </c>
      <c r="D136" s="10" t="s">
        <v>231</v>
      </c>
      <c r="E136" s="36">
        <v>150</v>
      </c>
      <c r="G136" s="21">
        <v>150</v>
      </c>
      <c r="H136" s="10" t="s">
        <v>86</v>
      </c>
      <c r="I136" s="10" t="s">
        <v>93</v>
      </c>
      <c r="M136" s="10" t="s">
        <v>0</v>
      </c>
      <c r="O136" s="13" t="s">
        <v>159</v>
      </c>
      <c r="Q136" s="10"/>
      <c r="Z136" s="47"/>
      <c r="AC136" s="20" t="s">
        <v>37</v>
      </c>
      <c r="AD136" s="13" t="s">
        <v>1525</v>
      </c>
    </row>
    <row r="137" spans="1:30" x14ac:dyDescent="0.25">
      <c r="A137" s="10">
        <f t="shared" si="3"/>
        <v>136</v>
      </c>
      <c r="B137" s="10">
        <v>1135</v>
      </c>
      <c r="C137" s="10" t="s">
        <v>169</v>
      </c>
      <c r="D137" s="10" t="s">
        <v>232</v>
      </c>
      <c r="E137" s="36">
        <v>175</v>
      </c>
      <c r="G137" s="21">
        <v>175</v>
      </c>
      <c r="H137" s="10" t="s">
        <v>86</v>
      </c>
      <c r="I137" s="10" t="s">
        <v>94</v>
      </c>
      <c r="M137" s="10" t="s">
        <v>0</v>
      </c>
      <c r="O137" s="13" t="s">
        <v>159</v>
      </c>
      <c r="Q137" s="10"/>
      <c r="Z137" s="47"/>
      <c r="AC137" s="20" t="s">
        <v>103</v>
      </c>
      <c r="AD137" s="13" t="s">
        <v>1525</v>
      </c>
    </row>
    <row r="138" spans="1:30" x14ac:dyDescent="0.25">
      <c r="A138" s="10">
        <f t="shared" si="3"/>
        <v>137</v>
      </c>
      <c r="B138" s="10">
        <v>1136</v>
      </c>
      <c r="C138" s="10" t="s">
        <v>169</v>
      </c>
      <c r="D138" s="10" t="s">
        <v>233</v>
      </c>
      <c r="E138" s="37">
        <v>145</v>
      </c>
      <c r="G138" s="22">
        <v>145</v>
      </c>
      <c r="H138" s="10" t="s">
        <v>86</v>
      </c>
      <c r="I138" s="10" t="s">
        <v>91</v>
      </c>
      <c r="M138" s="10" t="s">
        <v>7</v>
      </c>
      <c r="O138" s="13" t="s">
        <v>159</v>
      </c>
      <c r="Q138" s="10"/>
      <c r="Z138" s="47"/>
      <c r="AC138" s="20" t="s">
        <v>98</v>
      </c>
      <c r="AD138" s="13" t="s">
        <v>1526</v>
      </c>
    </row>
    <row r="139" spans="1:30" x14ac:dyDescent="0.25">
      <c r="A139" s="10">
        <f t="shared" si="3"/>
        <v>138</v>
      </c>
      <c r="B139" s="10">
        <v>1137</v>
      </c>
      <c r="C139" s="10" t="s">
        <v>169</v>
      </c>
      <c r="D139" s="10" t="s">
        <v>234</v>
      </c>
      <c r="E139" s="37">
        <v>145</v>
      </c>
      <c r="G139" s="22">
        <v>145</v>
      </c>
      <c r="H139" s="10" t="s">
        <v>86</v>
      </c>
      <c r="I139" s="10" t="s">
        <v>92</v>
      </c>
      <c r="M139" s="10" t="s">
        <v>7</v>
      </c>
      <c r="O139" s="13" t="s">
        <v>159</v>
      </c>
      <c r="Q139" s="10"/>
      <c r="Z139" s="47"/>
      <c r="AC139" s="20" t="s">
        <v>101</v>
      </c>
      <c r="AD139" s="13" t="s">
        <v>1525</v>
      </c>
    </row>
    <row r="140" spans="1:30" x14ac:dyDescent="0.25">
      <c r="A140" s="10">
        <f t="shared" si="3"/>
        <v>139</v>
      </c>
      <c r="B140" s="10">
        <v>1138</v>
      </c>
      <c r="C140" s="10" t="s">
        <v>169</v>
      </c>
      <c r="D140" s="10" t="s">
        <v>235</v>
      </c>
      <c r="E140" s="37">
        <v>168</v>
      </c>
      <c r="G140" s="22">
        <v>168</v>
      </c>
      <c r="H140" s="10" t="s">
        <v>86</v>
      </c>
      <c r="I140" s="10" t="s">
        <v>93</v>
      </c>
      <c r="M140" s="10" t="s">
        <v>7</v>
      </c>
      <c r="O140" s="13" t="s">
        <v>159</v>
      </c>
      <c r="Q140" s="10"/>
      <c r="Z140" s="47"/>
      <c r="AC140" s="20" t="s">
        <v>101</v>
      </c>
      <c r="AD140" s="13" t="s">
        <v>1525</v>
      </c>
    </row>
    <row r="141" spans="1:30" x14ac:dyDescent="0.25">
      <c r="A141" s="10">
        <f t="shared" si="3"/>
        <v>140</v>
      </c>
      <c r="B141" s="10">
        <v>1139</v>
      </c>
      <c r="C141" s="10" t="s">
        <v>169</v>
      </c>
      <c r="D141" s="10" t="s">
        <v>236</v>
      </c>
      <c r="E141" s="37">
        <v>188</v>
      </c>
      <c r="G141" s="22">
        <v>188</v>
      </c>
      <c r="H141" s="10" t="s">
        <v>86</v>
      </c>
      <c r="I141" s="10" t="s">
        <v>94</v>
      </c>
      <c r="M141" s="10" t="s">
        <v>7</v>
      </c>
      <c r="O141" s="13" t="s">
        <v>159</v>
      </c>
      <c r="Q141" s="10"/>
      <c r="Z141" s="47"/>
      <c r="AC141" s="20" t="s">
        <v>104</v>
      </c>
      <c r="AD141" s="13" t="s">
        <v>1525</v>
      </c>
    </row>
    <row r="142" spans="1:30" x14ac:dyDescent="0.25">
      <c r="A142" s="10">
        <f t="shared" si="3"/>
        <v>141</v>
      </c>
      <c r="B142" s="10">
        <v>1140</v>
      </c>
      <c r="C142" s="10" t="s">
        <v>169</v>
      </c>
      <c r="D142" s="10" t="s">
        <v>237</v>
      </c>
      <c r="E142" s="37">
        <v>133</v>
      </c>
      <c r="G142" s="22">
        <v>133</v>
      </c>
      <c r="H142" s="10" t="s">
        <v>86</v>
      </c>
      <c r="I142" s="10" t="s">
        <v>91</v>
      </c>
      <c r="M142" s="10" t="s">
        <v>9</v>
      </c>
      <c r="Q142" s="10"/>
      <c r="Z142" s="47"/>
      <c r="AC142" s="20" t="s">
        <v>102</v>
      </c>
      <c r="AD142" s="13" t="s">
        <v>1511</v>
      </c>
    </row>
    <row r="143" spans="1:30" x14ac:dyDescent="0.25">
      <c r="A143" s="10">
        <f t="shared" si="3"/>
        <v>142</v>
      </c>
      <c r="B143" s="10">
        <v>1141</v>
      </c>
      <c r="C143" s="10" t="s">
        <v>169</v>
      </c>
      <c r="D143" s="10" t="s">
        <v>238</v>
      </c>
      <c r="E143" s="37">
        <v>133</v>
      </c>
      <c r="G143" s="22">
        <v>133</v>
      </c>
      <c r="H143" s="10" t="s">
        <v>86</v>
      </c>
      <c r="I143" s="10" t="s">
        <v>92</v>
      </c>
      <c r="M143" s="10" t="s">
        <v>9</v>
      </c>
      <c r="Q143" s="10"/>
      <c r="Z143" s="47"/>
      <c r="AC143" s="20" t="s">
        <v>48</v>
      </c>
      <c r="AD143" s="13" t="s">
        <v>1511</v>
      </c>
    </row>
    <row r="144" spans="1:30" x14ac:dyDescent="0.25">
      <c r="A144" s="10">
        <f t="shared" si="3"/>
        <v>143</v>
      </c>
      <c r="B144" s="10">
        <v>1142</v>
      </c>
      <c r="C144" s="10" t="s">
        <v>169</v>
      </c>
      <c r="D144" s="10" t="s">
        <v>239</v>
      </c>
      <c r="E144" s="37">
        <v>145</v>
      </c>
      <c r="G144" s="22">
        <v>145</v>
      </c>
      <c r="H144" s="10" t="s">
        <v>86</v>
      </c>
      <c r="I144" s="10" t="s">
        <v>93</v>
      </c>
      <c r="M144" s="10" t="s">
        <v>9</v>
      </c>
      <c r="Q144" s="10"/>
      <c r="Z144" s="47"/>
      <c r="AC144" s="20" t="s">
        <v>49</v>
      </c>
      <c r="AD144" s="13" t="s">
        <v>1511</v>
      </c>
    </row>
    <row r="145" spans="1:34" x14ac:dyDescent="0.25">
      <c r="A145" s="10">
        <f t="shared" si="3"/>
        <v>144</v>
      </c>
      <c r="B145" s="10">
        <v>1143</v>
      </c>
      <c r="C145" s="10" t="s">
        <v>169</v>
      </c>
      <c r="D145" s="10" t="s">
        <v>240</v>
      </c>
      <c r="E145" s="37">
        <v>150</v>
      </c>
      <c r="G145" s="22">
        <v>150</v>
      </c>
      <c r="H145" s="10" t="s">
        <v>86</v>
      </c>
      <c r="I145" s="10" t="s">
        <v>94</v>
      </c>
      <c r="M145" s="10" t="s">
        <v>9</v>
      </c>
      <c r="Q145" s="10"/>
      <c r="Z145" s="47"/>
      <c r="AC145" s="20" t="s">
        <v>50</v>
      </c>
      <c r="AD145" s="13" t="s">
        <v>1511</v>
      </c>
    </row>
    <row r="146" spans="1:34" x14ac:dyDescent="0.25">
      <c r="A146" s="10">
        <f t="shared" si="3"/>
        <v>145</v>
      </c>
      <c r="B146" s="10">
        <v>1144</v>
      </c>
      <c r="C146" s="10" t="s">
        <v>169</v>
      </c>
      <c r="D146" s="10" t="s">
        <v>241</v>
      </c>
      <c r="E146" s="37">
        <v>225</v>
      </c>
      <c r="G146" s="22">
        <v>225</v>
      </c>
      <c r="H146" s="10" t="s">
        <v>86</v>
      </c>
      <c r="I146" s="10" t="s">
        <v>91</v>
      </c>
      <c r="M146" s="10" t="s">
        <v>8</v>
      </c>
      <c r="Q146" s="10"/>
      <c r="Z146" s="47"/>
      <c r="AC146" s="20" t="s">
        <v>105</v>
      </c>
      <c r="AD146" s="13" t="s">
        <v>1525</v>
      </c>
    </row>
    <row r="147" spans="1:34" x14ac:dyDescent="0.25">
      <c r="A147" s="10">
        <f t="shared" si="3"/>
        <v>146</v>
      </c>
      <c r="B147" s="10">
        <v>1145</v>
      </c>
      <c r="C147" s="10" t="s">
        <v>169</v>
      </c>
      <c r="D147" s="10" t="s">
        <v>242</v>
      </c>
      <c r="E147" s="37">
        <v>225</v>
      </c>
      <c r="G147" s="22">
        <v>225</v>
      </c>
      <c r="H147" s="10" t="s">
        <v>86</v>
      </c>
      <c r="I147" s="10" t="s">
        <v>92</v>
      </c>
      <c r="M147" s="10" t="s">
        <v>8</v>
      </c>
      <c r="Q147" s="10"/>
      <c r="Z147" s="47"/>
      <c r="AC147" s="20" t="s">
        <v>106</v>
      </c>
      <c r="AD147" s="13" t="s">
        <v>1525</v>
      </c>
    </row>
    <row r="148" spans="1:34" x14ac:dyDescent="0.25">
      <c r="A148" s="10">
        <f t="shared" si="3"/>
        <v>147</v>
      </c>
      <c r="B148" s="10">
        <v>1146</v>
      </c>
      <c r="C148" s="10" t="s">
        <v>169</v>
      </c>
      <c r="D148" s="10" t="s">
        <v>243</v>
      </c>
      <c r="E148" s="37">
        <v>270</v>
      </c>
      <c r="G148" s="22">
        <v>270</v>
      </c>
      <c r="H148" s="10" t="s">
        <v>86</v>
      </c>
      <c r="I148" s="10" t="s">
        <v>93</v>
      </c>
      <c r="M148" s="10" t="s">
        <v>8</v>
      </c>
      <c r="Q148" s="10"/>
      <c r="Z148" s="47"/>
      <c r="AC148" s="20" t="s">
        <v>107</v>
      </c>
      <c r="AD148" s="13" t="s">
        <v>1525</v>
      </c>
    </row>
    <row r="149" spans="1:34" x14ac:dyDescent="0.25">
      <c r="A149" s="10">
        <f t="shared" si="3"/>
        <v>148</v>
      </c>
      <c r="B149" s="10">
        <v>1147</v>
      </c>
      <c r="C149" s="10" t="s">
        <v>169</v>
      </c>
      <c r="D149" s="10" t="s">
        <v>244</v>
      </c>
      <c r="E149" s="37">
        <v>315</v>
      </c>
      <c r="G149" s="22">
        <v>315</v>
      </c>
      <c r="H149" s="10" t="s">
        <v>86</v>
      </c>
      <c r="I149" s="10" t="s">
        <v>94</v>
      </c>
      <c r="M149" s="10" t="s">
        <v>8</v>
      </c>
      <c r="Q149" s="10"/>
      <c r="Z149" s="47"/>
      <c r="AC149" s="20" t="s">
        <v>44</v>
      </c>
      <c r="AD149" s="13" t="s">
        <v>1525</v>
      </c>
    </row>
    <row r="150" spans="1:34" x14ac:dyDescent="0.25">
      <c r="A150" s="10">
        <f t="shared" si="3"/>
        <v>149</v>
      </c>
      <c r="B150" s="10">
        <v>1148</v>
      </c>
      <c r="C150" s="10" t="s">
        <v>169</v>
      </c>
      <c r="D150" s="10" t="s">
        <v>245</v>
      </c>
      <c r="E150" s="38">
        <v>195</v>
      </c>
      <c r="G150" s="23">
        <v>195</v>
      </c>
      <c r="H150" s="10" t="s">
        <v>86</v>
      </c>
      <c r="I150" s="10" t="s">
        <v>108</v>
      </c>
      <c r="M150" s="10" t="s">
        <v>0</v>
      </c>
      <c r="N150" s="10" t="s">
        <v>109</v>
      </c>
      <c r="O150" s="13" t="s">
        <v>159</v>
      </c>
      <c r="Q150" s="10" t="s">
        <v>121</v>
      </c>
      <c r="Z150" s="47"/>
      <c r="AE150" s="14">
        <v>443</v>
      </c>
      <c r="AF150" s="14">
        <v>195</v>
      </c>
      <c r="AG150" s="15">
        <v>2.5</v>
      </c>
      <c r="AH150" s="15">
        <v>2</v>
      </c>
    </row>
    <row r="151" spans="1:34" x14ac:dyDescent="0.25">
      <c r="A151" s="10">
        <f t="shared" si="3"/>
        <v>150</v>
      </c>
      <c r="B151" s="10">
        <v>1149</v>
      </c>
      <c r="C151" s="10" t="s">
        <v>169</v>
      </c>
      <c r="D151" s="10" t="s">
        <v>246</v>
      </c>
      <c r="E151" s="39">
        <v>195</v>
      </c>
      <c r="G151" s="24">
        <v>195</v>
      </c>
      <c r="H151" s="10" t="s">
        <v>86</v>
      </c>
      <c r="I151" s="10" t="s">
        <v>108</v>
      </c>
      <c r="M151" s="10" t="s">
        <v>0</v>
      </c>
      <c r="N151" s="10" t="s">
        <v>117</v>
      </c>
      <c r="O151" s="13" t="s">
        <v>159</v>
      </c>
      <c r="Q151" s="10" t="s">
        <v>121</v>
      </c>
      <c r="Z151" s="47"/>
      <c r="AE151" s="14">
        <v>450</v>
      </c>
      <c r="AF151" s="14">
        <v>195</v>
      </c>
      <c r="AG151" s="15">
        <v>2.5</v>
      </c>
      <c r="AH151" s="15">
        <v>2</v>
      </c>
    </row>
    <row r="152" spans="1:34" x14ac:dyDescent="0.25">
      <c r="A152" s="10">
        <f t="shared" si="3"/>
        <v>151</v>
      </c>
      <c r="B152" s="10">
        <v>1150</v>
      </c>
      <c r="C152" s="10" t="s">
        <v>169</v>
      </c>
      <c r="D152" s="10" t="s">
        <v>247</v>
      </c>
      <c r="E152" s="39">
        <v>195</v>
      </c>
      <c r="G152" s="24">
        <v>195</v>
      </c>
      <c r="H152" s="10" t="s">
        <v>86</v>
      </c>
      <c r="I152" s="10" t="s">
        <v>108</v>
      </c>
      <c r="M152" s="10" t="s">
        <v>0</v>
      </c>
      <c r="N152" s="10" t="s">
        <v>110</v>
      </c>
      <c r="O152" s="13" t="s">
        <v>159</v>
      </c>
      <c r="Q152" s="10" t="s">
        <v>121</v>
      </c>
      <c r="Z152" s="47"/>
      <c r="AE152" s="14">
        <v>458</v>
      </c>
      <c r="AF152" s="14">
        <v>195</v>
      </c>
      <c r="AG152" s="15">
        <v>2.5</v>
      </c>
      <c r="AH152" s="15">
        <v>2</v>
      </c>
    </row>
    <row r="153" spans="1:34" x14ac:dyDescent="0.25">
      <c r="A153" s="10">
        <f t="shared" si="3"/>
        <v>152</v>
      </c>
      <c r="B153" s="10">
        <v>1151</v>
      </c>
      <c r="C153" s="10" t="s">
        <v>169</v>
      </c>
      <c r="D153" s="10" t="s">
        <v>248</v>
      </c>
      <c r="E153" s="39">
        <v>195</v>
      </c>
      <c r="G153" s="24">
        <v>195</v>
      </c>
      <c r="H153" s="10" t="s">
        <v>86</v>
      </c>
      <c r="I153" s="10" t="s">
        <v>108</v>
      </c>
      <c r="M153" s="10" t="s">
        <v>0</v>
      </c>
      <c r="N153" s="10" t="s">
        <v>118</v>
      </c>
      <c r="O153" s="13" t="s">
        <v>159</v>
      </c>
      <c r="Q153" s="10" t="s">
        <v>121</v>
      </c>
      <c r="Z153" s="47"/>
      <c r="AE153" s="14">
        <v>465</v>
      </c>
      <c r="AF153" s="14">
        <v>195</v>
      </c>
      <c r="AG153" s="15">
        <v>2.5</v>
      </c>
      <c r="AH153" s="15">
        <v>2</v>
      </c>
    </row>
    <row r="154" spans="1:34" x14ac:dyDescent="0.25">
      <c r="A154" s="10">
        <f t="shared" si="3"/>
        <v>153</v>
      </c>
      <c r="B154" s="10">
        <v>1152</v>
      </c>
      <c r="C154" s="10" t="s">
        <v>169</v>
      </c>
      <c r="D154" s="10" t="s">
        <v>249</v>
      </c>
      <c r="E154" s="39">
        <v>195</v>
      </c>
      <c r="G154" s="24">
        <v>195</v>
      </c>
      <c r="H154" s="10" t="s">
        <v>86</v>
      </c>
      <c r="I154" s="10" t="s">
        <v>108</v>
      </c>
      <c r="M154" s="10" t="s">
        <v>0</v>
      </c>
      <c r="N154" s="10" t="s">
        <v>111</v>
      </c>
      <c r="O154" s="13" t="s">
        <v>159</v>
      </c>
      <c r="Q154" s="10" t="s">
        <v>121</v>
      </c>
      <c r="Z154" s="47"/>
      <c r="AE154" s="14">
        <v>473</v>
      </c>
      <c r="AF154" s="14">
        <v>195</v>
      </c>
      <c r="AG154" s="15">
        <v>2.5</v>
      </c>
      <c r="AH154" s="15">
        <v>2</v>
      </c>
    </row>
    <row r="155" spans="1:34" x14ac:dyDescent="0.25">
      <c r="A155" s="10">
        <f t="shared" si="3"/>
        <v>154</v>
      </c>
      <c r="B155" s="10">
        <v>1153</v>
      </c>
      <c r="C155" s="10" t="s">
        <v>169</v>
      </c>
      <c r="D155" s="10" t="s">
        <v>250</v>
      </c>
      <c r="E155" s="39">
        <v>195</v>
      </c>
      <c r="G155" s="24">
        <v>195</v>
      </c>
      <c r="H155" s="10" t="s">
        <v>86</v>
      </c>
      <c r="I155" s="10" t="s">
        <v>108</v>
      </c>
      <c r="M155" s="10" t="s">
        <v>0</v>
      </c>
      <c r="N155" s="10" t="s">
        <v>119</v>
      </c>
      <c r="O155" s="13" t="s">
        <v>159</v>
      </c>
      <c r="Q155" s="10" t="s">
        <v>121</v>
      </c>
      <c r="Z155" s="47"/>
      <c r="AE155" s="14">
        <v>480</v>
      </c>
      <c r="AF155" s="14">
        <v>195</v>
      </c>
      <c r="AG155" s="15">
        <v>2.5</v>
      </c>
      <c r="AH155" s="15">
        <v>2</v>
      </c>
    </row>
    <row r="156" spans="1:34" x14ac:dyDescent="0.25">
      <c r="A156" s="10">
        <f t="shared" si="3"/>
        <v>155</v>
      </c>
      <c r="B156" s="10">
        <v>1154</v>
      </c>
      <c r="C156" s="10" t="s">
        <v>169</v>
      </c>
      <c r="D156" s="10" t="s">
        <v>251</v>
      </c>
      <c r="E156" s="39">
        <v>195</v>
      </c>
      <c r="G156" s="24">
        <v>195</v>
      </c>
      <c r="H156" s="10" t="s">
        <v>86</v>
      </c>
      <c r="I156" s="10" t="s">
        <v>108</v>
      </c>
      <c r="M156" s="10" t="s">
        <v>7</v>
      </c>
      <c r="N156" s="10" t="s">
        <v>109</v>
      </c>
      <c r="O156" s="13" t="s">
        <v>159</v>
      </c>
      <c r="Q156" s="10" t="s">
        <v>121</v>
      </c>
      <c r="Z156" s="47"/>
      <c r="AE156" s="14">
        <v>608</v>
      </c>
      <c r="AF156" s="14">
        <v>195</v>
      </c>
      <c r="AG156" s="15">
        <v>2.5</v>
      </c>
      <c r="AH156" s="15">
        <v>2</v>
      </c>
    </row>
    <row r="157" spans="1:34" x14ac:dyDescent="0.25">
      <c r="A157" s="10">
        <f t="shared" si="3"/>
        <v>156</v>
      </c>
      <c r="B157" s="10">
        <v>1155</v>
      </c>
      <c r="C157" s="10" t="s">
        <v>169</v>
      </c>
      <c r="D157" s="10" t="s">
        <v>252</v>
      </c>
      <c r="E157" s="39">
        <v>195</v>
      </c>
      <c r="G157" s="24">
        <v>195</v>
      </c>
      <c r="H157" s="10" t="s">
        <v>86</v>
      </c>
      <c r="I157" s="10" t="s">
        <v>108</v>
      </c>
      <c r="M157" s="10" t="s">
        <v>7</v>
      </c>
      <c r="N157" s="10" t="s">
        <v>117</v>
      </c>
      <c r="O157" s="13" t="s">
        <v>159</v>
      </c>
      <c r="Q157" s="10" t="s">
        <v>121</v>
      </c>
      <c r="Z157" s="47"/>
      <c r="AE157" s="14">
        <v>619</v>
      </c>
      <c r="AF157" s="14">
        <v>195</v>
      </c>
      <c r="AG157" s="15">
        <v>2.5</v>
      </c>
      <c r="AH157" s="15">
        <v>2</v>
      </c>
    </row>
    <row r="158" spans="1:34" x14ac:dyDescent="0.25">
      <c r="A158" s="10">
        <f t="shared" si="3"/>
        <v>157</v>
      </c>
      <c r="B158" s="10">
        <v>1156</v>
      </c>
      <c r="C158" s="10" t="s">
        <v>169</v>
      </c>
      <c r="D158" s="10" t="s">
        <v>253</v>
      </c>
      <c r="E158" s="39">
        <v>195</v>
      </c>
      <c r="G158" s="24">
        <v>195</v>
      </c>
      <c r="H158" s="10" t="s">
        <v>86</v>
      </c>
      <c r="I158" s="10" t="s">
        <v>108</v>
      </c>
      <c r="M158" s="10" t="s">
        <v>7</v>
      </c>
      <c r="N158" s="10" t="s">
        <v>110</v>
      </c>
      <c r="O158" s="13" t="s">
        <v>159</v>
      </c>
      <c r="Q158" s="10" t="s">
        <v>121</v>
      </c>
      <c r="Z158" s="47"/>
      <c r="AE158" s="14">
        <v>630</v>
      </c>
      <c r="AF158" s="14">
        <v>195</v>
      </c>
      <c r="AG158" s="15">
        <v>2.5</v>
      </c>
      <c r="AH158" s="15">
        <v>2</v>
      </c>
    </row>
    <row r="159" spans="1:34" x14ac:dyDescent="0.25">
      <c r="A159" s="10">
        <f t="shared" si="3"/>
        <v>158</v>
      </c>
      <c r="B159" s="10">
        <v>1157</v>
      </c>
      <c r="C159" s="10" t="s">
        <v>169</v>
      </c>
      <c r="D159" s="10" t="s">
        <v>254</v>
      </c>
      <c r="E159" s="39">
        <v>195</v>
      </c>
      <c r="G159" s="24">
        <v>195</v>
      </c>
      <c r="H159" s="10" t="s">
        <v>86</v>
      </c>
      <c r="I159" s="10" t="s">
        <v>108</v>
      </c>
      <c r="M159" s="10" t="s">
        <v>7</v>
      </c>
      <c r="N159" s="10" t="s">
        <v>118</v>
      </c>
      <c r="O159" s="13" t="s">
        <v>159</v>
      </c>
      <c r="Q159" s="10" t="s">
        <v>121</v>
      </c>
      <c r="Z159" s="47"/>
      <c r="AE159" s="14">
        <v>643</v>
      </c>
      <c r="AF159" s="14">
        <v>195</v>
      </c>
      <c r="AG159" s="15">
        <v>2.5</v>
      </c>
      <c r="AH159" s="15">
        <v>2</v>
      </c>
    </row>
    <row r="160" spans="1:34" x14ac:dyDescent="0.25">
      <c r="A160" s="10">
        <f t="shared" si="3"/>
        <v>159</v>
      </c>
      <c r="B160" s="10">
        <v>1158</v>
      </c>
      <c r="C160" s="10" t="s">
        <v>169</v>
      </c>
      <c r="D160" s="10" t="s">
        <v>255</v>
      </c>
      <c r="E160" s="39">
        <v>195</v>
      </c>
      <c r="G160" s="24">
        <v>195</v>
      </c>
      <c r="H160" s="10" t="s">
        <v>86</v>
      </c>
      <c r="I160" s="10" t="s">
        <v>108</v>
      </c>
      <c r="M160" s="10" t="s">
        <v>7</v>
      </c>
      <c r="N160" s="10" t="s">
        <v>111</v>
      </c>
      <c r="O160" s="13" t="s">
        <v>159</v>
      </c>
      <c r="Q160" s="10" t="s">
        <v>121</v>
      </c>
      <c r="Z160" s="47"/>
      <c r="AE160" s="14">
        <v>654</v>
      </c>
      <c r="AF160" s="14">
        <v>195</v>
      </c>
      <c r="AG160" s="15">
        <v>2.5</v>
      </c>
      <c r="AH160" s="15">
        <v>2</v>
      </c>
    </row>
    <row r="161" spans="1:34" x14ac:dyDescent="0.25">
      <c r="A161" s="10">
        <f t="shared" si="3"/>
        <v>160</v>
      </c>
      <c r="B161" s="10">
        <v>1159</v>
      </c>
      <c r="C161" s="10" t="s">
        <v>169</v>
      </c>
      <c r="D161" s="10" t="s">
        <v>256</v>
      </c>
      <c r="E161" s="39">
        <v>195</v>
      </c>
      <c r="G161" s="24">
        <v>195</v>
      </c>
      <c r="H161" s="10" t="s">
        <v>86</v>
      </c>
      <c r="I161" s="10" t="s">
        <v>108</v>
      </c>
      <c r="M161" s="10" t="s">
        <v>7</v>
      </c>
      <c r="N161" s="10" t="s">
        <v>119</v>
      </c>
      <c r="O161" s="13" t="s">
        <v>159</v>
      </c>
      <c r="Q161" s="10" t="s">
        <v>121</v>
      </c>
      <c r="Z161" s="47"/>
      <c r="AE161" s="14">
        <v>665</v>
      </c>
      <c r="AF161" s="14">
        <v>195</v>
      </c>
      <c r="AG161" s="15">
        <v>2.5</v>
      </c>
      <c r="AH161" s="15">
        <v>2</v>
      </c>
    </row>
    <row r="162" spans="1:34" x14ac:dyDescent="0.25">
      <c r="A162" s="10">
        <f t="shared" si="3"/>
        <v>161</v>
      </c>
      <c r="B162" s="10">
        <v>1160</v>
      </c>
      <c r="C162" s="10" t="s">
        <v>169</v>
      </c>
      <c r="D162" s="10" t="s">
        <v>257</v>
      </c>
      <c r="E162" s="39">
        <v>250</v>
      </c>
      <c r="G162" s="24">
        <v>250</v>
      </c>
      <c r="H162" s="10" t="s">
        <v>86</v>
      </c>
      <c r="I162" s="10" t="s">
        <v>108</v>
      </c>
      <c r="M162" s="10" t="s">
        <v>8</v>
      </c>
      <c r="N162" s="10" t="s">
        <v>109</v>
      </c>
      <c r="Q162" s="10" t="s">
        <v>121</v>
      </c>
      <c r="Z162" s="47"/>
      <c r="AE162" s="14">
        <v>712</v>
      </c>
      <c r="AF162" s="14">
        <v>250</v>
      </c>
      <c r="AG162" s="15">
        <v>2.5</v>
      </c>
      <c r="AH162" s="15">
        <v>2</v>
      </c>
    </row>
    <row r="163" spans="1:34" x14ac:dyDescent="0.25">
      <c r="A163" s="10">
        <f t="shared" si="3"/>
        <v>162</v>
      </c>
      <c r="B163" s="10">
        <v>1161</v>
      </c>
      <c r="C163" s="10" t="s">
        <v>169</v>
      </c>
      <c r="D163" s="10" t="s">
        <v>258</v>
      </c>
      <c r="E163" s="39">
        <v>250</v>
      </c>
      <c r="G163" s="24">
        <v>250</v>
      </c>
      <c r="H163" s="10" t="s">
        <v>86</v>
      </c>
      <c r="I163" s="10" t="s">
        <v>108</v>
      </c>
      <c r="M163" s="10" t="s">
        <v>8</v>
      </c>
      <c r="N163" s="10" t="s">
        <v>117</v>
      </c>
      <c r="Q163" s="10" t="s">
        <v>121</v>
      </c>
      <c r="Z163" s="47"/>
      <c r="AE163" s="14">
        <v>724</v>
      </c>
      <c r="AF163" s="14">
        <v>250</v>
      </c>
      <c r="AG163" s="15">
        <v>2.5</v>
      </c>
      <c r="AH163" s="15">
        <v>2</v>
      </c>
    </row>
    <row r="164" spans="1:34" x14ac:dyDescent="0.25">
      <c r="A164" s="10">
        <f t="shared" si="3"/>
        <v>163</v>
      </c>
      <c r="B164" s="10">
        <v>1162</v>
      </c>
      <c r="C164" s="10" t="s">
        <v>169</v>
      </c>
      <c r="D164" s="10" t="s">
        <v>259</v>
      </c>
      <c r="E164" s="39">
        <v>250</v>
      </c>
      <c r="G164" s="24">
        <v>250</v>
      </c>
      <c r="H164" s="10" t="s">
        <v>86</v>
      </c>
      <c r="I164" s="10" t="s">
        <v>108</v>
      </c>
      <c r="M164" s="10" t="s">
        <v>8</v>
      </c>
      <c r="N164" s="10" t="s">
        <v>110</v>
      </c>
      <c r="Q164" s="10" t="s">
        <v>121</v>
      </c>
      <c r="Z164" s="47"/>
      <c r="AE164" s="14">
        <v>736</v>
      </c>
      <c r="AF164" s="14">
        <v>250</v>
      </c>
      <c r="AG164" s="15">
        <v>2.5</v>
      </c>
      <c r="AH164" s="15">
        <v>2</v>
      </c>
    </row>
    <row r="165" spans="1:34" x14ac:dyDescent="0.25">
      <c r="A165" s="10">
        <f t="shared" si="3"/>
        <v>164</v>
      </c>
      <c r="B165" s="10">
        <v>1163</v>
      </c>
      <c r="C165" s="10" t="s">
        <v>169</v>
      </c>
      <c r="D165" s="10" t="s">
        <v>260</v>
      </c>
      <c r="E165" s="39">
        <v>250</v>
      </c>
      <c r="G165" s="24">
        <v>250</v>
      </c>
      <c r="H165" s="10" t="s">
        <v>86</v>
      </c>
      <c r="I165" s="10" t="s">
        <v>108</v>
      </c>
      <c r="M165" s="10" t="s">
        <v>8</v>
      </c>
      <c r="N165" s="10" t="s">
        <v>118</v>
      </c>
      <c r="Q165" s="10" t="s">
        <v>121</v>
      </c>
      <c r="Z165" s="47"/>
      <c r="AE165" s="14">
        <v>749</v>
      </c>
      <c r="AF165" s="14">
        <v>250</v>
      </c>
      <c r="AG165" s="15">
        <v>2.5</v>
      </c>
      <c r="AH165" s="15">
        <v>2</v>
      </c>
    </row>
    <row r="166" spans="1:34" x14ac:dyDescent="0.25">
      <c r="A166" s="10">
        <f t="shared" si="3"/>
        <v>165</v>
      </c>
      <c r="B166" s="10">
        <v>1164</v>
      </c>
      <c r="C166" s="10" t="s">
        <v>169</v>
      </c>
      <c r="D166" s="10" t="s">
        <v>261</v>
      </c>
      <c r="E166" s="39">
        <v>250</v>
      </c>
      <c r="G166" s="24">
        <v>250</v>
      </c>
      <c r="H166" s="10" t="s">
        <v>86</v>
      </c>
      <c r="I166" s="10" t="s">
        <v>108</v>
      </c>
      <c r="M166" s="10" t="s">
        <v>8</v>
      </c>
      <c r="N166" s="10" t="s">
        <v>111</v>
      </c>
      <c r="Q166" s="10" t="s">
        <v>121</v>
      </c>
      <c r="Z166" s="47"/>
      <c r="AE166" s="14">
        <v>761</v>
      </c>
      <c r="AF166" s="14">
        <v>250</v>
      </c>
      <c r="AG166" s="15">
        <v>2.5</v>
      </c>
      <c r="AH166" s="15">
        <v>2</v>
      </c>
    </row>
    <row r="167" spans="1:34" x14ac:dyDescent="0.25">
      <c r="A167" s="10">
        <f t="shared" si="3"/>
        <v>166</v>
      </c>
      <c r="B167" s="10">
        <v>1165</v>
      </c>
      <c r="C167" s="10" t="s">
        <v>169</v>
      </c>
      <c r="D167" s="10" t="s">
        <v>262</v>
      </c>
      <c r="E167" s="39">
        <v>250</v>
      </c>
      <c r="G167" s="24">
        <v>250</v>
      </c>
      <c r="H167" s="10" t="s">
        <v>86</v>
      </c>
      <c r="I167" s="10" t="s">
        <v>108</v>
      </c>
      <c r="M167" s="10" t="s">
        <v>8</v>
      </c>
      <c r="N167" s="10" t="s">
        <v>119</v>
      </c>
      <c r="Q167" s="10" t="s">
        <v>121</v>
      </c>
      <c r="Z167" s="47"/>
      <c r="AE167" s="14">
        <v>773</v>
      </c>
      <c r="AF167" s="14">
        <v>250</v>
      </c>
      <c r="AG167" s="15">
        <v>2.5</v>
      </c>
      <c r="AH167" s="15">
        <v>2</v>
      </c>
    </row>
    <row r="168" spans="1:34" x14ac:dyDescent="0.25">
      <c r="A168" s="10">
        <f t="shared" si="3"/>
        <v>167</v>
      </c>
      <c r="B168" s="10">
        <v>1166</v>
      </c>
      <c r="C168" s="10" t="s">
        <v>169</v>
      </c>
      <c r="D168" s="10" t="s">
        <v>263</v>
      </c>
      <c r="E168" s="39">
        <v>195</v>
      </c>
      <c r="G168" s="24">
        <v>195</v>
      </c>
      <c r="H168" s="10" t="s">
        <v>86</v>
      </c>
      <c r="I168" s="10" t="s">
        <v>108</v>
      </c>
      <c r="M168" s="10" t="s">
        <v>0</v>
      </c>
      <c r="N168" s="10" t="s">
        <v>109</v>
      </c>
      <c r="O168" s="13" t="s">
        <v>159</v>
      </c>
      <c r="Q168" s="10" t="s">
        <v>122</v>
      </c>
      <c r="Z168" s="47"/>
      <c r="AE168" s="14">
        <v>507</v>
      </c>
      <c r="AF168" s="14">
        <v>195</v>
      </c>
      <c r="AG168" s="15">
        <v>2.5</v>
      </c>
      <c r="AH168" s="15">
        <v>2</v>
      </c>
    </row>
    <row r="169" spans="1:34" x14ac:dyDescent="0.25">
      <c r="A169" s="10">
        <f t="shared" si="3"/>
        <v>168</v>
      </c>
      <c r="B169" s="10">
        <v>1167</v>
      </c>
      <c r="C169" s="10" t="s">
        <v>169</v>
      </c>
      <c r="D169" s="10" t="s">
        <v>264</v>
      </c>
      <c r="E169" s="39">
        <v>195</v>
      </c>
      <c r="G169" s="24">
        <v>195</v>
      </c>
      <c r="H169" s="10" t="s">
        <v>86</v>
      </c>
      <c r="I169" s="10" t="s">
        <v>108</v>
      </c>
      <c r="M169" s="10" t="s">
        <v>0</v>
      </c>
      <c r="N169" s="10" t="s">
        <v>117</v>
      </c>
      <c r="O169" s="13" t="s">
        <v>159</v>
      </c>
      <c r="Q169" s="10" t="s">
        <v>122</v>
      </c>
      <c r="Z169" s="47"/>
      <c r="AE169" s="14">
        <v>516</v>
      </c>
      <c r="AF169" s="14">
        <v>195</v>
      </c>
      <c r="AG169" s="15">
        <v>2.5</v>
      </c>
      <c r="AH169" s="15">
        <v>2</v>
      </c>
    </row>
    <row r="170" spans="1:34" x14ac:dyDescent="0.25">
      <c r="A170" s="10">
        <f t="shared" si="3"/>
        <v>169</v>
      </c>
      <c r="B170" s="10">
        <v>1168</v>
      </c>
      <c r="C170" s="10" t="s">
        <v>169</v>
      </c>
      <c r="D170" s="10" t="s">
        <v>265</v>
      </c>
      <c r="E170" s="39">
        <v>195</v>
      </c>
      <c r="G170" s="24">
        <v>195</v>
      </c>
      <c r="H170" s="10" t="s">
        <v>86</v>
      </c>
      <c r="I170" s="10" t="s">
        <v>108</v>
      </c>
      <c r="M170" s="10" t="s">
        <v>0</v>
      </c>
      <c r="N170" s="10" t="s">
        <v>110</v>
      </c>
      <c r="O170" s="13" t="s">
        <v>159</v>
      </c>
      <c r="Q170" s="10" t="s">
        <v>122</v>
      </c>
      <c r="Z170" s="47"/>
      <c r="AE170" s="14">
        <v>524</v>
      </c>
      <c r="AF170" s="14">
        <v>195</v>
      </c>
      <c r="AG170" s="15">
        <v>2.5</v>
      </c>
      <c r="AH170" s="15">
        <v>2</v>
      </c>
    </row>
    <row r="171" spans="1:34" x14ac:dyDescent="0.25">
      <c r="A171" s="10">
        <f t="shared" si="3"/>
        <v>170</v>
      </c>
      <c r="B171" s="10">
        <v>1169</v>
      </c>
      <c r="C171" s="10" t="s">
        <v>169</v>
      </c>
      <c r="D171" s="10" t="s">
        <v>266</v>
      </c>
      <c r="E171" s="39">
        <v>195</v>
      </c>
      <c r="G171" s="24">
        <v>195</v>
      </c>
      <c r="H171" s="10" t="s">
        <v>86</v>
      </c>
      <c r="I171" s="10" t="s">
        <v>108</v>
      </c>
      <c r="M171" s="10" t="s">
        <v>0</v>
      </c>
      <c r="N171" s="10" t="s">
        <v>118</v>
      </c>
      <c r="O171" s="13" t="s">
        <v>159</v>
      </c>
      <c r="Q171" s="10" t="s">
        <v>122</v>
      </c>
      <c r="Z171" s="47"/>
      <c r="AE171" s="14">
        <v>532</v>
      </c>
      <c r="AF171" s="14">
        <v>195</v>
      </c>
      <c r="AG171" s="15">
        <v>2.5</v>
      </c>
      <c r="AH171" s="15">
        <v>2</v>
      </c>
    </row>
    <row r="172" spans="1:34" x14ac:dyDescent="0.25">
      <c r="A172" s="10">
        <f t="shared" si="3"/>
        <v>171</v>
      </c>
      <c r="B172" s="10">
        <v>1170</v>
      </c>
      <c r="C172" s="10" t="s">
        <v>169</v>
      </c>
      <c r="D172" s="10" t="s">
        <v>267</v>
      </c>
      <c r="E172" s="39">
        <v>195</v>
      </c>
      <c r="G172" s="24">
        <v>195</v>
      </c>
      <c r="H172" s="10" t="s">
        <v>86</v>
      </c>
      <c r="I172" s="10" t="s">
        <v>108</v>
      </c>
      <c r="M172" s="10" t="s">
        <v>0</v>
      </c>
      <c r="N172" s="10" t="s">
        <v>111</v>
      </c>
      <c r="O172" s="13" t="s">
        <v>159</v>
      </c>
      <c r="Q172" s="10" t="s">
        <v>122</v>
      </c>
      <c r="Z172" s="47"/>
      <c r="AE172" s="14">
        <v>540</v>
      </c>
      <c r="AF172" s="14">
        <v>195</v>
      </c>
      <c r="AG172" s="15">
        <v>2.5</v>
      </c>
      <c r="AH172" s="15">
        <v>2</v>
      </c>
    </row>
    <row r="173" spans="1:34" x14ac:dyDescent="0.25">
      <c r="A173" s="10">
        <f t="shared" si="3"/>
        <v>172</v>
      </c>
      <c r="B173" s="10">
        <v>1171</v>
      </c>
      <c r="C173" s="10" t="s">
        <v>169</v>
      </c>
      <c r="D173" s="10" t="s">
        <v>268</v>
      </c>
      <c r="E173" s="39">
        <v>195</v>
      </c>
      <c r="G173" s="24">
        <v>195</v>
      </c>
      <c r="H173" s="10" t="s">
        <v>86</v>
      </c>
      <c r="I173" s="10" t="s">
        <v>108</v>
      </c>
      <c r="M173" s="10" t="s">
        <v>0</v>
      </c>
      <c r="N173" s="10" t="s">
        <v>119</v>
      </c>
      <c r="O173" s="13" t="s">
        <v>159</v>
      </c>
      <c r="Q173" s="10" t="s">
        <v>122</v>
      </c>
      <c r="Z173" s="47"/>
      <c r="AE173" s="14">
        <v>549</v>
      </c>
      <c r="AF173" s="14">
        <v>195</v>
      </c>
      <c r="AG173" s="15">
        <v>2.5</v>
      </c>
      <c r="AH173" s="15">
        <v>2</v>
      </c>
    </row>
    <row r="174" spans="1:34" x14ac:dyDescent="0.25">
      <c r="A174" s="10">
        <f t="shared" si="3"/>
        <v>173</v>
      </c>
      <c r="B174" s="10">
        <v>1172</v>
      </c>
      <c r="C174" s="10" t="s">
        <v>169</v>
      </c>
      <c r="D174" s="10" t="s">
        <v>269</v>
      </c>
      <c r="E174" s="39">
        <v>195</v>
      </c>
      <c r="G174" s="24">
        <v>195</v>
      </c>
      <c r="H174" s="10" t="s">
        <v>86</v>
      </c>
      <c r="I174" s="10" t="s">
        <v>108</v>
      </c>
      <c r="M174" s="10" t="s">
        <v>0</v>
      </c>
      <c r="N174" s="10" t="s">
        <v>112</v>
      </c>
      <c r="O174" s="13" t="s">
        <v>159</v>
      </c>
      <c r="Q174" s="10" t="s">
        <v>122</v>
      </c>
      <c r="Z174" s="47"/>
      <c r="AE174" s="14">
        <v>557</v>
      </c>
      <c r="AF174" s="14">
        <v>195</v>
      </c>
      <c r="AG174" s="15">
        <v>2.5</v>
      </c>
      <c r="AH174" s="15">
        <v>2</v>
      </c>
    </row>
    <row r="175" spans="1:34" x14ac:dyDescent="0.25">
      <c r="A175" s="10">
        <f t="shared" si="3"/>
        <v>174</v>
      </c>
      <c r="B175" s="10">
        <v>1173</v>
      </c>
      <c r="C175" s="10" t="s">
        <v>169</v>
      </c>
      <c r="D175" s="10" t="s">
        <v>270</v>
      </c>
      <c r="E175" s="39">
        <v>195</v>
      </c>
      <c r="G175" s="24">
        <v>195</v>
      </c>
      <c r="H175" s="10" t="s">
        <v>86</v>
      </c>
      <c r="I175" s="10" t="s">
        <v>108</v>
      </c>
      <c r="M175" s="10" t="s">
        <v>0</v>
      </c>
      <c r="N175" s="10" t="s">
        <v>120</v>
      </c>
      <c r="O175" s="13" t="s">
        <v>159</v>
      </c>
      <c r="Q175" s="10" t="s">
        <v>122</v>
      </c>
      <c r="Z175" s="47"/>
      <c r="AE175" s="14">
        <v>565</v>
      </c>
      <c r="AF175" s="14">
        <v>195</v>
      </c>
      <c r="AG175" s="15">
        <v>2.5</v>
      </c>
      <c r="AH175" s="15">
        <v>2</v>
      </c>
    </row>
    <row r="176" spans="1:34" x14ac:dyDescent="0.25">
      <c r="A176" s="10">
        <f t="shared" si="3"/>
        <v>175</v>
      </c>
      <c r="B176" s="10">
        <v>1174</v>
      </c>
      <c r="C176" s="10" t="s">
        <v>169</v>
      </c>
      <c r="D176" s="10" t="s">
        <v>271</v>
      </c>
      <c r="E176" s="39">
        <v>195</v>
      </c>
      <c r="G176" s="24">
        <v>195</v>
      </c>
      <c r="H176" s="10" t="s">
        <v>86</v>
      </c>
      <c r="I176" s="10" t="s">
        <v>108</v>
      </c>
      <c r="M176" s="10" t="s">
        <v>7</v>
      </c>
      <c r="N176" s="10" t="s">
        <v>109</v>
      </c>
      <c r="O176" s="13" t="s">
        <v>159</v>
      </c>
      <c r="Q176" s="10" t="s">
        <v>122</v>
      </c>
      <c r="Z176" s="47"/>
      <c r="AE176" s="14">
        <v>697</v>
      </c>
      <c r="AF176" s="14">
        <v>195</v>
      </c>
      <c r="AG176" s="15">
        <v>2.5</v>
      </c>
      <c r="AH176" s="15">
        <v>2</v>
      </c>
    </row>
    <row r="177" spans="1:34" x14ac:dyDescent="0.25">
      <c r="A177" s="10">
        <f t="shared" si="3"/>
        <v>176</v>
      </c>
      <c r="B177" s="10">
        <v>1175</v>
      </c>
      <c r="C177" s="10" t="s">
        <v>169</v>
      </c>
      <c r="D177" s="10" t="s">
        <v>272</v>
      </c>
      <c r="E177" s="39">
        <v>195</v>
      </c>
      <c r="G177" s="24">
        <v>195</v>
      </c>
      <c r="H177" s="10" t="s">
        <v>86</v>
      </c>
      <c r="I177" s="10" t="s">
        <v>108</v>
      </c>
      <c r="M177" s="10" t="s">
        <v>7</v>
      </c>
      <c r="N177" s="10" t="s">
        <v>117</v>
      </c>
      <c r="O177" s="13" t="s">
        <v>159</v>
      </c>
      <c r="Q177" s="10" t="s">
        <v>122</v>
      </c>
      <c r="Z177" s="47"/>
      <c r="AE177" s="14">
        <v>710</v>
      </c>
      <c r="AF177" s="14">
        <v>195</v>
      </c>
      <c r="AG177" s="15">
        <v>2.5</v>
      </c>
      <c r="AH177" s="15">
        <v>2</v>
      </c>
    </row>
    <row r="178" spans="1:34" x14ac:dyDescent="0.25">
      <c r="A178" s="10">
        <f t="shared" si="3"/>
        <v>177</v>
      </c>
      <c r="B178" s="10">
        <v>1176</v>
      </c>
      <c r="C178" s="10" t="s">
        <v>169</v>
      </c>
      <c r="D178" s="10" t="s">
        <v>273</v>
      </c>
      <c r="E178" s="39">
        <v>195</v>
      </c>
      <c r="G178" s="24">
        <v>195</v>
      </c>
      <c r="H178" s="10" t="s">
        <v>86</v>
      </c>
      <c r="I178" s="10" t="s">
        <v>108</v>
      </c>
      <c r="M178" s="10" t="s">
        <v>7</v>
      </c>
      <c r="N178" s="10" t="s">
        <v>110</v>
      </c>
      <c r="O178" s="13" t="s">
        <v>159</v>
      </c>
      <c r="Q178" s="10" t="s">
        <v>122</v>
      </c>
      <c r="Z178" s="47"/>
      <c r="AE178" s="14">
        <v>725</v>
      </c>
      <c r="AF178" s="14">
        <v>195</v>
      </c>
      <c r="AG178" s="15">
        <v>2.5</v>
      </c>
      <c r="AH178" s="15">
        <v>2</v>
      </c>
    </row>
    <row r="179" spans="1:34" x14ac:dyDescent="0.25">
      <c r="A179" s="10">
        <f t="shared" si="3"/>
        <v>178</v>
      </c>
      <c r="B179" s="10">
        <v>1177</v>
      </c>
      <c r="C179" s="10" t="s">
        <v>169</v>
      </c>
      <c r="D179" s="10" t="s">
        <v>274</v>
      </c>
      <c r="E179" s="39">
        <v>195</v>
      </c>
      <c r="G179" s="24">
        <v>195</v>
      </c>
      <c r="H179" s="10" t="s">
        <v>86</v>
      </c>
      <c r="I179" s="10" t="s">
        <v>108</v>
      </c>
      <c r="M179" s="10" t="s">
        <v>7</v>
      </c>
      <c r="N179" s="10" t="s">
        <v>118</v>
      </c>
      <c r="O179" s="13" t="s">
        <v>159</v>
      </c>
      <c r="Q179" s="10" t="s">
        <v>122</v>
      </c>
      <c r="Z179" s="47"/>
      <c r="AE179" s="14">
        <v>734</v>
      </c>
      <c r="AF179" s="14">
        <v>195</v>
      </c>
      <c r="AG179" s="15">
        <v>2.5</v>
      </c>
      <c r="AH179" s="15">
        <v>2</v>
      </c>
    </row>
    <row r="180" spans="1:34" x14ac:dyDescent="0.25">
      <c r="A180" s="10">
        <f t="shared" si="3"/>
        <v>179</v>
      </c>
      <c r="B180" s="10">
        <v>1178</v>
      </c>
      <c r="C180" s="10" t="s">
        <v>169</v>
      </c>
      <c r="D180" s="10" t="s">
        <v>275</v>
      </c>
      <c r="E180" s="39">
        <v>195</v>
      </c>
      <c r="G180" s="24">
        <v>195</v>
      </c>
      <c r="H180" s="10" t="s">
        <v>86</v>
      </c>
      <c r="I180" s="10" t="s">
        <v>108</v>
      </c>
      <c r="M180" s="10" t="s">
        <v>7</v>
      </c>
      <c r="N180" s="10" t="s">
        <v>111</v>
      </c>
      <c r="O180" s="13" t="s">
        <v>159</v>
      </c>
      <c r="Q180" s="10" t="s">
        <v>122</v>
      </c>
      <c r="Z180" s="47"/>
      <c r="AE180" s="14">
        <v>747</v>
      </c>
      <c r="AF180" s="14">
        <v>195</v>
      </c>
      <c r="AG180" s="15">
        <v>2.5</v>
      </c>
      <c r="AH180" s="15">
        <v>2</v>
      </c>
    </row>
    <row r="181" spans="1:34" x14ac:dyDescent="0.25">
      <c r="A181" s="10">
        <f t="shared" si="3"/>
        <v>180</v>
      </c>
      <c r="B181" s="10">
        <v>1179</v>
      </c>
      <c r="C181" s="10" t="s">
        <v>169</v>
      </c>
      <c r="D181" s="10" t="s">
        <v>276</v>
      </c>
      <c r="E181" s="39">
        <v>195</v>
      </c>
      <c r="G181" s="24">
        <v>195</v>
      </c>
      <c r="H181" s="10" t="s">
        <v>86</v>
      </c>
      <c r="I181" s="10" t="s">
        <v>108</v>
      </c>
      <c r="M181" s="10" t="s">
        <v>7</v>
      </c>
      <c r="N181" s="10" t="s">
        <v>119</v>
      </c>
      <c r="O181" s="13" t="s">
        <v>159</v>
      </c>
      <c r="Q181" s="10" t="s">
        <v>122</v>
      </c>
      <c r="Z181" s="47"/>
      <c r="AE181" s="14">
        <v>759</v>
      </c>
      <c r="AF181" s="14">
        <v>195</v>
      </c>
      <c r="AG181" s="15">
        <v>2.5</v>
      </c>
      <c r="AH181" s="15">
        <v>2</v>
      </c>
    </row>
    <row r="182" spans="1:34" x14ac:dyDescent="0.25">
      <c r="A182" s="10">
        <f t="shared" si="3"/>
        <v>181</v>
      </c>
      <c r="B182" s="10">
        <v>1180</v>
      </c>
      <c r="C182" s="10" t="s">
        <v>169</v>
      </c>
      <c r="D182" s="10" t="s">
        <v>277</v>
      </c>
      <c r="E182" s="39">
        <v>195</v>
      </c>
      <c r="G182" s="24">
        <v>195</v>
      </c>
      <c r="H182" s="10" t="s">
        <v>86</v>
      </c>
      <c r="I182" s="10" t="s">
        <v>108</v>
      </c>
      <c r="M182" s="10" t="s">
        <v>7</v>
      </c>
      <c r="N182" s="10" t="s">
        <v>112</v>
      </c>
      <c r="O182" s="13" t="s">
        <v>159</v>
      </c>
      <c r="Q182" s="10" t="s">
        <v>122</v>
      </c>
      <c r="Z182" s="47"/>
      <c r="AE182" s="14">
        <v>772</v>
      </c>
      <c r="AF182" s="14">
        <v>195</v>
      </c>
      <c r="AG182" s="15">
        <v>2.5</v>
      </c>
      <c r="AH182" s="15">
        <v>2</v>
      </c>
    </row>
    <row r="183" spans="1:34" x14ac:dyDescent="0.25">
      <c r="A183" s="10">
        <f t="shared" si="3"/>
        <v>182</v>
      </c>
      <c r="B183" s="10">
        <v>1181</v>
      </c>
      <c r="C183" s="10" t="s">
        <v>169</v>
      </c>
      <c r="D183" s="10" t="s">
        <v>278</v>
      </c>
      <c r="E183" s="39">
        <v>195</v>
      </c>
      <c r="G183" s="24">
        <v>195</v>
      </c>
      <c r="H183" s="10" t="s">
        <v>86</v>
      </c>
      <c r="I183" s="10" t="s">
        <v>108</v>
      </c>
      <c r="M183" s="10" t="s">
        <v>7</v>
      </c>
      <c r="N183" s="10" t="s">
        <v>120</v>
      </c>
      <c r="O183" s="13" t="s">
        <v>159</v>
      </c>
      <c r="Q183" s="10" t="s">
        <v>122</v>
      </c>
      <c r="Z183" s="47"/>
      <c r="AE183" s="14">
        <v>785</v>
      </c>
      <c r="AF183" s="14">
        <v>195</v>
      </c>
      <c r="AG183" s="15">
        <v>2.5</v>
      </c>
      <c r="AH183" s="15">
        <v>2</v>
      </c>
    </row>
    <row r="184" spans="1:34" x14ac:dyDescent="0.25">
      <c r="A184" s="10">
        <f t="shared" si="3"/>
        <v>183</v>
      </c>
      <c r="B184" s="10">
        <v>1182</v>
      </c>
      <c r="C184" s="10" t="s">
        <v>169</v>
      </c>
      <c r="D184" s="10" t="s">
        <v>279</v>
      </c>
      <c r="E184" s="39">
        <v>250</v>
      </c>
      <c r="G184" s="24">
        <v>250</v>
      </c>
      <c r="H184" s="10" t="s">
        <v>86</v>
      </c>
      <c r="I184" s="10" t="s">
        <v>108</v>
      </c>
      <c r="M184" s="10" t="s">
        <v>8</v>
      </c>
      <c r="N184" s="10" t="s">
        <v>109</v>
      </c>
      <c r="Q184" s="10" t="s">
        <v>122</v>
      </c>
      <c r="Z184" s="47"/>
      <c r="AE184" s="14">
        <v>807</v>
      </c>
      <c r="AF184" s="14">
        <v>250</v>
      </c>
      <c r="AG184" s="15">
        <v>2.5</v>
      </c>
      <c r="AH184" s="15">
        <v>2</v>
      </c>
    </row>
    <row r="185" spans="1:34" x14ac:dyDescent="0.25">
      <c r="A185" s="10">
        <f t="shared" si="3"/>
        <v>184</v>
      </c>
      <c r="B185" s="10">
        <v>1183</v>
      </c>
      <c r="C185" s="10" t="s">
        <v>169</v>
      </c>
      <c r="D185" s="10" t="s">
        <v>280</v>
      </c>
      <c r="E185" s="39">
        <v>250</v>
      </c>
      <c r="G185" s="24">
        <v>250</v>
      </c>
      <c r="H185" s="10" t="s">
        <v>86</v>
      </c>
      <c r="I185" s="10" t="s">
        <v>108</v>
      </c>
      <c r="M185" s="10" t="s">
        <v>8</v>
      </c>
      <c r="N185" s="10" t="s">
        <v>117</v>
      </c>
      <c r="Q185" s="10" t="s">
        <v>122</v>
      </c>
      <c r="Z185" s="47"/>
      <c r="AE185" s="14">
        <v>821</v>
      </c>
      <c r="AF185" s="14">
        <v>250</v>
      </c>
      <c r="AG185" s="15">
        <v>2.5</v>
      </c>
      <c r="AH185" s="15">
        <v>2</v>
      </c>
    </row>
    <row r="186" spans="1:34" x14ac:dyDescent="0.25">
      <c r="A186" s="10">
        <f t="shared" si="3"/>
        <v>185</v>
      </c>
      <c r="B186" s="10">
        <v>1184</v>
      </c>
      <c r="C186" s="10" t="s">
        <v>169</v>
      </c>
      <c r="D186" s="10" t="s">
        <v>281</v>
      </c>
      <c r="E186" s="39">
        <v>250</v>
      </c>
      <c r="G186" s="24">
        <v>250</v>
      </c>
      <c r="H186" s="10" t="s">
        <v>86</v>
      </c>
      <c r="I186" s="10" t="s">
        <v>108</v>
      </c>
      <c r="M186" s="10" t="s">
        <v>8</v>
      </c>
      <c r="N186" s="10" t="s">
        <v>110</v>
      </c>
      <c r="Q186" s="10" t="s">
        <v>122</v>
      </c>
      <c r="Z186" s="47"/>
      <c r="AE186" s="14">
        <v>835</v>
      </c>
      <c r="AF186" s="14">
        <v>250</v>
      </c>
      <c r="AG186" s="15">
        <v>2.5</v>
      </c>
      <c r="AH186" s="15">
        <v>2</v>
      </c>
    </row>
    <row r="187" spans="1:34" x14ac:dyDescent="0.25">
      <c r="A187" s="10">
        <f t="shared" si="3"/>
        <v>186</v>
      </c>
      <c r="B187" s="10">
        <v>1185</v>
      </c>
      <c r="C187" s="10" t="s">
        <v>169</v>
      </c>
      <c r="D187" s="10" t="s">
        <v>282</v>
      </c>
      <c r="E187" s="39">
        <v>250</v>
      </c>
      <c r="G187" s="24">
        <v>250</v>
      </c>
      <c r="H187" s="10" t="s">
        <v>86</v>
      </c>
      <c r="I187" s="10" t="s">
        <v>108</v>
      </c>
      <c r="M187" s="10" t="s">
        <v>8</v>
      </c>
      <c r="N187" s="10" t="s">
        <v>118</v>
      </c>
      <c r="Q187" s="10" t="s">
        <v>122</v>
      </c>
      <c r="Z187" s="47"/>
      <c r="AE187" s="14">
        <v>849</v>
      </c>
      <c r="AF187" s="14">
        <v>250</v>
      </c>
      <c r="AG187" s="15">
        <v>2.5</v>
      </c>
      <c r="AH187" s="15">
        <v>2</v>
      </c>
    </row>
    <row r="188" spans="1:34" x14ac:dyDescent="0.25">
      <c r="A188" s="10">
        <f t="shared" si="3"/>
        <v>187</v>
      </c>
      <c r="B188" s="10">
        <v>1186</v>
      </c>
      <c r="C188" s="10" t="s">
        <v>169</v>
      </c>
      <c r="D188" s="10" t="s">
        <v>283</v>
      </c>
      <c r="E188" s="39">
        <v>250</v>
      </c>
      <c r="G188" s="24">
        <v>250</v>
      </c>
      <c r="H188" s="10" t="s">
        <v>86</v>
      </c>
      <c r="I188" s="10" t="s">
        <v>108</v>
      </c>
      <c r="M188" s="10" t="s">
        <v>8</v>
      </c>
      <c r="N188" s="10" t="s">
        <v>111</v>
      </c>
      <c r="Q188" s="10" t="s">
        <v>122</v>
      </c>
      <c r="Z188" s="47"/>
      <c r="AE188" s="14">
        <v>861</v>
      </c>
      <c r="AF188" s="14">
        <v>250</v>
      </c>
      <c r="AG188" s="15">
        <v>2.5</v>
      </c>
      <c r="AH188" s="15">
        <v>2</v>
      </c>
    </row>
    <row r="189" spans="1:34" x14ac:dyDescent="0.25">
      <c r="A189" s="10">
        <f t="shared" si="3"/>
        <v>188</v>
      </c>
      <c r="B189" s="10">
        <v>1187</v>
      </c>
      <c r="C189" s="10" t="s">
        <v>169</v>
      </c>
      <c r="D189" s="10" t="s">
        <v>284</v>
      </c>
      <c r="E189" s="39">
        <v>250</v>
      </c>
      <c r="G189" s="24">
        <v>250</v>
      </c>
      <c r="H189" s="10" t="s">
        <v>86</v>
      </c>
      <c r="I189" s="10" t="s">
        <v>108</v>
      </c>
      <c r="M189" s="10" t="s">
        <v>8</v>
      </c>
      <c r="N189" s="10" t="s">
        <v>119</v>
      </c>
      <c r="Q189" s="10" t="s">
        <v>122</v>
      </c>
      <c r="Z189" s="47"/>
      <c r="AE189" s="14">
        <v>876</v>
      </c>
      <c r="AF189" s="14">
        <v>250</v>
      </c>
      <c r="AG189" s="15">
        <v>2.5</v>
      </c>
      <c r="AH189" s="15">
        <v>2</v>
      </c>
    </row>
    <row r="190" spans="1:34" x14ac:dyDescent="0.25">
      <c r="A190" s="10">
        <f t="shared" si="3"/>
        <v>189</v>
      </c>
      <c r="B190" s="10">
        <v>1188</v>
      </c>
      <c r="C190" s="10" t="s">
        <v>169</v>
      </c>
      <c r="D190" s="10" t="s">
        <v>285</v>
      </c>
      <c r="E190" s="39">
        <v>250</v>
      </c>
      <c r="G190" s="24">
        <v>250</v>
      </c>
      <c r="H190" s="10" t="s">
        <v>86</v>
      </c>
      <c r="I190" s="10" t="s">
        <v>108</v>
      </c>
      <c r="M190" s="10" t="s">
        <v>8</v>
      </c>
      <c r="N190" s="10" t="s">
        <v>112</v>
      </c>
      <c r="Q190" s="10" t="s">
        <v>122</v>
      </c>
      <c r="Z190" s="47"/>
      <c r="AE190" s="14">
        <v>890</v>
      </c>
      <c r="AF190" s="14">
        <v>250</v>
      </c>
      <c r="AG190" s="15">
        <v>2.5</v>
      </c>
      <c r="AH190" s="15">
        <v>2</v>
      </c>
    </row>
    <row r="191" spans="1:34" x14ac:dyDescent="0.25">
      <c r="A191" s="10">
        <f t="shared" si="3"/>
        <v>190</v>
      </c>
      <c r="B191" s="10">
        <v>1189</v>
      </c>
      <c r="C191" s="10" t="s">
        <v>169</v>
      </c>
      <c r="D191" s="10" t="s">
        <v>286</v>
      </c>
      <c r="E191" s="39">
        <v>250</v>
      </c>
      <c r="G191" s="24">
        <v>250</v>
      </c>
      <c r="H191" s="10" t="s">
        <v>86</v>
      </c>
      <c r="I191" s="10" t="s">
        <v>108</v>
      </c>
      <c r="M191" s="10" t="s">
        <v>8</v>
      </c>
      <c r="N191" s="10" t="s">
        <v>120</v>
      </c>
      <c r="Q191" s="10" t="s">
        <v>122</v>
      </c>
      <c r="Z191" s="47"/>
      <c r="AE191" s="14">
        <v>904</v>
      </c>
      <c r="AF191" s="14">
        <v>250</v>
      </c>
      <c r="AG191" s="15">
        <v>2.5</v>
      </c>
      <c r="AH191" s="15">
        <v>2</v>
      </c>
    </row>
    <row r="192" spans="1:34" x14ac:dyDescent="0.25">
      <c r="A192" s="10">
        <f t="shared" si="3"/>
        <v>191</v>
      </c>
      <c r="B192" s="10">
        <v>1190</v>
      </c>
      <c r="C192" s="10" t="s">
        <v>169</v>
      </c>
      <c r="D192" s="10" t="s">
        <v>287</v>
      </c>
      <c r="E192" s="39">
        <v>195</v>
      </c>
      <c r="G192" s="24">
        <v>195</v>
      </c>
      <c r="H192" s="10" t="s">
        <v>86</v>
      </c>
      <c r="I192" s="10" t="s">
        <v>108</v>
      </c>
      <c r="M192" s="10" t="s">
        <v>0</v>
      </c>
      <c r="N192" s="10" t="s">
        <v>109</v>
      </c>
      <c r="O192" s="13" t="s">
        <v>159</v>
      </c>
      <c r="Q192" s="10" t="s">
        <v>155</v>
      </c>
      <c r="Z192" s="47"/>
      <c r="AE192" s="14">
        <v>553</v>
      </c>
      <c r="AF192" s="14">
        <v>195</v>
      </c>
      <c r="AG192" s="15">
        <v>2.5</v>
      </c>
      <c r="AH192" s="15">
        <v>2</v>
      </c>
    </row>
    <row r="193" spans="1:34" x14ac:dyDescent="0.25">
      <c r="A193" s="10">
        <f t="shared" si="3"/>
        <v>192</v>
      </c>
      <c r="B193" s="10">
        <v>1191</v>
      </c>
      <c r="C193" s="10" t="s">
        <v>169</v>
      </c>
      <c r="D193" s="10" t="s">
        <v>288</v>
      </c>
      <c r="E193" s="39">
        <v>195</v>
      </c>
      <c r="G193" s="24">
        <v>195</v>
      </c>
      <c r="H193" s="10" t="s">
        <v>86</v>
      </c>
      <c r="I193" s="10" t="s">
        <v>108</v>
      </c>
      <c r="M193" s="10" t="s">
        <v>0</v>
      </c>
      <c r="N193" s="10" t="s">
        <v>117</v>
      </c>
      <c r="O193" s="13" t="s">
        <v>159</v>
      </c>
      <c r="Q193" s="10" t="s">
        <v>155</v>
      </c>
      <c r="Z193" s="47"/>
      <c r="AE193" s="14">
        <v>562</v>
      </c>
      <c r="AF193" s="14">
        <v>195</v>
      </c>
      <c r="AG193" s="15">
        <v>2.5</v>
      </c>
      <c r="AH193" s="15">
        <v>2</v>
      </c>
    </row>
    <row r="194" spans="1:34" x14ac:dyDescent="0.25">
      <c r="A194" s="10">
        <f t="shared" si="3"/>
        <v>193</v>
      </c>
      <c r="B194" s="10">
        <v>1192</v>
      </c>
      <c r="C194" s="10" t="s">
        <v>169</v>
      </c>
      <c r="D194" s="10" t="s">
        <v>289</v>
      </c>
      <c r="E194" s="39">
        <v>195</v>
      </c>
      <c r="G194" s="24">
        <v>195</v>
      </c>
      <c r="H194" s="10" t="s">
        <v>86</v>
      </c>
      <c r="I194" s="10" t="s">
        <v>108</v>
      </c>
      <c r="M194" s="10" t="s">
        <v>0</v>
      </c>
      <c r="N194" s="10" t="s">
        <v>110</v>
      </c>
      <c r="O194" s="13" t="s">
        <v>159</v>
      </c>
      <c r="Q194" s="10" t="s">
        <v>155</v>
      </c>
      <c r="Z194" s="47"/>
      <c r="AE194" s="14">
        <v>572</v>
      </c>
      <c r="AF194" s="14">
        <v>195</v>
      </c>
      <c r="AG194" s="15">
        <v>2.5</v>
      </c>
      <c r="AH194" s="15">
        <v>2</v>
      </c>
    </row>
    <row r="195" spans="1:34" x14ac:dyDescent="0.25">
      <c r="A195" s="10">
        <f t="shared" si="3"/>
        <v>194</v>
      </c>
      <c r="B195" s="10">
        <v>1193</v>
      </c>
      <c r="C195" s="10" t="s">
        <v>169</v>
      </c>
      <c r="D195" s="10" t="s">
        <v>290</v>
      </c>
      <c r="E195" s="39">
        <v>195</v>
      </c>
      <c r="G195" s="24">
        <v>195</v>
      </c>
      <c r="H195" s="10" t="s">
        <v>86</v>
      </c>
      <c r="I195" s="10" t="s">
        <v>108</v>
      </c>
      <c r="M195" s="10" t="s">
        <v>0</v>
      </c>
      <c r="N195" s="10" t="s">
        <v>118</v>
      </c>
      <c r="O195" s="13" t="s">
        <v>159</v>
      </c>
      <c r="Q195" s="10" t="s">
        <v>155</v>
      </c>
      <c r="Z195" s="47"/>
      <c r="AE195" s="14">
        <v>580</v>
      </c>
      <c r="AF195" s="14">
        <v>195</v>
      </c>
      <c r="AG195" s="15">
        <v>2.5</v>
      </c>
      <c r="AH195" s="15">
        <v>2</v>
      </c>
    </row>
    <row r="196" spans="1:34" x14ac:dyDescent="0.25">
      <c r="A196" s="10">
        <f t="shared" ref="A196:A259" si="4">A195+1</f>
        <v>195</v>
      </c>
      <c r="B196" s="10">
        <v>1194</v>
      </c>
      <c r="C196" s="10" t="s">
        <v>169</v>
      </c>
      <c r="D196" s="10" t="s">
        <v>291</v>
      </c>
      <c r="E196" s="39">
        <v>195</v>
      </c>
      <c r="G196" s="24">
        <v>195</v>
      </c>
      <c r="H196" s="10" t="s">
        <v>86</v>
      </c>
      <c r="I196" s="10" t="s">
        <v>108</v>
      </c>
      <c r="M196" s="10" t="s">
        <v>0</v>
      </c>
      <c r="N196" s="10" t="s">
        <v>111</v>
      </c>
      <c r="O196" s="13" t="s">
        <v>159</v>
      </c>
      <c r="Q196" s="10" t="s">
        <v>155</v>
      </c>
      <c r="Z196" s="47"/>
      <c r="AE196" s="14">
        <v>589</v>
      </c>
      <c r="AF196" s="14">
        <v>195</v>
      </c>
      <c r="AG196" s="15">
        <v>2.5</v>
      </c>
      <c r="AH196" s="15">
        <v>2</v>
      </c>
    </row>
    <row r="197" spans="1:34" x14ac:dyDescent="0.25">
      <c r="A197" s="10">
        <f t="shared" si="4"/>
        <v>196</v>
      </c>
      <c r="B197" s="10">
        <v>1195</v>
      </c>
      <c r="C197" s="10" t="s">
        <v>169</v>
      </c>
      <c r="D197" s="10" t="s">
        <v>292</v>
      </c>
      <c r="E197" s="39">
        <v>195</v>
      </c>
      <c r="G197" s="24">
        <v>195</v>
      </c>
      <c r="H197" s="10" t="s">
        <v>86</v>
      </c>
      <c r="I197" s="10" t="s">
        <v>108</v>
      </c>
      <c r="M197" s="10" t="s">
        <v>0</v>
      </c>
      <c r="N197" s="10" t="s">
        <v>119</v>
      </c>
      <c r="O197" s="13" t="s">
        <v>159</v>
      </c>
      <c r="Q197" s="10" t="s">
        <v>155</v>
      </c>
      <c r="Z197" s="47"/>
      <c r="AE197" s="14">
        <v>599</v>
      </c>
      <c r="AF197" s="14">
        <v>195</v>
      </c>
      <c r="AG197" s="15">
        <v>2.5</v>
      </c>
      <c r="AH197" s="15">
        <v>2</v>
      </c>
    </row>
    <row r="198" spans="1:34" x14ac:dyDescent="0.25">
      <c r="A198" s="10">
        <f t="shared" si="4"/>
        <v>197</v>
      </c>
      <c r="B198" s="10">
        <v>1196</v>
      </c>
      <c r="C198" s="10" t="s">
        <v>169</v>
      </c>
      <c r="D198" s="10" t="s">
        <v>293</v>
      </c>
      <c r="E198" s="39">
        <v>195</v>
      </c>
      <c r="G198" s="24">
        <v>195</v>
      </c>
      <c r="H198" s="10" t="s">
        <v>86</v>
      </c>
      <c r="I198" s="10" t="s">
        <v>108</v>
      </c>
      <c r="M198" s="10" t="s">
        <v>0</v>
      </c>
      <c r="N198" s="10" t="s">
        <v>112</v>
      </c>
      <c r="O198" s="13" t="s">
        <v>159</v>
      </c>
      <c r="Q198" s="10" t="s">
        <v>155</v>
      </c>
      <c r="Z198" s="47"/>
      <c r="AE198" s="14">
        <v>608</v>
      </c>
      <c r="AF198" s="14">
        <v>195</v>
      </c>
      <c r="AG198" s="15">
        <v>2.5</v>
      </c>
      <c r="AH198" s="15">
        <v>2</v>
      </c>
    </row>
    <row r="199" spans="1:34" x14ac:dyDescent="0.25">
      <c r="A199" s="10">
        <f t="shared" si="4"/>
        <v>198</v>
      </c>
      <c r="B199" s="10">
        <v>1197</v>
      </c>
      <c r="C199" s="10" t="s">
        <v>169</v>
      </c>
      <c r="D199" s="10" t="s">
        <v>294</v>
      </c>
      <c r="E199" s="39">
        <v>195</v>
      </c>
      <c r="G199" s="24">
        <v>195</v>
      </c>
      <c r="H199" s="10" t="s">
        <v>86</v>
      </c>
      <c r="I199" s="10" t="s">
        <v>108</v>
      </c>
      <c r="M199" s="10" t="s">
        <v>0</v>
      </c>
      <c r="N199" s="10" t="s">
        <v>120</v>
      </c>
      <c r="O199" s="13" t="s">
        <v>159</v>
      </c>
      <c r="Q199" s="10" t="s">
        <v>155</v>
      </c>
      <c r="Z199" s="47"/>
      <c r="AE199" s="14">
        <v>618</v>
      </c>
      <c r="AF199" s="14">
        <v>195</v>
      </c>
      <c r="AG199" s="15">
        <v>2.5</v>
      </c>
      <c r="AH199" s="15">
        <v>2</v>
      </c>
    </row>
    <row r="200" spans="1:34" x14ac:dyDescent="0.25">
      <c r="A200" s="10">
        <f t="shared" si="4"/>
        <v>199</v>
      </c>
      <c r="B200" s="10">
        <v>1198</v>
      </c>
      <c r="C200" s="10" t="s">
        <v>169</v>
      </c>
      <c r="D200" s="10" t="s">
        <v>295</v>
      </c>
      <c r="E200" s="39">
        <v>195</v>
      </c>
      <c r="G200" s="24">
        <v>195</v>
      </c>
      <c r="H200" s="10" t="s">
        <v>86</v>
      </c>
      <c r="I200" s="10" t="s">
        <v>108</v>
      </c>
      <c r="M200" s="10" t="s">
        <v>7</v>
      </c>
      <c r="N200" s="10" t="s">
        <v>109</v>
      </c>
      <c r="O200" s="13" t="s">
        <v>159</v>
      </c>
      <c r="Q200" s="10" t="s">
        <v>155</v>
      </c>
      <c r="Z200" s="47"/>
      <c r="AE200" s="14">
        <v>766</v>
      </c>
      <c r="AF200" s="14">
        <v>195</v>
      </c>
      <c r="AG200" s="15">
        <v>2.5</v>
      </c>
      <c r="AH200" s="15">
        <v>2</v>
      </c>
    </row>
    <row r="201" spans="1:34" x14ac:dyDescent="0.25">
      <c r="A201" s="10">
        <f t="shared" si="4"/>
        <v>200</v>
      </c>
      <c r="B201" s="10">
        <v>1199</v>
      </c>
      <c r="C201" s="10" t="s">
        <v>169</v>
      </c>
      <c r="D201" s="10" t="s">
        <v>296</v>
      </c>
      <c r="E201" s="39">
        <v>195</v>
      </c>
      <c r="G201" s="24">
        <v>195</v>
      </c>
      <c r="H201" s="10" t="s">
        <v>86</v>
      </c>
      <c r="I201" s="10" t="s">
        <v>108</v>
      </c>
      <c r="M201" s="10" t="s">
        <v>7</v>
      </c>
      <c r="N201" s="10" t="s">
        <v>117</v>
      </c>
      <c r="O201" s="13" t="s">
        <v>159</v>
      </c>
      <c r="Q201" s="10" t="s">
        <v>155</v>
      </c>
      <c r="Z201" s="47"/>
      <c r="AE201" s="14">
        <v>780</v>
      </c>
      <c r="AF201" s="14">
        <v>195</v>
      </c>
      <c r="AG201" s="15">
        <v>2.5</v>
      </c>
      <c r="AH201" s="15">
        <v>2</v>
      </c>
    </row>
    <row r="202" spans="1:34" x14ac:dyDescent="0.25">
      <c r="A202" s="10">
        <f t="shared" si="4"/>
        <v>201</v>
      </c>
      <c r="B202" s="10">
        <v>1200</v>
      </c>
      <c r="C202" s="10" t="s">
        <v>169</v>
      </c>
      <c r="D202" s="10" t="s">
        <v>297</v>
      </c>
      <c r="E202" s="39">
        <v>195</v>
      </c>
      <c r="G202" s="24">
        <v>195</v>
      </c>
      <c r="H202" s="10" t="s">
        <v>86</v>
      </c>
      <c r="I202" s="10" t="s">
        <v>108</v>
      </c>
      <c r="M202" s="10" t="s">
        <v>7</v>
      </c>
      <c r="N202" s="10" t="s">
        <v>110</v>
      </c>
      <c r="O202" s="13" t="s">
        <v>159</v>
      </c>
      <c r="Q202" s="10" t="s">
        <v>155</v>
      </c>
      <c r="Z202" s="47"/>
      <c r="AE202" s="14">
        <v>794</v>
      </c>
      <c r="AF202" s="14">
        <v>195</v>
      </c>
      <c r="AG202" s="15">
        <v>2.5</v>
      </c>
      <c r="AH202" s="15">
        <v>2</v>
      </c>
    </row>
    <row r="203" spans="1:34" x14ac:dyDescent="0.25">
      <c r="A203" s="10">
        <f t="shared" si="4"/>
        <v>202</v>
      </c>
      <c r="B203" s="10">
        <v>1201</v>
      </c>
      <c r="C203" s="10" t="s">
        <v>169</v>
      </c>
      <c r="D203" s="10" t="s">
        <v>298</v>
      </c>
      <c r="E203" s="39">
        <v>195</v>
      </c>
      <c r="G203" s="24">
        <v>195</v>
      </c>
      <c r="H203" s="10" t="s">
        <v>86</v>
      </c>
      <c r="I203" s="10" t="s">
        <v>108</v>
      </c>
      <c r="M203" s="10" t="s">
        <v>7</v>
      </c>
      <c r="N203" s="10" t="s">
        <v>118</v>
      </c>
      <c r="O203" s="13" t="s">
        <v>159</v>
      </c>
      <c r="Q203" s="10" t="s">
        <v>155</v>
      </c>
      <c r="Z203" s="47"/>
      <c r="AE203" s="14">
        <v>809</v>
      </c>
      <c r="AF203" s="14">
        <v>195</v>
      </c>
      <c r="AG203" s="15">
        <v>2.5</v>
      </c>
      <c r="AH203" s="15">
        <v>2</v>
      </c>
    </row>
    <row r="204" spans="1:34" x14ac:dyDescent="0.25">
      <c r="A204" s="10">
        <f t="shared" si="4"/>
        <v>203</v>
      </c>
      <c r="B204" s="10">
        <v>1202</v>
      </c>
      <c r="C204" s="10" t="s">
        <v>169</v>
      </c>
      <c r="D204" s="10" t="s">
        <v>299</v>
      </c>
      <c r="E204" s="39">
        <v>195</v>
      </c>
      <c r="G204" s="24">
        <v>195</v>
      </c>
      <c r="H204" s="10" t="s">
        <v>86</v>
      </c>
      <c r="I204" s="10" t="s">
        <v>108</v>
      </c>
      <c r="M204" s="10" t="s">
        <v>7</v>
      </c>
      <c r="N204" s="10" t="s">
        <v>111</v>
      </c>
      <c r="O204" s="13" t="s">
        <v>159</v>
      </c>
      <c r="Q204" s="10" t="s">
        <v>155</v>
      </c>
      <c r="Z204" s="47"/>
      <c r="AE204" s="14">
        <v>822</v>
      </c>
      <c r="AF204" s="14">
        <v>195</v>
      </c>
      <c r="AG204" s="15">
        <v>2.5</v>
      </c>
      <c r="AH204" s="15">
        <v>2</v>
      </c>
    </row>
    <row r="205" spans="1:34" x14ac:dyDescent="0.25">
      <c r="A205" s="10">
        <f t="shared" si="4"/>
        <v>204</v>
      </c>
      <c r="B205" s="10">
        <v>1203</v>
      </c>
      <c r="C205" s="10" t="s">
        <v>169</v>
      </c>
      <c r="D205" s="10" t="s">
        <v>300</v>
      </c>
      <c r="E205" s="39">
        <v>195</v>
      </c>
      <c r="G205" s="24">
        <v>195</v>
      </c>
      <c r="H205" s="10" t="s">
        <v>86</v>
      </c>
      <c r="I205" s="10" t="s">
        <v>108</v>
      </c>
      <c r="M205" s="10" t="s">
        <v>7</v>
      </c>
      <c r="N205" s="10" t="s">
        <v>119</v>
      </c>
      <c r="O205" s="13" t="s">
        <v>159</v>
      </c>
      <c r="Q205" s="10" t="s">
        <v>155</v>
      </c>
      <c r="Z205" s="47"/>
      <c r="AE205" s="14">
        <v>836</v>
      </c>
      <c r="AF205" s="14">
        <v>195</v>
      </c>
      <c r="AG205" s="15">
        <v>2.5</v>
      </c>
      <c r="AH205" s="15">
        <v>2</v>
      </c>
    </row>
    <row r="206" spans="1:34" x14ac:dyDescent="0.25">
      <c r="A206" s="10">
        <f t="shared" si="4"/>
        <v>205</v>
      </c>
      <c r="B206" s="10">
        <v>1204</v>
      </c>
      <c r="C206" s="10" t="s">
        <v>169</v>
      </c>
      <c r="D206" s="10" t="s">
        <v>301</v>
      </c>
      <c r="E206" s="39">
        <v>195</v>
      </c>
      <c r="G206" s="24">
        <v>195</v>
      </c>
      <c r="H206" s="10" t="s">
        <v>86</v>
      </c>
      <c r="I206" s="10" t="s">
        <v>108</v>
      </c>
      <c r="M206" s="10" t="s">
        <v>7</v>
      </c>
      <c r="N206" s="10" t="s">
        <v>112</v>
      </c>
      <c r="O206" s="13" t="s">
        <v>159</v>
      </c>
      <c r="Q206" s="10" t="s">
        <v>155</v>
      </c>
      <c r="Z206" s="47"/>
      <c r="AE206" s="14">
        <v>850</v>
      </c>
      <c r="AF206" s="14">
        <v>195</v>
      </c>
      <c r="AG206" s="15">
        <v>2.5</v>
      </c>
      <c r="AH206" s="15">
        <v>2</v>
      </c>
    </row>
    <row r="207" spans="1:34" x14ac:dyDescent="0.25">
      <c r="A207" s="10">
        <f t="shared" si="4"/>
        <v>206</v>
      </c>
      <c r="B207" s="10">
        <v>1205</v>
      </c>
      <c r="C207" s="10" t="s">
        <v>169</v>
      </c>
      <c r="D207" s="10" t="s">
        <v>302</v>
      </c>
      <c r="E207" s="39">
        <v>195</v>
      </c>
      <c r="G207" s="24">
        <v>195</v>
      </c>
      <c r="H207" s="10" t="s">
        <v>86</v>
      </c>
      <c r="I207" s="10" t="s">
        <v>108</v>
      </c>
      <c r="M207" s="10" t="s">
        <v>7</v>
      </c>
      <c r="N207" s="10" t="s">
        <v>120</v>
      </c>
      <c r="Q207" s="10" t="s">
        <v>155</v>
      </c>
      <c r="Z207" s="47"/>
      <c r="AE207" s="14">
        <v>865</v>
      </c>
      <c r="AF207" s="14">
        <v>195</v>
      </c>
      <c r="AG207" s="15">
        <v>2.5</v>
      </c>
      <c r="AH207" s="15">
        <v>2</v>
      </c>
    </row>
    <row r="208" spans="1:34" x14ac:dyDescent="0.25">
      <c r="A208" s="10">
        <f t="shared" si="4"/>
        <v>207</v>
      </c>
      <c r="B208" s="10">
        <v>1206</v>
      </c>
      <c r="C208" s="10" t="s">
        <v>169</v>
      </c>
      <c r="D208" s="10" t="s">
        <v>303</v>
      </c>
      <c r="E208" s="39">
        <v>250</v>
      </c>
      <c r="G208" s="24">
        <v>250</v>
      </c>
      <c r="H208" s="10" t="s">
        <v>86</v>
      </c>
      <c r="I208" s="10" t="s">
        <v>108</v>
      </c>
      <c r="M208" s="10" t="s">
        <v>8</v>
      </c>
      <c r="N208" s="10" t="s">
        <v>109</v>
      </c>
      <c r="Q208" s="10" t="s">
        <v>155</v>
      </c>
      <c r="Z208" s="47"/>
      <c r="AE208" s="14">
        <v>883</v>
      </c>
      <c r="AF208" s="14">
        <v>250</v>
      </c>
      <c r="AG208" s="15">
        <v>2.5</v>
      </c>
      <c r="AH208" s="15">
        <v>2</v>
      </c>
    </row>
    <row r="209" spans="1:34" x14ac:dyDescent="0.25">
      <c r="A209" s="10">
        <f t="shared" si="4"/>
        <v>208</v>
      </c>
      <c r="B209" s="10">
        <v>1207</v>
      </c>
      <c r="C209" s="10" t="s">
        <v>169</v>
      </c>
      <c r="D209" s="10" t="s">
        <v>304</v>
      </c>
      <c r="E209" s="39">
        <v>250</v>
      </c>
      <c r="G209" s="24">
        <v>250</v>
      </c>
      <c r="H209" s="10" t="s">
        <v>86</v>
      </c>
      <c r="I209" s="10" t="s">
        <v>108</v>
      </c>
      <c r="M209" s="10" t="s">
        <v>8</v>
      </c>
      <c r="N209" s="10" t="s">
        <v>117</v>
      </c>
      <c r="Q209" s="10" t="s">
        <v>155</v>
      </c>
      <c r="Z209" s="47"/>
      <c r="AE209" s="14">
        <v>898</v>
      </c>
      <c r="AF209" s="14">
        <v>250</v>
      </c>
      <c r="AG209" s="15">
        <v>2.5</v>
      </c>
      <c r="AH209" s="15">
        <v>2</v>
      </c>
    </row>
    <row r="210" spans="1:34" x14ac:dyDescent="0.25">
      <c r="A210" s="10">
        <f t="shared" si="4"/>
        <v>209</v>
      </c>
      <c r="B210" s="10">
        <v>1208</v>
      </c>
      <c r="C210" s="10" t="s">
        <v>169</v>
      </c>
      <c r="D210" s="10" t="s">
        <v>305</v>
      </c>
      <c r="E210" s="39">
        <v>250</v>
      </c>
      <c r="G210" s="24">
        <v>250</v>
      </c>
      <c r="H210" s="10" t="s">
        <v>86</v>
      </c>
      <c r="I210" s="10" t="s">
        <v>108</v>
      </c>
      <c r="M210" s="10" t="s">
        <v>8</v>
      </c>
      <c r="N210" s="10" t="s">
        <v>110</v>
      </c>
      <c r="Q210" s="10" t="s">
        <v>155</v>
      </c>
      <c r="Z210" s="47"/>
      <c r="AE210" s="14">
        <v>914</v>
      </c>
      <c r="AF210" s="14">
        <v>250</v>
      </c>
      <c r="AG210" s="15">
        <v>2.5</v>
      </c>
      <c r="AH210" s="15">
        <v>2</v>
      </c>
    </row>
    <row r="211" spans="1:34" x14ac:dyDescent="0.25">
      <c r="A211" s="10">
        <f t="shared" si="4"/>
        <v>210</v>
      </c>
      <c r="B211" s="10">
        <v>1209</v>
      </c>
      <c r="C211" s="10" t="s">
        <v>169</v>
      </c>
      <c r="D211" s="10" t="s">
        <v>306</v>
      </c>
      <c r="E211" s="39">
        <v>250</v>
      </c>
      <c r="G211" s="24">
        <v>250</v>
      </c>
      <c r="H211" s="10" t="s">
        <v>86</v>
      </c>
      <c r="I211" s="10" t="s">
        <v>108</v>
      </c>
      <c r="M211" s="10" t="s">
        <v>8</v>
      </c>
      <c r="N211" s="10" t="s">
        <v>118</v>
      </c>
      <c r="Q211" s="10" t="s">
        <v>155</v>
      </c>
      <c r="Z211" s="47"/>
      <c r="AE211" s="14">
        <v>929</v>
      </c>
      <c r="AF211" s="14">
        <v>250</v>
      </c>
      <c r="AG211" s="15">
        <v>2.5</v>
      </c>
      <c r="AH211" s="15">
        <v>2</v>
      </c>
    </row>
    <row r="212" spans="1:34" x14ac:dyDescent="0.25">
      <c r="A212" s="10">
        <f t="shared" si="4"/>
        <v>211</v>
      </c>
      <c r="B212" s="10">
        <v>1210</v>
      </c>
      <c r="C212" s="10" t="s">
        <v>169</v>
      </c>
      <c r="D212" s="10" t="s">
        <v>307</v>
      </c>
      <c r="E212" s="39">
        <v>250</v>
      </c>
      <c r="G212" s="24">
        <v>250</v>
      </c>
      <c r="H212" s="10" t="s">
        <v>86</v>
      </c>
      <c r="I212" s="10" t="s">
        <v>108</v>
      </c>
      <c r="M212" s="10" t="s">
        <v>8</v>
      </c>
      <c r="N212" s="10" t="s">
        <v>111</v>
      </c>
      <c r="Q212" s="10" t="s">
        <v>155</v>
      </c>
      <c r="Z212" s="47"/>
      <c r="AE212" s="14">
        <v>944</v>
      </c>
      <c r="AF212" s="14">
        <v>250</v>
      </c>
      <c r="AG212" s="15">
        <v>2.5</v>
      </c>
      <c r="AH212" s="15">
        <v>2</v>
      </c>
    </row>
    <row r="213" spans="1:34" x14ac:dyDescent="0.25">
      <c r="A213" s="10">
        <f t="shared" si="4"/>
        <v>212</v>
      </c>
      <c r="B213" s="10">
        <v>1211</v>
      </c>
      <c r="C213" s="10" t="s">
        <v>169</v>
      </c>
      <c r="D213" s="10" t="s">
        <v>308</v>
      </c>
      <c r="E213" s="39">
        <v>250</v>
      </c>
      <c r="G213" s="24">
        <v>250</v>
      </c>
      <c r="H213" s="10" t="s">
        <v>86</v>
      </c>
      <c r="I213" s="10" t="s">
        <v>108</v>
      </c>
      <c r="M213" s="10" t="s">
        <v>8</v>
      </c>
      <c r="N213" s="10" t="s">
        <v>119</v>
      </c>
      <c r="Q213" s="10" t="s">
        <v>155</v>
      </c>
      <c r="Z213" s="47"/>
      <c r="AE213" s="14">
        <v>960</v>
      </c>
      <c r="AF213" s="14">
        <v>250</v>
      </c>
      <c r="AG213" s="15">
        <v>2.5</v>
      </c>
      <c r="AH213" s="15">
        <v>2</v>
      </c>
    </row>
    <row r="214" spans="1:34" x14ac:dyDescent="0.25">
      <c r="A214" s="10">
        <f t="shared" si="4"/>
        <v>213</v>
      </c>
      <c r="B214" s="10">
        <v>1212</v>
      </c>
      <c r="C214" s="10" t="s">
        <v>169</v>
      </c>
      <c r="D214" s="10" t="s">
        <v>309</v>
      </c>
      <c r="E214" s="39">
        <v>250</v>
      </c>
      <c r="G214" s="24">
        <v>250</v>
      </c>
      <c r="H214" s="10" t="s">
        <v>86</v>
      </c>
      <c r="I214" s="10" t="s">
        <v>108</v>
      </c>
      <c r="M214" s="10" t="s">
        <v>8</v>
      </c>
      <c r="N214" s="10" t="s">
        <v>112</v>
      </c>
      <c r="Q214" s="10" t="s">
        <v>155</v>
      </c>
      <c r="Z214" s="47"/>
      <c r="AE214" s="14">
        <v>975</v>
      </c>
      <c r="AF214" s="14">
        <v>250</v>
      </c>
      <c r="AG214" s="15">
        <v>2.5</v>
      </c>
      <c r="AH214" s="15">
        <v>2</v>
      </c>
    </row>
    <row r="215" spans="1:34" x14ac:dyDescent="0.25">
      <c r="A215" s="10">
        <f t="shared" si="4"/>
        <v>214</v>
      </c>
      <c r="B215" s="10">
        <v>1213</v>
      </c>
      <c r="C215" s="10" t="s">
        <v>169</v>
      </c>
      <c r="D215" s="10" t="s">
        <v>310</v>
      </c>
      <c r="E215" s="39">
        <v>250</v>
      </c>
      <c r="G215" s="24">
        <v>250</v>
      </c>
      <c r="H215" s="10" t="s">
        <v>86</v>
      </c>
      <c r="I215" s="10" t="s">
        <v>108</v>
      </c>
      <c r="M215" s="10" t="s">
        <v>8</v>
      </c>
      <c r="N215" s="10" t="s">
        <v>120</v>
      </c>
      <c r="Q215" s="10" t="s">
        <v>155</v>
      </c>
      <c r="Z215" s="47"/>
      <c r="AE215" s="14">
        <v>990</v>
      </c>
      <c r="AF215" s="14">
        <v>250</v>
      </c>
      <c r="AG215" s="15">
        <v>2.5</v>
      </c>
      <c r="AH215" s="15">
        <v>2</v>
      </c>
    </row>
    <row r="216" spans="1:34" x14ac:dyDescent="0.25">
      <c r="A216" s="10">
        <f t="shared" si="4"/>
        <v>215</v>
      </c>
      <c r="B216" s="10">
        <v>1214</v>
      </c>
      <c r="C216" s="10" t="s">
        <v>169</v>
      </c>
      <c r="D216" s="10" t="s">
        <v>406</v>
      </c>
      <c r="E216" s="29">
        <v>250</v>
      </c>
      <c r="G216" s="11">
        <v>250</v>
      </c>
      <c r="H216" s="10" t="s">
        <v>86</v>
      </c>
      <c r="I216" s="10" t="s">
        <v>156</v>
      </c>
      <c r="M216" s="10" t="s">
        <v>0</v>
      </c>
      <c r="N216" s="10" t="s">
        <v>109</v>
      </c>
      <c r="O216" s="13" t="s">
        <v>157</v>
      </c>
      <c r="Q216" s="10" t="s">
        <v>123</v>
      </c>
      <c r="S216" s="10">
        <v>50</v>
      </c>
      <c r="T216" s="10" t="s">
        <v>196</v>
      </c>
      <c r="U216" s="10">
        <v>5</v>
      </c>
      <c r="V216" s="10">
        <v>1000</v>
      </c>
      <c r="Z216" s="47"/>
      <c r="AE216" s="14">
        <v>268</v>
      </c>
      <c r="AG216" s="15">
        <v>2.5</v>
      </c>
    </row>
    <row r="217" spans="1:34" x14ac:dyDescent="0.25">
      <c r="A217" s="10">
        <f t="shared" si="4"/>
        <v>216</v>
      </c>
      <c r="B217" s="10">
        <v>1215</v>
      </c>
      <c r="C217" s="10" t="s">
        <v>169</v>
      </c>
      <c r="D217" s="10" t="s">
        <v>406</v>
      </c>
      <c r="E217" s="29">
        <v>250</v>
      </c>
      <c r="G217" s="11">
        <v>250</v>
      </c>
      <c r="H217" s="10" t="s">
        <v>86</v>
      </c>
      <c r="I217" s="10" t="s">
        <v>156</v>
      </c>
      <c r="M217" s="10" t="s">
        <v>0</v>
      </c>
      <c r="N217" s="10" t="s">
        <v>109</v>
      </c>
      <c r="O217" s="13" t="s">
        <v>158</v>
      </c>
      <c r="Q217" s="10" t="s">
        <v>123</v>
      </c>
      <c r="S217" s="10">
        <v>50</v>
      </c>
      <c r="T217" s="10" t="s">
        <v>196</v>
      </c>
      <c r="U217" s="10">
        <v>5</v>
      </c>
      <c r="V217" s="10">
        <v>1000</v>
      </c>
      <c r="Z217" s="47"/>
      <c r="AE217" s="14">
        <v>273</v>
      </c>
      <c r="AG217" s="15">
        <v>2.5</v>
      </c>
    </row>
    <row r="218" spans="1:34" x14ac:dyDescent="0.25">
      <c r="A218" s="10">
        <f t="shared" si="4"/>
        <v>217</v>
      </c>
      <c r="B218" s="10">
        <v>1216</v>
      </c>
      <c r="C218" s="10" t="s">
        <v>169</v>
      </c>
      <c r="D218" s="10" t="s">
        <v>406</v>
      </c>
      <c r="E218" s="29">
        <v>250</v>
      </c>
      <c r="G218" s="11">
        <v>250</v>
      </c>
      <c r="H218" s="10" t="s">
        <v>86</v>
      </c>
      <c r="I218" s="10" t="s">
        <v>156</v>
      </c>
      <c r="M218" s="10" t="s">
        <v>7</v>
      </c>
      <c r="N218" s="10" t="s">
        <v>109</v>
      </c>
      <c r="O218" s="13" t="s">
        <v>157</v>
      </c>
      <c r="Q218" s="10" t="s">
        <v>123</v>
      </c>
      <c r="S218" s="10">
        <v>50</v>
      </c>
      <c r="T218" s="10" t="s">
        <v>196</v>
      </c>
      <c r="U218" s="10">
        <v>5</v>
      </c>
      <c r="V218" s="10">
        <v>1000</v>
      </c>
      <c r="Z218" s="47"/>
      <c r="AE218" s="14">
        <v>339</v>
      </c>
      <c r="AG218" s="15">
        <v>2.5</v>
      </c>
    </row>
    <row r="219" spans="1:34" x14ac:dyDescent="0.25">
      <c r="A219" s="10">
        <f t="shared" si="4"/>
        <v>218</v>
      </c>
      <c r="B219" s="10">
        <v>1217</v>
      </c>
      <c r="C219" s="10" t="s">
        <v>169</v>
      </c>
      <c r="D219" s="10" t="s">
        <v>406</v>
      </c>
      <c r="E219" s="29">
        <v>250</v>
      </c>
      <c r="G219" s="11">
        <v>250</v>
      </c>
      <c r="H219" s="10" t="s">
        <v>86</v>
      </c>
      <c r="I219" s="10" t="s">
        <v>156</v>
      </c>
      <c r="M219" s="10" t="s">
        <v>7</v>
      </c>
      <c r="N219" s="10" t="s">
        <v>109</v>
      </c>
      <c r="O219" s="13" t="s">
        <v>158</v>
      </c>
      <c r="Q219" s="10" t="s">
        <v>123</v>
      </c>
      <c r="S219" s="10">
        <v>50</v>
      </c>
      <c r="T219" s="10" t="s">
        <v>196</v>
      </c>
      <c r="U219" s="10">
        <v>5</v>
      </c>
      <c r="V219" s="10">
        <v>1000</v>
      </c>
      <c r="Z219" s="47"/>
      <c r="AE219" s="14">
        <v>344</v>
      </c>
      <c r="AG219" s="15">
        <v>2.5</v>
      </c>
    </row>
    <row r="220" spans="1:34" x14ac:dyDescent="0.25">
      <c r="A220" s="10">
        <f t="shared" si="4"/>
        <v>219</v>
      </c>
      <c r="B220" s="10">
        <v>1218</v>
      </c>
      <c r="C220" s="10" t="s">
        <v>169</v>
      </c>
      <c r="D220" s="10" t="s">
        <v>406</v>
      </c>
      <c r="E220" s="29">
        <v>250</v>
      </c>
      <c r="G220" s="11">
        <v>250</v>
      </c>
      <c r="H220" s="10" t="s">
        <v>86</v>
      </c>
      <c r="I220" s="10" t="s">
        <v>156</v>
      </c>
      <c r="M220" s="10" t="s">
        <v>0</v>
      </c>
      <c r="N220" s="10" t="s">
        <v>110</v>
      </c>
      <c r="O220" s="13" t="s">
        <v>157</v>
      </c>
      <c r="Q220" s="10" t="s">
        <v>123</v>
      </c>
      <c r="S220" s="10">
        <v>50</v>
      </c>
      <c r="T220" s="10" t="s">
        <v>196</v>
      </c>
      <c r="U220" s="10">
        <v>5</v>
      </c>
      <c r="V220" s="10">
        <v>1000</v>
      </c>
      <c r="Z220" s="47"/>
      <c r="AE220" s="14">
        <v>275</v>
      </c>
      <c r="AG220" s="15">
        <v>2.5</v>
      </c>
    </row>
    <row r="221" spans="1:34" x14ac:dyDescent="0.25">
      <c r="A221" s="10">
        <f t="shared" si="4"/>
        <v>220</v>
      </c>
      <c r="B221" s="10">
        <v>1219</v>
      </c>
      <c r="C221" s="10" t="s">
        <v>169</v>
      </c>
      <c r="D221" s="10" t="s">
        <v>406</v>
      </c>
      <c r="E221" s="29">
        <v>250</v>
      </c>
      <c r="G221" s="11">
        <v>250</v>
      </c>
      <c r="H221" s="10" t="s">
        <v>86</v>
      </c>
      <c r="I221" s="10" t="s">
        <v>156</v>
      </c>
      <c r="M221" s="10" t="s">
        <v>0</v>
      </c>
      <c r="N221" s="10" t="s">
        <v>110</v>
      </c>
      <c r="O221" s="13" t="s">
        <v>158</v>
      </c>
      <c r="Q221" s="10" t="s">
        <v>123</v>
      </c>
      <c r="S221" s="10">
        <v>50</v>
      </c>
      <c r="T221" s="10" t="s">
        <v>196</v>
      </c>
      <c r="U221" s="10">
        <v>5</v>
      </c>
      <c r="V221" s="10">
        <v>1000</v>
      </c>
      <c r="Z221" s="47"/>
      <c r="AE221" s="14">
        <v>280</v>
      </c>
      <c r="AG221" s="15">
        <v>2.5</v>
      </c>
    </row>
    <row r="222" spans="1:34" x14ac:dyDescent="0.25">
      <c r="A222" s="10">
        <f t="shared" si="4"/>
        <v>221</v>
      </c>
      <c r="B222" s="10">
        <v>1220</v>
      </c>
      <c r="C222" s="10" t="s">
        <v>169</v>
      </c>
      <c r="D222" s="10" t="s">
        <v>406</v>
      </c>
      <c r="E222" s="29">
        <v>250</v>
      </c>
      <c r="G222" s="11">
        <v>250</v>
      </c>
      <c r="H222" s="10" t="s">
        <v>86</v>
      </c>
      <c r="I222" s="10" t="s">
        <v>156</v>
      </c>
      <c r="M222" s="10" t="s">
        <v>7</v>
      </c>
      <c r="N222" s="10" t="s">
        <v>110</v>
      </c>
      <c r="O222" s="13" t="s">
        <v>157</v>
      </c>
      <c r="Q222" s="10" t="s">
        <v>123</v>
      </c>
      <c r="S222" s="10">
        <v>50</v>
      </c>
      <c r="T222" s="10" t="s">
        <v>196</v>
      </c>
      <c r="U222" s="10">
        <v>5</v>
      </c>
      <c r="V222" s="10">
        <v>1000</v>
      </c>
      <c r="Z222" s="47"/>
      <c r="AE222" s="14">
        <v>349</v>
      </c>
      <c r="AG222" s="15">
        <v>2.5</v>
      </c>
    </row>
    <row r="223" spans="1:34" x14ac:dyDescent="0.25">
      <c r="A223" s="10">
        <f t="shared" si="4"/>
        <v>222</v>
      </c>
      <c r="B223" s="10">
        <v>1221</v>
      </c>
      <c r="C223" s="10" t="s">
        <v>169</v>
      </c>
      <c r="D223" s="10" t="s">
        <v>406</v>
      </c>
      <c r="E223" s="29">
        <v>250</v>
      </c>
      <c r="G223" s="11">
        <v>250</v>
      </c>
      <c r="H223" s="10" t="s">
        <v>86</v>
      </c>
      <c r="I223" s="10" t="s">
        <v>156</v>
      </c>
      <c r="M223" s="10" t="s">
        <v>7</v>
      </c>
      <c r="N223" s="10" t="s">
        <v>110</v>
      </c>
      <c r="O223" s="13" t="s">
        <v>158</v>
      </c>
      <c r="Q223" s="10" t="s">
        <v>123</v>
      </c>
      <c r="S223" s="10">
        <v>50</v>
      </c>
      <c r="T223" s="10" t="s">
        <v>196</v>
      </c>
      <c r="U223" s="10">
        <v>5</v>
      </c>
      <c r="V223" s="10">
        <v>1000</v>
      </c>
      <c r="Z223" s="47"/>
      <c r="AE223" s="14">
        <v>354</v>
      </c>
      <c r="AG223" s="15">
        <v>2.5</v>
      </c>
    </row>
    <row r="224" spans="1:34" x14ac:dyDescent="0.25">
      <c r="A224" s="10">
        <f t="shared" si="4"/>
        <v>223</v>
      </c>
      <c r="B224" s="10">
        <v>1222</v>
      </c>
      <c r="C224" s="10" t="s">
        <v>169</v>
      </c>
      <c r="D224" s="10" t="s">
        <v>406</v>
      </c>
      <c r="E224" s="29">
        <v>250</v>
      </c>
      <c r="G224" s="11">
        <v>250</v>
      </c>
      <c r="H224" s="10" t="s">
        <v>86</v>
      </c>
      <c r="I224" s="10" t="s">
        <v>156</v>
      </c>
      <c r="M224" s="10" t="s">
        <v>0</v>
      </c>
      <c r="N224" s="10" t="s">
        <v>111</v>
      </c>
      <c r="O224" s="13" t="s">
        <v>157</v>
      </c>
      <c r="Q224" s="10" t="s">
        <v>123</v>
      </c>
      <c r="S224" s="10">
        <v>50</v>
      </c>
      <c r="T224" s="10" t="s">
        <v>196</v>
      </c>
      <c r="U224" s="10">
        <v>5</v>
      </c>
      <c r="V224" s="10">
        <v>1000</v>
      </c>
      <c r="Z224" s="47"/>
      <c r="AE224" s="14">
        <v>283</v>
      </c>
      <c r="AG224" s="15">
        <v>2.5</v>
      </c>
    </row>
    <row r="225" spans="1:33" x14ac:dyDescent="0.25">
      <c r="A225" s="10">
        <f t="shared" si="4"/>
        <v>224</v>
      </c>
      <c r="B225" s="10">
        <v>1223</v>
      </c>
      <c r="C225" s="10" t="s">
        <v>169</v>
      </c>
      <c r="D225" s="10" t="s">
        <v>406</v>
      </c>
      <c r="E225" s="29">
        <v>250</v>
      </c>
      <c r="G225" s="11">
        <v>250</v>
      </c>
      <c r="H225" s="10" t="s">
        <v>86</v>
      </c>
      <c r="I225" s="10" t="s">
        <v>156</v>
      </c>
      <c r="M225" s="10" t="s">
        <v>0</v>
      </c>
      <c r="N225" s="10" t="s">
        <v>111</v>
      </c>
      <c r="O225" s="13" t="s">
        <v>158</v>
      </c>
      <c r="Q225" s="10" t="s">
        <v>123</v>
      </c>
      <c r="S225" s="10">
        <v>50</v>
      </c>
      <c r="T225" s="10" t="s">
        <v>196</v>
      </c>
      <c r="U225" s="10">
        <v>5</v>
      </c>
      <c r="V225" s="10">
        <v>1000</v>
      </c>
      <c r="Z225" s="47"/>
      <c r="AE225" s="14">
        <v>288</v>
      </c>
      <c r="AG225" s="15">
        <v>2.5</v>
      </c>
    </row>
    <row r="226" spans="1:33" x14ac:dyDescent="0.25">
      <c r="A226" s="10">
        <f t="shared" si="4"/>
        <v>225</v>
      </c>
      <c r="B226" s="10">
        <v>1224</v>
      </c>
      <c r="C226" s="10" t="s">
        <v>169</v>
      </c>
      <c r="D226" s="10" t="s">
        <v>406</v>
      </c>
      <c r="E226" s="29">
        <v>250</v>
      </c>
      <c r="G226" s="11">
        <v>250</v>
      </c>
      <c r="H226" s="10" t="s">
        <v>86</v>
      </c>
      <c r="I226" s="10" t="s">
        <v>156</v>
      </c>
      <c r="M226" s="10" t="s">
        <v>7</v>
      </c>
      <c r="N226" s="10" t="s">
        <v>111</v>
      </c>
      <c r="O226" s="13" t="s">
        <v>157</v>
      </c>
      <c r="Q226" s="10" t="s">
        <v>123</v>
      </c>
      <c r="S226" s="10">
        <v>50</v>
      </c>
      <c r="T226" s="10" t="s">
        <v>196</v>
      </c>
      <c r="U226" s="10">
        <v>5</v>
      </c>
      <c r="V226" s="10">
        <v>1000</v>
      </c>
      <c r="Z226" s="47"/>
      <c r="AE226" s="14">
        <v>360</v>
      </c>
      <c r="AG226" s="15">
        <v>2.5</v>
      </c>
    </row>
    <row r="227" spans="1:33" x14ac:dyDescent="0.25">
      <c r="A227" s="10">
        <f t="shared" si="4"/>
        <v>226</v>
      </c>
      <c r="B227" s="10">
        <v>1225</v>
      </c>
      <c r="C227" s="10" t="s">
        <v>169</v>
      </c>
      <c r="D227" s="10" t="s">
        <v>406</v>
      </c>
      <c r="E227" s="29">
        <v>250</v>
      </c>
      <c r="G227" s="11">
        <v>250</v>
      </c>
      <c r="H227" s="10" t="s">
        <v>86</v>
      </c>
      <c r="I227" s="10" t="s">
        <v>156</v>
      </c>
      <c r="M227" s="10" t="s">
        <v>7</v>
      </c>
      <c r="N227" s="10" t="s">
        <v>111</v>
      </c>
      <c r="O227" s="13" t="s">
        <v>158</v>
      </c>
      <c r="Q227" s="10" t="s">
        <v>123</v>
      </c>
      <c r="S227" s="10">
        <v>50</v>
      </c>
      <c r="T227" s="10" t="s">
        <v>196</v>
      </c>
      <c r="U227" s="10">
        <v>5</v>
      </c>
      <c r="V227" s="10">
        <v>1000</v>
      </c>
      <c r="Z227" s="47"/>
      <c r="AE227" s="14">
        <v>365</v>
      </c>
      <c r="AG227" s="15">
        <v>2.5</v>
      </c>
    </row>
    <row r="228" spans="1:33" x14ac:dyDescent="0.25">
      <c r="A228" s="10">
        <f t="shared" si="4"/>
        <v>227</v>
      </c>
      <c r="B228" s="10">
        <v>1226</v>
      </c>
      <c r="C228" s="10" t="s">
        <v>169</v>
      </c>
      <c r="D228" s="10" t="s">
        <v>406</v>
      </c>
      <c r="E228" s="29">
        <v>250</v>
      </c>
      <c r="G228" s="11">
        <v>250</v>
      </c>
      <c r="H228" s="10" t="s">
        <v>86</v>
      </c>
      <c r="I228" s="10" t="s">
        <v>156</v>
      </c>
      <c r="M228" s="10" t="s">
        <v>0</v>
      </c>
      <c r="N228" s="10" t="s">
        <v>112</v>
      </c>
      <c r="O228" s="13" t="s">
        <v>157</v>
      </c>
      <c r="Q228" s="10" t="s">
        <v>123</v>
      </c>
      <c r="S228" s="10">
        <v>50</v>
      </c>
      <c r="T228" s="10" t="s">
        <v>196</v>
      </c>
      <c r="U228" s="10">
        <v>5</v>
      </c>
      <c r="V228" s="10">
        <v>1000</v>
      </c>
      <c r="Z228" s="47"/>
      <c r="AE228" s="14">
        <v>290</v>
      </c>
      <c r="AG228" s="15">
        <v>2.5</v>
      </c>
    </row>
    <row r="229" spans="1:33" x14ac:dyDescent="0.25">
      <c r="A229" s="10">
        <f t="shared" si="4"/>
        <v>228</v>
      </c>
      <c r="B229" s="10">
        <v>1227</v>
      </c>
      <c r="C229" s="10" t="s">
        <v>169</v>
      </c>
      <c r="D229" s="10" t="s">
        <v>406</v>
      </c>
      <c r="E229" s="29">
        <v>250</v>
      </c>
      <c r="G229" s="11">
        <v>250</v>
      </c>
      <c r="H229" s="10" t="s">
        <v>86</v>
      </c>
      <c r="I229" s="10" t="s">
        <v>156</v>
      </c>
      <c r="M229" s="10" t="s">
        <v>0</v>
      </c>
      <c r="N229" s="10" t="s">
        <v>112</v>
      </c>
      <c r="O229" s="13" t="s">
        <v>158</v>
      </c>
      <c r="Q229" s="10" t="s">
        <v>123</v>
      </c>
      <c r="S229" s="10">
        <v>50</v>
      </c>
      <c r="T229" s="10" t="s">
        <v>196</v>
      </c>
      <c r="U229" s="10">
        <v>5</v>
      </c>
      <c r="V229" s="10">
        <v>1000</v>
      </c>
      <c r="Z229" s="47"/>
      <c r="AE229" s="14">
        <v>295</v>
      </c>
      <c r="AG229" s="15">
        <v>2.5</v>
      </c>
    </row>
    <row r="230" spans="1:33" x14ac:dyDescent="0.25">
      <c r="A230" s="10">
        <f t="shared" si="4"/>
        <v>229</v>
      </c>
      <c r="B230" s="10">
        <v>1228</v>
      </c>
      <c r="C230" s="10" t="s">
        <v>169</v>
      </c>
      <c r="D230" s="10" t="s">
        <v>406</v>
      </c>
      <c r="E230" s="29">
        <v>250</v>
      </c>
      <c r="G230" s="11">
        <v>250</v>
      </c>
      <c r="H230" s="10" t="s">
        <v>86</v>
      </c>
      <c r="I230" s="10" t="s">
        <v>156</v>
      </c>
      <c r="M230" s="10" t="s">
        <v>7</v>
      </c>
      <c r="N230" s="10" t="s">
        <v>112</v>
      </c>
      <c r="O230" s="13" t="s">
        <v>157</v>
      </c>
      <c r="Q230" s="10" t="s">
        <v>123</v>
      </c>
      <c r="S230" s="10">
        <v>50</v>
      </c>
      <c r="T230" s="10" t="s">
        <v>196</v>
      </c>
      <c r="U230" s="10">
        <v>5</v>
      </c>
      <c r="V230" s="10">
        <v>1000</v>
      </c>
      <c r="Z230" s="47"/>
      <c r="AE230" s="14">
        <v>373</v>
      </c>
      <c r="AG230" s="15">
        <v>2.5</v>
      </c>
    </row>
    <row r="231" spans="1:33" x14ac:dyDescent="0.25">
      <c r="A231" s="10">
        <f t="shared" si="4"/>
        <v>230</v>
      </c>
      <c r="B231" s="10">
        <v>1229</v>
      </c>
      <c r="C231" s="10" t="s">
        <v>169</v>
      </c>
      <c r="D231" s="10" t="s">
        <v>406</v>
      </c>
      <c r="E231" s="29">
        <v>250</v>
      </c>
      <c r="G231" s="11">
        <v>250</v>
      </c>
      <c r="H231" s="10" t="s">
        <v>86</v>
      </c>
      <c r="I231" s="10" t="s">
        <v>156</v>
      </c>
      <c r="M231" s="10" t="s">
        <v>7</v>
      </c>
      <c r="N231" s="10" t="s">
        <v>112</v>
      </c>
      <c r="O231" s="13" t="s">
        <v>158</v>
      </c>
      <c r="Q231" s="10" t="s">
        <v>123</v>
      </c>
      <c r="S231" s="10">
        <v>50</v>
      </c>
      <c r="T231" s="10" t="s">
        <v>196</v>
      </c>
      <c r="U231" s="10">
        <v>5</v>
      </c>
      <c r="V231" s="10">
        <v>1000</v>
      </c>
      <c r="Z231" s="47"/>
      <c r="AE231" s="14">
        <v>378</v>
      </c>
      <c r="AG231" s="15">
        <v>2.5</v>
      </c>
    </row>
    <row r="232" spans="1:33" x14ac:dyDescent="0.25">
      <c r="A232" s="10">
        <f t="shared" si="4"/>
        <v>231</v>
      </c>
      <c r="B232" s="10">
        <v>1230</v>
      </c>
      <c r="C232" s="10" t="s">
        <v>169</v>
      </c>
      <c r="D232" s="10" t="s">
        <v>406</v>
      </c>
      <c r="E232" s="29">
        <v>250</v>
      </c>
      <c r="G232" s="11">
        <v>250</v>
      </c>
      <c r="H232" s="10" t="s">
        <v>86</v>
      </c>
      <c r="I232" s="10" t="s">
        <v>156</v>
      </c>
      <c r="M232" s="10" t="s">
        <v>0</v>
      </c>
      <c r="N232" s="10" t="s">
        <v>113</v>
      </c>
      <c r="O232" s="13" t="s">
        <v>157</v>
      </c>
      <c r="Q232" s="10" t="s">
        <v>123</v>
      </c>
      <c r="S232" s="10">
        <v>50</v>
      </c>
      <c r="T232" s="10" t="s">
        <v>196</v>
      </c>
      <c r="U232" s="10">
        <v>5</v>
      </c>
      <c r="V232" s="10">
        <v>1000</v>
      </c>
      <c r="Z232" s="47"/>
      <c r="AE232" s="14">
        <v>298</v>
      </c>
      <c r="AG232" s="15">
        <v>2.5</v>
      </c>
    </row>
    <row r="233" spans="1:33" x14ac:dyDescent="0.25">
      <c r="A233" s="10">
        <f t="shared" si="4"/>
        <v>232</v>
      </c>
      <c r="B233" s="10">
        <v>1231</v>
      </c>
      <c r="C233" s="10" t="s">
        <v>169</v>
      </c>
      <c r="D233" s="10" t="s">
        <v>406</v>
      </c>
      <c r="E233" s="29">
        <v>250</v>
      </c>
      <c r="G233" s="11">
        <v>250</v>
      </c>
      <c r="H233" s="10" t="s">
        <v>86</v>
      </c>
      <c r="I233" s="10" t="s">
        <v>156</v>
      </c>
      <c r="M233" s="10" t="s">
        <v>0</v>
      </c>
      <c r="N233" s="10" t="s">
        <v>113</v>
      </c>
      <c r="O233" s="13" t="s">
        <v>158</v>
      </c>
      <c r="Q233" s="10" t="s">
        <v>123</v>
      </c>
      <c r="S233" s="10">
        <v>50</v>
      </c>
      <c r="T233" s="10" t="s">
        <v>196</v>
      </c>
      <c r="U233" s="10">
        <v>5</v>
      </c>
      <c r="V233" s="10">
        <v>1000</v>
      </c>
      <c r="Z233" s="47"/>
      <c r="AE233" s="14">
        <v>303</v>
      </c>
      <c r="AG233" s="15">
        <v>2.5</v>
      </c>
    </row>
    <row r="234" spans="1:33" x14ac:dyDescent="0.25">
      <c r="A234" s="10">
        <f t="shared" si="4"/>
        <v>233</v>
      </c>
      <c r="B234" s="10">
        <v>1232</v>
      </c>
      <c r="C234" s="10" t="s">
        <v>169</v>
      </c>
      <c r="D234" s="10" t="s">
        <v>406</v>
      </c>
      <c r="E234" s="29">
        <v>250</v>
      </c>
      <c r="G234" s="11">
        <v>250</v>
      </c>
      <c r="H234" s="10" t="s">
        <v>86</v>
      </c>
      <c r="I234" s="10" t="s">
        <v>156</v>
      </c>
      <c r="M234" s="10" t="s">
        <v>7</v>
      </c>
      <c r="N234" s="10" t="s">
        <v>113</v>
      </c>
      <c r="O234" s="13" t="s">
        <v>157</v>
      </c>
      <c r="Q234" s="10" t="s">
        <v>123</v>
      </c>
      <c r="S234" s="10">
        <v>50</v>
      </c>
      <c r="T234" s="10" t="s">
        <v>196</v>
      </c>
      <c r="U234" s="10">
        <v>5</v>
      </c>
      <c r="V234" s="10">
        <v>1000</v>
      </c>
      <c r="Z234" s="47"/>
      <c r="AE234" s="14">
        <v>383</v>
      </c>
      <c r="AG234" s="15">
        <v>2.5</v>
      </c>
    </row>
    <row r="235" spans="1:33" x14ac:dyDescent="0.25">
      <c r="A235" s="10">
        <f t="shared" si="4"/>
        <v>234</v>
      </c>
      <c r="B235" s="10">
        <v>1233</v>
      </c>
      <c r="C235" s="10" t="s">
        <v>169</v>
      </c>
      <c r="D235" s="10" t="s">
        <v>406</v>
      </c>
      <c r="E235" s="29">
        <v>250</v>
      </c>
      <c r="G235" s="11">
        <v>250</v>
      </c>
      <c r="H235" s="10" t="s">
        <v>86</v>
      </c>
      <c r="I235" s="10" t="s">
        <v>156</v>
      </c>
      <c r="M235" s="10" t="s">
        <v>7</v>
      </c>
      <c r="N235" s="10" t="s">
        <v>113</v>
      </c>
      <c r="O235" s="13" t="s">
        <v>158</v>
      </c>
      <c r="Q235" s="10" t="s">
        <v>123</v>
      </c>
      <c r="S235" s="10">
        <v>50</v>
      </c>
      <c r="T235" s="10" t="s">
        <v>196</v>
      </c>
      <c r="U235" s="10">
        <v>5</v>
      </c>
      <c r="V235" s="10">
        <v>1000</v>
      </c>
      <c r="Z235" s="47"/>
      <c r="AE235" s="14">
        <v>388</v>
      </c>
      <c r="AG235" s="15">
        <v>2.5</v>
      </c>
    </row>
    <row r="236" spans="1:33" x14ac:dyDescent="0.25">
      <c r="A236" s="10">
        <f t="shared" si="4"/>
        <v>235</v>
      </c>
      <c r="B236" s="10">
        <v>1234</v>
      </c>
      <c r="C236" s="10" t="s">
        <v>169</v>
      </c>
      <c r="D236" s="10" t="s">
        <v>406</v>
      </c>
      <c r="E236" s="29">
        <v>250</v>
      </c>
      <c r="G236" s="11">
        <v>250</v>
      </c>
      <c r="H236" s="10" t="s">
        <v>86</v>
      </c>
      <c r="I236" s="10" t="s">
        <v>156</v>
      </c>
      <c r="M236" s="10" t="s">
        <v>0</v>
      </c>
      <c r="N236" s="10" t="s">
        <v>114</v>
      </c>
      <c r="O236" s="13" t="s">
        <v>157</v>
      </c>
      <c r="Q236" s="10" t="s">
        <v>123</v>
      </c>
      <c r="S236" s="10">
        <v>50</v>
      </c>
      <c r="T236" s="10" t="s">
        <v>196</v>
      </c>
      <c r="U236" s="10">
        <v>5</v>
      </c>
      <c r="V236" s="10">
        <v>1000</v>
      </c>
      <c r="Z236" s="47"/>
      <c r="AE236" s="14">
        <v>305</v>
      </c>
      <c r="AG236" s="15">
        <v>2.5</v>
      </c>
    </row>
    <row r="237" spans="1:33" x14ac:dyDescent="0.25">
      <c r="A237" s="10">
        <f t="shared" si="4"/>
        <v>236</v>
      </c>
      <c r="B237" s="10">
        <v>1235</v>
      </c>
      <c r="C237" s="10" t="s">
        <v>169</v>
      </c>
      <c r="D237" s="10" t="s">
        <v>406</v>
      </c>
      <c r="E237" s="29">
        <v>250</v>
      </c>
      <c r="G237" s="11">
        <v>250</v>
      </c>
      <c r="H237" s="10" t="s">
        <v>86</v>
      </c>
      <c r="I237" s="10" t="s">
        <v>156</v>
      </c>
      <c r="M237" s="10" t="s">
        <v>0</v>
      </c>
      <c r="N237" s="10" t="s">
        <v>114</v>
      </c>
      <c r="O237" s="13" t="s">
        <v>158</v>
      </c>
      <c r="Q237" s="10" t="s">
        <v>123</v>
      </c>
      <c r="S237" s="10">
        <v>50</v>
      </c>
      <c r="T237" s="10" t="s">
        <v>196</v>
      </c>
      <c r="U237" s="10">
        <v>5</v>
      </c>
      <c r="V237" s="10">
        <v>1000</v>
      </c>
      <c r="Z237" s="47"/>
      <c r="AE237" s="14">
        <v>310</v>
      </c>
      <c r="AG237" s="15">
        <v>2.5</v>
      </c>
    </row>
    <row r="238" spans="1:33" x14ac:dyDescent="0.25">
      <c r="A238" s="10">
        <f t="shared" si="4"/>
        <v>237</v>
      </c>
      <c r="B238" s="10">
        <v>1236</v>
      </c>
      <c r="C238" s="10" t="s">
        <v>169</v>
      </c>
      <c r="D238" s="10" t="s">
        <v>406</v>
      </c>
      <c r="E238" s="29">
        <v>250</v>
      </c>
      <c r="G238" s="11">
        <v>250</v>
      </c>
      <c r="H238" s="10" t="s">
        <v>86</v>
      </c>
      <c r="I238" s="10" t="s">
        <v>156</v>
      </c>
      <c r="M238" s="10" t="s">
        <v>7</v>
      </c>
      <c r="N238" s="10" t="s">
        <v>114</v>
      </c>
      <c r="O238" s="13" t="s">
        <v>157</v>
      </c>
      <c r="Q238" s="10" t="s">
        <v>123</v>
      </c>
      <c r="S238" s="10">
        <v>50</v>
      </c>
      <c r="T238" s="10" t="s">
        <v>196</v>
      </c>
      <c r="U238" s="10">
        <v>5</v>
      </c>
      <c r="V238" s="10">
        <v>1000</v>
      </c>
      <c r="Z238" s="47"/>
      <c r="AE238" s="14">
        <v>393</v>
      </c>
      <c r="AG238" s="15">
        <v>2.5</v>
      </c>
    </row>
    <row r="239" spans="1:33" x14ac:dyDescent="0.25">
      <c r="A239" s="10">
        <f t="shared" si="4"/>
        <v>238</v>
      </c>
      <c r="B239" s="10">
        <v>1237</v>
      </c>
      <c r="C239" s="10" t="s">
        <v>169</v>
      </c>
      <c r="D239" s="10" t="s">
        <v>406</v>
      </c>
      <c r="E239" s="29">
        <v>250</v>
      </c>
      <c r="G239" s="11">
        <v>250</v>
      </c>
      <c r="H239" s="10" t="s">
        <v>86</v>
      </c>
      <c r="I239" s="10" t="s">
        <v>156</v>
      </c>
      <c r="M239" s="10" t="s">
        <v>7</v>
      </c>
      <c r="N239" s="10" t="s">
        <v>114</v>
      </c>
      <c r="O239" s="13" t="s">
        <v>158</v>
      </c>
      <c r="Q239" s="10" t="s">
        <v>123</v>
      </c>
      <c r="S239" s="10">
        <v>50</v>
      </c>
      <c r="T239" s="10" t="s">
        <v>196</v>
      </c>
      <c r="U239" s="10">
        <v>5</v>
      </c>
      <c r="V239" s="10">
        <v>1000</v>
      </c>
      <c r="Z239" s="47"/>
      <c r="AE239" s="14">
        <v>398</v>
      </c>
      <c r="AG239" s="15">
        <v>2.5</v>
      </c>
    </row>
    <row r="240" spans="1:33" x14ac:dyDescent="0.25">
      <c r="A240" s="10">
        <f t="shared" si="4"/>
        <v>239</v>
      </c>
      <c r="B240" s="10">
        <v>1238</v>
      </c>
      <c r="C240" s="10" t="s">
        <v>169</v>
      </c>
      <c r="D240" s="10" t="s">
        <v>406</v>
      </c>
      <c r="E240" s="29">
        <v>250</v>
      </c>
      <c r="G240" s="11">
        <v>250</v>
      </c>
      <c r="H240" s="10" t="s">
        <v>86</v>
      </c>
      <c r="I240" s="10" t="s">
        <v>156</v>
      </c>
      <c r="M240" s="10" t="s">
        <v>0</v>
      </c>
      <c r="N240" s="10" t="s">
        <v>115</v>
      </c>
      <c r="O240" s="13" t="s">
        <v>157</v>
      </c>
      <c r="Q240" s="10" t="s">
        <v>123</v>
      </c>
      <c r="S240" s="10">
        <v>50</v>
      </c>
      <c r="T240" s="10" t="s">
        <v>196</v>
      </c>
      <c r="U240" s="10">
        <v>5</v>
      </c>
      <c r="V240" s="10">
        <v>1000</v>
      </c>
      <c r="Z240" s="47"/>
      <c r="AE240" s="14">
        <v>311</v>
      </c>
      <c r="AG240" s="15">
        <v>2.5</v>
      </c>
    </row>
    <row r="241" spans="1:33" x14ac:dyDescent="0.25">
      <c r="A241" s="10">
        <f t="shared" si="4"/>
        <v>240</v>
      </c>
      <c r="B241" s="10">
        <v>1239</v>
      </c>
      <c r="C241" s="10" t="s">
        <v>169</v>
      </c>
      <c r="D241" s="10" t="s">
        <v>406</v>
      </c>
      <c r="E241" s="29">
        <v>250</v>
      </c>
      <c r="G241" s="11">
        <v>250</v>
      </c>
      <c r="H241" s="10" t="s">
        <v>86</v>
      </c>
      <c r="I241" s="10" t="s">
        <v>156</v>
      </c>
      <c r="M241" s="10" t="s">
        <v>0</v>
      </c>
      <c r="N241" s="10" t="s">
        <v>115</v>
      </c>
      <c r="O241" s="13" t="s">
        <v>158</v>
      </c>
      <c r="Q241" s="10" t="s">
        <v>123</v>
      </c>
      <c r="S241" s="10">
        <v>50</v>
      </c>
      <c r="T241" s="10" t="s">
        <v>196</v>
      </c>
      <c r="U241" s="10">
        <v>5</v>
      </c>
      <c r="V241" s="10">
        <v>1000</v>
      </c>
      <c r="Z241" s="47"/>
      <c r="AE241" s="14">
        <v>316</v>
      </c>
      <c r="AG241" s="15">
        <v>2.5</v>
      </c>
    </row>
    <row r="242" spans="1:33" x14ac:dyDescent="0.25">
      <c r="A242" s="10">
        <f t="shared" si="4"/>
        <v>241</v>
      </c>
      <c r="B242" s="10">
        <v>1240</v>
      </c>
      <c r="C242" s="10" t="s">
        <v>169</v>
      </c>
      <c r="D242" s="10" t="s">
        <v>406</v>
      </c>
      <c r="E242" s="29">
        <v>250</v>
      </c>
      <c r="G242" s="11">
        <v>250</v>
      </c>
      <c r="H242" s="10" t="s">
        <v>86</v>
      </c>
      <c r="I242" s="10" t="s">
        <v>156</v>
      </c>
      <c r="M242" s="10" t="s">
        <v>7</v>
      </c>
      <c r="N242" s="10" t="s">
        <v>115</v>
      </c>
      <c r="O242" s="13" t="s">
        <v>157</v>
      </c>
      <c r="Q242" s="10" t="s">
        <v>123</v>
      </c>
      <c r="S242" s="10">
        <v>50</v>
      </c>
      <c r="T242" s="10" t="s">
        <v>196</v>
      </c>
      <c r="U242" s="10">
        <v>5</v>
      </c>
      <c r="V242" s="10">
        <v>1000</v>
      </c>
      <c r="Z242" s="47"/>
      <c r="AE242" s="14">
        <v>403</v>
      </c>
      <c r="AG242" s="15">
        <v>2.5</v>
      </c>
    </row>
    <row r="243" spans="1:33" x14ac:dyDescent="0.25">
      <c r="A243" s="10">
        <f t="shared" si="4"/>
        <v>242</v>
      </c>
      <c r="B243" s="10">
        <v>1241</v>
      </c>
      <c r="C243" s="10" t="s">
        <v>169</v>
      </c>
      <c r="D243" s="10" t="s">
        <v>406</v>
      </c>
      <c r="E243" s="29">
        <v>250</v>
      </c>
      <c r="G243" s="11">
        <v>250</v>
      </c>
      <c r="H243" s="10" t="s">
        <v>86</v>
      </c>
      <c r="I243" s="10" t="s">
        <v>156</v>
      </c>
      <c r="M243" s="10" t="s">
        <v>7</v>
      </c>
      <c r="N243" s="10" t="s">
        <v>115</v>
      </c>
      <c r="O243" s="13" t="s">
        <v>158</v>
      </c>
      <c r="Q243" s="10" t="s">
        <v>123</v>
      </c>
      <c r="S243" s="10">
        <v>50</v>
      </c>
      <c r="T243" s="10" t="s">
        <v>196</v>
      </c>
      <c r="U243" s="10">
        <v>5</v>
      </c>
      <c r="V243" s="10">
        <v>1000</v>
      </c>
      <c r="Z243" s="47"/>
      <c r="AE243" s="14">
        <v>408</v>
      </c>
      <c r="AG243" s="15">
        <v>2.5</v>
      </c>
    </row>
    <row r="244" spans="1:33" x14ac:dyDescent="0.25">
      <c r="A244" s="10">
        <f t="shared" si="4"/>
        <v>243</v>
      </c>
      <c r="B244" s="10">
        <v>1242</v>
      </c>
      <c r="C244" s="10" t="s">
        <v>169</v>
      </c>
      <c r="D244" s="10" t="s">
        <v>406</v>
      </c>
      <c r="E244" s="29">
        <v>250</v>
      </c>
      <c r="G244" s="11">
        <v>250</v>
      </c>
      <c r="H244" s="10" t="s">
        <v>86</v>
      </c>
      <c r="I244" s="10" t="s">
        <v>156</v>
      </c>
      <c r="M244" s="10" t="s">
        <v>0</v>
      </c>
      <c r="N244" s="10" t="s">
        <v>116</v>
      </c>
      <c r="O244" s="13" t="s">
        <v>157</v>
      </c>
      <c r="Q244" s="10" t="s">
        <v>123</v>
      </c>
      <c r="S244" s="10">
        <v>50</v>
      </c>
      <c r="T244" s="10" t="s">
        <v>196</v>
      </c>
      <c r="U244" s="10">
        <v>5</v>
      </c>
      <c r="V244" s="10">
        <v>1000</v>
      </c>
      <c r="Z244" s="47"/>
      <c r="AE244" s="14">
        <v>317</v>
      </c>
      <c r="AG244" s="15">
        <v>2.5</v>
      </c>
    </row>
    <row r="245" spans="1:33" x14ac:dyDescent="0.25">
      <c r="A245" s="10">
        <f t="shared" si="4"/>
        <v>244</v>
      </c>
      <c r="B245" s="10">
        <v>1243</v>
      </c>
      <c r="C245" s="10" t="s">
        <v>169</v>
      </c>
      <c r="D245" s="10" t="s">
        <v>406</v>
      </c>
      <c r="E245" s="29">
        <v>250</v>
      </c>
      <c r="G245" s="11">
        <v>250</v>
      </c>
      <c r="H245" s="10" t="s">
        <v>86</v>
      </c>
      <c r="I245" s="10" t="s">
        <v>156</v>
      </c>
      <c r="M245" s="10" t="s">
        <v>0</v>
      </c>
      <c r="N245" s="10" t="s">
        <v>116</v>
      </c>
      <c r="O245" s="13" t="s">
        <v>158</v>
      </c>
      <c r="Q245" s="10" t="s">
        <v>123</v>
      </c>
      <c r="S245" s="10">
        <v>50</v>
      </c>
      <c r="T245" s="10" t="s">
        <v>196</v>
      </c>
      <c r="U245" s="10">
        <v>5</v>
      </c>
      <c r="V245" s="10">
        <v>1000</v>
      </c>
      <c r="Z245" s="47"/>
      <c r="AE245" s="14">
        <v>322</v>
      </c>
      <c r="AG245" s="15">
        <v>2.5</v>
      </c>
    </row>
    <row r="246" spans="1:33" x14ac:dyDescent="0.25">
      <c r="A246" s="10">
        <f t="shared" si="4"/>
        <v>245</v>
      </c>
      <c r="B246" s="10">
        <v>1244</v>
      </c>
      <c r="C246" s="10" t="s">
        <v>169</v>
      </c>
      <c r="D246" s="10" t="s">
        <v>406</v>
      </c>
      <c r="E246" s="29">
        <v>250</v>
      </c>
      <c r="G246" s="11">
        <v>250</v>
      </c>
      <c r="H246" s="10" t="s">
        <v>86</v>
      </c>
      <c r="I246" s="10" t="s">
        <v>156</v>
      </c>
      <c r="M246" s="10" t="s">
        <v>7</v>
      </c>
      <c r="N246" s="10" t="s">
        <v>116</v>
      </c>
      <c r="O246" s="13" t="s">
        <v>157</v>
      </c>
      <c r="Q246" s="10" t="s">
        <v>123</v>
      </c>
      <c r="S246" s="10">
        <v>50</v>
      </c>
      <c r="T246" s="10" t="s">
        <v>196</v>
      </c>
      <c r="U246" s="10">
        <v>5</v>
      </c>
      <c r="V246" s="10">
        <v>1000</v>
      </c>
      <c r="Z246" s="47"/>
      <c r="AE246" s="14">
        <v>412</v>
      </c>
      <c r="AG246" s="15">
        <v>2.5</v>
      </c>
    </row>
    <row r="247" spans="1:33" x14ac:dyDescent="0.25">
      <c r="A247" s="10">
        <f t="shared" si="4"/>
        <v>246</v>
      </c>
      <c r="B247" s="10">
        <v>1245</v>
      </c>
      <c r="C247" s="10" t="s">
        <v>169</v>
      </c>
      <c r="D247" s="10" t="s">
        <v>406</v>
      </c>
      <c r="E247" s="29">
        <v>250</v>
      </c>
      <c r="G247" s="11">
        <v>250</v>
      </c>
      <c r="H247" s="10" t="s">
        <v>86</v>
      </c>
      <c r="I247" s="10" t="s">
        <v>156</v>
      </c>
      <c r="M247" s="10" t="s">
        <v>7</v>
      </c>
      <c r="N247" s="10" t="s">
        <v>116</v>
      </c>
      <c r="O247" s="13" t="s">
        <v>158</v>
      </c>
      <c r="Q247" s="10" t="s">
        <v>123</v>
      </c>
      <c r="S247" s="10">
        <v>50</v>
      </c>
      <c r="T247" s="10" t="s">
        <v>196</v>
      </c>
      <c r="U247" s="10">
        <v>5</v>
      </c>
      <c r="V247" s="10">
        <v>1000</v>
      </c>
      <c r="Z247" s="47"/>
      <c r="AE247" s="14">
        <v>417</v>
      </c>
      <c r="AG247" s="15">
        <v>2.5</v>
      </c>
    </row>
    <row r="248" spans="1:33" x14ac:dyDescent="0.25">
      <c r="A248" s="10">
        <f t="shared" si="4"/>
        <v>247</v>
      </c>
      <c r="B248" s="10">
        <v>1246</v>
      </c>
      <c r="C248" s="10" t="s">
        <v>169</v>
      </c>
      <c r="D248" s="10" t="s">
        <v>406</v>
      </c>
      <c r="E248" s="29">
        <v>250</v>
      </c>
      <c r="G248" s="11">
        <v>250</v>
      </c>
      <c r="H248" s="10" t="s">
        <v>86</v>
      </c>
      <c r="I248" s="10" t="s">
        <v>156</v>
      </c>
      <c r="M248" s="10" t="s">
        <v>0</v>
      </c>
      <c r="N248" s="10" t="s">
        <v>109</v>
      </c>
      <c r="O248" s="13" t="s">
        <v>157</v>
      </c>
      <c r="Q248" s="10" t="s">
        <v>124</v>
      </c>
      <c r="S248" s="10">
        <v>50</v>
      </c>
      <c r="T248" s="10" t="s">
        <v>196</v>
      </c>
      <c r="U248" s="10">
        <v>5</v>
      </c>
      <c r="V248" s="10">
        <v>1000</v>
      </c>
      <c r="Z248" s="47"/>
      <c r="AE248" s="14">
        <v>386</v>
      </c>
      <c r="AG248" s="15">
        <v>2.5</v>
      </c>
    </row>
    <row r="249" spans="1:33" x14ac:dyDescent="0.25">
      <c r="A249" s="10">
        <f t="shared" si="4"/>
        <v>248</v>
      </c>
      <c r="B249" s="10">
        <v>1247</v>
      </c>
      <c r="C249" s="10" t="s">
        <v>169</v>
      </c>
      <c r="D249" s="10" t="s">
        <v>406</v>
      </c>
      <c r="E249" s="29">
        <v>250</v>
      </c>
      <c r="G249" s="11">
        <v>250</v>
      </c>
      <c r="H249" s="10" t="s">
        <v>86</v>
      </c>
      <c r="I249" s="10" t="s">
        <v>156</v>
      </c>
      <c r="M249" s="10" t="s">
        <v>0</v>
      </c>
      <c r="N249" s="10" t="s">
        <v>109</v>
      </c>
      <c r="O249" s="13" t="s">
        <v>158</v>
      </c>
      <c r="Q249" s="10" t="s">
        <v>124</v>
      </c>
      <c r="S249" s="10">
        <v>50</v>
      </c>
      <c r="T249" s="10" t="s">
        <v>196</v>
      </c>
      <c r="U249" s="10">
        <v>5</v>
      </c>
      <c r="V249" s="10">
        <v>1000</v>
      </c>
      <c r="Z249" s="47"/>
      <c r="AE249" s="14">
        <v>391</v>
      </c>
      <c r="AG249" s="15">
        <v>2.5</v>
      </c>
    </row>
    <row r="250" spans="1:33" x14ac:dyDescent="0.25">
      <c r="A250" s="10">
        <f t="shared" si="4"/>
        <v>249</v>
      </c>
      <c r="B250" s="10">
        <v>1248</v>
      </c>
      <c r="C250" s="10" t="s">
        <v>169</v>
      </c>
      <c r="D250" s="10" t="s">
        <v>406</v>
      </c>
      <c r="E250" s="29">
        <v>250</v>
      </c>
      <c r="G250" s="11">
        <v>250</v>
      </c>
      <c r="H250" s="10" t="s">
        <v>86</v>
      </c>
      <c r="I250" s="10" t="s">
        <v>156</v>
      </c>
      <c r="M250" s="10" t="s">
        <v>7</v>
      </c>
      <c r="N250" s="10" t="s">
        <v>109</v>
      </c>
      <c r="O250" s="13" t="s">
        <v>157</v>
      </c>
      <c r="Q250" s="10" t="s">
        <v>124</v>
      </c>
      <c r="S250" s="10">
        <v>50</v>
      </c>
      <c r="T250" s="10" t="s">
        <v>196</v>
      </c>
      <c r="U250" s="10">
        <v>5</v>
      </c>
      <c r="V250" s="10">
        <v>1000</v>
      </c>
      <c r="Z250" s="47"/>
      <c r="AE250" s="14">
        <v>505</v>
      </c>
      <c r="AG250" s="15">
        <v>2.5</v>
      </c>
    </row>
    <row r="251" spans="1:33" x14ac:dyDescent="0.25">
      <c r="A251" s="10">
        <f t="shared" si="4"/>
        <v>250</v>
      </c>
      <c r="B251" s="10">
        <v>1249</v>
      </c>
      <c r="C251" s="10" t="s">
        <v>169</v>
      </c>
      <c r="D251" s="10" t="s">
        <v>406</v>
      </c>
      <c r="E251" s="29">
        <v>250</v>
      </c>
      <c r="G251" s="11">
        <v>250</v>
      </c>
      <c r="H251" s="10" t="s">
        <v>86</v>
      </c>
      <c r="I251" s="10" t="s">
        <v>156</v>
      </c>
      <c r="M251" s="10" t="s">
        <v>7</v>
      </c>
      <c r="N251" s="10" t="s">
        <v>109</v>
      </c>
      <c r="O251" s="13" t="s">
        <v>158</v>
      </c>
      <c r="Q251" s="10" t="s">
        <v>124</v>
      </c>
      <c r="S251" s="10">
        <v>50</v>
      </c>
      <c r="T251" s="10" t="s">
        <v>196</v>
      </c>
      <c r="U251" s="10">
        <v>5</v>
      </c>
      <c r="V251" s="10">
        <v>1000</v>
      </c>
      <c r="Z251" s="47"/>
      <c r="AE251" s="14">
        <v>510</v>
      </c>
      <c r="AG251" s="15">
        <v>2.5</v>
      </c>
    </row>
    <row r="252" spans="1:33" x14ac:dyDescent="0.25">
      <c r="A252" s="10">
        <f t="shared" si="4"/>
        <v>251</v>
      </c>
      <c r="B252" s="10">
        <v>1250</v>
      </c>
      <c r="C252" s="10" t="s">
        <v>169</v>
      </c>
      <c r="D252" s="10" t="s">
        <v>406</v>
      </c>
      <c r="E252" s="29">
        <v>250</v>
      </c>
      <c r="G252" s="11">
        <v>250</v>
      </c>
      <c r="H252" s="10" t="s">
        <v>86</v>
      </c>
      <c r="I252" s="10" t="s">
        <v>156</v>
      </c>
      <c r="M252" s="10" t="s">
        <v>0</v>
      </c>
      <c r="N252" s="10" t="s">
        <v>110</v>
      </c>
      <c r="O252" s="13" t="s">
        <v>157</v>
      </c>
      <c r="Q252" s="10" t="s">
        <v>124</v>
      </c>
      <c r="S252" s="10">
        <v>50</v>
      </c>
      <c r="T252" s="10" t="s">
        <v>196</v>
      </c>
      <c r="U252" s="10">
        <v>5</v>
      </c>
      <c r="V252" s="10">
        <v>1000</v>
      </c>
      <c r="Z252" s="47"/>
      <c r="AE252" s="14">
        <v>398</v>
      </c>
      <c r="AG252" s="15">
        <v>2.5</v>
      </c>
    </row>
    <row r="253" spans="1:33" x14ac:dyDescent="0.25">
      <c r="A253" s="10">
        <f t="shared" si="4"/>
        <v>252</v>
      </c>
      <c r="B253" s="10">
        <v>1251</v>
      </c>
      <c r="C253" s="10" t="s">
        <v>169</v>
      </c>
      <c r="D253" s="10" t="s">
        <v>406</v>
      </c>
      <c r="E253" s="29">
        <v>250</v>
      </c>
      <c r="G253" s="11">
        <v>250</v>
      </c>
      <c r="H253" s="10" t="s">
        <v>86</v>
      </c>
      <c r="I253" s="10" t="s">
        <v>156</v>
      </c>
      <c r="M253" s="10" t="s">
        <v>0</v>
      </c>
      <c r="N253" s="10" t="s">
        <v>110</v>
      </c>
      <c r="O253" s="13" t="s">
        <v>158</v>
      </c>
      <c r="Q253" s="10" t="s">
        <v>124</v>
      </c>
      <c r="S253" s="10">
        <v>50</v>
      </c>
      <c r="T253" s="10" t="s">
        <v>196</v>
      </c>
      <c r="U253" s="10">
        <v>5</v>
      </c>
      <c r="V253" s="10">
        <v>1000</v>
      </c>
      <c r="Z253" s="47"/>
      <c r="AE253" s="14">
        <v>403</v>
      </c>
      <c r="AG253" s="15">
        <v>2.5</v>
      </c>
    </row>
    <row r="254" spans="1:33" x14ac:dyDescent="0.25">
      <c r="A254" s="10">
        <f t="shared" si="4"/>
        <v>253</v>
      </c>
      <c r="B254" s="10">
        <v>1252</v>
      </c>
      <c r="C254" s="10" t="s">
        <v>169</v>
      </c>
      <c r="D254" s="10" t="s">
        <v>406</v>
      </c>
      <c r="E254" s="29">
        <v>250</v>
      </c>
      <c r="G254" s="11">
        <v>250</v>
      </c>
      <c r="H254" s="10" t="s">
        <v>86</v>
      </c>
      <c r="I254" s="10" t="s">
        <v>156</v>
      </c>
      <c r="M254" s="10" t="s">
        <v>7</v>
      </c>
      <c r="N254" s="10" t="s">
        <v>110</v>
      </c>
      <c r="O254" s="13" t="s">
        <v>157</v>
      </c>
      <c r="Q254" s="10" t="s">
        <v>124</v>
      </c>
      <c r="S254" s="10">
        <v>50</v>
      </c>
      <c r="T254" s="10" t="s">
        <v>196</v>
      </c>
      <c r="U254" s="10">
        <v>5</v>
      </c>
      <c r="V254" s="10">
        <v>1000</v>
      </c>
      <c r="Z254" s="47"/>
      <c r="AE254" s="14">
        <v>521</v>
      </c>
      <c r="AG254" s="15">
        <v>2.5</v>
      </c>
    </row>
    <row r="255" spans="1:33" x14ac:dyDescent="0.25">
      <c r="A255" s="10">
        <f t="shared" si="4"/>
        <v>254</v>
      </c>
      <c r="B255" s="10">
        <v>1253</v>
      </c>
      <c r="C255" s="10" t="s">
        <v>169</v>
      </c>
      <c r="D255" s="10" t="s">
        <v>406</v>
      </c>
      <c r="E255" s="29">
        <v>250</v>
      </c>
      <c r="G255" s="11">
        <v>250</v>
      </c>
      <c r="H255" s="10" t="s">
        <v>86</v>
      </c>
      <c r="I255" s="10" t="s">
        <v>156</v>
      </c>
      <c r="M255" s="10" t="s">
        <v>7</v>
      </c>
      <c r="N255" s="10" t="s">
        <v>110</v>
      </c>
      <c r="O255" s="13" t="s">
        <v>158</v>
      </c>
      <c r="Q255" s="10" t="s">
        <v>124</v>
      </c>
      <c r="S255" s="10">
        <v>50</v>
      </c>
      <c r="T255" s="10" t="s">
        <v>196</v>
      </c>
      <c r="U255" s="10">
        <v>5</v>
      </c>
      <c r="V255" s="10">
        <v>1000</v>
      </c>
      <c r="Z255" s="47"/>
      <c r="AE255" s="14">
        <v>526</v>
      </c>
      <c r="AG255" s="15">
        <v>2.5</v>
      </c>
    </row>
    <row r="256" spans="1:33" x14ac:dyDescent="0.25">
      <c r="A256" s="10">
        <f t="shared" si="4"/>
        <v>255</v>
      </c>
      <c r="B256" s="10">
        <v>1254</v>
      </c>
      <c r="C256" s="10" t="s">
        <v>169</v>
      </c>
      <c r="D256" s="10" t="s">
        <v>406</v>
      </c>
      <c r="E256" s="29">
        <v>250</v>
      </c>
      <c r="G256" s="11">
        <v>250</v>
      </c>
      <c r="H256" s="10" t="s">
        <v>86</v>
      </c>
      <c r="I256" s="10" t="s">
        <v>156</v>
      </c>
      <c r="M256" s="10" t="s">
        <v>0</v>
      </c>
      <c r="N256" s="10" t="s">
        <v>111</v>
      </c>
      <c r="O256" s="13" t="s">
        <v>157</v>
      </c>
      <c r="Q256" s="10" t="s">
        <v>124</v>
      </c>
      <c r="S256" s="10">
        <v>50</v>
      </c>
      <c r="T256" s="10" t="s">
        <v>196</v>
      </c>
      <c r="U256" s="10">
        <v>5</v>
      </c>
      <c r="V256" s="10">
        <v>1000</v>
      </c>
      <c r="Z256" s="47"/>
      <c r="AE256" s="14">
        <v>411</v>
      </c>
      <c r="AG256" s="15">
        <v>2.5</v>
      </c>
    </row>
    <row r="257" spans="1:33" x14ac:dyDescent="0.25">
      <c r="A257" s="10">
        <f t="shared" si="4"/>
        <v>256</v>
      </c>
      <c r="B257" s="10">
        <v>1255</v>
      </c>
      <c r="C257" s="10" t="s">
        <v>169</v>
      </c>
      <c r="D257" s="10" t="s">
        <v>406</v>
      </c>
      <c r="E257" s="29">
        <v>250</v>
      </c>
      <c r="G257" s="11">
        <v>250</v>
      </c>
      <c r="H257" s="10" t="s">
        <v>86</v>
      </c>
      <c r="I257" s="10" t="s">
        <v>156</v>
      </c>
      <c r="M257" s="10" t="s">
        <v>0</v>
      </c>
      <c r="N257" s="10" t="s">
        <v>111</v>
      </c>
      <c r="O257" s="13" t="s">
        <v>158</v>
      </c>
      <c r="Q257" s="10" t="s">
        <v>124</v>
      </c>
      <c r="S257" s="10">
        <v>50</v>
      </c>
      <c r="T257" s="10" t="s">
        <v>196</v>
      </c>
      <c r="U257" s="10">
        <v>5</v>
      </c>
      <c r="V257" s="10">
        <v>1000</v>
      </c>
      <c r="Z257" s="47"/>
      <c r="AE257" s="14">
        <v>416</v>
      </c>
      <c r="AG257" s="15">
        <v>2.5</v>
      </c>
    </row>
    <row r="258" spans="1:33" x14ac:dyDescent="0.25">
      <c r="A258" s="10">
        <f t="shared" si="4"/>
        <v>257</v>
      </c>
      <c r="B258" s="10">
        <v>1256</v>
      </c>
      <c r="C258" s="10" t="s">
        <v>169</v>
      </c>
      <c r="D258" s="10" t="s">
        <v>406</v>
      </c>
      <c r="E258" s="29">
        <v>250</v>
      </c>
      <c r="G258" s="11">
        <v>250</v>
      </c>
      <c r="H258" s="10" t="s">
        <v>86</v>
      </c>
      <c r="I258" s="10" t="s">
        <v>156</v>
      </c>
      <c r="M258" s="10" t="s">
        <v>7</v>
      </c>
      <c r="N258" s="10" t="s">
        <v>111</v>
      </c>
      <c r="O258" s="13" t="s">
        <v>157</v>
      </c>
      <c r="Q258" s="10" t="s">
        <v>124</v>
      </c>
      <c r="S258" s="10">
        <v>50</v>
      </c>
      <c r="T258" s="10" t="s">
        <v>196</v>
      </c>
      <c r="U258" s="10">
        <v>5</v>
      </c>
      <c r="V258" s="10">
        <v>1000</v>
      </c>
      <c r="Z258" s="47"/>
      <c r="AE258" s="14">
        <v>541</v>
      </c>
      <c r="AG258" s="15">
        <v>2.5</v>
      </c>
    </row>
    <row r="259" spans="1:33" x14ac:dyDescent="0.25">
      <c r="A259" s="10">
        <f t="shared" si="4"/>
        <v>258</v>
      </c>
      <c r="B259" s="10">
        <v>1257</v>
      </c>
      <c r="C259" s="10" t="s">
        <v>169</v>
      </c>
      <c r="D259" s="10" t="s">
        <v>406</v>
      </c>
      <c r="E259" s="29">
        <v>250</v>
      </c>
      <c r="G259" s="11">
        <v>250</v>
      </c>
      <c r="H259" s="10" t="s">
        <v>86</v>
      </c>
      <c r="I259" s="10" t="s">
        <v>156</v>
      </c>
      <c r="M259" s="10" t="s">
        <v>7</v>
      </c>
      <c r="N259" s="10" t="s">
        <v>111</v>
      </c>
      <c r="O259" s="13" t="s">
        <v>158</v>
      </c>
      <c r="Q259" s="10" t="s">
        <v>124</v>
      </c>
      <c r="S259" s="10">
        <v>50</v>
      </c>
      <c r="T259" s="10" t="s">
        <v>196</v>
      </c>
      <c r="U259" s="10">
        <v>5</v>
      </c>
      <c r="V259" s="10">
        <v>1000</v>
      </c>
      <c r="Z259" s="47"/>
      <c r="AE259" s="14">
        <v>546</v>
      </c>
      <c r="AG259" s="15">
        <v>2.5</v>
      </c>
    </row>
    <row r="260" spans="1:33" x14ac:dyDescent="0.25">
      <c r="A260" s="10">
        <f t="shared" ref="A260:A323" si="5">A259+1</f>
        <v>259</v>
      </c>
      <c r="B260" s="10">
        <v>1258</v>
      </c>
      <c r="C260" s="10" t="s">
        <v>169</v>
      </c>
      <c r="D260" s="10" t="s">
        <v>406</v>
      </c>
      <c r="E260" s="29">
        <v>250</v>
      </c>
      <c r="G260" s="11">
        <v>250</v>
      </c>
      <c r="H260" s="10" t="s">
        <v>86</v>
      </c>
      <c r="I260" s="10" t="s">
        <v>156</v>
      </c>
      <c r="M260" s="10" t="s">
        <v>0</v>
      </c>
      <c r="N260" s="10" t="s">
        <v>112</v>
      </c>
      <c r="O260" s="13" t="s">
        <v>157</v>
      </c>
      <c r="Q260" s="10" t="s">
        <v>124</v>
      </c>
      <c r="S260" s="10">
        <v>50</v>
      </c>
      <c r="T260" s="10" t="s">
        <v>196</v>
      </c>
      <c r="U260" s="10">
        <v>5</v>
      </c>
      <c r="V260" s="10">
        <v>1000</v>
      </c>
      <c r="Z260" s="47"/>
      <c r="AE260" s="14">
        <v>423</v>
      </c>
      <c r="AG260" s="15">
        <v>2.5</v>
      </c>
    </row>
    <row r="261" spans="1:33" x14ac:dyDescent="0.25">
      <c r="A261" s="10">
        <f t="shared" si="5"/>
        <v>260</v>
      </c>
      <c r="B261" s="10">
        <v>1259</v>
      </c>
      <c r="C261" s="10" t="s">
        <v>169</v>
      </c>
      <c r="D261" s="10" t="s">
        <v>406</v>
      </c>
      <c r="E261" s="29">
        <v>250</v>
      </c>
      <c r="G261" s="11">
        <v>250</v>
      </c>
      <c r="H261" s="10" t="s">
        <v>86</v>
      </c>
      <c r="I261" s="10" t="s">
        <v>156</v>
      </c>
      <c r="M261" s="10" t="s">
        <v>0</v>
      </c>
      <c r="N261" s="10" t="s">
        <v>112</v>
      </c>
      <c r="O261" s="13" t="s">
        <v>158</v>
      </c>
      <c r="Q261" s="10" t="s">
        <v>124</v>
      </c>
      <c r="S261" s="10">
        <v>50</v>
      </c>
      <c r="T261" s="10" t="s">
        <v>196</v>
      </c>
      <c r="U261" s="10">
        <v>5</v>
      </c>
      <c r="V261" s="10">
        <v>1000</v>
      </c>
      <c r="Z261" s="47"/>
      <c r="AE261" s="14">
        <v>423</v>
      </c>
      <c r="AG261" s="15">
        <v>2.5</v>
      </c>
    </row>
    <row r="262" spans="1:33" x14ac:dyDescent="0.25">
      <c r="A262" s="10">
        <f t="shared" si="5"/>
        <v>261</v>
      </c>
      <c r="B262" s="10">
        <v>1260</v>
      </c>
      <c r="C262" s="10" t="s">
        <v>169</v>
      </c>
      <c r="D262" s="10" t="s">
        <v>406</v>
      </c>
      <c r="E262" s="29">
        <v>250</v>
      </c>
      <c r="G262" s="11">
        <v>250</v>
      </c>
      <c r="H262" s="10" t="s">
        <v>86</v>
      </c>
      <c r="I262" s="10" t="s">
        <v>156</v>
      </c>
      <c r="M262" s="10" t="s">
        <v>7</v>
      </c>
      <c r="N262" s="10" t="s">
        <v>112</v>
      </c>
      <c r="O262" s="13" t="s">
        <v>157</v>
      </c>
      <c r="Q262" s="10" t="s">
        <v>124</v>
      </c>
      <c r="S262" s="10">
        <v>50</v>
      </c>
      <c r="T262" s="10" t="s">
        <v>196</v>
      </c>
      <c r="U262" s="10">
        <v>5</v>
      </c>
      <c r="V262" s="10">
        <v>1000</v>
      </c>
      <c r="Z262" s="47"/>
      <c r="AE262" s="14">
        <v>561</v>
      </c>
      <c r="AG262" s="15">
        <v>2.5</v>
      </c>
    </row>
    <row r="263" spans="1:33" x14ac:dyDescent="0.25">
      <c r="A263" s="10">
        <f t="shared" si="5"/>
        <v>262</v>
      </c>
      <c r="B263" s="10">
        <v>1261</v>
      </c>
      <c r="C263" s="10" t="s">
        <v>169</v>
      </c>
      <c r="D263" s="10" t="s">
        <v>406</v>
      </c>
      <c r="E263" s="29">
        <v>250</v>
      </c>
      <c r="G263" s="11">
        <v>250</v>
      </c>
      <c r="H263" s="10" t="s">
        <v>86</v>
      </c>
      <c r="I263" s="10" t="s">
        <v>156</v>
      </c>
      <c r="M263" s="10" t="s">
        <v>7</v>
      </c>
      <c r="N263" s="10" t="s">
        <v>112</v>
      </c>
      <c r="O263" s="13" t="s">
        <v>158</v>
      </c>
      <c r="Q263" s="10" t="s">
        <v>124</v>
      </c>
      <c r="S263" s="10">
        <v>50</v>
      </c>
      <c r="T263" s="10" t="s">
        <v>196</v>
      </c>
      <c r="U263" s="10">
        <v>5</v>
      </c>
      <c r="V263" s="10">
        <v>1000</v>
      </c>
      <c r="Z263" s="47"/>
      <c r="AE263" s="14">
        <v>566</v>
      </c>
      <c r="AG263" s="15">
        <v>2.5</v>
      </c>
    </row>
    <row r="264" spans="1:33" x14ac:dyDescent="0.25">
      <c r="A264" s="10">
        <f t="shared" si="5"/>
        <v>263</v>
      </c>
      <c r="B264" s="10">
        <v>1262</v>
      </c>
      <c r="C264" s="10" t="s">
        <v>169</v>
      </c>
      <c r="D264" s="10" t="s">
        <v>406</v>
      </c>
      <c r="E264" s="29">
        <v>250</v>
      </c>
      <c r="G264" s="11">
        <v>250</v>
      </c>
      <c r="H264" s="10" t="s">
        <v>86</v>
      </c>
      <c r="I264" s="10" t="s">
        <v>156</v>
      </c>
      <c r="M264" s="10" t="s">
        <v>0</v>
      </c>
      <c r="N264" s="10" t="s">
        <v>113</v>
      </c>
      <c r="O264" s="13" t="s">
        <v>157</v>
      </c>
      <c r="Q264" s="10" t="s">
        <v>124</v>
      </c>
      <c r="S264" s="10">
        <v>50</v>
      </c>
      <c r="T264" s="10" t="s">
        <v>196</v>
      </c>
      <c r="U264" s="10">
        <v>5</v>
      </c>
      <c r="V264" s="10">
        <v>1000</v>
      </c>
      <c r="Z264" s="47"/>
      <c r="AE264" s="14">
        <v>436</v>
      </c>
      <c r="AG264" s="15">
        <v>2.5</v>
      </c>
    </row>
    <row r="265" spans="1:33" x14ac:dyDescent="0.25">
      <c r="A265" s="10">
        <f t="shared" si="5"/>
        <v>264</v>
      </c>
      <c r="B265" s="10">
        <v>1263</v>
      </c>
      <c r="C265" s="10" t="s">
        <v>169</v>
      </c>
      <c r="D265" s="10" t="s">
        <v>406</v>
      </c>
      <c r="E265" s="29">
        <v>250</v>
      </c>
      <c r="G265" s="11">
        <v>250</v>
      </c>
      <c r="H265" s="10" t="s">
        <v>86</v>
      </c>
      <c r="I265" s="10" t="s">
        <v>156</v>
      </c>
      <c r="M265" s="10" t="s">
        <v>0</v>
      </c>
      <c r="N265" s="10" t="s">
        <v>113</v>
      </c>
      <c r="O265" s="13" t="s">
        <v>158</v>
      </c>
      <c r="Q265" s="10" t="s">
        <v>124</v>
      </c>
      <c r="S265" s="10">
        <v>50</v>
      </c>
      <c r="T265" s="10" t="s">
        <v>196</v>
      </c>
      <c r="U265" s="10">
        <v>5</v>
      </c>
      <c r="V265" s="10">
        <v>1000</v>
      </c>
      <c r="Z265" s="47"/>
      <c r="AE265" s="14">
        <v>441</v>
      </c>
      <c r="AG265" s="15">
        <v>2.5</v>
      </c>
    </row>
    <row r="266" spans="1:33" x14ac:dyDescent="0.25">
      <c r="A266" s="10">
        <f t="shared" si="5"/>
        <v>265</v>
      </c>
      <c r="B266" s="10">
        <v>1264</v>
      </c>
      <c r="C266" s="10" t="s">
        <v>169</v>
      </c>
      <c r="D266" s="10" t="s">
        <v>406</v>
      </c>
      <c r="E266" s="29">
        <v>250</v>
      </c>
      <c r="G266" s="11">
        <v>250</v>
      </c>
      <c r="H266" s="10" t="s">
        <v>86</v>
      </c>
      <c r="I266" s="10" t="s">
        <v>156</v>
      </c>
      <c r="M266" s="10" t="s">
        <v>7</v>
      </c>
      <c r="N266" s="10" t="s">
        <v>113</v>
      </c>
      <c r="O266" s="13" t="s">
        <v>157</v>
      </c>
      <c r="Q266" s="10" t="s">
        <v>124</v>
      </c>
      <c r="S266" s="10">
        <v>50</v>
      </c>
      <c r="T266" s="10" t="s">
        <v>196</v>
      </c>
      <c r="U266" s="10">
        <v>5</v>
      </c>
      <c r="V266" s="10">
        <v>1000</v>
      </c>
      <c r="Z266" s="47"/>
      <c r="AE266" s="14">
        <v>578</v>
      </c>
      <c r="AG266" s="15">
        <v>2.5</v>
      </c>
    </row>
    <row r="267" spans="1:33" x14ac:dyDescent="0.25">
      <c r="A267" s="10">
        <f t="shared" si="5"/>
        <v>266</v>
      </c>
      <c r="B267" s="10">
        <v>1265</v>
      </c>
      <c r="C267" s="10" t="s">
        <v>169</v>
      </c>
      <c r="D267" s="10" t="s">
        <v>406</v>
      </c>
      <c r="E267" s="29">
        <v>250</v>
      </c>
      <c r="G267" s="11">
        <v>250</v>
      </c>
      <c r="H267" s="10" t="s">
        <v>86</v>
      </c>
      <c r="I267" s="10" t="s">
        <v>156</v>
      </c>
      <c r="M267" s="10" t="s">
        <v>7</v>
      </c>
      <c r="N267" s="10" t="s">
        <v>113</v>
      </c>
      <c r="O267" s="13" t="s">
        <v>158</v>
      </c>
      <c r="Q267" s="10" t="s">
        <v>124</v>
      </c>
      <c r="S267" s="10">
        <v>50</v>
      </c>
      <c r="T267" s="10" t="s">
        <v>196</v>
      </c>
      <c r="U267" s="10">
        <v>5</v>
      </c>
      <c r="V267" s="10">
        <v>1000</v>
      </c>
      <c r="Z267" s="47"/>
      <c r="AE267" s="14">
        <v>583</v>
      </c>
      <c r="AG267" s="15">
        <v>2.5</v>
      </c>
    </row>
    <row r="268" spans="1:33" x14ac:dyDescent="0.25">
      <c r="A268" s="10">
        <f t="shared" si="5"/>
        <v>267</v>
      </c>
      <c r="B268" s="10">
        <v>1266</v>
      </c>
      <c r="C268" s="10" t="s">
        <v>169</v>
      </c>
      <c r="D268" s="10" t="s">
        <v>406</v>
      </c>
      <c r="E268" s="29">
        <v>250</v>
      </c>
      <c r="G268" s="11">
        <v>250</v>
      </c>
      <c r="H268" s="10" t="s">
        <v>86</v>
      </c>
      <c r="I268" s="10" t="s">
        <v>156</v>
      </c>
      <c r="M268" s="10" t="s">
        <v>0</v>
      </c>
      <c r="N268" s="10" t="s">
        <v>114</v>
      </c>
      <c r="O268" s="13" t="s">
        <v>157</v>
      </c>
      <c r="Q268" s="10" t="s">
        <v>124</v>
      </c>
      <c r="S268" s="10">
        <v>50</v>
      </c>
      <c r="T268" s="10" t="s">
        <v>196</v>
      </c>
      <c r="U268" s="10">
        <v>5</v>
      </c>
      <c r="V268" s="10">
        <v>1000</v>
      </c>
      <c r="Z268" s="47"/>
      <c r="AE268" s="14">
        <v>448</v>
      </c>
      <c r="AG268" s="15">
        <v>2.5</v>
      </c>
    </row>
    <row r="269" spans="1:33" x14ac:dyDescent="0.25">
      <c r="A269" s="10">
        <f t="shared" si="5"/>
        <v>268</v>
      </c>
      <c r="B269" s="10">
        <v>1267</v>
      </c>
      <c r="C269" s="10" t="s">
        <v>169</v>
      </c>
      <c r="D269" s="10" t="s">
        <v>406</v>
      </c>
      <c r="E269" s="29">
        <v>250</v>
      </c>
      <c r="G269" s="11">
        <v>250</v>
      </c>
      <c r="H269" s="10" t="s">
        <v>86</v>
      </c>
      <c r="I269" s="10" t="s">
        <v>156</v>
      </c>
      <c r="M269" s="10" t="s">
        <v>0</v>
      </c>
      <c r="N269" s="10" t="s">
        <v>114</v>
      </c>
      <c r="O269" s="13" t="s">
        <v>158</v>
      </c>
      <c r="Q269" s="10" t="s">
        <v>124</v>
      </c>
      <c r="S269" s="10">
        <v>50</v>
      </c>
      <c r="T269" s="10" t="s">
        <v>196</v>
      </c>
      <c r="U269" s="10">
        <v>5</v>
      </c>
      <c r="V269" s="10">
        <v>1000</v>
      </c>
      <c r="Z269" s="47"/>
      <c r="AE269" s="14">
        <v>453</v>
      </c>
      <c r="AG269" s="15">
        <v>2.5</v>
      </c>
    </row>
    <row r="270" spans="1:33" x14ac:dyDescent="0.25">
      <c r="A270" s="10">
        <f t="shared" si="5"/>
        <v>269</v>
      </c>
      <c r="B270" s="10">
        <v>1268</v>
      </c>
      <c r="C270" s="10" t="s">
        <v>169</v>
      </c>
      <c r="D270" s="10" t="s">
        <v>406</v>
      </c>
      <c r="E270" s="29">
        <v>250</v>
      </c>
      <c r="G270" s="11">
        <v>250</v>
      </c>
      <c r="H270" s="10" t="s">
        <v>86</v>
      </c>
      <c r="I270" s="10" t="s">
        <v>156</v>
      </c>
      <c r="M270" s="10" t="s">
        <v>7</v>
      </c>
      <c r="N270" s="10" t="s">
        <v>114</v>
      </c>
      <c r="O270" s="13" t="s">
        <v>157</v>
      </c>
      <c r="Q270" s="10" t="s">
        <v>124</v>
      </c>
      <c r="S270" s="10">
        <v>50</v>
      </c>
      <c r="T270" s="10" t="s">
        <v>196</v>
      </c>
      <c r="U270" s="10">
        <v>5</v>
      </c>
      <c r="V270" s="10">
        <v>1000</v>
      </c>
      <c r="Z270" s="47"/>
      <c r="AE270" s="14">
        <v>596</v>
      </c>
      <c r="AG270" s="15">
        <v>2.5</v>
      </c>
    </row>
    <row r="271" spans="1:33" x14ac:dyDescent="0.25">
      <c r="A271" s="10">
        <f t="shared" si="5"/>
        <v>270</v>
      </c>
      <c r="B271" s="10">
        <v>1269</v>
      </c>
      <c r="C271" s="10" t="s">
        <v>169</v>
      </c>
      <c r="D271" s="10" t="s">
        <v>406</v>
      </c>
      <c r="E271" s="29">
        <v>250</v>
      </c>
      <c r="G271" s="11">
        <v>250</v>
      </c>
      <c r="H271" s="10" t="s">
        <v>86</v>
      </c>
      <c r="I271" s="10" t="s">
        <v>156</v>
      </c>
      <c r="M271" s="10" t="s">
        <v>7</v>
      </c>
      <c r="N271" s="10" t="s">
        <v>114</v>
      </c>
      <c r="O271" s="13" t="s">
        <v>158</v>
      </c>
      <c r="Q271" s="10" t="s">
        <v>124</v>
      </c>
      <c r="S271" s="10">
        <v>50</v>
      </c>
      <c r="T271" s="10" t="s">
        <v>196</v>
      </c>
      <c r="U271" s="10">
        <v>5</v>
      </c>
      <c r="V271" s="10">
        <v>1000</v>
      </c>
      <c r="Z271" s="47"/>
      <c r="AE271" s="14">
        <v>601</v>
      </c>
      <c r="AG271" s="15">
        <v>2.5</v>
      </c>
    </row>
    <row r="272" spans="1:33" x14ac:dyDescent="0.25">
      <c r="A272" s="10">
        <f t="shared" si="5"/>
        <v>271</v>
      </c>
      <c r="B272" s="10">
        <v>1270</v>
      </c>
      <c r="C272" s="10" t="s">
        <v>169</v>
      </c>
      <c r="D272" s="10" t="s">
        <v>406</v>
      </c>
      <c r="E272" s="29">
        <v>250</v>
      </c>
      <c r="G272" s="11">
        <v>250</v>
      </c>
      <c r="H272" s="10" t="s">
        <v>86</v>
      </c>
      <c r="I272" s="10" t="s">
        <v>156</v>
      </c>
      <c r="M272" s="10" t="s">
        <v>0</v>
      </c>
      <c r="N272" s="10" t="s">
        <v>115</v>
      </c>
      <c r="O272" s="13" t="s">
        <v>157</v>
      </c>
      <c r="Q272" s="10" t="s">
        <v>124</v>
      </c>
      <c r="S272" s="10">
        <v>50</v>
      </c>
      <c r="T272" s="10" t="s">
        <v>196</v>
      </c>
      <c r="U272" s="10">
        <v>5</v>
      </c>
      <c r="V272" s="10">
        <v>1000</v>
      </c>
      <c r="Z272" s="47"/>
      <c r="AE272" s="14">
        <v>459</v>
      </c>
      <c r="AG272" s="15">
        <v>2.5</v>
      </c>
    </row>
    <row r="273" spans="1:33" x14ac:dyDescent="0.25">
      <c r="A273" s="10">
        <f t="shared" si="5"/>
        <v>272</v>
      </c>
      <c r="B273" s="10">
        <v>1271</v>
      </c>
      <c r="C273" s="10" t="s">
        <v>169</v>
      </c>
      <c r="D273" s="10" t="s">
        <v>406</v>
      </c>
      <c r="E273" s="29">
        <v>250</v>
      </c>
      <c r="G273" s="11">
        <v>250</v>
      </c>
      <c r="H273" s="10" t="s">
        <v>86</v>
      </c>
      <c r="I273" s="10" t="s">
        <v>156</v>
      </c>
      <c r="M273" s="10" t="s">
        <v>0</v>
      </c>
      <c r="N273" s="10" t="s">
        <v>115</v>
      </c>
      <c r="O273" s="13" t="s">
        <v>158</v>
      </c>
      <c r="Q273" s="10" t="s">
        <v>124</v>
      </c>
      <c r="S273" s="10">
        <v>50</v>
      </c>
      <c r="T273" s="10" t="s">
        <v>196</v>
      </c>
      <c r="U273" s="10">
        <v>5</v>
      </c>
      <c r="V273" s="10">
        <v>1000</v>
      </c>
      <c r="Z273" s="47"/>
      <c r="AE273" s="14">
        <v>464</v>
      </c>
      <c r="AG273" s="15">
        <v>2.5</v>
      </c>
    </row>
    <row r="274" spans="1:33" x14ac:dyDescent="0.25">
      <c r="A274" s="10">
        <f t="shared" si="5"/>
        <v>273</v>
      </c>
      <c r="B274" s="10">
        <v>1272</v>
      </c>
      <c r="C274" s="10" t="s">
        <v>169</v>
      </c>
      <c r="D274" s="10" t="s">
        <v>406</v>
      </c>
      <c r="E274" s="29">
        <v>250</v>
      </c>
      <c r="G274" s="11">
        <v>250</v>
      </c>
      <c r="H274" s="10" t="s">
        <v>86</v>
      </c>
      <c r="I274" s="10" t="s">
        <v>156</v>
      </c>
      <c r="M274" s="10" t="s">
        <v>7</v>
      </c>
      <c r="N274" s="10" t="s">
        <v>115</v>
      </c>
      <c r="O274" s="13" t="s">
        <v>157</v>
      </c>
      <c r="Q274" s="10" t="s">
        <v>124</v>
      </c>
      <c r="S274" s="10">
        <v>50</v>
      </c>
      <c r="T274" s="10" t="s">
        <v>196</v>
      </c>
      <c r="U274" s="10">
        <v>5</v>
      </c>
      <c r="V274" s="10">
        <v>1000</v>
      </c>
      <c r="Z274" s="47"/>
      <c r="AE274" s="14">
        <v>613</v>
      </c>
      <c r="AG274" s="15">
        <v>2.5</v>
      </c>
    </row>
    <row r="275" spans="1:33" x14ac:dyDescent="0.25">
      <c r="A275" s="10">
        <f t="shared" si="5"/>
        <v>274</v>
      </c>
      <c r="B275" s="10">
        <v>1273</v>
      </c>
      <c r="C275" s="10" t="s">
        <v>169</v>
      </c>
      <c r="D275" s="10" t="s">
        <v>406</v>
      </c>
      <c r="E275" s="29">
        <v>250</v>
      </c>
      <c r="G275" s="11">
        <v>250</v>
      </c>
      <c r="H275" s="10" t="s">
        <v>86</v>
      </c>
      <c r="I275" s="10" t="s">
        <v>156</v>
      </c>
      <c r="M275" s="10" t="s">
        <v>7</v>
      </c>
      <c r="N275" s="10" t="s">
        <v>115</v>
      </c>
      <c r="O275" s="13" t="s">
        <v>158</v>
      </c>
      <c r="Q275" s="10" t="s">
        <v>124</v>
      </c>
      <c r="S275" s="10">
        <v>50</v>
      </c>
      <c r="T275" s="10" t="s">
        <v>196</v>
      </c>
      <c r="U275" s="10">
        <v>5</v>
      </c>
      <c r="V275" s="10">
        <v>1000</v>
      </c>
      <c r="Z275" s="47"/>
      <c r="AE275" s="14">
        <v>618</v>
      </c>
      <c r="AG275" s="15">
        <v>2.5</v>
      </c>
    </row>
    <row r="276" spans="1:33" x14ac:dyDescent="0.25">
      <c r="A276" s="10">
        <f t="shared" si="5"/>
        <v>275</v>
      </c>
      <c r="B276" s="10">
        <v>1274</v>
      </c>
      <c r="C276" s="10" t="s">
        <v>169</v>
      </c>
      <c r="D276" s="10" t="s">
        <v>406</v>
      </c>
      <c r="E276" s="29">
        <v>250</v>
      </c>
      <c r="G276" s="11">
        <v>250</v>
      </c>
      <c r="H276" s="10" t="s">
        <v>86</v>
      </c>
      <c r="I276" s="10" t="s">
        <v>156</v>
      </c>
      <c r="M276" s="10" t="s">
        <v>0</v>
      </c>
      <c r="N276" s="10" t="s">
        <v>116</v>
      </c>
      <c r="O276" s="13" t="s">
        <v>157</v>
      </c>
      <c r="Q276" s="10" t="s">
        <v>124</v>
      </c>
      <c r="S276" s="10">
        <v>50</v>
      </c>
      <c r="T276" s="10" t="s">
        <v>196</v>
      </c>
      <c r="U276" s="10">
        <v>5</v>
      </c>
      <c r="V276" s="10">
        <v>1000</v>
      </c>
      <c r="Z276" s="47"/>
      <c r="AE276" s="14">
        <v>469</v>
      </c>
      <c r="AG276" s="15">
        <v>2.5</v>
      </c>
    </row>
    <row r="277" spans="1:33" x14ac:dyDescent="0.25">
      <c r="A277" s="10">
        <f t="shared" si="5"/>
        <v>276</v>
      </c>
      <c r="B277" s="10">
        <v>1275</v>
      </c>
      <c r="C277" s="10" t="s">
        <v>169</v>
      </c>
      <c r="D277" s="10" t="s">
        <v>406</v>
      </c>
      <c r="E277" s="29">
        <v>250</v>
      </c>
      <c r="G277" s="11">
        <v>250</v>
      </c>
      <c r="H277" s="10" t="s">
        <v>86</v>
      </c>
      <c r="I277" s="10" t="s">
        <v>156</v>
      </c>
      <c r="M277" s="10" t="s">
        <v>0</v>
      </c>
      <c r="N277" s="10" t="s">
        <v>116</v>
      </c>
      <c r="O277" s="13" t="s">
        <v>158</v>
      </c>
      <c r="Q277" s="10" t="s">
        <v>124</v>
      </c>
      <c r="S277" s="10">
        <v>50</v>
      </c>
      <c r="T277" s="10" t="s">
        <v>196</v>
      </c>
      <c r="U277" s="10">
        <v>5</v>
      </c>
      <c r="V277" s="10">
        <v>1000</v>
      </c>
      <c r="Z277" s="47"/>
      <c r="AE277" s="14">
        <v>474</v>
      </c>
      <c r="AG277" s="15">
        <v>2.5</v>
      </c>
    </row>
    <row r="278" spans="1:33" x14ac:dyDescent="0.25">
      <c r="A278" s="10">
        <f t="shared" si="5"/>
        <v>277</v>
      </c>
      <c r="B278" s="10">
        <v>1276</v>
      </c>
      <c r="C278" s="10" t="s">
        <v>169</v>
      </c>
      <c r="D278" s="10" t="s">
        <v>406</v>
      </c>
      <c r="E278" s="29">
        <v>250</v>
      </c>
      <c r="G278" s="11">
        <v>250</v>
      </c>
      <c r="H278" s="10" t="s">
        <v>86</v>
      </c>
      <c r="I278" s="10" t="s">
        <v>156</v>
      </c>
      <c r="M278" s="10" t="s">
        <v>7</v>
      </c>
      <c r="N278" s="10" t="s">
        <v>116</v>
      </c>
      <c r="O278" s="13" t="s">
        <v>157</v>
      </c>
      <c r="Q278" s="10" t="s">
        <v>124</v>
      </c>
      <c r="S278" s="10">
        <v>50</v>
      </c>
      <c r="T278" s="10" t="s">
        <v>196</v>
      </c>
      <c r="U278" s="10">
        <v>5</v>
      </c>
      <c r="V278" s="10">
        <v>1000</v>
      </c>
      <c r="Z278" s="47"/>
      <c r="AE278" s="14">
        <v>627</v>
      </c>
      <c r="AG278" s="15">
        <v>2.5</v>
      </c>
    </row>
    <row r="279" spans="1:33" x14ac:dyDescent="0.25">
      <c r="A279" s="10">
        <f t="shared" si="5"/>
        <v>278</v>
      </c>
      <c r="B279" s="10">
        <v>1277</v>
      </c>
      <c r="C279" s="10" t="s">
        <v>169</v>
      </c>
      <c r="D279" s="10" t="s">
        <v>406</v>
      </c>
      <c r="E279" s="29">
        <v>250</v>
      </c>
      <c r="G279" s="11">
        <v>250</v>
      </c>
      <c r="H279" s="10" t="s">
        <v>86</v>
      </c>
      <c r="I279" s="10" t="s">
        <v>156</v>
      </c>
      <c r="M279" s="10" t="s">
        <v>7</v>
      </c>
      <c r="N279" s="10" t="s">
        <v>116</v>
      </c>
      <c r="O279" s="13" t="s">
        <v>158</v>
      </c>
      <c r="Q279" s="10" t="s">
        <v>124</v>
      </c>
      <c r="S279" s="10">
        <v>50</v>
      </c>
      <c r="T279" s="10" t="s">
        <v>196</v>
      </c>
      <c r="U279" s="10">
        <v>5</v>
      </c>
      <c r="V279" s="10">
        <v>1000</v>
      </c>
      <c r="Z279" s="47"/>
      <c r="AE279" s="14">
        <v>632</v>
      </c>
      <c r="AG279" s="15">
        <v>2.5</v>
      </c>
    </row>
    <row r="280" spans="1:33" x14ac:dyDescent="0.25">
      <c r="A280" s="10">
        <f t="shared" si="5"/>
        <v>279</v>
      </c>
      <c r="B280" s="10">
        <v>1278</v>
      </c>
      <c r="C280" s="10" t="s">
        <v>169</v>
      </c>
      <c r="D280" s="10" t="s">
        <v>407</v>
      </c>
      <c r="E280" s="37">
        <v>288</v>
      </c>
      <c r="G280" s="22">
        <v>288</v>
      </c>
      <c r="H280" s="10" t="s">
        <v>86</v>
      </c>
      <c r="I280" s="10" t="s">
        <v>156</v>
      </c>
      <c r="M280" s="10" t="s">
        <v>0</v>
      </c>
      <c r="N280" s="10" t="s">
        <v>109</v>
      </c>
      <c r="O280" s="13" t="s">
        <v>157</v>
      </c>
      <c r="Q280" s="10" t="s">
        <v>125</v>
      </c>
      <c r="S280" s="10">
        <v>250</v>
      </c>
      <c r="T280" s="10" t="s">
        <v>197</v>
      </c>
      <c r="U280" s="10">
        <v>1.1499999999999999</v>
      </c>
      <c r="V280" s="10">
        <v>1214</v>
      </c>
      <c r="Z280" s="47"/>
      <c r="AE280" s="14">
        <v>575</v>
      </c>
      <c r="AG280" s="15">
        <v>2.5</v>
      </c>
    </row>
    <row r="281" spans="1:33" x14ac:dyDescent="0.25">
      <c r="A281" s="10">
        <f t="shared" si="5"/>
        <v>280</v>
      </c>
      <c r="B281" s="10">
        <v>1279</v>
      </c>
      <c r="C281" s="10" t="s">
        <v>169</v>
      </c>
      <c r="D281" s="10" t="s">
        <v>408</v>
      </c>
      <c r="E281" s="37">
        <v>288</v>
      </c>
      <c r="G281" s="22">
        <v>288</v>
      </c>
      <c r="H281" s="10" t="s">
        <v>86</v>
      </c>
      <c r="I281" s="10" t="s">
        <v>156</v>
      </c>
      <c r="M281" s="10" t="s">
        <v>0</v>
      </c>
      <c r="N281" s="10" t="s">
        <v>109</v>
      </c>
      <c r="O281" s="13" t="s">
        <v>158</v>
      </c>
      <c r="Q281" s="10" t="s">
        <v>125</v>
      </c>
      <c r="S281" s="10">
        <v>250</v>
      </c>
      <c r="T281" s="10" t="s">
        <v>198</v>
      </c>
      <c r="U281" s="10">
        <v>1.1499999999999999</v>
      </c>
      <c r="V281" s="10">
        <v>1215</v>
      </c>
      <c r="Z281" s="47"/>
      <c r="AE281" s="14">
        <v>580</v>
      </c>
      <c r="AG281" s="15">
        <v>2.5</v>
      </c>
    </row>
    <row r="282" spans="1:33" x14ac:dyDescent="0.25">
      <c r="A282" s="10">
        <f t="shared" si="5"/>
        <v>281</v>
      </c>
      <c r="B282" s="10">
        <v>1280</v>
      </c>
      <c r="C282" s="10" t="s">
        <v>169</v>
      </c>
      <c r="D282" s="10" t="s">
        <v>409</v>
      </c>
      <c r="E282" s="37">
        <v>288</v>
      </c>
      <c r="G282" s="22">
        <v>288</v>
      </c>
      <c r="H282" s="10" t="s">
        <v>86</v>
      </c>
      <c r="I282" s="10" t="s">
        <v>156</v>
      </c>
      <c r="M282" s="10" t="s">
        <v>7</v>
      </c>
      <c r="N282" s="10" t="s">
        <v>109</v>
      </c>
      <c r="O282" s="13" t="s">
        <v>157</v>
      </c>
      <c r="Q282" s="10" t="s">
        <v>125</v>
      </c>
      <c r="S282" s="10">
        <v>250</v>
      </c>
      <c r="T282" s="10" t="s">
        <v>199</v>
      </c>
      <c r="U282" s="10">
        <v>1.1499999999999999</v>
      </c>
      <c r="V282" s="10">
        <v>1216</v>
      </c>
      <c r="Z282" s="47"/>
      <c r="AE282" s="14">
        <v>775</v>
      </c>
      <c r="AG282" s="15">
        <v>2.5</v>
      </c>
    </row>
    <row r="283" spans="1:33" x14ac:dyDescent="0.25">
      <c r="A283" s="10">
        <f t="shared" si="5"/>
        <v>282</v>
      </c>
      <c r="B283" s="10">
        <v>1281</v>
      </c>
      <c r="C283" s="10" t="s">
        <v>169</v>
      </c>
      <c r="D283" s="10" t="s">
        <v>410</v>
      </c>
      <c r="E283" s="37">
        <v>288</v>
      </c>
      <c r="G283" s="22">
        <v>288</v>
      </c>
      <c r="H283" s="10" t="s">
        <v>86</v>
      </c>
      <c r="I283" s="10" t="s">
        <v>156</v>
      </c>
      <c r="M283" s="10" t="s">
        <v>7</v>
      </c>
      <c r="N283" s="10" t="s">
        <v>109</v>
      </c>
      <c r="O283" s="13" t="s">
        <v>158</v>
      </c>
      <c r="Q283" s="10" t="s">
        <v>125</v>
      </c>
      <c r="S283" s="10">
        <v>250</v>
      </c>
      <c r="T283" s="10" t="s">
        <v>200</v>
      </c>
      <c r="U283" s="10">
        <v>1.1499999999999999</v>
      </c>
      <c r="V283" s="10">
        <v>1217</v>
      </c>
      <c r="Z283" s="47"/>
      <c r="AE283" s="14">
        <v>780</v>
      </c>
      <c r="AG283" s="15">
        <v>2.5</v>
      </c>
    </row>
    <row r="284" spans="1:33" x14ac:dyDescent="0.25">
      <c r="A284" s="10">
        <f t="shared" si="5"/>
        <v>283</v>
      </c>
      <c r="B284" s="10">
        <v>1282</v>
      </c>
      <c r="C284" s="10" t="s">
        <v>169</v>
      </c>
      <c r="D284" s="10" t="s">
        <v>411</v>
      </c>
      <c r="E284" s="37">
        <v>288</v>
      </c>
      <c r="G284" s="22">
        <v>288</v>
      </c>
      <c r="H284" s="10" t="s">
        <v>86</v>
      </c>
      <c r="I284" s="10" t="s">
        <v>156</v>
      </c>
      <c r="M284" s="10" t="s">
        <v>0</v>
      </c>
      <c r="N284" s="10" t="s">
        <v>110</v>
      </c>
      <c r="O284" s="13" t="s">
        <v>157</v>
      </c>
      <c r="Q284" s="10" t="s">
        <v>125</v>
      </c>
      <c r="S284" s="10">
        <v>250</v>
      </c>
      <c r="T284" s="10" t="s">
        <v>201</v>
      </c>
      <c r="U284" s="10">
        <v>1.1499999999999999</v>
      </c>
      <c r="V284" s="10">
        <v>1218</v>
      </c>
      <c r="Z284" s="47"/>
      <c r="AE284" s="14">
        <v>594</v>
      </c>
      <c r="AG284" s="15">
        <v>2.5</v>
      </c>
    </row>
    <row r="285" spans="1:33" x14ac:dyDescent="0.25">
      <c r="A285" s="10">
        <f t="shared" si="5"/>
        <v>284</v>
      </c>
      <c r="B285" s="10">
        <v>1283</v>
      </c>
      <c r="C285" s="10" t="s">
        <v>169</v>
      </c>
      <c r="D285" s="10" t="s">
        <v>412</v>
      </c>
      <c r="E285" s="37">
        <v>288</v>
      </c>
      <c r="G285" s="22">
        <v>288</v>
      </c>
      <c r="H285" s="10" t="s">
        <v>86</v>
      </c>
      <c r="I285" s="10" t="s">
        <v>156</v>
      </c>
      <c r="M285" s="10" t="s">
        <v>0</v>
      </c>
      <c r="N285" s="10" t="s">
        <v>110</v>
      </c>
      <c r="O285" s="13" t="s">
        <v>158</v>
      </c>
      <c r="Q285" s="10" t="s">
        <v>125</v>
      </c>
      <c r="S285" s="10">
        <v>250</v>
      </c>
      <c r="T285" s="10" t="s">
        <v>202</v>
      </c>
      <c r="U285" s="10">
        <v>1.1499999999999999</v>
      </c>
      <c r="V285" s="10">
        <v>1219</v>
      </c>
      <c r="Z285" s="47"/>
      <c r="AE285" s="14">
        <v>599</v>
      </c>
      <c r="AG285" s="15">
        <v>2.5</v>
      </c>
    </row>
    <row r="286" spans="1:33" x14ac:dyDescent="0.25">
      <c r="A286" s="10">
        <f t="shared" si="5"/>
        <v>285</v>
      </c>
      <c r="B286" s="10">
        <v>1284</v>
      </c>
      <c r="C286" s="10" t="s">
        <v>169</v>
      </c>
      <c r="D286" s="10" t="s">
        <v>413</v>
      </c>
      <c r="E286" s="37">
        <v>288</v>
      </c>
      <c r="G286" s="22">
        <v>288</v>
      </c>
      <c r="H286" s="10" t="s">
        <v>86</v>
      </c>
      <c r="I286" s="10" t="s">
        <v>156</v>
      </c>
      <c r="M286" s="10" t="s">
        <v>7</v>
      </c>
      <c r="N286" s="10" t="s">
        <v>110</v>
      </c>
      <c r="O286" s="13" t="s">
        <v>157</v>
      </c>
      <c r="Q286" s="10" t="s">
        <v>125</v>
      </c>
      <c r="S286" s="10">
        <v>250</v>
      </c>
      <c r="T286" s="10" t="s">
        <v>203</v>
      </c>
      <c r="U286" s="10">
        <v>1.1499999999999999</v>
      </c>
      <c r="V286" s="10">
        <v>1220</v>
      </c>
      <c r="Z286" s="47"/>
      <c r="AE286" s="14">
        <v>803</v>
      </c>
      <c r="AG286" s="15">
        <v>2.5</v>
      </c>
    </row>
    <row r="287" spans="1:33" x14ac:dyDescent="0.25">
      <c r="A287" s="10">
        <f t="shared" si="5"/>
        <v>286</v>
      </c>
      <c r="B287" s="10">
        <v>1285</v>
      </c>
      <c r="C287" s="10" t="s">
        <v>169</v>
      </c>
      <c r="D287" s="10" t="s">
        <v>414</v>
      </c>
      <c r="E287" s="37">
        <v>288</v>
      </c>
      <c r="G287" s="22">
        <v>288</v>
      </c>
      <c r="H287" s="10" t="s">
        <v>86</v>
      </c>
      <c r="I287" s="10" t="s">
        <v>156</v>
      </c>
      <c r="M287" s="10" t="s">
        <v>7</v>
      </c>
      <c r="N287" s="10" t="s">
        <v>110</v>
      </c>
      <c r="O287" s="13" t="s">
        <v>158</v>
      </c>
      <c r="Q287" s="10" t="s">
        <v>125</v>
      </c>
      <c r="S287" s="10">
        <v>250</v>
      </c>
      <c r="T287" s="10" t="s">
        <v>204</v>
      </c>
      <c r="U287" s="10">
        <v>1.1499999999999999</v>
      </c>
      <c r="V287" s="10">
        <v>1221</v>
      </c>
      <c r="Z287" s="47"/>
      <c r="AE287" s="14">
        <v>808</v>
      </c>
      <c r="AG287" s="15">
        <v>2.5</v>
      </c>
    </row>
    <row r="288" spans="1:33" x14ac:dyDescent="0.25">
      <c r="A288" s="10">
        <f t="shared" si="5"/>
        <v>287</v>
      </c>
      <c r="B288" s="10">
        <v>1286</v>
      </c>
      <c r="C288" s="10" t="s">
        <v>169</v>
      </c>
      <c r="D288" s="10" t="s">
        <v>415</v>
      </c>
      <c r="E288" s="37">
        <v>288</v>
      </c>
      <c r="G288" s="22">
        <v>288</v>
      </c>
      <c r="H288" s="10" t="s">
        <v>86</v>
      </c>
      <c r="I288" s="10" t="s">
        <v>156</v>
      </c>
      <c r="M288" s="10" t="s">
        <v>0</v>
      </c>
      <c r="N288" s="10" t="s">
        <v>111</v>
      </c>
      <c r="O288" s="13" t="s">
        <v>157</v>
      </c>
      <c r="Q288" s="10" t="s">
        <v>125</v>
      </c>
      <c r="S288" s="10">
        <v>250</v>
      </c>
      <c r="T288" s="10" t="s">
        <v>205</v>
      </c>
      <c r="U288" s="10">
        <v>1.1499999999999999</v>
      </c>
      <c r="V288" s="10">
        <v>1222</v>
      </c>
      <c r="Z288" s="47"/>
      <c r="AE288" s="14">
        <v>616</v>
      </c>
      <c r="AG288" s="15">
        <v>2.5</v>
      </c>
    </row>
    <row r="289" spans="1:33" x14ac:dyDescent="0.25">
      <c r="A289" s="10">
        <f t="shared" si="5"/>
        <v>288</v>
      </c>
      <c r="B289" s="10">
        <v>1287</v>
      </c>
      <c r="C289" s="10" t="s">
        <v>169</v>
      </c>
      <c r="D289" s="10" t="s">
        <v>416</v>
      </c>
      <c r="E289" s="37">
        <v>288</v>
      </c>
      <c r="G289" s="22">
        <v>288</v>
      </c>
      <c r="H289" s="10" t="s">
        <v>86</v>
      </c>
      <c r="I289" s="10" t="s">
        <v>156</v>
      </c>
      <c r="M289" s="10" t="s">
        <v>0</v>
      </c>
      <c r="N289" s="10" t="s">
        <v>111</v>
      </c>
      <c r="O289" s="13" t="s">
        <v>158</v>
      </c>
      <c r="Q289" s="10" t="s">
        <v>125</v>
      </c>
      <c r="S289" s="10">
        <v>250</v>
      </c>
      <c r="T289" s="10" t="s">
        <v>206</v>
      </c>
      <c r="U289" s="10">
        <v>1.1499999999999999</v>
      </c>
      <c r="V289" s="10">
        <v>1223</v>
      </c>
      <c r="Z289" s="47"/>
      <c r="AE289" s="14">
        <v>621</v>
      </c>
      <c r="AG289" s="15">
        <v>2.5</v>
      </c>
    </row>
    <row r="290" spans="1:33" x14ac:dyDescent="0.25">
      <c r="A290" s="10">
        <f t="shared" si="5"/>
        <v>289</v>
      </c>
      <c r="B290" s="10">
        <v>1288</v>
      </c>
      <c r="C290" s="10" t="s">
        <v>169</v>
      </c>
      <c r="D290" s="10" t="s">
        <v>417</v>
      </c>
      <c r="E290" s="37">
        <v>288</v>
      </c>
      <c r="G290" s="22">
        <v>288</v>
      </c>
      <c r="H290" s="10" t="s">
        <v>86</v>
      </c>
      <c r="I290" s="10" t="s">
        <v>156</v>
      </c>
      <c r="M290" s="10" t="s">
        <v>7</v>
      </c>
      <c r="N290" s="10" t="s">
        <v>111</v>
      </c>
      <c r="O290" s="13" t="s">
        <v>157</v>
      </c>
      <c r="Q290" s="10" t="s">
        <v>125</v>
      </c>
      <c r="S290" s="10">
        <v>250</v>
      </c>
      <c r="T290" s="10" t="s">
        <v>207</v>
      </c>
      <c r="U290" s="10">
        <v>1.1499999999999999</v>
      </c>
      <c r="V290" s="10">
        <v>1224</v>
      </c>
      <c r="Z290" s="47"/>
      <c r="AE290" s="14">
        <v>836</v>
      </c>
      <c r="AG290" s="15">
        <v>2.5</v>
      </c>
    </row>
    <row r="291" spans="1:33" x14ac:dyDescent="0.25">
      <c r="A291" s="10">
        <f t="shared" si="5"/>
        <v>290</v>
      </c>
      <c r="B291" s="10">
        <v>1289</v>
      </c>
      <c r="C291" s="10" t="s">
        <v>169</v>
      </c>
      <c r="D291" s="10" t="s">
        <v>418</v>
      </c>
      <c r="E291" s="37">
        <v>288</v>
      </c>
      <c r="G291" s="22">
        <v>288</v>
      </c>
      <c r="H291" s="10" t="s">
        <v>86</v>
      </c>
      <c r="I291" s="10" t="s">
        <v>156</v>
      </c>
      <c r="M291" s="10" t="s">
        <v>7</v>
      </c>
      <c r="N291" s="10" t="s">
        <v>111</v>
      </c>
      <c r="O291" s="13" t="s">
        <v>158</v>
      </c>
      <c r="Q291" s="10" t="s">
        <v>125</v>
      </c>
      <c r="S291" s="10">
        <v>250</v>
      </c>
      <c r="T291" s="10" t="s">
        <v>208</v>
      </c>
      <c r="U291" s="10">
        <v>1.1499999999999999</v>
      </c>
      <c r="V291" s="10">
        <v>1225</v>
      </c>
      <c r="Z291" s="47"/>
      <c r="AE291" s="14">
        <v>841</v>
      </c>
      <c r="AG291" s="15">
        <v>2.5</v>
      </c>
    </row>
    <row r="292" spans="1:33" x14ac:dyDescent="0.25">
      <c r="A292" s="10">
        <f t="shared" si="5"/>
        <v>291</v>
      </c>
      <c r="B292" s="10">
        <v>1290</v>
      </c>
      <c r="C292" s="10" t="s">
        <v>169</v>
      </c>
      <c r="D292" s="10" t="s">
        <v>419</v>
      </c>
      <c r="E292" s="37">
        <v>288</v>
      </c>
      <c r="G292" s="22">
        <v>288</v>
      </c>
      <c r="H292" s="10" t="s">
        <v>86</v>
      </c>
      <c r="I292" s="10" t="s">
        <v>156</v>
      </c>
      <c r="M292" s="10" t="s">
        <v>0</v>
      </c>
      <c r="N292" s="10" t="s">
        <v>112</v>
      </c>
      <c r="O292" s="13" t="s">
        <v>157</v>
      </c>
      <c r="Q292" s="10" t="s">
        <v>125</v>
      </c>
      <c r="S292" s="10">
        <v>250</v>
      </c>
      <c r="T292" s="10" t="s">
        <v>209</v>
      </c>
      <c r="U292" s="10">
        <v>1.1499999999999999</v>
      </c>
      <c r="V292" s="10">
        <v>1226</v>
      </c>
      <c r="Z292" s="47"/>
      <c r="AE292" s="14">
        <v>636</v>
      </c>
      <c r="AG292" s="15">
        <v>2.5</v>
      </c>
    </row>
    <row r="293" spans="1:33" x14ac:dyDescent="0.25">
      <c r="A293" s="10">
        <f t="shared" si="5"/>
        <v>292</v>
      </c>
      <c r="B293" s="10">
        <v>1291</v>
      </c>
      <c r="C293" s="10" t="s">
        <v>169</v>
      </c>
      <c r="D293" s="10" t="s">
        <v>420</v>
      </c>
      <c r="E293" s="37">
        <v>288</v>
      </c>
      <c r="G293" s="22">
        <v>288</v>
      </c>
      <c r="H293" s="10" t="s">
        <v>86</v>
      </c>
      <c r="I293" s="10" t="s">
        <v>156</v>
      </c>
      <c r="M293" s="10" t="s">
        <v>0</v>
      </c>
      <c r="N293" s="10" t="s">
        <v>112</v>
      </c>
      <c r="O293" s="13" t="s">
        <v>158</v>
      </c>
      <c r="Q293" s="10" t="s">
        <v>125</v>
      </c>
      <c r="S293" s="10">
        <v>250</v>
      </c>
      <c r="T293" s="10" t="s">
        <v>210</v>
      </c>
      <c r="U293" s="10">
        <v>1.1499999999999999</v>
      </c>
      <c r="V293" s="10">
        <v>1227</v>
      </c>
      <c r="Z293" s="47"/>
      <c r="AE293" s="14">
        <v>641</v>
      </c>
      <c r="AG293" s="15">
        <v>2.5</v>
      </c>
    </row>
    <row r="294" spans="1:33" x14ac:dyDescent="0.25">
      <c r="A294" s="10">
        <f t="shared" si="5"/>
        <v>293</v>
      </c>
      <c r="B294" s="10">
        <v>1292</v>
      </c>
      <c r="C294" s="10" t="s">
        <v>169</v>
      </c>
      <c r="D294" s="10" t="s">
        <v>421</v>
      </c>
      <c r="E294" s="37">
        <v>288</v>
      </c>
      <c r="G294" s="22">
        <v>288</v>
      </c>
      <c r="H294" s="10" t="s">
        <v>86</v>
      </c>
      <c r="I294" s="10" t="s">
        <v>156</v>
      </c>
      <c r="M294" s="10" t="s">
        <v>7</v>
      </c>
      <c r="N294" s="10" t="s">
        <v>112</v>
      </c>
      <c r="O294" s="13" t="s">
        <v>157</v>
      </c>
      <c r="Q294" s="10" t="s">
        <v>125</v>
      </c>
      <c r="S294" s="10">
        <v>250</v>
      </c>
      <c r="T294" s="10" t="s">
        <v>211</v>
      </c>
      <c r="U294" s="10">
        <v>1.1499999999999999</v>
      </c>
      <c r="V294" s="10">
        <v>1228</v>
      </c>
      <c r="Z294" s="47"/>
      <c r="AE294" s="14">
        <v>871</v>
      </c>
      <c r="AG294" s="15">
        <v>2.5</v>
      </c>
    </row>
    <row r="295" spans="1:33" x14ac:dyDescent="0.25">
      <c r="A295" s="10">
        <f t="shared" si="5"/>
        <v>294</v>
      </c>
      <c r="B295" s="10">
        <v>1293</v>
      </c>
      <c r="C295" s="10" t="s">
        <v>169</v>
      </c>
      <c r="D295" s="10" t="s">
        <v>422</v>
      </c>
      <c r="E295" s="37">
        <v>288</v>
      </c>
      <c r="G295" s="22">
        <v>288</v>
      </c>
      <c r="H295" s="10" t="s">
        <v>86</v>
      </c>
      <c r="I295" s="10" t="s">
        <v>156</v>
      </c>
      <c r="M295" s="10" t="s">
        <v>7</v>
      </c>
      <c r="N295" s="10" t="s">
        <v>112</v>
      </c>
      <c r="O295" s="13" t="s">
        <v>158</v>
      </c>
      <c r="Q295" s="10" t="s">
        <v>125</v>
      </c>
      <c r="S295" s="10">
        <v>250</v>
      </c>
      <c r="T295" s="10" t="s">
        <v>212</v>
      </c>
      <c r="U295" s="10">
        <v>1.1499999999999999</v>
      </c>
      <c r="V295" s="10">
        <v>1229</v>
      </c>
      <c r="Z295" s="47"/>
      <c r="AE295" s="14">
        <v>876</v>
      </c>
      <c r="AG295" s="15">
        <v>2.5</v>
      </c>
    </row>
    <row r="296" spans="1:33" x14ac:dyDescent="0.25">
      <c r="A296" s="10">
        <f t="shared" si="5"/>
        <v>295</v>
      </c>
      <c r="B296" s="10">
        <v>1294</v>
      </c>
      <c r="C296" s="10" t="s">
        <v>169</v>
      </c>
      <c r="D296" s="10" t="s">
        <v>423</v>
      </c>
      <c r="E296" s="37">
        <v>288</v>
      </c>
      <c r="G296" s="22">
        <v>288</v>
      </c>
      <c r="H296" s="10" t="s">
        <v>86</v>
      </c>
      <c r="I296" s="10" t="s">
        <v>156</v>
      </c>
      <c r="M296" s="10" t="s">
        <v>0</v>
      </c>
      <c r="N296" s="10" t="s">
        <v>113</v>
      </c>
      <c r="O296" s="13" t="s">
        <v>157</v>
      </c>
      <c r="Q296" s="10" t="s">
        <v>125</v>
      </c>
      <c r="S296" s="10">
        <v>250</v>
      </c>
      <c r="T296" s="10" t="s">
        <v>213</v>
      </c>
      <c r="U296" s="10">
        <v>1.1499999999999999</v>
      </c>
      <c r="V296" s="10">
        <v>1230</v>
      </c>
      <c r="Z296" s="47"/>
      <c r="AE296" s="14">
        <v>659</v>
      </c>
      <c r="AG296" s="15">
        <v>2.5</v>
      </c>
    </row>
    <row r="297" spans="1:33" x14ac:dyDescent="0.25">
      <c r="A297" s="10">
        <f t="shared" si="5"/>
        <v>296</v>
      </c>
      <c r="B297" s="10">
        <v>1295</v>
      </c>
      <c r="C297" s="10" t="s">
        <v>169</v>
      </c>
      <c r="D297" s="10" t="s">
        <v>424</v>
      </c>
      <c r="E297" s="37">
        <v>288</v>
      </c>
      <c r="G297" s="22">
        <v>288</v>
      </c>
      <c r="H297" s="10" t="s">
        <v>86</v>
      </c>
      <c r="I297" s="10" t="s">
        <v>156</v>
      </c>
      <c r="M297" s="10" t="s">
        <v>0</v>
      </c>
      <c r="N297" s="10" t="s">
        <v>113</v>
      </c>
      <c r="O297" s="13" t="s">
        <v>158</v>
      </c>
      <c r="Q297" s="10" t="s">
        <v>125</v>
      </c>
      <c r="S297" s="10">
        <v>250</v>
      </c>
      <c r="T297" s="10" t="s">
        <v>214</v>
      </c>
      <c r="U297" s="10">
        <v>1.1499999999999999</v>
      </c>
      <c r="V297" s="10">
        <v>1231</v>
      </c>
      <c r="Z297" s="47"/>
      <c r="AE297" s="14">
        <v>664</v>
      </c>
      <c r="AG297" s="15">
        <v>2.5</v>
      </c>
    </row>
    <row r="298" spans="1:33" x14ac:dyDescent="0.25">
      <c r="A298" s="10">
        <f t="shared" si="5"/>
        <v>297</v>
      </c>
      <c r="B298" s="10">
        <v>1296</v>
      </c>
      <c r="C298" s="10" t="s">
        <v>169</v>
      </c>
      <c r="D298" s="10" t="s">
        <v>425</v>
      </c>
      <c r="E298" s="37">
        <v>288</v>
      </c>
      <c r="G298" s="22">
        <v>288</v>
      </c>
      <c r="H298" s="10" t="s">
        <v>86</v>
      </c>
      <c r="I298" s="10" t="s">
        <v>156</v>
      </c>
      <c r="M298" s="10" t="s">
        <v>7</v>
      </c>
      <c r="N298" s="10" t="s">
        <v>113</v>
      </c>
      <c r="O298" s="13" t="s">
        <v>157</v>
      </c>
      <c r="Q298" s="10" t="s">
        <v>125</v>
      </c>
      <c r="S298" s="10">
        <v>250</v>
      </c>
      <c r="T298" s="10" t="s">
        <v>215</v>
      </c>
      <c r="U298" s="10">
        <v>1.1499999999999999</v>
      </c>
      <c r="V298" s="10">
        <v>1232</v>
      </c>
      <c r="Z298" s="47"/>
      <c r="AE298" s="14">
        <v>899</v>
      </c>
      <c r="AG298" s="15">
        <v>2.5</v>
      </c>
    </row>
    <row r="299" spans="1:33" x14ac:dyDescent="0.25">
      <c r="A299" s="10">
        <f t="shared" si="5"/>
        <v>298</v>
      </c>
      <c r="B299" s="10">
        <v>1297</v>
      </c>
      <c r="C299" s="10" t="s">
        <v>169</v>
      </c>
      <c r="D299" s="10" t="s">
        <v>426</v>
      </c>
      <c r="E299" s="37">
        <v>288</v>
      </c>
      <c r="G299" s="22">
        <v>288</v>
      </c>
      <c r="H299" s="10" t="s">
        <v>86</v>
      </c>
      <c r="I299" s="10" t="s">
        <v>156</v>
      </c>
      <c r="M299" s="10" t="s">
        <v>7</v>
      </c>
      <c r="N299" s="10" t="s">
        <v>113</v>
      </c>
      <c r="O299" s="13" t="s">
        <v>158</v>
      </c>
      <c r="Q299" s="10" t="s">
        <v>125</v>
      </c>
      <c r="S299" s="10">
        <v>250</v>
      </c>
      <c r="T299" s="10" t="s">
        <v>216</v>
      </c>
      <c r="U299" s="10">
        <v>1.1499999999999999</v>
      </c>
      <c r="V299" s="10">
        <v>1233</v>
      </c>
      <c r="Z299" s="47"/>
      <c r="AE299" s="14">
        <v>904</v>
      </c>
      <c r="AG299" s="15">
        <v>2.5</v>
      </c>
    </row>
    <row r="300" spans="1:33" x14ac:dyDescent="0.25">
      <c r="A300" s="10">
        <f t="shared" si="5"/>
        <v>299</v>
      </c>
      <c r="B300" s="10">
        <v>1298</v>
      </c>
      <c r="C300" s="10" t="s">
        <v>169</v>
      </c>
      <c r="D300" s="10" t="s">
        <v>427</v>
      </c>
      <c r="E300" s="37">
        <v>288</v>
      </c>
      <c r="G300" s="22">
        <v>288</v>
      </c>
      <c r="H300" s="10" t="s">
        <v>86</v>
      </c>
      <c r="I300" s="10" t="s">
        <v>156</v>
      </c>
      <c r="M300" s="10" t="s">
        <v>0</v>
      </c>
      <c r="N300" s="10" t="s">
        <v>114</v>
      </c>
      <c r="O300" s="13" t="s">
        <v>157</v>
      </c>
      <c r="Q300" s="10" t="s">
        <v>125</v>
      </c>
      <c r="S300" s="10">
        <v>250</v>
      </c>
      <c r="T300" s="10" t="s">
        <v>217</v>
      </c>
      <c r="U300" s="10">
        <v>1.1499999999999999</v>
      </c>
      <c r="V300" s="10">
        <v>1234</v>
      </c>
      <c r="Z300" s="47"/>
      <c r="AE300" s="14">
        <v>679</v>
      </c>
      <c r="AG300" s="15">
        <v>2.5</v>
      </c>
    </row>
    <row r="301" spans="1:33" x14ac:dyDescent="0.25">
      <c r="A301" s="10">
        <f t="shared" si="5"/>
        <v>300</v>
      </c>
      <c r="B301" s="10">
        <v>1299</v>
      </c>
      <c r="C301" s="10" t="s">
        <v>169</v>
      </c>
      <c r="D301" s="10" t="s">
        <v>428</v>
      </c>
      <c r="E301" s="37">
        <v>288</v>
      </c>
      <c r="G301" s="22">
        <v>288</v>
      </c>
      <c r="H301" s="10" t="s">
        <v>86</v>
      </c>
      <c r="I301" s="10" t="s">
        <v>156</v>
      </c>
      <c r="M301" s="10" t="s">
        <v>0</v>
      </c>
      <c r="N301" s="10" t="s">
        <v>114</v>
      </c>
      <c r="O301" s="13" t="s">
        <v>158</v>
      </c>
      <c r="Q301" s="10" t="s">
        <v>125</v>
      </c>
      <c r="S301" s="10">
        <v>250</v>
      </c>
      <c r="T301" s="10" t="s">
        <v>218</v>
      </c>
      <c r="U301" s="10">
        <v>1.1499999999999999</v>
      </c>
      <c r="V301" s="10">
        <v>1235</v>
      </c>
      <c r="Z301" s="47"/>
      <c r="AE301" s="14">
        <v>684</v>
      </c>
      <c r="AG301" s="15">
        <v>2.5</v>
      </c>
    </row>
    <row r="302" spans="1:33" x14ac:dyDescent="0.25">
      <c r="A302" s="10">
        <f t="shared" si="5"/>
        <v>301</v>
      </c>
      <c r="B302" s="10">
        <v>1300</v>
      </c>
      <c r="C302" s="10" t="s">
        <v>169</v>
      </c>
      <c r="D302" s="10" t="s">
        <v>429</v>
      </c>
      <c r="E302" s="37">
        <v>288</v>
      </c>
      <c r="G302" s="22">
        <v>288</v>
      </c>
      <c r="H302" s="10" t="s">
        <v>86</v>
      </c>
      <c r="I302" s="10" t="s">
        <v>156</v>
      </c>
      <c r="M302" s="10" t="s">
        <v>7</v>
      </c>
      <c r="N302" s="10" t="s">
        <v>114</v>
      </c>
      <c r="O302" s="13" t="s">
        <v>157</v>
      </c>
      <c r="Q302" s="10" t="s">
        <v>125</v>
      </c>
      <c r="S302" s="10">
        <v>250</v>
      </c>
      <c r="T302" s="10" t="s">
        <v>219</v>
      </c>
      <c r="U302" s="10">
        <v>1.1499999999999999</v>
      </c>
      <c r="V302" s="10">
        <v>1236</v>
      </c>
      <c r="Z302" s="47"/>
      <c r="AE302" s="14">
        <v>928</v>
      </c>
      <c r="AG302" s="15">
        <v>2.5</v>
      </c>
    </row>
    <row r="303" spans="1:33" x14ac:dyDescent="0.25">
      <c r="A303" s="10">
        <f t="shared" si="5"/>
        <v>302</v>
      </c>
      <c r="B303" s="10">
        <v>1301</v>
      </c>
      <c r="C303" s="10" t="s">
        <v>169</v>
      </c>
      <c r="D303" s="10" t="s">
        <v>430</v>
      </c>
      <c r="E303" s="37">
        <v>288</v>
      </c>
      <c r="G303" s="22">
        <v>288</v>
      </c>
      <c r="H303" s="10" t="s">
        <v>86</v>
      </c>
      <c r="I303" s="10" t="s">
        <v>156</v>
      </c>
      <c r="M303" s="10" t="s">
        <v>7</v>
      </c>
      <c r="N303" s="10" t="s">
        <v>114</v>
      </c>
      <c r="O303" s="13" t="s">
        <v>158</v>
      </c>
      <c r="Q303" s="10" t="s">
        <v>125</v>
      </c>
      <c r="S303" s="10">
        <v>250</v>
      </c>
      <c r="T303" s="10" t="s">
        <v>220</v>
      </c>
      <c r="U303" s="10">
        <v>1.1499999999999999</v>
      </c>
      <c r="V303" s="10">
        <v>1237</v>
      </c>
      <c r="Z303" s="47"/>
      <c r="AE303" s="14">
        <v>933</v>
      </c>
      <c r="AG303" s="15">
        <v>2.5</v>
      </c>
    </row>
    <row r="304" spans="1:33" x14ac:dyDescent="0.25">
      <c r="A304" s="10">
        <f t="shared" si="5"/>
        <v>303</v>
      </c>
      <c r="B304" s="10">
        <v>1302</v>
      </c>
      <c r="C304" s="10" t="s">
        <v>169</v>
      </c>
      <c r="D304" s="10" t="s">
        <v>431</v>
      </c>
      <c r="E304" s="37">
        <v>288</v>
      </c>
      <c r="G304" s="22">
        <v>288</v>
      </c>
      <c r="H304" s="10" t="s">
        <v>86</v>
      </c>
      <c r="I304" s="10" t="s">
        <v>156</v>
      </c>
      <c r="M304" s="10" t="s">
        <v>0</v>
      </c>
      <c r="N304" s="10" t="s">
        <v>115</v>
      </c>
      <c r="O304" s="13" t="s">
        <v>157</v>
      </c>
      <c r="Q304" s="10" t="s">
        <v>125</v>
      </c>
      <c r="S304" s="10">
        <v>250</v>
      </c>
      <c r="T304" s="10" t="s">
        <v>221</v>
      </c>
      <c r="U304" s="10">
        <v>1.1499999999999999</v>
      </c>
      <c r="V304" s="10">
        <v>1238</v>
      </c>
      <c r="Z304" s="47"/>
      <c r="AE304" s="14">
        <v>698</v>
      </c>
      <c r="AG304" s="15">
        <v>2.5</v>
      </c>
    </row>
    <row r="305" spans="1:33" x14ac:dyDescent="0.25">
      <c r="A305" s="10">
        <f t="shared" si="5"/>
        <v>304</v>
      </c>
      <c r="B305" s="10">
        <v>1303</v>
      </c>
      <c r="C305" s="10" t="s">
        <v>169</v>
      </c>
      <c r="D305" s="10" t="s">
        <v>432</v>
      </c>
      <c r="E305" s="37">
        <v>288</v>
      </c>
      <c r="G305" s="22">
        <v>288</v>
      </c>
      <c r="H305" s="10" t="s">
        <v>86</v>
      </c>
      <c r="I305" s="10" t="s">
        <v>156</v>
      </c>
      <c r="M305" s="10" t="s">
        <v>0</v>
      </c>
      <c r="N305" s="10" t="s">
        <v>115</v>
      </c>
      <c r="O305" s="13" t="s">
        <v>158</v>
      </c>
      <c r="Q305" s="10" t="s">
        <v>125</v>
      </c>
      <c r="S305" s="10">
        <v>250</v>
      </c>
      <c r="T305" s="10" t="s">
        <v>222</v>
      </c>
      <c r="U305" s="10">
        <v>1.1499999999999999</v>
      </c>
      <c r="V305" s="10">
        <v>1239</v>
      </c>
      <c r="Z305" s="47"/>
      <c r="AE305" s="14">
        <v>703</v>
      </c>
      <c r="AG305" s="15">
        <v>2.5</v>
      </c>
    </row>
    <row r="306" spans="1:33" x14ac:dyDescent="0.25">
      <c r="A306" s="10">
        <f t="shared" si="5"/>
        <v>305</v>
      </c>
      <c r="B306" s="10">
        <v>1304</v>
      </c>
      <c r="C306" s="10" t="s">
        <v>169</v>
      </c>
      <c r="D306" s="10" t="s">
        <v>433</v>
      </c>
      <c r="E306" s="37">
        <v>288</v>
      </c>
      <c r="G306" s="22">
        <v>288</v>
      </c>
      <c r="H306" s="10" t="s">
        <v>86</v>
      </c>
      <c r="I306" s="10" t="s">
        <v>156</v>
      </c>
      <c r="M306" s="10" t="s">
        <v>7</v>
      </c>
      <c r="N306" s="10" t="s">
        <v>115</v>
      </c>
      <c r="O306" s="13" t="s">
        <v>157</v>
      </c>
      <c r="Q306" s="10" t="s">
        <v>125</v>
      </c>
      <c r="S306" s="10">
        <v>250</v>
      </c>
      <c r="T306" s="10" t="s">
        <v>223</v>
      </c>
      <c r="U306" s="10">
        <v>1.1499999999999999</v>
      </c>
      <c r="V306" s="10">
        <v>1240</v>
      </c>
      <c r="Z306" s="47"/>
      <c r="AE306" s="14">
        <v>957</v>
      </c>
      <c r="AG306" s="15">
        <v>2.5</v>
      </c>
    </row>
    <row r="307" spans="1:33" x14ac:dyDescent="0.25">
      <c r="A307" s="10">
        <f t="shared" si="5"/>
        <v>306</v>
      </c>
      <c r="B307" s="10">
        <v>1305</v>
      </c>
      <c r="C307" s="10" t="s">
        <v>169</v>
      </c>
      <c r="D307" s="10" t="s">
        <v>434</v>
      </c>
      <c r="E307" s="37">
        <v>288</v>
      </c>
      <c r="G307" s="22">
        <v>288</v>
      </c>
      <c r="H307" s="10" t="s">
        <v>86</v>
      </c>
      <c r="I307" s="10" t="s">
        <v>156</v>
      </c>
      <c r="M307" s="10" t="s">
        <v>7</v>
      </c>
      <c r="N307" s="10" t="s">
        <v>115</v>
      </c>
      <c r="O307" s="13" t="s">
        <v>158</v>
      </c>
      <c r="Q307" s="10" t="s">
        <v>125</v>
      </c>
      <c r="S307" s="10">
        <v>250</v>
      </c>
      <c r="T307" s="10" t="s">
        <v>224</v>
      </c>
      <c r="U307" s="10">
        <v>1.1499999999999999</v>
      </c>
      <c r="V307" s="10">
        <v>1241</v>
      </c>
      <c r="Z307" s="47"/>
      <c r="AE307" s="14">
        <v>962</v>
      </c>
      <c r="AG307" s="15">
        <v>2.5</v>
      </c>
    </row>
    <row r="308" spans="1:33" x14ac:dyDescent="0.25">
      <c r="A308" s="10">
        <f t="shared" si="5"/>
        <v>307</v>
      </c>
      <c r="B308" s="10">
        <v>1306</v>
      </c>
      <c r="C308" s="10" t="s">
        <v>169</v>
      </c>
      <c r="D308" s="10" t="s">
        <v>435</v>
      </c>
      <c r="E308" s="37">
        <v>288</v>
      </c>
      <c r="G308" s="22">
        <v>288</v>
      </c>
      <c r="H308" s="10" t="s">
        <v>86</v>
      </c>
      <c r="I308" s="10" t="s">
        <v>156</v>
      </c>
      <c r="M308" s="10" t="s">
        <v>0</v>
      </c>
      <c r="N308" s="10" t="s">
        <v>116</v>
      </c>
      <c r="O308" s="13" t="s">
        <v>157</v>
      </c>
      <c r="Q308" s="10" t="s">
        <v>125</v>
      </c>
      <c r="S308" s="10">
        <v>250</v>
      </c>
      <c r="T308" s="10" t="s">
        <v>225</v>
      </c>
      <c r="U308" s="10">
        <v>1.1499999999999999</v>
      </c>
      <c r="V308" s="10">
        <v>1242</v>
      </c>
      <c r="Z308" s="47"/>
      <c r="AE308" s="14">
        <v>714</v>
      </c>
      <c r="AG308" s="15">
        <v>2.5</v>
      </c>
    </row>
    <row r="309" spans="1:33" x14ac:dyDescent="0.25">
      <c r="A309" s="10">
        <f t="shared" si="5"/>
        <v>308</v>
      </c>
      <c r="B309" s="10">
        <v>1307</v>
      </c>
      <c r="C309" s="10" t="s">
        <v>169</v>
      </c>
      <c r="D309" s="10" t="s">
        <v>436</v>
      </c>
      <c r="E309" s="37">
        <v>288</v>
      </c>
      <c r="G309" s="22">
        <v>288</v>
      </c>
      <c r="H309" s="10" t="s">
        <v>86</v>
      </c>
      <c r="I309" s="10" t="s">
        <v>156</v>
      </c>
      <c r="M309" s="10" t="s">
        <v>0</v>
      </c>
      <c r="N309" s="10" t="s">
        <v>116</v>
      </c>
      <c r="O309" s="13" t="s">
        <v>158</v>
      </c>
      <c r="Q309" s="10" t="s">
        <v>125</v>
      </c>
      <c r="S309" s="10">
        <v>250</v>
      </c>
      <c r="T309" s="10" t="s">
        <v>226</v>
      </c>
      <c r="U309" s="10">
        <v>1.1499999999999999</v>
      </c>
      <c r="V309" s="10">
        <v>1243</v>
      </c>
      <c r="Z309" s="47"/>
      <c r="AE309" s="14">
        <v>719</v>
      </c>
      <c r="AG309" s="15">
        <v>2.5</v>
      </c>
    </row>
    <row r="310" spans="1:33" x14ac:dyDescent="0.25">
      <c r="A310" s="10">
        <f t="shared" si="5"/>
        <v>309</v>
      </c>
      <c r="B310" s="10">
        <v>1308</v>
      </c>
      <c r="C310" s="10" t="s">
        <v>169</v>
      </c>
      <c r="D310" s="10" t="s">
        <v>437</v>
      </c>
      <c r="E310" s="37">
        <v>288</v>
      </c>
      <c r="G310" s="22">
        <v>288</v>
      </c>
      <c r="H310" s="10" t="s">
        <v>86</v>
      </c>
      <c r="I310" s="10" t="s">
        <v>156</v>
      </c>
      <c r="M310" s="10" t="s">
        <v>7</v>
      </c>
      <c r="N310" s="10" t="s">
        <v>116</v>
      </c>
      <c r="O310" s="13" t="s">
        <v>157</v>
      </c>
      <c r="Q310" s="10" t="s">
        <v>125</v>
      </c>
      <c r="S310" s="10">
        <v>250</v>
      </c>
      <c r="T310" s="10" t="s">
        <v>227</v>
      </c>
      <c r="U310" s="10">
        <v>1.1499999999999999</v>
      </c>
      <c r="V310" s="10">
        <v>1244</v>
      </c>
      <c r="Z310" s="47"/>
      <c r="AE310" s="14">
        <v>980</v>
      </c>
      <c r="AG310" s="15">
        <v>2.5</v>
      </c>
    </row>
    <row r="311" spans="1:33" x14ac:dyDescent="0.25">
      <c r="A311" s="10">
        <f t="shared" si="5"/>
        <v>310</v>
      </c>
      <c r="B311" s="10">
        <v>1309</v>
      </c>
      <c r="C311" s="10" t="s">
        <v>169</v>
      </c>
      <c r="D311" s="10" t="s">
        <v>438</v>
      </c>
      <c r="E311" s="37">
        <v>288</v>
      </c>
      <c r="G311" s="22">
        <v>288</v>
      </c>
      <c r="H311" s="10" t="s">
        <v>86</v>
      </c>
      <c r="I311" s="10" t="s">
        <v>156</v>
      </c>
      <c r="M311" s="10" t="s">
        <v>7</v>
      </c>
      <c r="N311" s="10" t="s">
        <v>116</v>
      </c>
      <c r="O311" s="13" t="s">
        <v>158</v>
      </c>
      <c r="Q311" s="10" t="s">
        <v>125</v>
      </c>
      <c r="S311" s="10">
        <v>250</v>
      </c>
      <c r="T311" s="10" t="s">
        <v>228</v>
      </c>
      <c r="U311" s="10">
        <v>1.1499999999999999</v>
      </c>
      <c r="V311" s="10">
        <v>1245</v>
      </c>
      <c r="Z311" s="47"/>
      <c r="AE311" s="14">
        <v>985</v>
      </c>
      <c r="AG311" s="15">
        <v>2.5</v>
      </c>
    </row>
    <row r="312" spans="1:33" x14ac:dyDescent="0.25">
      <c r="A312" s="10">
        <f t="shared" si="5"/>
        <v>311</v>
      </c>
      <c r="B312" s="10">
        <v>1310</v>
      </c>
      <c r="C312" s="10" t="s">
        <v>169</v>
      </c>
      <c r="D312" s="10" t="s">
        <v>439</v>
      </c>
      <c r="E312" s="37">
        <v>175</v>
      </c>
      <c r="G312" s="22">
        <v>175</v>
      </c>
      <c r="H312" s="10" t="s">
        <v>86</v>
      </c>
      <c r="I312" s="10" t="s">
        <v>126</v>
      </c>
      <c r="M312" s="10" t="s">
        <v>129</v>
      </c>
      <c r="N312" s="25" t="s">
        <v>128</v>
      </c>
      <c r="Q312" s="10" t="s">
        <v>127</v>
      </c>
      <c r="S312" s="10">
        <v>175</v>
      </c>
      <c r="T312" s="10" t="s">
        <v>440</v>
      </c>
      <c r="U312" s="10">
        <v>1</v>
      </c>
      <c r="V312" s="10">
        <v>1135</v>
      </c>
      <c r="Z312" s="47"/>
      <c r="AC312" s="20" t="s">
        <v>144</v>
      </c>
      <c r="AG312" s="15">
        <v>2.5</v>
      </c>
    </row>
    <row r="313" spans="1:33" x14ac:dyDescent="0.25">
      <c r="A313" s="10">
        <f t="shared" si="5"/>
        <v>312</v>
      </c>
      <c r="B313" s="10">
        <v>1311</v>
      </c>
      <c r="C313" s="10" t="s">
        <v>169</v>
      </c>
      <c r="D313" s="10" t="s">
        <v>439</v>
      </c>
      <c r="E313" s="37">
        <v>175</v>
      </c>
      <c r="G313" s="22">
        <v>175</v>
      </c>
      <c r="H313" s="10" t="s">
        <v>86</v>
      </c>
      <c r="I313" s="10" t="s">
        <v>126</v>
      </c>
      <c r="M313" s="10" t="s">
        <v>75</v>
      </c>
      <c r="N313" s="25" t="s">
        <v>128</v>
      </c>
      <c r="Q313" s="10" t="s">
        <v>127</v>
      </c>
      <c r="S313" s="10">
        <v>175</v>
      </c>
      <c r="T313" s="10" t="s">
        <v>440</v>
      </c>
      <c r="U313" s="10">
        <v>1</v>
      </c>
      <c r="V313" s="10">
        <v>1135</v>
      </c>
      <c r="Z313" s="47"/>
      <c r="AC313" s="20" t="s">
        <v>130</v>
      </c>
      <c r="AG313" s="15">
        <v>2.5</v>
      </c>
    </row>
    <row r="314" spans="1:33" x14ac:dyDescent="0.25">
      <c r="A314" s="10">
        <f t="shared" si="5"/>
        <v>313</v>
      </c>
      <c r="B314" s="10">
        <v>1312</v>
      </c>
      <c r="C314" s="10" t="s">
        <v>169</v>
      </c>
      <c r="D314" s="10" t="s">
        <v>439</v>
      </c>
      <c r="E314" s="37">
        <v>175</v>
      </c>
      <c r="G314" s="22">
        <v>175</v>
      </c>
      <c r="H314" s="10" t="s">
        <v>86</v>
      </c>
      <c r="I314" s="10" t="s">
        <v>126</v>
      </c>
      <c r="M314" s="10" t="s">
        <v>129</v>
      </c>
      <c r="N314" s="25" t="s">
        <v>132</v>
      </c>
      <c r="Q314" s="10" t="s">
        <v>127</v>
      </c>
      <c r="S314" s="10">
        <v>175</v>
      </c>
      <c r="T314" s="10" t="s">
        <v>440</v>
      </c>
      <c r="U314" s="10">
        <v>1</v>
      </c>
      <c r="V314" s="10">
        <v>1135</v>
      </c>
      <c r="Z314" s="47"/>
      <c r="AC314" s="20" t="s">
        <v>131</v>
      </c>
      <c r="AG314" s="15">
        <v>2.5</v>
      </c>
    </row>
    <row r="315" spans="1:33" x14ac:dyDescent="0.25">
      <c r="A315" s="10">
        <f t="shared" si="5"/>
        <v>314</v>
      </c>
      <c r="B315" s="10">
        <v>1313</v>
      </c>
      <c r="C315" s="10" t="s">
        <v>169</v>
      </c>
      <c r="D315" s="10" t="s">
        <v>439</v>
      </c>
      <c r="E315" s="37">
        <v>175</v>
      </c>
      <c r="G315" s="22">
        <v>175</v>
      </c>
      <c r="H315" s="10" t="s">
        <v>86</v>
      </c>
      <c r="I315" s="10" t="s">
        <v>126</v>
      </c>
      <c r="M315" s="10" t="s">
        <v>75</v>
      </c>
      <c r="N315" s="25" t="s">
        <v>132</v>
      </c>
      <c r="Q315" s="10" t="s">
        <v>127</v>
      </c>
      <c r="S315" s="10">
        <v>175</v>
      </c>
      <c r="T315" s="10" t="s">
        <v>440</v>
      </c>
      <c r="U315" s="10">
        <v>1</v>
      </c>
      <c r="V315" s="10">
        <v>1135</v>
      </c>
      <c r="Z315" s="47"/>
      <c r="AC315" s="20" t="s">
        <v>133</v>
      </c>
      <c r="AG315" s="15">
        <v>2.5</v>
      </c>
    </row>
    <row r="316" spans="1:33" x14ac:dyDescent="0.25">
      <c r="A316" s="10">
        <f t="shared" si="5"/>
        <v>315</v>
      </c>
      <c r="B316" s="10">
        <v>1314</v>
      </c>
      <c r="C316" s="10" t="s">
        <v>169</v>
      </c>
      <c r="D316" s="10" t="s">
        <v>439</v>
      </c>
      <c r="E316" s="37">
        <v>175</v>
      </c>
      <c r="G316" s="22">
        <v>175</v>
      </c>
      <c r="H316" s="10" t="s">
        <v>86</v>
      </c>
      <c r="I316" s="10" t="s">
        <v>134</v>
      </c>
      <c r="M316" s="10" t="s">
        <v>139</v>
      </c>
      <c r="N316" s="25" t="s">
        <v>136</v>
      </c>
      <c r="Q316" s="10" t="s">
        <v>135</v>
      </c>
      <c r="S316" s="10">
        <v>175</v>
      </c>
      <c r="T316" s="10" t="s">
        <v>440</v>
      </c>
      <c r="U316" s="10">
        <v>1</v>
      </c>
      <c r="V316" s="10">
        <v>1135</v>
      </c>
      <c r="Z316" s="47"/>
      <c r="AC316" s="20" t="s">
        <v>140</v>
      </c>
      <c r="AG316" s="15">
        <v>2.5</v>
      </c>
    </row>
    <row r="317" spans="1:33" x14ac:dyDescent="0.25">
      <c r="A317" s="10">
        <f t="shared" si="5"/>
        <v>316</v>
      </c>
      <c r="B317" s="10">
        <v>1315</v>
      </c>
      <c r="C317" s="10" t="s">
        <v>169</v>
      </c>
      <c r="D317" s="10" t="s">
        <v>439</v>
      </c>
      <c r="E317" s="37">
        <v>175</v>
      </c>
      <c r="G317" s="22">
        <v>175</v>
      </c>
      <c r="H317" s="10" t="s">
        <v>86</v>
      </c>
      <c r="I317" s="10" t="s">
        <v>134</v>
      </c>
      <c r="M317" s="10" t="s">
        <v>139</v>
      </c>
      <c r="N317" s="25" t="s">
        <v>138</v>
      </c>
      <c r="Q317" s="10" t="s">
        <v>135</v>
      </c>
      <c r="S317" s="10">
        <v>175</v>
      </c>
      <c r="T317" s="10" t="s">
        <v>440</v>
      </c>
      <c r="U317" s="10">
        <v>1</v>
      </c>
      <c r="V317" s="10">
        <v>1135</v>
      </c>
      <c r="Z317" s="47"/>
      <c r="AC317" s="20" t="s">
        <v>145</v>
      </c>
      <c r="AG317" s="15">
        <v>2.5</v>
      </c>
    </row>
    <row r="318" spans="1:33" x14ac:dyDescent="0.25">
      <c r="A318" s="10">
        <f t="shared" si="5"/>
        <v>317</v>
      </c>
      <c r="B318" s="10">
        <v>1316</v>
      </c>
      <c r="C318" s="10" t="s">
        <v>169</v>
      </c>
      <c r="D318" s="10" t="s">
        <v>439</v>
      </c>
      <c r="E318" s="37">
        <v>175</v>
      </c>
      <c r="G318" s="22">
        <v>175</v>
      </c>
      <c r="H318" s="10" t="s">
        <v>86</v>
      </c>
      <c r="I318" s="10" t="s">
        <v>134</v>
      </c>
      <c r="M318" s="10" t="s">
        <v>141</v>
      </c>
      <c r="N318" s="25" t="s">
        <v>138</v>
      </c>
      <c r="Q318" s="10" t="s">
        <v>135</v>
      </c>
      <c r="S318" s="10">
        <v>175</v>
      </c>
      <c r="T318" s="10" t="s">
        <v>440</v>
      </c>
      <c r="U318" s="10">
        <v>1</v>
      </c>
      <c r="V318" s="10">
        <v>1135</v>
      </c>
      <c r="Z318" s="47"/>
      <c r="AC318" s="20" t="s">
        <v>142</v>
      </c>
      <c r="AG318" s="15">
        <v>2.5</v>
      </c>
    </row>
    <row r="319" spans="1:33" x14ac:dyDescent="0.25">
      <c r="A319" s="10">
        <f t="shared" si="5"/>
        <v>318</v>
      </c>
      <c r="B319" s="10">
        <v>1317</v>
      </c>
      <c r="C319" s="10" t="s">
        <v>169</v>
      </c>
      <c r="D319" s="10" t="s">
        <v>439</v>
      </c>
      <c r="E319" s="37">
        <v>175</v>
      </c>
      <c r="G319" s="22">
        <v>175</v>
      </c>
      <c r="H319" s="10" t="s">
        <v>86</v>
      </c>
      <c r="I319" s="10" t="s">
        <v>134</v>
      </c>
      <c r="M319" s="10" t="s">
        <v>129</v>
      </c>
      <c r="N319" s="25" t="s">
        <v>136</v>
      </c>
      <c r="Q319" s="10" t="s">
        <v>135</v>
      </c>
      <c r="S319" s="10">
        <v>175</v>
      </c>
      <c r="T319" s="10" t="s">
        <v>440</v>
      </c>
      <c r="U319" s="10">
        <v>1</v>
      </c>
      <c r="V319" s="10">
        <v>1135</v>
      </c>
      <c r="Z319" s="47"/>
      <c r="AC319" s="20" t="s">
        <v>146</v>
      </c>
      <c r="AG319" s="15">
        <v>2.5</v>
      </c>
    </row>
    <row r="320" spans="1:33" x14ac:dyDescent="0.25">
      <c r="A320" s="10">
        <f t="shared" si="5"/>
        <v>319</v>
      </c>
      <c r="B320" s="10">
        <v>1318</v>
      </c>
      <c r="C320" s="10" t="s">
        <v>169</v>
      </c>
      <c r="D320" s="10" t="s">
        <v>439</v>
      </c>
      <c r="E320" s="37">
        <v>175</v>
      </c>
      <c r="G320" s="22">
        <v>175</v>
      </c>
      <c r="H320" s="10" t="s">
        <v>86</v>
      </c>
      <c r="I320" s="10" t="s">
        <v>134</v>
      </c>
      <c r="M320" s="10" t="s">
        <v>129</v>
      </c>
      <c r="N320" s="25" t="s">
        <v>138</v>
      </c>
      <c r="Q320" s="10" t="s">
        <v>135</v>
      </c>
      <c r="S320" s="10">
        <v>175</v>
      </c>
      <c r="T320" s="10" t="s">
        <v>440</v>
      </c>
      <c r="U320" s="10">
        <v>1</v>
      </c>
      <c r="V320" s="10">
        <v>1135</v>
      </c>
      <c r="Z320" s="47"/>
      <c r="AC320" s="20" t="s">
        <v>137</v>
      </c>
      <c r="AG320" s="15">
        <v>2.5</v>
      </c>
    </row>
    <row r="321" spans="1:33" x14ac:dyDescent="0.25">
      <c r="A321" s="10">
        <f t="shared" si="5"/>
        <v>320</v>
      </c>
      <c r="B321" s="10">
        <v>1319</v>
      </c>
      <c r="C321" s="10" t="s">
        <v>169</v>
      </c>
      <c r="D321" s="10" t="s">
        <v>439</v>
      </c>
      <c r="E321" s="37">
        <v>175</v>
      </c>
      <c r="G321" s="22">
        <v>175</v>
      </c>
      <c r="H321" s="10" t="s">
        <v>86</v>
      </c>
      <c r="I321" s="10" t="s">
        <v>134</v>
      </c>
      <c r="M321" s="10" t="s">
        <v>75</v>
      </c>
      <c r="N321" s="25" t="s">
        <v>136</v>
      </c>
      <c r="Q321" s="10" t="s">
        <v>135</v>
      </c>
      <c r="S321" s="10">
        <v>175</v>
      </c>
      <c r="T321" s="10" t="s">
        <v>440</v>
      </c>
      <c r="U321" s="10">
        <v>1</v>
      </c>
      <c r="V321" s="10">
        <v>1135</v>
      </c>
      <c r="Z321" s="47"/>
      <c r="AC321" s="20" t="s">
        <v>143</v>
      </c>
      <c r="AG321" s="15">
        <v>2.5</v>
      </c>
    </row>
    <row r="322" spans="1:33" x14ac:dyDescent="0.25">
      <c r="A322" s="10">
        <f t="shared" si="5"/>
        <v>321</v>
      </c>
      <c r="B322" s="10">
        <v>1320</v>
      </c>
      <c r="C322" s="10" t="s">
        <v>169</v>
      </c>
      <c r="D322" s="10" t="s">
        <v>439</v>
      </c>
      <c r="E322" s="37">
        <v>175</v>
      </c>
      <c r="G322" s="22">
        <v>175</v>
      </c>
      <c r="H322" s="10" t="s">
        <v>86</v>
      </c>
      <c r="I322" s="10" t="s">
        <v>134</v>
      </c>
      <c r="M322" s="10" t="s">
        <v>75</v>
      </c>
      <c r="N322" s="25" t="s">
        <v>138</v>
      </c>
      <c r="Q322" s="10" t="s">
        <v>135</v>
      </c>
      <c r="S322" s="10">
        <v>175</v>
      </c>
      <c r="T322" s="10" t="s">
        <v>440</v>
      </c>
      <c r="U322" s="10">
        <v>1</v>
      </c>
      <c r="V322" s="10">
        <v>1135</v>
      </c>
      <c r="Z322" s="47"/>
      <c r="AC322" s="20" t="s">
        <v>149</v>
      </c>
      <c r="AG322" s="15">
        <v>2.5</v>
      </c>
    </row>
    <row r="323" spans="1:33" x14ac:dyDescent="0.25">
      <c r="A323" s="10">
        <f t="shared" si="5"/>
        <v>322</v>
      </c>
      <c r="B323" s="10">
        <v>1321</v>
      </c>
      <c r="C323" s="10" t="s">
        <v>169</v>
      </c>
      <c r="D323" s="10" t="s">
        <v>439</v>
      </c>
      <c r="E323" s="37">
        <v>175</v>
      </c>
      <c r="G323" s="22">
        <v>175</v>
      </c>
      <c r="H323" s="10" t="s">
        <v>86</v>
      </c>
      <c r="I323" s="10" t="s">
        <v>134</v>
      </c>
      <c r="M323" s="10" t="s">
        <v>8</v>
      </c>
      <c r="N323" s="25" t="s">
        <v>136</v>
      </c>
      <c r="Q323" s="10" t="s">
        <v>135</v>
      </c>
      <c r="S323" s="10">
        <v>175</v>
      </c>
      <c r="T323" s="10" t="s">
        <v>440</v>
      </c>
      <c r="U323" s="10">
        <v>1</v>
      </c>
      <c r="V323" s="10">
        <v>1135</v>
      </c>
      <c r="Z323" s="47"/>
      <c r="AC323" s="20" t="s">
        <v>147</v>
      </c>
      <c r="AG323" s="15">
        <v>2.5</v>
      </c>
    </row>
    <row r="324" spans="1:33" x14ac:dyDescent="0.25">
      <c r="A324" s="10">
        <f t="shared" ref="A324:A387" si="6">A323+1</f>
        <v>323</v>
      </c>
      <c r="B324" s="10">
        <v>1322</v>
      </c>
      <c r="C324" s="10" t="s">
        <v>169</v>
      </c>
      <c r="D324" s="10" t="s">
        <v>439</v>
      </c>
      <c r="E324" s="37">
        <v>175</v>
      </c>
      <c r="G324" s="22">
        <v>175</v>
      </c>
      <c r="H324" s="10" t="s">
        <v>86</v>
      </c>
      <c r="I324" s="10" t="s">
        <v>134</v>
      </c>
      <c r="M324" s="10" t="s">
        <v>8</v>
      </c>
      <c r="N324" s="25" t="s">
        <v>138</v>
      </c>
      <c r="Q324" s="10" t="s">
        <v>135</v>
      </c>
      <c r="S324" s="10">
        <v>175</v>
      </c>
      <c r="T324" s="10" t="s">
        <v>440</v>
      </c>
      <c r="U324" s="10">
        <v>1</v>
      </c>
      <c r="V324" s="10">
        <v>1135</v>
      </c>
      <c r="Z324" s="47"/>
      <c r="AC324" s="20" t="s">
        <v>148</v>
      </c>
      <c r="AG324" s="15">
        <v>2.5</v>
      </c>
    </row>
    <row r="325" spans="1:33" x14ac:dyDescent="0.25">
      <c r="A325" s="10">
        <f t="shared" si="6"/>
        <v>324</v>
      </c>
      <c r="B325" s="10">
        <v>1323</v>
      </c>
      <c r="C325" s="10" t="s">
        <v>169</v>
      </c>
      <c r="D325" s="10" t="s">
        <v>439</v>
      </c>
      <c r="E325" s="37">
        <v>175</v>
      </c>
      <c r="G325" s="22">
        <v>175</v>
      </c>
      <c r="H325" s="10" t="s">
        <v>86</v>
      </c>
      <c r="I325" s="10" t="s">
        <v>134</v>
      </c>
      <c r="M325" s="10" t="s">
        <v>129</v>
      </c>
      <c r="N325" s="25" t="s">
        <v>136</v>
      </c>
      <c r="Q325" s="10" t="s">
        <v>150</v>
      </c>
      <c r="S325" s="10">
        <v>175</v>
      </c>
      <c r="T325" s="10" t="s">
        <v>440</v>
      </c>
      <c r="U325" s="10">
        <v>1</v>
      </c>
      <c r="V325" s="10">
        <v>1135</v>
      </c>
      <c r="Z325" s="47"/>
      <c r="AC325" s="20" t="s">
        <v>151</v>
      </c>
      <c r="AG325" s="15">
        <v>2.5</v>
      </c>
    </row>
    <row r="326" spans="1:33" x14ac:dyDescent="0.25">
      <c r="A326" s="10">
        <f t="shared" si="6"/>
        <v>325</v>
      </c>
      <c r="B326" s="10">
        <v>1324</v>
      </c>
      <c r="C326" s="10" t="s">
        <v>169</v>
      </c>
      <c r="D326" s="10" t="s">
        <v>439</v>
      </c>
      <c r="E326" s="37">
        <v>175</v>
      </c>
      <c r="G326" s="22">
        <v>175</v>
      </c>
      <c r="H326" s="10" t="s">
        <v>86</v>
      </c>
      <c r="I326" s="10" t="s">
        <v>134</v>
      </c>
      <c r="M326" s="10" t="s">
        <v>129</v>
      </c>
      <c r="N326" s="25" t="s">
        <v>138</v>
      </c>
      <c r="Q326" s="10" t="s">
        <v>150</v>
      </c>
      <c r="S326" s="10">
        <v>175</v>
      </c>
      <c r="T326" s="10" t="s">
        <v>440</v>
      </c>
      <c r="U326" s="10">
        <v>1</v>
      </c>
      <c r="V326" s="10">
        <v>1135</v>
      </c>
      <c r="Z326" s="47"/>
      <c r="AC326" s="20" t="s">
        <v>152</v>
      </c>
      <c r="AG326" s="15">
        <v>2.5</v>
      </c>
    </row>
    <row r="327" spans="1:33" x14ac:dyDescent="0.25">
      <c r="A327" s="10">
        <f t="shared" si="6"/>
        <v>326</v>
      </c>
      <c r="B327" s="10">
        <v>1325</v>
      </c>
      <c r="C327" s="10" t="s">
        <v>169</v>
      </c>
      <c r="D327" s="10" t="s">
        <v>439</v>
      </c>
      <c r="E327" s="37">
        <v>175</v>
      </c>
      <c r="G327" s="22">
        <v>175</v>
      </c>
      <c r="H327" s="10" t="s">
        <v>86</v>
      </c>
      <c r="I327" s="10" t="s">
        <v>134</v>
      </c>
      <c r="M327" s="10" t="s">
        <v>75</v>
      </c>
      <c r="N327" s="25" t="s">
        <v>136</v>
      </c>
      <c r="Q327" s="10" t="s">
        <v>150</v>
      </c>
      <c r="S327" s="10">
        <v>175</v>
      </c>
      <c r="T327" s="10" t="s">
        <v>440</v>
      </c>
      <c r="U327" s="10">
        <v>1</v>
      </c>
      <c r="V327" s="10">
        <v>1135</v>
      </c>
      <c r="Z327" s="47"/>
      <c r="AC327" s="20" t="s">
        <v>153</v>
      </c>
      <c r="AG327" s="15">
        <v>2.5</v>
      </c>
    </row>
    <row r="328" spans="1:33" x14ac:dyDescent="0.25">
      <c r="A328" s="10">
        <f t="shared" si="6"/>
        <v>327</v>
      </c>
      <c r="B328" s="10">
        <v>1326</v>
      </c>
      <c r="C328" s="10" t="s">
        <v>169</v>
      </c>
      <c r="D328" s="10" t="s">
        <v>439</v>
      </c>
      <c r="E328" s="37">
        <v>175</v>
      </c>
      <c r="G328" s="22">
        <v>175</v>
      </c>
      <c r="H328" s="10" t="s">
        <v>86</v>
      </c>
      <c r="I328" s="10" t="s">
        <v>134</v>
      </c>
      <c r="M328" s="10" t="s">
        <v>75</v>
      </c>
      <c r="N328" s="25" t="s">
        <v>138</v>
      </c>
      <c r="Q328" s="10" t="s">
        <v>150</v>
      </c>
      <c r="S328" s="10">
        <v>175</v>
      </c>
      <c r="T328" s="10" t="s">
        <v>440</v>
      </c>
      <c r="U328" s="10">
        <v>1</v>
      </c>
      <c r="V328" s="10">
        <v>1135</v>
      </c>
      <c r="Z328" s="47"/>
      <c r="AC328" s="20" t="s">
        <v>154</v>
      </c>
      <c r="AG328" s="15">
        <v>2.5</v>
      </c>
    </row>
    <row r="329" spans="1:33" x14ac:dyDescent="0.25">
      <c r="A329" s="10">
        <f t="shared" si="6"/>
        <v>328</v>
      </c>
      <c r="B329" s="10">
        <f>B328+1</f>
        <v>1327</v>
      </c>
      <c r="F329" s="26"/>
      <c r="G329" s="26"/>
      <c r="H329" s="27"/>
      <c r="I329" s="26" t="s">
        <v>448</v>
      </c>
      <c r="J329" s="26"/>
      <c r="L329" s="26" t="s">
        <v>449</v>
      </c>
      <c r="M329" s="26" t="s">
        <v>447</v>
      </c>
      <c r="Q329" s="26" t="s">
        <v>450</v>
      </c>
      <c r="S329" s="27"/>
      <c r="W329" s="26">
        <v>70100</v>
      </c>
      <c r="Z329" s="47"/>
      <c r="AC329" s="28" t="s">
        <v>446</v>
      </c>
    </row>
    <row r="330" spans="1:33" x14ac:dyDescent="0.25">
      <c r="A330" s="10">
        <f t="shared" si="6"/>
        <v>329</v>
      </c>
      <c r="B330" s="10">
        <f t="shared" ref="B330:B393" si="7">B329+1</f>
        <v>1328</v>
      </c>
      <c r="F330" s="26"/>
      <c r="G330" s="26"/>
      <c r="H330" s="27"/>
      <c r="I330" s="26" t="s">
        <v>448</v>
      </c>
      <c r="J330" s="26"/>
      <c r="L330" s="26" t="s">
        <v>449</v>
      </c>
      <c r="M330" s="26" t="s">
        <v>452</v>
      </c>
      <c r="Q330" s="26" t="s">
        <v>450</v>
      </c>
      <c r="S330" s="27"/>
      <c r="W330" s="26">
        <v>70100</v>
      </c>
      <c r="Z330" s="47"/>
      <c r="AC330" s="28" t="s">
        <v>451</v>
      </c>
    </row>
    <row r="331" spans="1:33" x14ac:dyDescent="0.25">
      <c r="A331" s="10">
        <f t="shared" si="6"/>
        <v>330</v>
      </c>
      <c r="B331" s="10">
        <f t="shared" si="7"/>
        <v>1329</v>
      </c>
      <c r="F331" s="26"/>
      <c r="G331" s="26"/>
      <c r="H331" s="27"/>
      <c r="I331" s="26" t="s">
        <v>448</v>
      </c>
      <c r="J331" s="26"/>
      <c r="L331" s="26" t="s">
        <v>449</v>
      </c>
      <c r="M331" s="26" t="s">
        <v>454</v>
      </c>
      <c r="Q331" s="26" t="s">
        <v>450</v>
      </c>
      <c r="S331" s="27"/>
      <c r="W331" s="26">
        <v>70100</v>
      </c>
      <c r="Z331" s="47"/>
      <c r="AC331" s="28" t="s">
        <v>453</v>
      </c>
    </row>
    <row r="332" spans="1:33" x14ac:dyDescent="0.25">
      <c r="A332" s="10">
        <f t="shared" si="6"/>
        <v>331</v>
      </c>
      <c r="B332" s="10">
        <f t="shared" si="7"/>
        <v>1330</v>
      </c>
      <c r="F332" s="26"/>
      <c r="G332" s="26"/>
      <c r="H332" s="27"/>
      <c r="I332" s="26" t="s">
        <v>448</v>
      </c>
      <c r="J332" s="26"/>
      <c r="L332" s="26" t="s">
        <v>449</v>
      </c>
      <c r="M332" s="26" t="s">
        <v>447</v>
      </c>
      <c r="Q332" s="26" t="s">
        <v>456</v>
      </c>
      <c r="S332" s="27"/>
      <c r="W332" s="26">
        <v>70100</v>
      </c>
      <c r="Z332" s="47"/>
      <c r="AC332" s="28" t="s">
        <v>455</v>
      </c>
    </row>
    <row r="333" spans="1:33" x14ac:dyDescent="0.25">
      <c r="A333" s="10">
        <f t="shared" si="6"/>
        <v>332</v>
      </c>
      <c r="B333" s="10">
        <f t="shared" si="7"/>
        <v>1331</v>
      </c>
      <c r="F333" s="26"/>
      <c r="G333" s="26"/>
      <c r="H333" s="27"/>
      <c r="I333" s="26" t="s">
        <v>448</v>
      </c>
      <c r="J333" s="26"/>
      <c r="L333" s="26" t="s">
        <v>449</v>
      </c>
      <c r="M333" s="26" t="s">
        <v>452</v>
      </c>
      <c r="Q333" s="26" t="s">
        <v>456</v>
      </c>
      <c r="S333" s="27"/>
      <c r="W333" s="26">
        <v>70100</v>
      </c>
      <c r="Z333" s="47"/>
      <c r="AC333" s="28" t="s">
        <v>457</v>
      </c>
    </row>
    <row r="334" spans="1:33" x14ac:dyDescent="0.25">
      <c r="A334" s="10">
        <f t="shared" si="6"/>
        <v>333</v>
      </c>
      <c r="B334" s="10">
        <f t="shared" si="7"/>
        <v>1332</v>
      </c>
      <c r="F334" s="26"/>
      <c r="G334" s="26"/>
      <c r="H334" s="27"/>
      <c r="I334" s="26" t="s">
        <v>448</v>
      </c>
      <c r="J334" s="26"/>
      <c r="L334" s="26" t="s">
        <v>449</v>
      </c>
      <c r="M334" s="26" t="s">
        <v>454</v>
      </c>
      <c r="Q334" s="26" t="s">
        <v>456</v>
      </c>
      <c r="S334" s="27"/>
      <c r="W334" s="26">
        <v>70100</v>
      </c>
      <c r="Z334" s="47"/>
      <c r="AC334" s="28" t="s">
        <v>458</v>
      </c>
    </row>
    <row r="335" spans="1:33" x14ac:dyDescent="0.25">
      <c r="A335" s="10">
        <f t="shared" si="6"/>
        <v>334</v>
      </c>
      <c r="B335" s="10">
        <f t="shared" si="7"/>
        <v>1333</v>
      </c>
      <c r="F335" s="26"/>
      <c r="G335" s="26"/>
      <c r="H335" s="27"/>
      <c r="I335" s="26" t="s">
        <v>448</v>
      </c>
      <c r="J335" s="26"/>
      <c r="L335" s="26" t="s">
        <v>449</v>
      </c>
      <c r="M335" s="26" t="s">
        <v>447</v>
      </c>
      <c r="Q335" s="26" t="s">
        <v>460</v>
      </c>
      <c r="S335" s="27"/>
      <c r="W335" s="26">
        <v>70101</v>
      </c>
      <c r="Z335" s="47"/>
      <c r="AC335" s="28" t="s">
        <v>459</v>
      </c>
    </row>
    <row r="336" spans="1:33" x14ac:dyDescent="0.25">
      <c r="A336" s="10">
        <f t="shared" si="6"/>
        <v>335</v>
      </c>
      <c r="B336" s="10">
        <f t="shared" si="7"/>
        <v>1334</v>
      </c>
      <c r="F336" s="26"/>
      <c r="G336" s="26"/>
      <c r="H336" s="27"/>
      <c r="I336" s="26" t="s">
        <v>448</v>
      </c>
      <c r="J336" s="26"/>
      <c r="L336" s="26" t="s">
        <v>449</v>
      </c>
      <c r="M336" s="26" t="s">
        <v>452</v>
      </c>
      <c r="Q336" s="26" t="s">
        <v>460</v>
      </c>
      <c r="S336" s="27"/>
      <c r="W336" s="26">
        <v>70101</v>
      </c>
      <c r="Z336" s="47"/>
      <c r="AC336" s="28" t="s">
        <v>461</v>
      </c>
    </row>
    <row r="337" spans="1:29" x14ac:dyDescent="0.25">
      <c r="A337" s="10">
        <f t="shared" si="6"/>
        <v>336</v>
      </c>
      <c r="B337" s="10">
        <f t="shared" si="7"/>
        <v>1335</v>
      </c>
      <c r="F337" s="26"/>
      <c r="G337" s="26"/>
      <c r="H337" s="27"/>
      <c r="I337" s="26" t="s">
        <v>448</v>
      </c>
      <c r="J337" s="26"/>
      <c r="L337" s="26" t="s">
        <v>449</v>
      </c>
      <c r="M337" s="26" t="s">
        <v>454</v>
      </c>
      <c r="Q337" s="26" t="s">
        <v>460</v>
      </c>
      <c r="S337" s="27"/>
      <c r="W337" s="26">
        <v>70101</v>
      </c>
      <c r="Z337" s="47"/>
      <c r="AC337" s="28" t="s">
        <v>462</v>
      </c>
    </row>
    <row r="338" spans="1:29" x14ac:dyDescent="0.25">
      <c r="A338" s="10">
        <f t="shared" si="6"/>
        <v>337</v>
      </c>
      <c r="B338" s="10">
        <f t="shared" si="7"/>
        <v>1336</v>
      </c>
      <c r="F338" s="26"/>
      <c r="G338" s="26"/>
      <c r="H338" s="27"/>
      <c r="I338" s="26" t="s">
        <v>448</v>
      </c>
      <c r="J338" s="26"/>
      <c r="L338" s="26" t="s">
        <v>449</v>
      </c>
      <c r="M338" s="26" t="s">
        <v>447</v>
      </c>
      <c r="Q338" s="26" t="s">
        <v>464</v>
      </c>
      <c r="S338" s="27"/>
      <c r="W338" s="26">
        <v>70101</v>
      </c>
      <c r="Z338" s="47"/>
      <c r="AC338" s="28" t="s">
        <v>463</v>
      </c>
    </row>
    <row r="339" spans="1:29" x14ac:dyDescent="0.25">
      <c r="A339" s="10">
        <f t="shared" si="6"/>
        <v>338</v>
      </c>
      <c r="B339" s="10">
        <f t="shared" si="7"/>
        <v>1337</v>
      </c>
      <c r="F339" s="26"/>
      <c r="G339" s="26"/>
      <c r="H339" s="27"/>
      <c r="I339" s="26" t="s">
        <v>448</v>
      </c>
      <c r="J339" s="26"/>
      <c r="L339" s="26" t="s">
        <v>449</v>
      </c>
      <c r="M339" s="26" t="s">
        <v>452</v>
      </c>
      <c r="Q339" s="26" t="s">
        <v>464</v>
      </c>
      <c r="S339" s="27"/>
      <c r="W339" s="26">
        <v>70101</v>
      </c>
      <c r="Z339" s="47"/>
      <c r="AC339" s="28" t="s">
        <v>465</v>
      </c>
    </row>
    <row r="340" spans="1:29" x14ac:dyDescent="0.25">
      <c r="A340" s="10">
        <f t="shared" si="6"/>
        <v>339</v>
      </c>
      <c r="B340" s="10">
        <f t="shared" si="7"/>
        <v>1338</v>
      </c>
      <c r="F340" s="26"/>
      <c r="G340" s="26"/>
      <c r="H340" s="27"/>
      <c r="I340" s="26" t="s">
        <v>448</v>
      </c>
      <c r="J340" s="26"/>
      <c r="L340" s="26" t="s">
        <v>449</v>
      </c>
      <c r="M340" s="26" t="s">
        <v>454</v>
      </c>
      <c r="Q340" s="26" t="s">
        <v>464</v>
      </c>
      <c r="S340" s="27"/>
      <c r="W340" s="26">
        <v>70101</v>
      </c>
      <c r="Z340" s="47"/>
      <c r="AC340" s="28" t="s">
        <v>466</v>
      </c>
    </row>
    <row r="341" spans="1:29" x14ac:dyDescent="0.25">
      <c r="A341" s="10">
        <f t="shared" si="6"/>
        <v>340</v>
      </c>
      <c r="B341" s="10">
        <f t="shared" si="7"/>
        <v>1339</v>
      </c>
      <c r="F341" s="26"/>
      <c r="G341" s="26"/>
      <c r="H341" s="27"/>
      <c r="I341" s="26" t="s">
        <v>448</v>
      </c>
      <c r="J341" s="26"/>
      <c r="L341" s="26" t="s">
        <v>449</v>
      </c>
      <c r="M341" s="26" t="s">
        <v>447</v>
      </c>
      <c r="Q341" s="26" t="s">
        <v>468</v>
      </c>
      <c r="S341" s="27"/>
      <c r="W341" s="26">
        <v>70101</v>
      </c>
      <c r="Z341" s="47"/>
      <c r="AC341" s="28" t="s">
        <v>467</v>
      </c>
    </row>
    <row r="342" spans="1:29" x14ac:dyDescent="0.25">
      <c r="A342" s="10">
        <f t="shared" si="6"/>
        <v>341</v>
      </c>
      <c r="B342" s="10">
        <f t="shared" si="7"/>
        <v>1340</v>
      </c>
      <c r="F342" s="26"/>
      <c r="G342" s="26"/>
      <c r="H342" s="27"/>
      <c r="I342" s="26" t="s">
        <v>448</v>
      </c>
      <c r="J342" s="26"/>
      <c r="L342" s="26" t="s">
        <v>449</v>
      </c>
      <c r="M342" s="26" t="s">
        <v>452</v>
      </c>
      <c r="Q342" s="26" t="s">
        <v>468</v>
      </c>
      <c r="S342" s="27"/>
      <c r="W342" s="26">
        <v>70101</v>
      </c>
      <c r="Z342" s="47"/>
      <c r="AC342" s="28" t="s">
        <v>469</v>
      </c>
    </row>
    <row r="343" spans="1:29" x14ac:dyDescent="0.25">
      <c r="A343" s="10">
        <f t="shared" si="6"/>
        <v>342</v>
      </c>
      <c r="B343" s="10">
        <f t="shared" si="7"/>
        <v>1341</v>
      </c>
      <c r="F343" s="26"/>
      <c r="G343" s="26"/>
      <c r="H343" s="27"/>
      <c r="I343" s="26" t="s">
        <v>448</v>
      </c>
      <c r="J343" s="26"/>
      <c r="L343" s="26" t="s">
        <v>449</v>
      </c>
      <c r="M343" s="26" t="s">
        <v>454</v>
      </c>
      <c r="Q343" s="26" t="s">
        <v>468</v>
      </c>
      <c r="S343" s="27"/>
      <c r="W343" s="26">
        <v>70101</v>
      </c>
      <c r="Z343" s="47"/>
      <c r="AC343" s="28" t="s">
        <v>470</v>
      </c>
    </row>
    <row r="344" spans="1:29" x14ac:dyDescent="0.25">
      <c r="A344" s="10">
        <f t="shared" si="6"/>
        <v>343</v>
      </c>
      <c r="B344" s="10">
        <f t="shared" si="7"/>
        <v>1342</v>
      </c>
      <c r="F344" s="26"/>
      <c r="G344" s="26"/>
      <c r="H344" s="27"/>
      <c r="I344" s="26" t="s">
        <v>448</v>
      </c>
      <c r="J344" s="26"/>
      <c r="L344" s="26" t="s">
        <v>449</v>
      </c>
      <c r="M344" s="26" t="s">
        <v>447</v>
      </c>
      <c r="Q344" s="26" t="s">
        <v>472</v>
      </c>
      <c r="S344" s="27"/>
      <c r="W344" s="26">
        <v>70101</v>
      </c>
      <c r="Z344" s="47"/>
      <c r="AC344" s="28" t="s">
        <v>471</v>
      </c>
    </row>
    <row r="345" spans="1:29" x14ac:dyDescent="0.25">
      <c r="A345" s="10">
        <f t="shared" si="6"/>
        <v>344</v>
      </c>
      <c r="B345" s="10">
        <f t="shared" si="7"/>
        <v>1343</v>
      </c>
      <c r="F345" s="26"/>
      <c r="G345" s="26"/>
      <c r="H345" s="27"/>
      <c r="I345" s="26" t="s">
        <v>448</v>
      </c>
      <c r="J345" s="26"/>
      <c r="L345" s="26" t="s">
        <v>449</v>
      </c>
      <c r="M345" s="26" t="s">
        <v>452</v>
      </c>
      <c r="Q345" s="26" t="s">
        <v>472</v>
      </c>
      <c r="S345" s="27"/>
      <c r="W345" s="26">
        <v>70101</v>
      </c>
      <c r="Z345" s="47"/>
      <c r="AC345" s="28" t="s">
        <v>473</v>
      </c>
    </row>
    <row r="346" spans="1:29" x14ac:dyDescent="0.25">
      <c r="A346" s="10">
        <f t="shared" si="6"/>
        <v>345</v>
      </c>
      <c r="B346" s="10">
        <f t="shared" si="7"/>
        <v>1344</v>
      </c>
      <c r="F346" s="26"/>
      <c r="G346" s="26"/>
      <c r="H346" s="27"/>
      <c r="I346" s="26" t="s">
        <v>448</v>
      </c>
      <c r="J346" s="26"/>
      <c r="L346" s="26" t="s">
        <v>449</v>
      </c>
      <c r="M346" s="26" t="s">
        <v>454</v>
      </c>
      <c r="Q346" s="26" t="s">
        <v>472</v>
      </c>
      <c r="S346" s="27"/>
      <c r="W346" s="26">
        <v>70101</v>
      </c>
      <c r="Z346" s="47"/>
      <c r="AC346" s="28" t="s">
        <v>474</v>
      </c>
    </row>
    <row r="347" spans="1:29" x14ac:dyDescent="0.25">
      <c r="A347" s="10">
        <f t="shared" si="6"/>
        <v>346</v>
      </c>
      <c r="B347" s="10">
        <f t="shared" si="7"/>
        <v>1345</v>
      </c>
      <c r="F347" s="26"/>
      <c r="G347" s="26"/>
      <c r="H347" s="27"/>
      <c r="I347" s="26" t="s">
        <v>448</v>
      </c>
      <c r="J347" s="26"/>
      <c r="L347" s="26" t="s">
        <v>449</v>
      </c>
      <c r="M347" s="26" t="s">
        <v>447</v>
      </c>
      <c r="Q347" s="26" t="s">
        <v>476</v>
      </c>
      <c r="S347" s="27"/>
      <c r="W347" s="26">
        <v>70101</v>
      </c>
      <c r="Z347" s="47"/>
      <c r="AC347" s="28" t="s">
        <v>475</v>
      </c>
    </row>
    <row r="348" spans="1:29" x14ac:dyDescent="0.25">
      <c r="A348" s="10">
        <f t="shared" si="6"/>
        <v>347</v>
      </c>
      <c r="B348" s="10">
        <f t="shared" si="7"/>
        <v>1346</v>
      </c>
      <c r="F348" s="26"/>
      <c r="G348" s="26"/>
      <c r="H348" s="27"/>
      <c r="I348" s="26" t="s">
        <v>448</v>
      </c>
      <c r="J348" s="26"/>
      <c r="L348" s="26" t="s">
        <v>449</v>
      </c>
      <c r="M348" s="26" t="s">
        <v>452</v>
      </c>
      <c r="Q348" s="26" t="s">
        <v>476</v>
      </c>
      <c r="S348" s="27"/>
      <c r="W348" s="26">
        <v>70101</v>
      </c>
      <c r="Z348" s="47"/>
      <c r="AC348" s="28" t="s">
        <v>477</v>
      </c>
    </row>
    <row r="349" spans="1:29" x14ac:dyDescent="0.25">
      <c r="A349" s="10">
        <f t="shared" si="6"/>
        <v>348</v>
      </c>
      <c r="B349" s="10">
        <f t="shared" si="7"/>
        <v>1347</v>
      </c>
      <c r="F349" s="26"/>
      <c r="G349" s="26"/>
      <c r="H349" s="27"/>
      <c r="I349" s="26" t="s">
        <v>448</v>
      </c>
      <c r="J349" s="26"/>
      <c r="L349" s="26" t="s">
        <v>449</v>
      </c>
      <c r="M349" s="26" t="s">
        <v>454</v>
      </c>
      <c r="Q349" s="26" t="s">
        <v>476</v>
      </c>
      <c r="S349" s="27"/>
      <c r="W349" s="26">
        <v>70101</v>
      </c>
      <c r="Z349" s="47"/>
      <c r="AC349" s="28" t="s">
        <v>478</v>
      </c>
    </row>
    <row r="350" spans="1:29" x14ac:dyDescent="0.25">
      <c r="A350" s="10">
        <f t="shared" si="6"/>
        <v>349</v>
      </c>
      <c r="B350" s="10">
        <f t="shared" si="7"/>
        <v>1348</v>
      </c>
      <c r="F350" s="26"/>
      <c r="G350" s="26"/>
      <c r="H350" s="27"/>
      <c r="I350" s="26" t="s">
        <v>448</v>
      </c>
      <c r="J350" s="26"/>
      <c r="L350" s="26" t="s">
        <v>449</v>
      </c>
      <c r="M350" s="26" t="s">
        <v>447</v>
      </c>
      <c r="Q350" s="26" t="s">
        <v>480</v>
      </c>
      <c r="S350" s="27"/>
      <c r="W350" s="26">
        <v>70101</v>
      </c>
      <c r="Z350" s="47"/>
      <c r="AC350" s="28" t="s">
        <v>479</v>
      </c>
    </row>
    <row r="351" spans="1:29" x14ac:dyDescent="0.25">
      <c r="A351" s="10">
        <f t="shared" si="6"/>
        <v>350</v>
      </c>
      <c r="B351" s="10">
        <f t="shared" si="7"/>
        <v>1349</v>
      </c>
      <c r="F351" s="26"/>
      <c r="G351" s="26"/>
      <c r="H351" s="27"/>
      <c r="I351" s="26" t="s">
        <v>448</v>
      </c>
      <c r="J351" s="26"/>
      <c r="L351" s="26" t="s">
        <v>449</v>
      </c>
      <c r="M351" s="26" t="s">
        <v>452</v>
      </c>
      <c r="Q351" s="26" t="s">
        <v>480</v>
      </c>
      <c r="S351" s="27"/>
      <c r="W351" s="26">
        <v>70101</v>
      </c>
      <c r="Z351" s="47"/>
      <c r="AC351" s="28" t="s">
        <v>481</v>
      </c>
    </row>
    <row r="352" spans="1:29" x14ac:dyDescent="0.25">
      <c r="A352" s="10">
        <f t="shared" si="6"/>
        <v>351</v>
      </c>
      <c r="B352" s="10">
        <f t="shared" si="7"/>
        <v>1350</v>
      </c>
      <c r="F352" s="26"/>
      <c r="G352" s="26"/>
      <c r="H352" s="27"/>
      <c r="I352" s="26" t="s">
        <v>448</v>
      </c>
      <c r="J352" s="26"/>
      <c r="L352" s="26" t="s">
        <v>449</v>
      </c>
      <c r="M352" s="26" t="s">
        <v>454</v>
      </c>
      <c r="Q352" s="26" t="s">
        <v>480</v>
      </c>
      <c r="S352" s="27"/>
      <c r="W352" s="26">
        <v>70101</v>
      </c>
      <c r="Z352" s="47"/>
      <c r="AC352" s="28" t="s">
        <v>482</v>
      </c>
    </row>
    <row r="353" spans="1:29" x14ac:dyDescent="0.25">
      <c r="A353" s="10">
        <f t="shared" si="6"/>
        <v>352</v>
      </c>
      <c r="B353" s="10">
        <f t="shared" si="7"/>
        <v>1351</v>
      </c>
      <c r="F353" s="26"/>
      <c r="G353" s="26"/>
      <c r="H353" s="27"/>
      <c r="I353" s="26" t="s">
        <v>448</v>
      </c>
      <c r="J353" s="26"/>
      <c r="L353" s="26" t="s">
        <v>449</v>
      </c>
      <c r="M353" s="26" t="s">
        <v>447</v>
      </c>
      <c r="Q353" s="26" t="s">
        <v>484</v>
      </c>
      <c r="S353" s="27"/>
      <c r="W353" s="26">
        <v>70101</v>
      </c>
      <c r="Z353" s="47"/>
      <c r="AC353" s="28" t="s">
        <v>483</v>
      </c>
    </row>
    <row r="354" spans="1:29" x14ac:dyDescent="0.25">
      <c r="A354" s="10">
        <f t="shared" si="6"/>
        <v>353</v>
      </c>
      <c r="B354" s="10">
        <f t="shared" si="7"/>
        <v>1352</v>
      </c>
      <c r="F354" s="26"/>
      <c r="G354" s="26"/>
      <c r="H354" s="27"/>
      <c r="I354" s="26" t="s">
        <v>448</v>
      </c>
      <c r="J354" s="26"/>
      <c r="L354" s="26" t="s">
        <v>449</v>
      </c>
      <c r="M354" s="26" t="s">
        <v>452</v>
      </c>
      <c r="Q354" s="26" t="s">
        <v>484</v>
      </c>
      <c r="S354" s="27"/>
      <c r="W354" s="26">
        <v>70101</v>
      </c>
      <c r="Z354" s="47"/>
      <c r="AC354" s="28" t="s">
        <v>485</v>
      </c>
    </row>
    <row r="355" spans="1:29" x14ac:dyDescent="0.25">
      <c r="A355" s="10">
        <f t="shared" si="6"/>
        <v>354</v>
      </c>
      <c r="B355" s="10">
        <f t="shared" si="7"/>
        <v>1353</v>
      </c>
      <c r="F355" s="26"/>
      <c r="G355" s="26"/>
      <c r="H355" s="27"/>
      <c r="I355" s="26" t="s">
        <v>448</v>
      </c>
      <c r="J355" s="26"/>
      <c r="L355" s="26" t="s">
        <v>449</v>
      </c>
      <c r="M355" s="26" t="s">
        <v>454</v>
      </c>
      <c r="Q355" s="26" t="s">
        <v>484</v>
      </c>
      <c r="S355" s="27"/>
      <c r="W355" s="26">
        <v>70101</v>
      </c>
      <c r="Z355" s="47"/>
      <c r="AC355" s="28" t="s">
        <v>486</v>
      </c>
    </row>
    <row r="356" spans="1:29" x14ac:dyDescent="0.25">
      <c r="A356" s="10">
        <f t="shared" si="6"/>
        <v>355</v>
      </c>
      <c r="B356" s="10">
        <f t="shared" si="7"/>
        <v>1354</v>
      </c>
      <c r="F356" s="26"/>
      <c r="G356" s="26"/>
      <c r="H356" s="27"/>
      <c r="I356" s="26" t="s">
        <v>448</v>
      </c>
      <c r="J356" s="26"/>
      <c r="L356" s="26" t="s">
        <v>449</v>
      </c>
      <c r="M356" s="26" t="s">
        <v>447</v>
      </c>
      <c r="Q356" s="26" t="s">
        <v>488</v>
      </c>
      <c r="S356" s="27"/>
      <c r="W356" s="26">
        <v>70101</v>
      </c>
      <c r="Z356" s="47"/>
      <c r="AC356" s="28" t="s">
        <v>487</v>
      </c>
    </row>
    <row r="357" spans="1:29" x14ac:dyDescent="0.25">
      <c r="A357" s="10">
        <f t="shared" si="6"/>
        <v>356</v>
      </c>
      <c r="B357" s="10">
        <f t="shared" si="7"/>
        <v>1355</v>
      </c>
      <c r="F357" s="26"/>
      <c r="G357" s="26"/>
      <c r="H357" s="27"/>
      <c r="I357" s="26" t="s">
        <v>448</v>
      </c>
      <c r="J357" s="26"/>
      <c r="L357" s="26" t="s">
        <v>449</v>
      </c>
      <c r="M357" s="26" t="s">
        <v>452</v>
      </c>
      <c r="Q357" s="26" t="s">
        <v>488</v>
      </c>
      <c r="S357" s="27"/>
      <c r="W357" s="26">
        <v>70101</v>
      </c>
      <c r="Z357" s="47"/>
      <c r="AC357" s="28" t="s">
        <v>489</v>
      </c>
    </row>
    <row r="358" spans="1:29" x14ac:dyDescent="0.25">
      <c r="A358" s="10">
        <f t="shared" si="6"/>
        <v>357</v>
      </c>
      <c r="B358" s="10">
        <f t="shared" si="7"/>
        <v>1356</v>
      </c>
      <c r="F358" s="26"/>
      <c r="G358" s="26"/>
      <c r="H358" s="27"/>
      <c r="I358" s="26" t="s">
        <v>448</v>
      </c>
      <c r="J358" s="26"/>
      <c r="L358" s="26" t="s">
        <v>449</v>
      </c>
      <c r="M358" s="26" t="s">
        <v>454</v>
      </c>
      <c r="Q358" s="26" t="s">
        <v>488</v>
      </c>
      <c r="S358" s="27"/>
      <c r="W358" s="26">
        <v>70101</v>
      </c>
      <c r="Z358" s="47"/>
      <c r="AC358" s="28" t="s">
        <v>490</v>
      </c>
    </row>
    <row r="359" spans="1:29" x14ac:dyDescent="0.25">
      <c r="A359" s="10">
        <f t="shared" si="6"/>
        <v>358</v>
      </c>
      <c r="B359" s="10">
        <f t="shared" si="7"/>
        <v>1357</v>
      </c>
      <c r="F359" s="26"/>
      <c r="G359" s="26"/>
      <c r="H359" s="27"/>
      <c r="I359" s="26" t="s">
        <v>448</v>
      </c>
      <c r="J359" s="26"/>
      <c r="L359" s="26" t="s">
        <v>449</v>
      </c>
      <c r="M359" s="26" t="s">
        <v>447</v>
      </c>
      <c r="Q359" s="26" t="s">
        <v>492</v>
      </c>
      <c r="S359" s="27"/>
      <c r="W359" s="26">
        <v>70101</v>
      </c>
      <c r="Z359" s="47"/>
      <c r="AC359" s="28" t="s">
        <v>491</v>
      </c>
    </row>
    <row r="360" spans="1:29" x14ac:dyDescent="0.25">
      <c r="A360" s="10">
        <f t="shared" si="6"/>
        <v>359</v>
      </c>
      <c r="B360" s="10">
        <f t="shared" si="7"/>
        <v>1358</v>
      </c>
      <c r="F360" s="26"/>
      <c r="G360" s="26"/>
      <c r="H360" s="27"/>
      <c r="I360" s="26" t="s">
        <v>448</v>
      </c>
      <c r="J360" s="26"/>
      <c r="L360" s="26" t="s">
        <v>449</v>
      </c>
      <c r="M360" s="26" t="s">
        <v>452</v>
      </c>
      <c r="Q360" s="26" t="s">
        <v>492</v>
      </c>
      <c r="S360" s="27"/>
      <c r="W360" s="26">
        <v>70101</v>
      </c>
      <c r="Z360" s="47"/>
      <c r="AC360" s="28" t="s">
        <v>493</v>
      </c>
    </row>
    <row r="361" spans="1:29" x14ac:dyDescent="0.25">
      <c r="A361" s="10">
        <f t="shared" si="6"/>
        <v>360</v>
      </c>
      <c r="B361" s="10">
        <f t="shared" si="7"/>
        <v>1359</v>
      </c>
      <c r="F361" s="26"/>
      <c r="G361" s="26"/>
      <c r="H361" s="27"/>
      <c r="I361" s="26" t="s">
        <v>448</v>
      </c>
      <c r="J361" s="26"/>
      <c r="L361" s="26" t="s">
        <v>449</v>
      </c>
      <c r="M361" s="26" t="s">
        <v>454</v>
      </c>
      <c r="Q361" s="26" t="s">
        <v>492</v>
      </c>
      <c r="S361" s="27"/>
      <c r="W361" s="26">
        <v>70101</v>
      </c>
      <c r="Z361" s="47"/>
      <c r="AC361" s="28" t="s">
        <v>494</v>
      </c>
    </row>
    <row r="362" spans="1:29" x14ac:dyDescent="0.25">
      <c r="A362" s="10">
        <f t="shared" si="6"/>
        <v>361</v>
      </c>
      <c r="B362" s="10">
        <f t="shared" si="7"/>
        <v>1360</v>
      </c>
      <c r="F362" s="26"/>
      <c r="G362" s="26"/>
      <c r="H362" s="27"/>
      <c r="I362" s="26" t="s">
        <v>448</v>
      </c>
      <c r="J362" s="26"/>
      <c r="L362" s="26" t="s">
        <v>449</v>
      </c>
      <c r="M362" s="26" t="s">
        <v>447</v>
      </c>
      <c r="Q362" s="26" t="s">
        <v>496</v>
      </c>
      <c r="S362" s="27"/>
      <c r="W362" s="26">
        <v>70101</v>
      </c>
      <c r="Z362" s="47"/>
      <c r="AC362" s="28" t="s">
        <v>495</v>
      </c>
    </row>
    <row r="363" spans="1:29" x14ac:dyDescent="0.25">
      <c r="A363" s="10">
        <f t="shared" si="6"/>
        <v>362</v>
      </c>
      <c r="B363" s="10">
        <f t="shared" si="7"/>
        <v>1361</v>
      </c>
      <c r="F363" s="26"/>
      <c r="G363" s="26"/>
      <c r="H363" s="27"/>
      <c r="I363" s="26" t="s">
        <v>448</v>
      </c>
      <c r="J363" s="26"/>
      <c r="L363" s="26" t="s">
        <v>449</v>
      </c>
      <c r="M363" s="26" t="s">
        <v>452</v>
      </c>
      <c r="Q363" s="26" t="s">
        <v>496</v>
      </c>
      <c r="S363" s="27"/>
      <c r="W363" s="26">
        <v>70101</v>
      </c>
      <c r="Z363" s="47"/>
      <c r="AC363" s="28" t="s">
        <v>497</v>
      </c>
    </row>
    <row r="364" spans="1:29" x14ac:dyDescent="0.25">
      <c r="A364" s="10">
        <f t="shared" si="6"/>
        <v>363</v>
      </c>
      <c r="B364" s="10">
        <f t="shared" si="7"/>
        <v>1362</v>
      </c>
      <c r="F364" s="26"/>
      <c r="G364" s="26"/>
      <c r="H364" s="27"/>
      <c r="I364" s="26" t="s">
        <v>448</v>
      </c>
      <c r="J364" s="26"/>
      <c r="L364" s="26" t="s">
        <v>449</v>
      </c>
      <c r="M364" s="26" t="s">
        <v>454</v>
      </c>
      <c r="Q364" s="26" t="s">
        <v>496</v>
      </c>
      <c r="S364" s="27"/>
      <c r="W364" s="26">
        <v>70101</v>
      </c>
      <c r="Z364" s="47"/>
      <c r="AC364" s="28" t="s">
        <v>498</v>
      </c>
    </row>
    <row r="365" spans="1:29" x14ac:dyDescent="0.25">
      <c r="A365" s="10">
        <f t="shared" si="6"/>
        <v>364</v>
      </c>
      <c r="B365" s="10">
        <f t="shared" si="7"/>
        <v>1363</v>
      </c>
      <c r="F365" s="26"/>
      <c r="G365" s="26"/>
      <c r="H365" s="27"/>
      <c r="I365" s="26" t="s">
        <v>448</v>
      </c>
      <c r="J365" s="26"/>
      <c r="L365" s="26" t="s">
        <v>449</v>
      </c>
      <c r="M365" s="26" t="s">
        <v>447</v>
      </c>
      <c r="Q365" s="26" t="s">
        <v>500</v>
      </c>
      <c r="S365" s="27"/>
      <c r="W365" s="26">
        <v>70103</v>
      </c>
      <c r="Z365" s="47"/>
      <c r="AC365" s="28" t="s">
        <v>499</v>
      </c>
    </row>
    <row r="366" spans="1:29" x14ac:dyDescent="0.25">
      <c r="A366" s="10">
        <f t="shared" si="6"/>
        <v>365</v>
      </c>
      <c r="B366" s="10">
        <f t="shared" si="7"/>
        <v>1364</v>
      </c>
      <c r="F366" s="26"/>
      <c r="G366" s="26"/>
      <c r="H366" s="27"/>
      <c r="I366" s="26" t="s">
        <v>448</v>
      </c>
      <c r="J366" s="26"/>
      <c r="L366" s="26" t="s">
        <v>449</v>
      </c>
      <c r="M366" s="26" t="s">
        <v>452</v>
      </c>
      <c r="Q366" s="26" t="s">
        <v>500</v>
      </c>
      <c r="S366" s="27"/>
      <c r="W366" s="26">
        <v>70103</v>
      </c>
      <c r="Z366" s="47"/>
      <c r="AC366" s="28" t="s">
        <v>501</v>
      </c>
    </row>
    <row r="367" spans="1:29" x14ac:dyDescent="0.25">
      <c r="A367" s="10">
        <f t="shared" si="6"/>
        <v>366</v>
      </c>
      <c r="B367" s="10">
        <f t="shared" si="7"/>
        <v>1365</v>
      </c>
      <c r="F367" s="26"/>
      <c r="G367" s="26"/>
      <c r="H367" s="27"/>
      <c r="I367" s="26" t="s">
        <v>448</v>
      </c>
      <c r="J367" s="26"/>
      <c r="L367" s="26" t="s">
        <v>449</v>
      </c>
      <c r="M367" s="26" t="s">
        <v>454</v>
      </c>
      <c r="Q367" s="26" t="s">
        <v>500</v>
      </c>
      <c r="S367" s="27"/>
      <c r="W367" s="26">
        <v>70103</v>
      </c>
      <c r="Z367" s="47"/>
      <c r="AC367" s="28" t="s">
        <v>502</v>
      </c>
    </row>
    <row r="368" spans="1:29" x14ac:dyDescent="0.25">
      <c r="A368" s="10">
        <f t="shared" si="6"/>
        <v>367</v>
      </c>
      <c r="B368" s="10">
        <f t="shared" si="7"/>
        <v>1366</v>
      </c>
      <c r="F368" s="26"/>
      <c r="G368" s="26"/>
      <c r="H368" s="27"/>
      <c r="I368" s="26" t="s">
        <v>448</v>
      </c>
      <c r="J368" s="26"/>
      <c r="L368" s="26" t="s">
        <v>449</v>
      </c>
      <c r="M368" s="26" t="s">
        <v>447</v>
      </c>
      <c r="Q368" s="26" t="s">
        <v>504</v>
      </c>
      <c r="S368" s="27"/>
      <c r="W368" s="26">
        <v>70104</v>
      </c>
      <c r="Z368" s="47"/>
      <c r="AC368" s="28" t="s">
        <v>503</v>
      </c>
    </row>
    <row r="369" spans="1:29" x14ac:dyDescent="0.25">
      <c r="A369" s="10">
        <f t="shared" si="6"/>
        <v>368</v>
      </c>
      <c r="B369" s="10">
        <f t="shared" si="7"/>
        <v>1367</v>
      </c>
      <c r="F369" s="26"/>
      <c r="G369" s="26"/>
      <c r="H369" s="27"/>
      <c r="I369" s="26" t="s">
        <v>448</v>
      </c>
      <c r="J369" s="26"/>
      <c r="L369" s="26" t="s">
        <v>449</v>
      </c>
      <c r="M369" s="26" t="s">
        <v>452</v>
      </c>
      <c r="Q369" s="26" t="s">
        <v>504</v>
      </c>
      <c r="S369" s="27"/>
      <c r="W369" s="26">
        <v>70104</v>
      </c>
      <c r="Z369" s="47"/>
      <c r="AC369" s="28" t="s">
        <v>505</v>
      </c>
    </row>
    <row r="370" spans="1:29" x14ac:dyDescent="0.25">
      <c r="A370" s="10">
        <f t="shared" si="6"/>
        <v>369</v>
      </c>
      <c r="B370" s="10">
        <f t="shared" si="7"/>
        <v>1368</v>
      </c>
      <c r="F370" s="26"/>
      <c r="G370" s="26"/>
      <c r="H370" s="27"/>
      <c r="I370" s="26" t="s">
        <v>448</v>
      </c>
      <c r="J370" s="26"/>
      <c r="L370" s="26" t="s">
        <v>449</v>
      </c>
      <c r="M370" s="26" t="s">
        <v>454</v>
      </c>
      <c r="Q370" s="26" t="s">
        <v>504</v>
      </c>
      <c r="S370" s="27"/>
      <c r="W370" s="26">
        <v>70104</v>
      </c>
      <c r="Z370" s="47"/>
      <c r="AC370" s="28" t="s">
        <v>506</v>
      </c>
    </row>
    <row r="371" spans="1:29" x14ac:dyDescent="0.25">
      <c r="A371" s="10">
        <f t="shared" si="6"/>
        <v>370</v>
      </c>
      <c r="B371" s="10">
        <f t="shared" si="7"/>
        <v>1369</v>
      </c>
      <c r="F371" s="26"/>
      <c r="G371" s="26"/>
      <c r="H371" s="27"/>
      <c r="I371" s="26" t="s">
        <v>448</v>
      </c>
      <c r="J371" s="26"/>
      <c r="L371" s="26" t="s">
        <v>449</v>
      </c>
      <c r="M371" s="26" t="s">
        <v>447</v>
      </c>
      <c r="Q371" s="26" t="s">
        <v>508</v>
      </c>
      <c r="S371" s="27"/>
      <c r="W371" s="26">
        <v>70104</v>
      </c>
      <c r="Z371" s="47"/>
      <c r="AC371" s="28" t="s">
        <v>507</v>
      </c>
    </row>
    <row r="372" spans="1:29" x14ac:dyDescent="0.25">
      <c r="A372" s="10">
        <f t="shared" si="6"/>
        <v>371</v>
      </c>
      <c r="B372" s="10">
        <f t="shared" si="7"/>
        <v>1370</v>
      </c>
      <c r="F372" s="26"/>
      <c r="G372" s="26"/>
      <c r="H372" s="27"/>
      <c r="I372" s="26" t="s">
        <v>448</v>
      </c>
      <c r="J372" s="26"/>
      <c r="L372" s="26" t="s">
        <v>449</v>
      </c>
      <c r="M372" s="26" t="s">
        <v>452</v>
      </c>
      <c r="Q372" s="26" t="s">
        <v>508</v>
      </c>
      <c r="S372" s="27"/>
      <c r="W372" s="26">
        <v>70104</v>
      </c>
      <c r="Z372" s="47"/>
      <c r="AC372" s="28" t="s">
        <v>509</v>
      </c>
    </row>
    <row r="373" spans="1:29" x14ac:dyDescent="0.25">
      <c r="A373" s="10">
        <f t="shared" si="6"/>
        <v>372</v>
      </c>
      <c r="B373" s="10">
        <f t="shared" si="7"/>
        <v>1371</v>
      </c>
      <c r="F373" s="26"/>
      <c r="G373" s="26"/>
      <c r="H373" s="27"/>
      <c r="I373" s="26" t="s">
        <v>448</v>
      </c>
      <c r="J373" s="26"/>
      <c r="L373" s="26" t="s">
        <v>449</v>
      </c>
      <c r="M373" s="26" t="s">
        <v>454</v>
      </c>
      <c r="Q373" s="26" t="s">
        <v>508</v>
      </c>
      <c r="S373" s="27"/>
      <c r="W373" s="26">
        <v>70104</v>
      </c>
      <c r="Z373" s="47"/>
      <c r="AC373" s="28" t="s">
        <v>510</v>
      </c>
    </row>
    <row r="374" spans="1:29" x14ac:dyDescent="0.25">
      <c r="A374" s="10">
        <f t="shared" si="6"/>
        <v>373</v>
      </c>
      <c r="B374" s="10">
        <f t="shared" si="7"/>
        <v>1372</v>
      </c>
      <c r="F374" s="26"/>
      <c r="G374" s="26"/>
      <c r="H374" s="27"/>
      <c r="I374" s="26" t="s">
        <v>448</v>
      </c>
      <c r="J374" s="26"/>
      <c r="L374" s="26" t="s">
        <v>449</v>
      </c>
      <c r="M374" s="26" t="s">
        <v>447</v>
      </c>
      <c r="Q374" s="26" t="s">
        <v>512</v>
      </c>
      <c r="S374" s="27"/>
      <c r="W374" s="26">
        <v>70105</v>
      </c>
      <c r="Z374" s="47"/>
      <c r="AC374" s="28" t="s">
        <v>511</v>
      </c>
    </row>
    <row r="375" spans="1:29" x14ac:dyDescent="0.25">
      <c r="A375" s="10">
        <f t="shared" si="6"/>
        <v>374</v>
      </c>
      <c r="B375" s="10">
        <f t="shared" si="7"/>
        <v>1373</v>
      </c>
      <c r="F375" s="26"/>
      <c r="G375" s="26"/>
      <c r="H375" s="27"/>
      <c r="I375" s="26" t="s">
        <v>448</v>
      </c>
      <c r="J375" s="26"/>
      <c r="L375" s="26" t="s">
        <v>449</v>
      </c>
      <c r="M375" s="26" t="s">
        <v>452</v>
      </c>
      <c r="Q375" s="26" t="s">
        <v>512</v>
      </c>
      <c r="S375" s="27"/>
      <c r="W375" s="26">
        <v>70105</v>
      </c>
      <c r="Z375" s="47"/>
      <c r="AC375" s="28" t="s">
        <v>513</v>
      </c>
    </row>
    <row r="376" spans="1:29" x14ac:dyDescent="0.25">
      <c r="A376" s="10">
        <f t="shared" si="6"/>
        <v>375</v>
      </c>
      <c r="B376" s="10">
        <f t="shared" si="7"/>
        <v>1374</v>
      </c>
      <c r="F376" s="26"/>
      <c r="G376" s="26"/>
      <c r="H376" s="27"/>
      <c r="I376" s="26" t="s">
        <v>448</v>
      </c>
      <c r="J376" s="26"/>
      <c r="L376" s="26" t="s">
        <v>449</v>
      </c>
      <c r="M376" s="26" t="s">
        <v>454</v>
      </c>
      <c r="Q376" s="26" t="s">
        <v>512</v>
      </c>
      <c r="S376" s="27"/>
      <c r="W376" s="26">
        <v>70105</v>
      </c>
      <c r="Z376" s="47"/>
      <c r="AC376" s="28" t="s">
        <v>514</v>
      </c>
    </row>
    <row r="377" spans="1:29" x14ac:dyDescent="0.25">
      <c r="A377" s="10">
        <f t="shared" si="6"/>
        <v>376</v>
      </c>
      <c r="B377" s="10">
        <f t="shared" si="7"/>
        <v>1375</v>
      </c>
      <c r="F377" s="26"/>
      <c r="G377" s="26"/>
      <c r="H377" s="27"/>
      <c r="I377" s="26" t="s">
        <v>448</v>
      </c>
      <c r="J377" s="26"/>
      <c r="L377" s="26" t="s">
        <v>449</v>
      </c>
      <c r="M377" s="26" t="s">
        <v>447</v>
      </c>
      <c r="Q377" s="26" t="s">
        <v>516</v>
      </c>
      <c r="S377" s="27"/>
      <c r="W377" s="26">
        <v>70105</v>
      </c>
      <c r="Z377" s="47"/>
      <c r="AC377" s="28" t="s">
        <v>515</v>
      </c>
    </row>
    <row r="378" spans="1:29" x14ac:dyDescent="0.25">
      <c r="A378" s="10">
        <f t="shared" si="6"/>
        <v>377</v>
      </c>
      <c r="B378" s="10">
        <f t="shared" si="7"/>
        <v>1376</v>
      </c>
      <c r="F378" s="26"/>
      <c r="G378" s="26"/>
      <c r="H378" s="27"/>
      <c r="I378" s="26" t="s">
        <v>448</v>
      </c>
      <c r="J378" s="26"/>
      <c r="L378" s="26" t="s">
        <v>449</v>
      </c>
      <c r="M378" s="26" t="s">
        <v>452</v>
      </c>
      <c r="Q378" s="26" t="s">
        <v>516</v>
      </c>
      <c r="S378" s="27"/>
      <c r="W378" s="26">
        <v>70105</v>
      </c>
      <c r="Z378" s="47"/>
      <c r="AC378" s="28" t="s">
        <v>517</v>
      </c>
    </row>
    <row r="379" spans="1:29" x14ac:dyDescent="0.25">
      <c r="A379" s="10">
        <f t="shared" si="6"/>
        <v>378</v>
      </c>
      <c r="B379" s="10">
        <f t="shared" si="7"/>
        <v>1377</v>
      </c>
      <c r="F379" s="26"/>
      <c r="G379" s="26"/>
      <c r="H379" s="27"/>
      <c r="I379" s="26" t="s">
        <v>448</v>
      </c>
      <c r="J379" s="26"/>
      <c r="L379" s="26" t="s">
        <v>449</v>
      </c>
      <c r="M379" s="26" t="s">
        <v>454</v>
      </c>
      <c r="Q379" s="26" t="s">
        <v>516</v>
      </c>
      <c r="S379" s="27"/>
      <c r="W379" s="26">
        <v>70105</v>
      </c>
      <c r="Z379" s="47"/>
      <c r="AC379" s="28" t="s">
        <v>518</v>
      </c>
    </row>
    <row r="380" spans="1:29" x14ac:dyDescent="0.25">
      <c r="A380" s="10">
        <f t="shared" si="6"/>
        <v>379</v>
      </c>
      <c r="B380" s="10">
        <f t="shared" si="7"/>
        <v>1378</v>
      </c>
      <c r="F380" s="26"/>
      <c r="G380" s="26"/>
      <c r="H380" s="27"/>
      <c r="I380" s="26" t="s">
        <v>448</v>
      </c>
      <c r="J380" s="26"/>
      <c r="L380" s="26" t="s">
        <v>449</v>
      </c>
      <c r="M380" s="26" t="s">
        <v>447</v>
      </c>
      <c r="Q380" s="26" t="s">
        <v>520</v>
      </c>
      <c r="S380" s="27"/>
      <c r="W380" s="26">
        <v>70105</v>
      </c>
      <c r="Z380" s="47"/>
      <c r="AC380" s="28" t="s">
        <v>519</v>
      </c>
    </row>
    <row r="381" spans="1:29" x14ac:dyDescent="0.25">
      <c r="A381" s="10">
        <f t="shared" si="6"/>
        <v>380</v>
      </c>
      <c r="B381" s="10">
        <f t="shared" si="7"/>
        <v>1379</v>
      </c>
      <c r="F381" s="26"/>
      <c r="G381" s="26"/>
      <c r="H381" s="27"/>
      <c r="I381" s="26" t="s">
        <v>448</v>
      </c>
      <c r="J381" s="26"/>
      <c r="L381" s="26" t="s">
        <v>449</v>
      </c>
      <c r="M381" s="26" t="s">
        <v>452</v>
      </c>
      <c r="Q381" s="26" t="s">
        <v>520</v>
      </c>
      <c r="S381" s="27"/>
      <c r="W381" s="26">
        <v>70105</v>
      </c>
      <c r="Z381" s="47"/>
      <c r="AC381" s="28" t="s">
        <v>521</v>
      </c>
    </row>
    <row r="382" spans="1:29" x14ac:dyDescent="0.25">
      <c r="A382" s="10">
        <f t="shared" si="6"/>
        <v>381</v>
      </c>
      <c r="B382" s="10">
        <f t="shared" si="7"/>
        <v>1380</v>
      </c>
      <c r="F382" s="26"/>
      <c r="G382" s="26"/>
      <c r="H382" s="27"/>
      <c r="I382" s="26" t="s">
        <v>448</v>
      </c>
      <c r="J382" s="26"/>
      <c r="L382" s="26" t="s">
        <v>449</v>
      </c>
      <c r="M382" s="26" t="s">
        <v>454</v>
      </c>
      <c r="Q382" s="26" t="s">
        <v>520</v>
      </c>
      <c r="S382" s="27"/>
      <c r="W382" s="26">
        <v>70105</v>
      </c>
      <c r="Z382" s="47"/>
      <c r="AC382" s="28" t="s">
        <v>522</v>
      </c>
    </row>
    <row r="383" spans="1:29" x14ac:dyDescent="0.25">
      <c r="A383" s="10">
        <f t="shared" si="6"/>
        <v>382</v>
      </c>
      <c r="B383" s="10">
        <f t="shared" si="7"/>
        <v>1381</v>
      </c>
      <c r="F383" s="26"/>
      <c r="G383" s="26"/>
      <c r="H383" s="27"/>
      <c r="I383" s="26" t="s">
        <v>448</v>
      </c>
      <c r="J383" s="26"/>
      <c r="L383" s="26" t="s">
        <v>449</v>
      </c>
      <c r="M383" s="26" t="s">
        <v>447</v>
      </c>
      <c r="Q383" s="26" t="s">
        <v>524</v>
      </c>
      <c r="S383" s="27"/>
      <c r="W383" s="26">
        <v>70106</v>
      </c>
      <c r="Z383" s="47"/>
      <c r="AC383" s="28" t="s">
        <v>523</v>
      </c>
    </row>
    <row r="384" spans="1:29" x14ac:dyDescent="0.25">
      <c r="A384" s="10">
        <f t="shared" si="6"/>
        <v>383</v>
      </c>
      <c r="B384" s="10">
        <f t="shared" si="7"/>
        <v>1382</v>
      </c>
      <c r="F384" s="26"/>
      <c r="G384" s="26"/>
      <c r="H384" s="27"/>
      <c r="I384" s="26" t="s">
        <v>448</v>
      </c>
      <c r="J384" s="26"/>
      <c r="L384" s="26" t="s">
        <v>449</v>
      </c>
      <c r="M384" s="26" t="s">
        <v>452</v>
      </c>
      <c r="Q384" s="26" t="s">
        <v>524</v>
      </c>
      <c r="S384" s="27"/>
      <c r="W384" s="26">
        <v>70106</v>
      </c>
      <c r="Z384" s="47"/>
      <c r="AC384" s="28" t="s">
        <v>525</v>
      </c>
    </row>
    <row r="385" spans="1:29" x14ac:dyDescent="0.25">
      <c r="A385" s="10">
        <f t="shared" si="6"/>
        <v>384</v>
      </c>
      <c r="B385" s="10">
        <f t="shared" si="7"/>
        <v>1383</v>
      </c>
      <c r="F385" s="26"/>
      <c r="G385" s="26"/>
      <c r="H385" s="27"/>
      <c r="I385" s="26" t="s">
        <v>448</v>
      </c>
      <c r="J385" s="26"/>
      <c r="L385" s="26" t="s">
        <v>449</v>
      </c>
      <c r="M385" s="26" t="s">
        <v>454</v>
      </c>
      <c r="Q385" s="26" t="s">
        <v>524</v>
      </c>
      <c r="S385" s="27"/>
      <c r="W385" s="26">
        <v>70106</v>
      </c>
      <c r="Z385" s="47"/>
      <c r="AC385" s="28" t="s">
        <v>526</v>
      </c>
    </row>
    <row r="386" spans="1:29" x14ac:dyDescent="0.25">
      <c r="A386" s="10">
        <f t="shared" si="6"/>
        <v>385</v>
      </c>
      <c r="B386" s="10">
        <f t="shared" si="7"/>
        <v>1384</v>
      </c>
      <c r="F386" s="26"/>
      <c r="G386" s="26"/>
      <c r="H386" s="27"/>
      <c r="I386" s="26" t="s">
        <v>448</v>
      </c>
      <c r="J386" s="26"/>
      <c r="L386" s="26" t="s">
        <v>449</v>
      </c>
      <c r="M386" s="26" t="s">
        <v>447</v>
      </c>
      <c r="Q386" s="26" t="s">
        <v>528</v>
      </c>
      <c r="S386" s="27"/>
      <c r="W386" s="26">
        <v>70106</v>
      </c>
      <c r="Z386" s="47"/>
      <c r="AC386" s="28" t="s">
        <v>527</v>
      </c>
    </row>
    <row r="387" spans="1:29" x14ac:dyDescent="0.25">
      <c r="A387" s="10">
        <f t="shared" si="6"/>
        <v>386</v>
      </c>
      <c r="B387" s="10">
        <f t="shared" si="7"/>
        <v>1385</v>
      </c>
      <c r="F387" s="26"/>
      <c r="G387" s="26"/>
      <c r="H387" s="27"/>
      <c r="I387" s="26" t="s">
        <v>448</v>
      </c>
      <c r="J387" s="26"/>
      <c r="L387" s="26" t="s">
        <v>449</v>
      </c>
      <c r="M387" s="26" t="s">
        <v>452</v>
      </c>
      <c r="Q387" s="26" t="s">
        <v>528</v>
      </c>
      <c r="S387" s="27"/>
      <c r="W387" s="26">
        <v>70106</v>
      </c>
      <c r="Z387" s="47"/>
      <c r="AC387" s="28" t="s">
        <v>529</v>
      </c>
    </row>
    <row r="388" spans="1:29" x14ac:dyDescent="0.25">
      <c r="A388" s="10">
        <f t="shared" ref="A388:A451" si="8">A387+1</f>
        <v>387</v>
      </c>
      <c r="B388" s="10">
        <f t="shared" si="7"/>
        <v>1386</v>
      </c>
      <c r="F388" s="26"/>
      <c r="G388" s="26"/>
      <c r="H388" s="27"/>
      <c r="I388" s="26" t="s">
        <v>448</v>
      </c>
      <c r="J388" s="26"/>
      <c r="L388" s="26" t="s">
        <v>449</v>
      </c>
      <c r="M388" s="26" t="s">
        <v>454</v>
      </c>
      <c r="Q388" s="26" t="s">
        <v>528</v>
      </c>
      <c r="S388" s="27"/>
      <c r="W388" s="26">
        <v>70106</v>
      </c>
      <c r="Z388" s="47"/>
      <c r="AC388" s="28" t="s">
        <v>530</v>
      </c>
    </row>
    <row r="389" spans="1:29" x14ac:dyDescent="0.25">
      <c r="A389" s="10">
        <f t="shared" si="8"/>
        <v>388</v>
      </c>
      <c r="B389" s="10">
        <f t="shared" si="7"/>
        <v>1387</v>
      </c>
      <c r="F389" s="26"/>
      <c r="G389" s="26"/>
      <c r="H389" s="27"/>
      <c r="I389" s="26" t="s">
        <v>448</v>
      </c>
      <c r="J389" s="26"/>
      <c r="L389" s="26" t="s">
        <v>449</v>
      </c>
      <c r="M389" s="26" t="s">
        <v>447</v>
      </c>
      <c r="Q389" s="26" t="s">
        <v>532</v>
      </c>
      <c r="S389" s="27"/>
      <c r="W389" s="26">
        <v>70107</v>
      </c>
      <c r="Z389" s="47"/>
      <c r="AC389" s="28" t="s">
        <v>531</v>
      </c>
    </row>
    <row r="390" spans="1:29" x14ac:dyDescent="0.25">
      <c r="A390" s="10">
        <f t="shared" si="8"/>
        <v>389</v>
      </c>
      <c r="B390" s="10">
        <f t="shared" si="7"/>
        <v>1388</v>
      </c>
      <c r="F390" s="26"/>
      <c r="G390" s="26"/>
      <c r="H390" s="27"/>
      <c r="I390" s="26" t="s">
        <v>448</v>
      </c>
      <c r="J390" s="26"/>
      <c r="L390" s="26" t="s">
        <v>449</v>
      </c>
      <c r="M390" s="26" t="s">
        <v>452</v>
      </c>
      <c r="Q390" s="26" t="s">
        <v>532</v>
      </c>
      <c r="S390" s="27"/>
      <c r="W390" s="26">
        <v>70107</v>
      </c>
      <c r="Z390" s="47"/>
      <c r="AC390" s="28" t="s">
        <v>533</v>
      </c>
    </row>
    <row r="391" spans="1:29" x14ac:dyDescent="0.25">
      <c r="A391" s="10">
        <f t="shared" si="8"/>
        <v>390</v>
      </c>
      <c r="B391" s="10">
        <f t="shared" si="7"/>
        <v>1389</v>
      </c>
      <c r="F391" s="26"/>
      <c r="G391" s="26"/>
      <c r="H391" s="27"/>
      <c r="I391" s="26" t="s">
        <v>448</v>
      </c>
      <c r="J391" s="26"/>
      <c r="L391" s="26" t="s">
        <v>449</v>
      </c>
      <c r="M391" s="26" t="s">
        <v>454</v>
      </c>
      <c r="Q391" s="26" t="s">
        <v>532</v>
      </c>
      <c r="S391" s="27"/>
      <c r="W391" s="26">
        <v>70107</v>
      </c>
      <c r="Z391" s="47"/>
      <c r="AC391" s="28" t="s">
        <v>534</v>
      </c>
    </row>
    <row r="392" spans="1:29" x14ac:dyDescent="0.25">
      <c r="A392" s="10">
        <f t="shared" si="8"/>
        <v>391</v>
      </c>
      <c r="B392" s="10">
        <f t="shared" si="7"/>
        <v>1390</v>
      </c>
      <c r="F392" s="26"/>
      <c r="G392" s="26"/>
      <c r="H392" s="27"/>
      <c r="I392" s="26" t="s">
        <v>448</v>
      </c>
      <c r="J392" s="26"/>
      <c r="L392" s="26" t="s">
        <v>449</v>
      </c>
      <c r="M392" s="26" t="s">
        <v>447</v>
      </c>
      <c r="Q392" s="26" t="s">
        <v>536</v>
      </c>
      <c r="S392" s="27"/>
      <c r="W392" s="26">
        <v>70107</v>
      </c>
      <c r="Z392" s="47"/>
      <c r="AC392" s="28" t="s">
        <v>535</v>
      </c>
    </row>
    <row r="393" spans="1:29" x14ac:dyDescent="0.25">
      <c r="A393" s="10">
        <f t="shared" si="8"/>
        <v>392</v>
      </c>
      <c r="B393" s="10">
        <f t="shared" si="7"/>
        <v>1391</v>
      </c>
      <c r="F393" s="26"/>
      <c r="G393" s="26"/>
      <c r="H393" s="27"/>
      <c r="I393" s="26" t="s">
        <v>448</v>
      </c>
      <c r="J393" s="26"/>
      <c r="L393" s="26" t="s">
        <v>449</v>
      </c>
      <c r="M393" s="26" t="s">
        <v>452</v>
      </c>
      <c r="Q393" s="26" t="s">
        <v>536</v>
      </c>
      <c r="S393" s="27"/>
      <c r="W393" s="26">
        <v>70107</v>
      </c>
      <c r="Z393" s="47"/>
      <c r="AC393" s="28" t="s">
        <v>537</v>
      </c>
    </row>
    <row r="394" spans="1:29" x14ac:dyDescent="0.25">
      <c r="A394" s="10">
        <f t="shared" si="8"/>
        <v>393</v>
      </c>
      <c r="B394" s="10">
        <f t="shared" ref="B394:B457" si="9">B393+1</f>
        <v>1392</v>
      </c>
      <c r="F394" s="26"/>
      <c r="G394" s="26"/>
      <c r="H394" s="27"/>
      <c r="I394" s="26" t="s">
        <v>448</v>
      </c>
      <c r="J394" s="26"/>
      <c r="L394" s="26" t="s">
        <v>449</v>
      </c>
      <c r="M394" s="26" t="s">
        <v>454</v>
      </c>
      <c r="Q394" s="26" t="s">
        <v>536</v>
      </c>
      <c r="S394" s="27"/>
      <c r="W394" s="26">
        <v>70107</v>
      </c>
      <c r="Z394" s="47"/>
      <c r="AC394" s="28" t="s">
        <v>538</v>
      </c>
    </row>
    <row r="395" spans="1:29" x14ac:dyDescent="0.25">
      <c r="A395" s="10">
        <f t="shared" si="8"/>
        <v>394</v>
      </c>
      <c r="B395" s="10">
        <f t="shared" si="9"/>
        <v>1393</v>
      </c>
      <c r="F395" s="26"/>
      <c r="G395" s="26"/>
      <c r="H395" s="27"/>
      <c r="I395" s="26" t="s">
        <v>448</v>
      </c>
      <c r="J395" s="26"/>
      <c r="L395" s="26" t="s">
        <v>449</v>
      </c>
      <c r="M395" s="26" t="s">
        <v>447</v>
      </c>
      <c r="Q395" s="26" t="s">
        <v>540</v>
      </c>
      <c r="S395" s="27"/>
      <c r="W395" s="26">
        <v>70107</v>
      </c>
      <c r="Z395" s="47"/>
      <c r="AC395" s="28" t="s">
        <v>539</v>
      </c>
    </row>
    <row r="396" spans="1:29" x14ac:dyDescent="0.25">
      <c r="A396" s="10">
        <f t="shared" si="8"/>
        <v>395</v>
      </c>
      <c r="B396" s="10">
        <f t="shared" si="9"/>
        <v>1394</v>
      </c>
      <c r="F396" s="26"/>
      <c r="G396" s="26"/>
      <c r="H396" s="27"/>
      <c r="I396" s="26" t="s">
        <v>448</v>
      </c>
      <c r="J396" s="26"/>
      <c r="L396" s="26" t="s">
        <v>449</v>
      </c>
      <c r="M396" s="26" t="s">
        <v>452</v>
      </c>
      <c r="Q396" s="26" t="s">
        <v>540</v>
      </c>
      <c r="S396" s="27"/>
      <c r="W396" s="26">
        <v>70107</v>
      </c>
      <c r="Z396" s="47"/>
      <c r="AC396" s="28" t="s">
        <v>541</v>
      </c>
    </row>
    <row r="397" spans="1:29" x14ac:dyDescent="0.25">
      <c r="A397" s="10">
        <f t="shared" si="8"/>
        <v>396</v>
      </c>
      <c r="B397" s="10">
        <f t="shared" si="9"/>
        <v>1395</v>
      </c>
      <c r="F397" s="26"/>
      <c r="G397" s="26"/>
      <c r="H397" s="27"/>
      <c r="I397" s="26" t="s">
        <v>448</v>
      </c>
      <c r="J397" s="26"/>
      <c r="L397" s="26" t="s">
        <v>449</v>
      </c>
      <c r="M397" s="26" t="s">
        <v>454</v>
      </c>
      <c r="Q397" s="26" t="s">
        <v>540</v>
      </c>
      <c r="S397" s="27"/>
      <c r="W397" s="26">
        <v>70107</v>
      </c>
      <c r="Z397" s="47"/>
      <c r="AC397" s="28" t="s">
        <v>542</v>
      </c>
    </row>
    <row r="398" spans="1:29" x14ac:dyDescent="0.25">
      <c r="A398" s="10">
        <f t="shared" si="8"/>
        <v>397</v>
      </c>
      <c r="B398" s="10">
        <f t="shared" si="9"/>
        <v>1396</v>
      </c>
      <c r="F398" s="26"/>
      <c r="G398" s="26"/>
      <c r="H398" s="27"/>
      <c r="I398" s="26" t="s">
        <v>448</v>
      </c>
      <c r="J398" s="26"/>
      <c r="L398" s="26" t="s">
        <v>449</v>
      </c>
      <c r="M398" s="26" t="s">
        <v>447</v>
      </c>
      <c r="Q398" s="26" t="s">
        <v>544</v>
      </c>
      <c r="S398" s="27"/>
      <c r="W398" s="26">
        <v>70108</v>
      </c>
      <c r="Z398" s="47"/>
      <c r="AC398" s="28" t="s">
        <v>543</v>
      </c>
    </row>
    <row r="399" spans="1:29" x14ac:dyDescent="0.25">
      <c r="A399" s="10">
        <f t="shared" si="8"/>
        <v>398</v>
      </c>
      <c r="B399" s="10">
        <f t="shared" si="9"/>
        <v>1397</v>
      </c>
      <c r="F399" s="26"/>
      <c r="G399" s="26"/>
      <c r="H399" s="27"/>
      <c r="I399" s="26" t="s">
        <v>448</v>
      </c>
      <c r="J399" s="26"/>
      <c r="L399" s="26" t="s">
        <v>449</v>
      </c>
      <c r="M399" s="26" t="s">
        <v>452</v>
      </c>
      <c r="Q399" s="26" t="s">
        <v>544</v>
      </c>
      <c r="S399" s="27"/>
      <c r="W399" s="26">
        <v>70108</v>
      </c>
      <c r="Z399" s="47"/>
      <c r="AC399" s="28" t="s">
        <v>545</v>
      </c>
    </row>
    <row r="400" spans="1:29" x14ac:dyDescent="0.25">
      <c r="A400" s="10">
        <f t="shared" si="8"/>
        <v>399</v>
      </c>
      <c r="B400" s="10">
        <f t="shared" si="9"/>
        <v>1398</v>
      </c>
      <c r="F400" s="26"/>
      <c r="G400" s="26"/>
      <c r="H400" s="27"/>
      <c r="I400" s="26" t="s">
        <v>448</v>
      </c>
      <c r="J400" s="26"/>
      <c r="L400" s="26" t="s">
        <v>449</v>
      </c>
      <c r="M400" s="26" t="s">
        <v>454</v>
      </c>
      <c r="Q400" s="26" t="s">
        <v>544</v>
      </c>
      <c r="S400" s="27"/>
      <c r="W400" s="26">
        <v>70108</v>
      </c>
      <c r="Z400" s="47"/>
      <c r="AC400" s="28" t="s">
        <v>546</v>
      </c>
    </row>
    <row r="401" spans="1:29" x14ac:dyDescent="0.25">
      <c r="A401" s="10">
        <f t="shared" si="8"/>
        <v>400</v>
      </c>
      <c r="B401" s="10">
        <f t="shared" si="9"/>
        <v>1399</v>
      </c>
      <c r="F401" s="26"/>
      <c r="G401" s="26"/>
      <c r="H401" s="27"/>
      <c r="I401" s="26" t="s">
        <v>448</v>
      </c>
      <c r="J401" s="26"/>
      <c r="L401" s="26" t="s">
        <v>449</v>
      </c>
      <c r="M401" s="26" t="s">
        <v>447</v>
      </c>
      <c r="Q401" s="26" t="s">
        <v>548</v>
      </c>
      <c r="S401" s="27"/>
      <c r="W401" s="26">
        <v>70109</v>
      </c>
      <c r="Z401" s="47"/>
      <c r="AC401" s="28" t="s">
        <v>547</v>
      </c>
    </row>
    <row r="402" spans="1:29" x14ac:dyDescent="0.25">
      <c r="A402" s="10">
        <f t="shared" si="8"/>
        <v>401</v>
      </c>
      <c r="B402" s="10">
        <f t="shared" si="9"/>
        <v>1400</v>
      </c>
      <c r="F402" s="26"/>
      <c r="G402" s="26"/>
      <c r="H402" s="27"/>
      <c r="I402" s="26" t="s">
        <v>448</v>
      </c>
      <c r="J402" s="26"/>
      <c r="L402" s="26" t="s">
        <v>449</v>
      </c>
      <c r="M402" s="26" t="s">
        <v>452</v>
      </c>
      <c r="Q402" s="26" t="s">
        <v>548</v>
      </c>
      <c r="S402" s="27"/>
      <c r="W402" s="26">
        <v>70109</v>
      </c>
      <c r="Z402" s="47"/>
      <c r="AC402" s="28" t="s">
        <v>549</v>
      </c>
    </row>
    <row r="403" spans="1:29" x14ac:dyDescent="0.25">
      <c r="A403" s="10">
        <f t="shared" si="8"/>
        <v>402</v>
      </c>
      <c r="B403" s="10">
        <f t="shared" si="9"/>
        <v>1401</v>
      </c>
      <c r="F403" s="26"/>
      <c r="G403" s="26"/>
      <c r="H403" s="27"/>
      <c r="I403" s="26" t="s">
        <v>448</v>
      </c>
      <c r="J403" s="26"/>
      <c r="L403" s="26" t="s">
        <v>449</v>
      </c>
      <c r="M403" s="26" t="s">
        <v>454</v>
      </c>
      <c r="Q403" s="26" t="s">
        <v>548</v>
      </c>
      <c r="S403" s="27"/>
      <c r="W403" s="26">
        <v>70109</v>
      </c>
      <c r="Z403" s="47"/>
      <c r="AC403" s="28" t="s">
        <v>550</v>
      </c>
    </row>
    <row r="404" spans="1:29" x14ac:dyDescent="0.25">
      <c r="A404" s="10">
        <f t="shared" si="8"/>
        <v>403</v>
      </c>
      <c r="B404" s="10">
        <f t="shared" si="9"/>
        <v>1402</v>
      </c>
      <c r="F404" s="26"/>
      <c r="G404" s="26"/>
      <c r="H404" s="27"/>
      <c r="I404" s="26" t="s">
        <v>448</v>
      </c>
      <c r="J404" s="26"/>
      <c r="L404" s="26" t="s">
        <v>449</v>
      </c>
      <c r="M404" s="26" t="s">
        <v>447</v>
      </c>
      <c r="Q404" s="26" t="s">
        <v>552</v>
      </c>
      <c r="S404" s="27"/>
      <c r="W404" s="26">
        <v>70110</v>
      </c>
      <c r="Z404" s="47"/>
      <c r="AC404" s="28" t="s">
        <v>551</v>
      </c>
    </row>
    <row r="405" spans="1:29" x14ac:dyDescent="0.25">
      <c r="A405" s="10">
        <f t="shared" si="8"/>
        <v>404</v>
      </c>
      <c r="B405" s="10">
        <f t="shared" si="9"/>
        <v>1403</v>
      </c>
      <c r="F405" s="26"/>
      <c r="G405" s="26"/>
      <c r="H405" s="27"/>
      <c r="I405" s="26" t="s">
        <v>448</v>
      </c>
      <c r="J405" s="26"/>
      <c r="L405" s="26" t="s">
        <v>449</v>
      </c>
      <c r="M405" s="26" t="s">
        <v>452</v>
      </c>
      <c r="Q405" s="26" t="s">
        <v>552</v>
      </c>
      <c r="S405" s="27"/>
      <c r="W405" s="26">
        <v>70110</v>
      </c>
      <c r="Z405" s="47"/>
      <c r="AC405" s="28" t="s">
        <v>553</v>
      </c>
    </row>
    <row r="406" spans="1:29" x14ac:dyDescent="0.25">
      <c r="A406" s="10">
        <f t="shared" si="8"/>
        <v>405</v>
      </c>
      <c r="B406" s="10">
        <f t="shared" si="9"/>
        <v>1404</v>
      </c>
      <c r="F406" s="26"/>
      <c r="G406" s="26"/>
      <c r="H406" s="27"/>
      <c r="I406" s="26" t="s">
        <v>448</v>
      </c>
      <c r="J406" s="26"/>
      <c r="L406" s="26" t="s">
        <v>449</v>
      </c>
      <c r="M406" s="26" t="s">
        <v>454</v>
      </c>
      <c r="Q406" s="26" t="s">
        <v>552</v>
      </c>
      <c r="S406" s="27"/>
      <c r="W406" s="26">
        <v>70110</v>
      </c>
      <c r="Z406" s="47"/>
      <c r="AC406" s="28" t="s">
        <v>554</v>
      </c>
    </row>
    <row r="407" spans="1:29" x14ac:dyDescent="0.25">
      <c r="A407" s="10">
        <f t="shared" si="8"/>
        <v>406</v>
      </c>
      <c r="B407" s="10">
        <f t="shared" si="9"/>
        <v>1405</v>
      </c>
      <c r="F407" s="26"/>
      <c r="G407" s="26"/>
      <c r="H407" s="27"/>
      <c r="I407" s="26" t="s">
        <v>448</v>
      </c>
      <c r="J407" s="26"/>
      <c r="L407" s="26" t="s">
        <v>449</v>
      </c>
      <c r="M407" s="26" t="s">
        <v>447</v>
      </c>
      <c r="Q407" s="26" t="s">
        <v>556</v>
      </c>
      <c r="S407" s="27"/>
      <c r="W407" s="26">
        <v>70110</v>
      </c>
      <c r="Z407" s="47"/>
      <c r="AC407" s="28" t="s">
        <v>555</v>
      </c>
    </row>
    <row r="408" spans="1:29" x14ac:dyDescent="0.25">
      <c r="A408" s="10">
        <f t="shared" si="8"/>
        <v>407</v>
      </c>
      <c r="B408" s="10">
        <f t="shared" si="9"/>
        <v>1406</v>
      </c>
      <c r="F408" s="26"/>
      <c r="G408" s="26"/>
      <c r="H408" s="27"/>
      <c r="I408" s="26" t="s">
        <v>448</v>
      </c>
      <c r="J408" s="26"/>
      <c r="L408" s="26" t="s">
        <v>449</v>
      </c>
      <c r="M408" s="26" t="s">
        <v>452</v>
      </c>
      <c r="Q408" s="26" t="s">
        <v>556</v>
      </c>
      <c r="S408" s="27"/>
      <c r="W408" s="26">
        <v>70110</v>
      </c>
      <c r="Z408" s="47"/>
      <c r="AC408" s="28" t="s">
        <v>557</v>
      </c>
    </row>
    <row r="409" spans="1:29" x14ac:dyDescent="0.25">
      <c r="A409" s="10">
        <f t="shared" si="8"/>
        <v>408</v>
      </c>
      <c r="B409" s="10">
        <f t="shared" si="9"/>
        <v>1407</v>
      </c>
      <c r="F409" s="26"/>
      <c r="G409" s="26"/>
      <c r="H409" s="27"/>
      <c r="I409" s="26" t="s">
        <v>448</v>
      </c>
      <c r="J409" s="26"/>
      <c r="L409" s="26" t="s">
        <v>449</v>
      </c>
      <c r="M409" s="26" t="s">
        <v>454</v>
      </c>
      <c r="Q409" s="26" t="s">
        <v>556</v>
      </c>
      <c r="S409" s="27"/>
      <c r="W409" s="26">
        <v>70110</v>
      </c>
      <c r="Z409" s="47"/>
      <c r="AC409" s="28" t="s">
        <v>558</v>
      </c>
    </row>
    <row r="410" spans="1:29" x14ac:dyDescent="0.25">
      <c r="A410" s="10">
        <f t="shared" si="8"/>
        <v>409</v>
      </c>
      <c r="B410" s="10">
        <f t="shared" si="9"/>
        <v>1408</v>
      </c>
      <c r="F410" s="26"/>
      <c r="G410" s="26"/>
      <c r="H410" s="27"/>
      <c r="I410" s="26" t="s">
        <v>448</v>
      </c>
      <c r="J410" s="26"/>
      <c r="L410" s="26" t="s">
        <v>449</v>
      </c>
      <c r="M410" s="26" t="s">
        <v>447</v>
      </c>
      <c r="Q410" s="26" t="s">
        <v>560</v>
      </c>
      <c r="S410" s="27"/>
      <c r="W410" s="26">
        <v>70110</v>
      </c>
      <c r="Z410" s="47"/>
      <c r="AC410" s="28" t="s">
        <v>559</v>
      </c>
    </row>
    <row r="411" spans="1:29" x14ac:dyDescent="0.25">
      <c r="A411" s="10">
        <f t="shared" si="8"/>
        <v>410</v>
      </c>
      <c r="B411" s="10">
        <f t="shared" si="9"/>
        <v>1409</v>
      </c>
      <c r="F411" s="26"/>
      <c r="G411" s="26"/>
      <c r="H411" s="27"/>
      <c r="I411" s="26" t="s">
        <v>448</v>
      </c>
      <c r="J411" s="26"/>
      <c r="L411" s="26" t="s">
        <v>449</v>
      </c>
      <c r="M411" s="26" t="s">
        <v>452</v>
      </c>
      <c r="Q411" s="26" t="s">
        <v>560</v>
      </c>
      <c r="S411" s="27"/>
      <c r="W411" s="26">
        <v>70110</v>
      </c>
      <c r="Z411" s="47"/>
      <c r="AC411" s="28" t="s">
        <v>561</v>
      </c>
    </row>
    <row r="412" spans="1:29" x14ac:dyDescent="0.25">
      <c r="A412" s="10">
        <f t="shared" si="8"/>
        <v>411</v>
      </c>
      <c r="B412" s="10">
        <f t="shared" si="9"/>
        <v>1410</v>
      </c>
      <c r="F412" s="26"/>
      <c r="G412" s="26"/>
      <c r="H412" s="27"/>
      <c r="I412" s="26" t="s">
        <v>448</v>
      </c>
      <c r="J412" s="26"/>
      <c r="L412" s="26" t="s">
        <v>449</v>
      </c>
      <c r="M412" s="26" t="s">
        <v>454</v>
      </c>
      <c r="Q412" s="26" t="s">
        <v>560</v>
      </c>
      <c r="S412" s="27"/>
      <c r="W412" s="26">
        <v>70110</v>
      </c>
      <c r="Z412" s="47"/>
      <c r="AC412" s="28" t="s">
        <v>562</v>
      </c>
    </row>
    <row r="413" spans="1:29" x14ac:dyDescent="0.25">
      <c r="A413" s="10">
        <f t="shared" si="8"/>
        <v>412</v>
      </c>
      <c r="B413" s="10">
        <f t="shared" si="9"/>
        <v>1411</v>
      </c>
      <c r="F413" s="26"/>
      <c r="G413" s="26"/>
      <c r="H413" s="27"/>
      <c r="I413" s="26" t="s">
        <v>448</v>
      </c>
      <c r="J413" s="26"/>
      <c r="L413" s="26" t="s">
        <v>449</v>
      </c>
      <c r="M413" s="26" t="s">
        <v>447</v>
      </c>
      <c r="Q413" s="26" t="s">
        <v>564</v>
      </c>
      <c r="S413" s="27"/>
      <c r="W413" s="26">
        <v>70110</v>
      </c>
      <c r="Z413" s="47"/>
      <c r="AC413" s="28" t="s">
        <v>563</v>
      </c>
    </row>
    <row r="414" spans="1:29" x14ac:dyDescent="0.25">
      <c r="A414" s="10">
        <f t="shared" si="8"/>
        <v>413</v>
      </c>
      <c r="B414" s="10">
        <f t="shared" si="9"/>
        <v>1412</v>
      </c>
      <c r="F414" s="26"/>
      <c r="G414" s="26"/>
      <c r="H414" s="27"/>
      <c r="I414" s="26" t="s">
        <v>448</v>
      </c>
      <c r="J414" s="26"/>
      <c r="L414" s="26" t="s">
        <v>449</v>
      </c>
      <c r="M414" s="26" t="s">
        <v>452</v>
      </c>
      <c r="Q414" s="26" t="s">
        <v>564</v>
      </c>
      <c r="S414" s="27"/>
      <c r="W414" s="26">
        <v>70110</v>
      </c>
      <c r="Z414" s="47"/>
      <c r="AC414" s="28" t="s">
        <v>565</v>
      </c>
    </row>
    <row r="415" spans="1:29" x14ac:dyDescent="0.25">
      <c r="A415" s="10">
        <f t="shared" si="8"/>
        <v>414</v>
      </c>
      <c r="B415" s="10">
        <f t="shared" si="9"/>
        <v>1413</v>
      </c>
      <c r="F415" s="26"/>
      <c r="G415" s="26"/>
      <c r="H415" s="27"/>
      <c r="I415" s="26" t="s">
        <v>448</v>
      </c>
      <c r="J415" s="26"/>
      <c r="L415" s="26" t="s">
        <v>449</v>
      </c>
      <c r="M415" s="26" t="s">
        <v>454</v>
      </c>
      <c r="Q415" s="26" t="s">
        <v>564</v>
      </c>
      <c r="S415" s="27"/>
      <c r="W415" s="26">
        <v>70110</v>
      </c>
      <c r="Z415" s="47"/>
      <c r="AC415" s="28" t="s">
        <v>566</v>
      </c>
    </row>
    <row r="416" spans="1:29" x14ac:dyDescent="0.25">
      <c r="A416" s="10">
        <f t="shared" si="8"/>
        <v>415</v>
      </c>
      <c r="B416" s="10">
        <f t="shared" si="9"/>
        <v>1414</v>
      </c>
      <c r="F416" s="26"/>
      <c r="G416" s="26"/>
      <c r="H416" s="27"/>
      <c r="I416" s="26" t="s">
        <v>448</v>
      </c>
      <c r="J416" s="26"/>
      <c r="L416" s="26" t="s">
        <v>568</v>
      </c>
      <c r="M416" s="26" t="s">
        <v>447</v>
      </c>
      <c r="Q416" s="26" t="s">
        <v>569</v>
      </c>
      <c r="S416" s="27"/>
      <c r="W416" s="26">
        <v>70902</v>
      </c>
      <c r="Z416" s="47"/>
      <c r="AC416" s="28" t="s">
        <v>567</v>
      </c>
    </row>
    <row r="417" spans="1:29" x14ac:dyDescent="0.25">
      <c r="A417" s="10">
        <f t="shared" si="8"/>
        <v>416</v>
      </c>
      <c r="B417" s="10">
        <f t="shared" si="9"/>
        <v>1415</v>
      </c>
      <c r="F417" s="26"/>
      <c r="G417" s="26"/>
      <c r="H417" s="27"/>
      <c r="I417" s="26" t="s">
        <v>448</v>
      </c>
      <c r="J417" s="26"/>
      <c r="L417" s="26" t="s">
        <v>568</v>
      </c>
      <c r="M417" s="26" t="s">
        <v>452</v>
      </c>
      <c r="Q417" s="26" t="s">
        <v>569</v>
      </c>
      <c r="S417" s="27"/>
      <c r="W417" s="26">
        <v>70902</v>
      </c>
      <c r="Z417" s="47"/>
      <c r="AC417" s="28" t="s">
        <v>570</v>
      </c>
    </row>
    <row r="418" spans="1:29" x14ac:dyDescent="0.25">
      <c r="A418" s="10">
        <f t="shared" si="8"/>
        <v>417</v>
      </c>
      <c r="B418" s="10">
        <f t="shared" si="9"/>
        <v>1416</v>
      </c>
      <c r="F418" s="26"/>
      <c r="G418" s="26"/>
      <c r="H418" s="27"/>
      <c r="I418" s="26" t="s">
        <v>448</v>
      </c>
      <c r="J418" s="26"/>
      <c r="L418" s="26" t="s">
        <v>568</v>
      </c>
      <c r="M418" s="26" t="s">
        <v>454</v>
      </c>
      <c r="Q418" s="26" t="s">
        <v>569</v>
      </c>
      <c r="S418" s="27"/>
      <c r="W418" s="26">
        <v>70902</v>
      </c>
      <c r="Z418" s="47"/>
      <c r="AC418" s="28" t="s">
        <v>571</v>
      </c>
    </row>
    <row r="419" spans="1:29" x14ac:dyDescent="0.25">
      <c r="A419" s="10">
        <f t="shared" si="8"/>
        <v>418</v>
      </c>
      <c r="B419" s="10">
        <f t="shared" si="9"/>
        <v>1417</v>
      </c>
      <c r="F419" s="26"/>
      <c r="G419" s="26"/>
      <c r="H419" s="27"/>
      <c r="I419" s="26" t="s">
        <v>448</v>
      </c>
      <c r="J419" s="26"/>
      <c r="L419" s="26" t="s">
        <v>568</v>
      </c>
      <c r="M419" s="26" t="s">
        <v>447</v>
      </c>
      <c r="Q419" s="26" t="s">
        <v>573</v>
      </c>
      <c r="S419" s="27"/>
      <c r="W419" s="26">
        <v>70902</v>
      </c>
      <c r="Z419" s="47"/>
      <c r="AC419" s="28" t="s">
        <v>572</v>
      </c>
    </row>
    <row r="420" spans="1:29" x14ac:dyDescent="0.25">
      <c r="A420" s="10">
        <f t="shared" si="8"/>
        <v>419</v>
      </c>
      <c r="B420" s="10">
        <f t="shared" si="9"/>
        <v>1418</v>
      </c>
      <c r="F420" s="26"/>
      <c r="G420" s="26"/>
      <c r="H420" s="27"/>
      <c r="I420" s="26" t="s">
        <v>448</v>
      </c>
      <c r="J420" s="26"/>
      <c r="L420" s="26" t="s">
        <v>568</v>
      </c>
      <c r="M420" s="26" t="s">
        <v>452</v>
      </c>
      <c r="Q420" s="26" t="s">
        <v>573</v>
      </c>
      <c r="S420" s="27"/>
      <c r="W420" s="26">
        <v>70902</v>
      </c>
      <c r="Z420" s="47"/>
      <c r="AC420" s="28" t="s">
        <v>574</v>
      </c>
    </row>
    <row r="421" spans="1:29" x14ac:dyDescent="0.25">
      <c r="A421" s="10">
        <f t="shared" si="8"/>
        <v>420</v>
      </c>
      <c r="B421" s="10">
        <f t="shared" si="9"/>
        <v>1419</v>
      </c>
      <c r="F421" s="26"/>
      <c r="G421" s="26"/>
      <c r="H421" s="27"/>
      <c r="I421" s="26" t="s">
        <v>448</v>
      </c>
      <c r="J421" s="26"/>
      <c r="L421" s="26" t="s">
        <v>568</v>
      </c>
      <c r="M421" s="26" t="s">
        <v>454</v>
      </c>
      <c r="Q421" s="26" t="s">
        <v>573</v>
      </c>
      <c r="S421" s="27"/>
      <c r="W421" s="26">
        <v>70902</v>
      </c>
      <c r="Z421" s="47"/>
      <c r="AC421" s="28" t="s">
        <v>575</v>
      </c>
    </row>
    <row r="422" spans="1:29" x14ac:dyDescent="0.25">
      <c r="A422" s="10">
        <f t="shared" si="8"/>
        <v>421</v>
      </c>
      <c r="B422" s="10">
        <f t="shared" si="9"/>
        <v>1420</v>
      </c>
      <c r="F422" s="26"/>
      <c r="G422" s="26"/>
      <c r="H422" s="27"/>
      <c r="I422" s="26" t="s">
        <v>448</v>
      </c>
      <c r="J422" s="26"/>
      <c r="L422" s="26" t="s">
        <v>568</v>
      </c>
      <c r="M422" s="26" t="s">
        <v>447</v>
      </c>
      <c r="Q422" s="26" t="s">
        <v>577</v>
      </c>
      <c r="S422" s="27"/>
      <c r="W422" s="26">
        <v>70904</v>
      </c>
      <c r="Z422" s="47"/>
      <c r="AC422" s="28" t="s">
        <v>576</v>
      </c>
    </row>
    <row r="423" spans="1:29" x14ac:dyDescent="0.25">
      <c r="A423" s="10">
        <f t="shared" si="8"/>
        <v>422</v>
      </c>
      <c r="B423" s="10">
        <f t="shared" si="9"/>
        <v>1421</v>
      </c>
      <c r="F423" s="26"/>
      <c r="G423" s="26"/>
      <c r="H423" s="27"/>
      <c r="I423" s="26" t="s">
        <v>448</v>
      </c>
      <c r="J423" s="26"/>
      <c r="L423" s="26" t="s">
        <v>568</v>
      </c>
      <c r="M423" s="26" t="s">
        <v>452</v>
      </c>
      <c r="Q423" s="26" t="s">
        <v>577</v>
      </c>
      <c r="S423" s="27"/>
      <c r="W423" s="26">
        <v>70904</v>
      </c>
      <c r="Z423" s="47"/>
      <c r="AC423" s="28" t="s">
        <v>578</v>
      </c>
    </row>
    <row r="424" spans="1:29" x14ac:dyDescent="0.25">
      <c r="A424" s="10">
        <f t="shared" si="8"/>
        <v>423</v>
      </c>
      <c r="B424" s="10">
        <f t="shared" si="9"/>
        <v>1422</v>
      </c>
      <c r="F424" s="26"/>
      <c r="G424" s="26"/>
      <c r="H424" s="27"/>
      <c r="I424" s="26" t="s">
        <v>448</v>
      </c>
      <c r="J424" s="26"/>
      <c r="L424" s="26" t="s">
        <v>568</v>
      </c>
      <c r="M424" s="26" t="s">
        <v>454</v>
      </c>
      <c r="Q424" s="26" t="s">
        <v>577</v>
      </c>
      <c r="S424" s="27"/>
      <c r="W424" s="26">
        <v>70904</v>
      </c>
      <c r="Z424" s="47"/>
      <c r="AC424" s="28" t="s">
        <v>579</v>
      </c>
    </row>
    <row r="425" spans="1:29" x14ac:dyDescent="0.25">
      <c r="A425" s="10">
        <f t="shared" si="8"/>
        <v>424</v>
      </c>
      <c r="B425" s="10">
        <f t="shared" si="9"/>
        <v>1423</v>
      </c>
      <c r="F425" s="26"/>
      <c r="G425" s="26"/>
      <c r="H425" s="27"/>
      <c r="I425" s="26" t="s">
        <v>448</v>
      </c>
      <c r="J425" s="26"/>
      <c r="L425" s="26" t="s">
        <v>568</v>
      </c>
      <c r="M425" s="26" t="s">
        <v>447</v>
      </c>
      <c r="Q425" s="26" t="s">
        <v>581</v>
      </c>
      <c r="S425" s="27"/>
      <c r="W425" s="26">
        <v>70905</v>
      </c>
      <c r="Z425" s="47"/>
      <c r="AC425" s="28" t="s">
        <v>580</v>
      </c>
    </row>
    <row r="426" spans="1:29" x14ac:dyDescent="0.25">
      <c r="A426" s="10">
        <f t="shared" si="8"/>
        <v>425</v>
      </c>
      <c r="B426" s="10">
        <f t="shared" si="9"/>
        <v>1424</v>
      </c>
      <c r="F426" s="26"/>
      <c r="G426" s="26"/>
      <c r="H426" s="27"/>
      <c r="I426" s="26" t="s">
        <v>448</v>
      </c>
      <c r="J426" s="26"/>
      <c r="L426" s="26" t="s">
        <v>568</v>
      </c>
      <c r="M426" s="26" t="s">
        <v>452</v>
      </c>
      <c r="Q426" s="26" t="s">
        <v>581</v>
      </c>
      <c r="S426" s="27"/>
      <c r="W426" s="26">
        <v>70905</v>
      </c>
      <c r="Z426" s="47"/>
      <c r="AC426" s="28" t="s">
        <v>582</v>
      </c>
    </row>
    <row r="427" spans="1:29" x14ac:dyDescent="0.25">
      <c r="A427" s="10">
        <f t="shared" si="8"/>
        <v>426</v>
      </c>
      <c r="B427" s="10">
        <f t="shared" si="9"/>
        <v>1425</v>
      </c>
      <c r="F427" s="26"/>
      <c r="G427" s="26"/>
      <c r="H427" s="27"/>
      <c r="I427" s="26" t="s">
        <v>448</v>
      </c>
      <c r="J427" s="26"/>
      <c r="L427" s="26" t="s">
        <v>568</v>
      </c>
      <c r="M427" s="26" t="s">
        <v>454</v>
      </c>
      <c r="Q427" s="26" t="s">
        <v>581</v>
      </c>
      <c r="S427" s="27"/>
      <c r="W427" s="26">
        <v>70905</v>
      </c>
      <c r="Z427" s="47"/>
      <c r="AC427" s="28" t="s">
        <v>583</v>
      </c>
    </row>
    <row r="428" spans="1:29" x14ac:dyDescent="0.25">
      <c r="A428" s="10">
        <f t="shared" si="8"/>
        <v>427</v>
      </c>
      <c r="B428" s="10">
        <f t="shared" si="9"/>
        <v>1426</v>
      </c>
      <c r="F428" s="26"/>
      <c r="G428" s="26"/>
      <c r="H428" s="27"/>
      <c r="I428" s="26" t="s">
        <v>448</v>
      </c>
      <c r="J428" s="26"/>
      <c r="L428" s="26" t="s">
        <v>568</v>
      </c>
      <c r="M428" s="26" t="s">
        <v>447</v>
      </c>
      <c r="Q428" s="26" t="s">
        <v>585</v>
      </c>
      <c r="S428" s="27"/>
      <c r="W428" s="26">
        <v>70907</v>
      </c>
      <c r="Z428" s="47"/>
      <c r="AC428" s="28" t="s">
        <v>584</v>
      </c>
    </row>
    <row r="429" spans="1:29" x14ac:dyDescent="0.25">
      <c r="A429" s="10">
        <f t="shared" si="8"/>
        <v>428</v>
      </c>
      <c r="B429" s="10">
        <f t="shared" si="9"/>
        <v>1427</v>
      </c>
      <c r="F429" s="26"/>
      <c r="G429" s="26"/>
      <c r="H429" s="27"/>
      <c r="I429" s="26" t="s">
        <v>448</v>
      </c>
      <c r="J429" s="26"/>
      <c r="L429" s="26" t="s">
        <v>568</v>
      </c>
      <c r="M429" s="26" t="s">
        <v>452</v>
      </c>
      <c r="Q429" s="26" t="s">
        <v>585</v>
      </c>
      <c r="S429" s="27"/>
      <c r="W429" s="26">
        <v>70907</v>
      </c>
      <c r="Z429" s="47"/>
      <c r="AC429" s="28" t="s">
        <v>586</v>
      </c>
    </row>
    <row r="430" spans="1:29" x14ac:dyDescent="0.25">
      <c r="A430" s="10">
        <f t="shared" si="8"/>
        <v>429</v>
      </c>
      <c r="B430" s="10">
        <f t="shared" si="9"/>
        <v>1428</v>
      </c>
      <c r="F430" s="26"/>
      <c r="G430" s="26"/>
      <c r="H430" s="27"/>
      <c r="I430" s="26" t="s">
        <v>448</v>
      </c>
      <c r="J430" s="26"/>
      <c r="L430" s="26" t="s">
        <v>568</v>
      </c>
      <c r="M430" s="26" t="s">
        <v>454</v>
      </c>
      <c r="Q430" s="26" t="s">
        <v>585</v>
      </c>
      <c r="S430" s="27"/>
      <c r="W430" s="26">
        <v>70907</v>
      </c>
      <c r="Z430" s="47"/>
      <c r="AC430" s="28" t="s">
        <v>587</v>
      </c>
    </row>
    <row r="431" spans="1:29" x14ac:dyDescent="0.25">
      <c r="A431" s="10">
        <f t="shared" si="8"/>
        <v>430</v>
      </c>
      <c r="B431" s="10">
        <f t="shared" si="9"/>
        <v>1429</v>
      </c>
      <c r="F431" s="26"/>
      <c r="G431" s="26"/>
      <c r="H431" s="27"/>
      <c r="I431" s="26" t="s">
        <v>448</v>
      </c>
      <c r="J431" s="26"/>
      <c r="L431" s="26" t="s">
        <v>568</v>
      </c>
      <c r="M431" s="26" t="s">
        <v>447</v>
      </c>
      <c r="Q431" s="26" t="s">
        <v>589</v>
      </c>
      <c r="S431" s="27"/>
      <c r="W431" s="26">
        <v>70907</v>
      </c>
      <c r="Z431" s="47"/>
      <c r="AC431" s="28" t="s">
        <v>588</v>
      </c>
    </row>
    <row r="432" spans="1:29" x14ac:dyDescent="0.25">
      <c r="A432" s="10">
        <f t="shared" si="8"/>
        <v>431</v>
      </c>
      <c r="B432" s="10">
        <f t="shared" si="9"/>
        <v>1430</v>
      </c>
      <c r="F432" s="26"/>
      <c r="G432" s="26"/>
      <c r="H432" s="27"/>
      <c r="I432" s="26" t="s">
        <v>448</v>
      </c>
      <c r="J432" s="26"/>
      <c r="L432" s="26" t="s">
        <v>568</v>
      </c>
      <c r="M432" s="26" t="s">
        <v>452</v>
      </c>
      <c r="Q432" s="26" t="s">
        <v>589</v>
      </c>
      <c r="S432" s="27"/>
      <c r="W432" s="26">
        <v>70907</v>
      </c>
      <c r="Z432" s="47"/>
      <c r="AC432" s="28" t="s">
        <v>590</v>
      </c>
    </row>
    <row r="433" spans="1:29" x14ac:dyDescent="0.25">
      <c r="A433" s="10">
        <f t="shared" si="8"/>
        <v>432</v>
      </c>
      <c r="B433" s="10">
        <f t="shared" si="9"/>
        <v>1431</v>
      </c>
      <c r="F433" s="26"/>
      <c r="G433" s="26"/>
      <c r="H433" s="27"/>
      <c r="I433" s="26" t="s">
        <v>448</v>
      </c>
      <c r="J433" s="26"/>
      <c r="L433" s="26" t="s">
        <v>568</v>
      </c>
      <c r="M433" s="26" t="s">
        <v>454</v>
      </c>
      <c r="Q433" s="26" t="s">
        <v>589</v>
      </c>
      <c r="S433" s="27"/>
      <c r="W433" s="26">
        <v>70907</v>
      </c>
      <c r="Z433" s="47"/>
      <c r="AC433" s="28" t="s">
        <v>591</v>
      </c>
    </row>
    <row r="434" spans="1:29" x14ac:dyDescent="0.25">
      <c r="A434" s="10">
        <f t="shared" si="8"/>
        <v>433</v>
      </c>
      <c r="B434" s="10">
        <f t="shared" si="9"/>
        <v>1432</v>
      </c>
      <c r="F434" s="26"/>
      <c r="G434" s="26"/>
      <c r="H434" s="27"/>
      <c r="I434" s="26" t="s">
        <v>448</v>
      </c>
      <c r="J434" s="26"/>
      <c r="L434" s="26" t="s">
        <v>568</v>
      </c>
      <c r="M434" s="26" t="s">
        <v>447</v>
      </c>
      <c r="Q434" s="26" t="s">
        <v>593</v>
      </c>
      <c r="S434" s="27"/>
      <c r="W434" s="26">
        <v>70908</v>
      </c>
      <c r="Z434" s="47"/>
      <c r="AC434" s="28" t="s">
        <v>592</v>
      </c>
    </row>
    <row r="435" spans="1:29" x14ac:dyDescent="0.25">
      <c r="A435" s="10">
        <f t="shared" si="8"/>
        <v>434</v>
      </c>
      <c r="B435" s="10">
        <f t="shared" si="9"/>
        <v>1433</v>
      </c>
      <c r="F435" s="26"/>
      <c r="G435" s="26"/>
      <c r="H435" s="27"/>
      <c r="I435" s="26" t="s">
        <v>448</v>
      </c>
      <c r="J435" s="26"/>
      <c r="L435" s="26" t="s">
        <v>568</v>
      </c>
      <c r="M435" s="26" t="s">
        <v>452</v>
      </c>
      <c r="Q435" s="26" t="s">
        <v>593</v>
      </c>
      <c r="S435" s="27"/>
      <c r="W435" s="26">
        <v>70908</v>
      </c>
      <c r="Z435" s="47"/>
      <c r="AC435" s="28" t="s">
        <v>594</v>
      </c>
    </row>
    <row r="436" spans="1:29" x14ac:dyDescent="0.25">
      <c r="A436" s="10">
        <f t="shared" si="8"/>
        <v>435</v>
      </c>
      <c r="B436" s="10">
        <f t="shared" si="9"/>
        <v>1434</v>
      </c>
      <c r="F436" s="26"/>
      <c r="G436" s="26"/>
      <c r="H436" s="27"/>
      <c r="I436" s="26" t="s">
        <v>448</v>
      </c>
      <c r="J436" s="26"/>
      <c r="L436" s="26" t="s">
        <v>568</v>
      </c>
      <c r="M436" s="26" t="s">
        <v>454</v>
      </c>
      <c r="Q436" s="26" t="s">
        <v>593</v>
      </c>
      <c r="S436" s="27"/>
      <c r="W436" s="26">
        <v>70908</v>
      </c>
      <c r="Z436" s="47"/>
      <c r="AC436" s="28" t="s">
        <v>595</v>
      </c>
    </row>
    <row r="437" spans="1:29" x14ac:dyDescent="0.25">
      <c r="A437" s="10">
        <f t="shared" si="8"/>
        <v>436</v>
      </c>
      <c r="B437" s="10">
        <f t="shared" si="9"/>
        <v>1435</v>
      </c>
      <c r="F437" s="26"/>
      <c r="G437" s="26"/>
      <c r="H437" s="27"/>
      <c r="I437" s="26" t="s">
        <v>448</v>
      </c>
      <c r="J437" s="26"/>
      <c r="L437" s="26" t="s">
        <v>568</v>
      </c>
      <c r="M437" s="26" t="s">
        <v>447</v>
      </c>
      <c r="Q437" s="26" t="s">
        <v>597</v>
      </c>
      <c r="S437" s="27"/>
      <c r="W437" s="26">
        <v>70909</v>
      </c>
      <c r="Z437" s="47"/>
      <c r="AC437" s="28" t="s">
        <v>596</v>
      </c>
    </row>
    <row r="438" spans="1:29" x14ac:dyDescent="0.25">
      <c r="A438" s="10">
        <f t="shared" si="8"/>
        <v>437</v>
      </c>
      <c r="B438" s="10">
        <f t="shared" si="9"/>
        <v>1436</v>
      </c>
      <c r="F438" s="26"/>
      <c r="G438" s="26"/>
      <c r="H438" s="27"/>
      <c r="I438" s="26" t="s">
        <v>448</v>
      </c>
      <c r="J438" s="26"/>
      <c r="L438" s="26" t="s">
        <v>568</v>
      </c>
      <c r="M438" s="26" t="s">
        <v>452</v>
      </c>
      <c r="Q438" s="26" t="s">
        <v>597</v>
      </c>
      <c r="S438" s="27"/>
      <c r="W438" s="26">
        <v>70909</v>
      </c>
      <c r="Z438" s="47"/>
      <c r="AC438" s="28" t="s">
        <v>598</v>
      </c>
    </row>
    <row r="439" spans="1:29" x14ac:dyDescent="0.25">
      <c r="A439" s="10">
        <f t="shared" si="8"/>
        <v>438</v>
      </c>
      <c r="B439" s="10">
        <f t="shared" si="9"/>
        <v>1437</v>
      </c>
      <c r="F439" s="26"/>
      <c r="G439" s="26"/>
      <c r="H439" s="27"/>
      <c r="I439" s="26" t="s">
        <v>448</v>
      </c>
      <c r="J439" s="26"/>
      <c r="L439" s="26" t="s">
        <v>568</v>
      </c>
      <c r="M439" s="26" t="s">
        <v>454</v>
      </c>
      <c r="Q439" s="26" t="s">
        <v>597</v>
      </c>
      <c r="S439" s="27"/>
      <c r="W439" s="26">
        <v>70909</v>
      </c>
      <c r="Z439" s="47"/>
      <c r="AC439" s="28" t="s">
        <v>599</v>
      </c>
    </row>
    <row r="440" spans="1:29" x14ac:dyDescent="0.25">
      <c r="A440" s="10">
        <f t="shared" si="8"/>
        <v>439</v>
      </c>
      <c r="B440" s="10">
        <f t="shared" si="9"/>
        <v>1438</v>
      </c>
      <c r="F440" s="26"/>
      <c r="G440" s="26"/>
      <c r="H440" s="27"/>
      <c r="I440" s="26" t="s">
        <v>448</v>
      </c>
      <c r="J440" s="26"/>
      <c r="L440" s="26" t="s">
        <v>568</v>
      </c>
      <c r="M440" s="26" t="s">
        <v>447</v>
      </c>
      <c r="Q440" s="26" t="s">
        <v>601</v>
      </c>
      <c r="S440" s="27"/>
      <c r="W440" s="26">
        <v>70909</v>
      </c>
      <c r="Z440" s="47"/>
      <c r="AC440" s="28" t="s">
        <v>600</v>
      </c>
    </row>
    <row r="441" spans="1:29" x14ac:dyDescent="0.25">
      <c r="A441" s="10">
        <f t="shared" si="8"/>
        <v>440</v>
      </c>
      <c r="B441" s="10">
        <f t="shared" si="9"/>
        <v>1439</v>
      </c>
      <c r="F441" s="26"/>
      <c r="G441" s="26"/>
      <c r="H441" s="27"/>
      <c r="I441" s="26" t="s">
        <v>448</v>
      </c>
      <c r="J441" s="26"/>
      <c r="L441" s="26" t="s">
        <v>568</v>
      </c>
      <c r="M441" s="26" t="s">
        <v>452</v>
      </c>
      <c r="Q441" s="26" t="s">
        <v>601</v>
      </c>
      <c r="S441" s="27"/>
      <c r="W441" s="26">
        <v>70909</v>
      </c>
      <c r="Z441" s="47"/>
      <c r="AC441" s="28" t="s">
        <v>602</v>
      </c>
    </row>
    <row r="442" spans="1:29" x14ac:dyDescent="0.25">
      <c r="A442" s="10">
        <f t="shared" si="8"/>
        <v>441</v>
      </c>
      <c r="B442" s="10">
        <f t="shared" si="9"/>
        <v>1440</v>
      </c>
      <c r="F442" s="26"/>
      <c r="G442" s="26"/>
      <c r="H442" s="27"/>
      <c r="I442" s="26" t="s">
        <v>448</v>
      </c>
      <c r="J442" s="26"/>
      <c r="L442" s="26" t="s">
        <v>568</v>
      </c>
      <c r="M442" s="26" t="s">
        <v>454</v>
      </c>
      <c r="Q442" s="26" t="s">
        <v>601</v>
      </c>
      <c r="S442" s="27"/>
      <c r="W442" s="26">
        <v>70909</v>
      </c>
      <c r="Z442" s="47"/>
      <c r="AC442" s="28" t="s">
        <v>603</v>
      </c>
    </row>
    <row r="443" spans="1:29" x14ac:dyDescent="0.25">
      <c r="A443" s="10">
        <f t="shared" si="8"/>
        <v>442</v>
      </c>
      <c r="B443" s="10">
        <f t="shared" si="9"/>
        <v>1441</v>
      </c>
      <c r="F443" s="26"/>
      <c r="G443" s="26"/>
      <c r="H443" s="27"/>
      <c r="I443" s="26" t="s">
        <v>448</v>
      </c>
      <c r="J443" s="26"/>
      <c r="L443" s="26" t="s">
        <v>568</v>
      </c>
      <c r="M443" s="26" t="s">
        <v>447</v>
      </c>
      <c r="Q443" s="26" t="s">
        <v>605</v>
      </c>
      <c r="S443" s="27"/>
      <c r="W443" s="26">
        <v>70909</v>
      </c>
      <c r="Z443" s="47"/>
      <c r="AC443" s="28" t="s">
        <v>604</v>
      </c>
    </row>
    <row r="444" spans="1:29" x14ac:dyDescent="0.25">
      <c r="A444" s="10">
        <f t="shared" si="8"/>
        <v>443</v>
      </c>
      <c r="B444" s="10">
        <f t="shared" si="9"/>
        <v>1442</v>
      </c>
      <c r="F444" s="26"/>
      <c r="G444" s="26"/>
      <c r="H444" s="27"/>
      <c r="I444" s="26" t="s">
        <v>448</v>
      </c>
      <c r="J444" s="26"/>
      <c r="L444" s="26" t="s">
        <v>568</v>
      </c>
      <c r="M444" s="26" t="s">
        <v>452</v>
      </c>
      <c r="Q444" s="26" t="s">
        <v>605</v>
      </c>
      <c r="S444" s="27"/>
      <c r="W444" s="26">
        <v>70909</v>
      </c>
      <c r="Z444" s="47"/>
      <c r="AC444" s="28" t="s">
        <v>606</v>
      </c>
    </row>
    <row r="445" spans="1:29" x14ac:dyDescent="0.25">
      <c r="A445" s="10">
        <f t="shared" si="8"/>
        <v>444</v>
      </c>
      <c r="B445" s="10">
        <f t="shared" si="9"/>
        <v>1443</v>
      </c>
      <c r="F445" s="26"/>
      <c r="G445" s="26"/>
      <c r="H445" s="27"/>
      <c r="I445" s="26" t="s">
        <v>448</v>
      </c>
      <c r="J445" s="26"/>
      <c r="L445" s="26" t="s">
        <v>568</v>
      </c>
      <c r="M445" s="26" t="s">
        <v>454</v>
      </c>
      <c r="Q445" s="26" t="s">
        <v>605</v>
      </c>
      <c r="S445" s="27"/>
      <c r="W445" s="26">
        <v>70909</v>
      </c>
      <c r="Z445" s="47"/>
      <c r="AC445" s="28" t="s">
        <v>607</v>
      </c>
    </row>
    <row r="446" spans="1:29" x14ac:dyDescent="0.25">
      <c r="A446" s="10">
        <f t="shared" si="8"/>
        <v>445</v>
      </c>
      <c r="B446" s="10">
        <f t="shared" si="9"/>
        <v>1444</v>
      </c>
      <c r="F446" s="26"/>
      <c r="G446" s="26"/>
      <c r="H446" s="27"/>
      <c r="I446" s="26" t="s">
        <v>448</v>
      </c>
      <c r="J446" s="26"/>
      <c r="L446" s="26" t="s">
        <v>609</v>
      </c>
      <c r="M446" s="26" t="s">
        <v>447</v>
      </c>
      <c r="Q446" s="26" t="s">
        <v>610</v>
      </c>
      <c r="S446" s="27"/>
      <c r="W446" s="26">
        <v>71002</v>
      </c>
      <c r="Z446" s="47"/>
      <c r="AC446" s="28" t="s">
        <v>608</v>
      </c>
    </row>
    <row r="447" spans="1:29" x14ac:dyDescent="0.25">
      <c r="A447" s="10">
        <f t="shared" si="8"/>
        <v>446</v>
      </c>
      <c r="B447" s="10">
        <f t="shared" si="9"/>
        <v>1445</v>
      </c>
      <c r="F447" s="26"/>
      <c r="G447" s="26"/>
      <c r="H447" s="27"/>
      <c r="I447" s="26" t="s">
        <v>448</v>
      </c>
      <c r="J447" s="26"/>
      <c r="L447" s="26" t="s">
        <v>609</v>
      </c>
      <c r="M447" s="26" t="s">
        <v>452</v>
      </c>
      <c r="Q447" s="26" t="s">
        <v>610</v>
      </c>
      <c r="S447" s="27"/>
      <c r="W447" s="26">
        <v>71002</v>
      </c>
      <c r="Z447" s="47"/>
      <c r="AC447" s="28" t="s">
        <v>611</v>
      </c>
    </row>
    <row r="448" spans="1:29" x14ac:dyDescent="0.25">
      <c r="A448" s="10">
        <f t="shared" si="8"/>
        <v>447</v>
      </c>
      <c r="B448" s="10">
        <f t="shared" si="9"/>
        <v>1446</v>
      </c>
      <c r="F448" s="26"/>
      <c r="G448" s="26"/>
      <c r="H448" s="27"/>
      <c r="I448" s="26" t="s">
        <v>448</v>
      </c>
      <c r="J448" s="26"/>
      <c r="L448" s="26" t="s">
        <v>609</v>
      </c>
      <c r="M448" s="26" t="s">
        <v>454</v>
      </c>
      <c r="Q448" s="26" t="s">
        <v>610</v>
      </c>
      <c r="S448" s="27"/>
      <c r="W448" s="26">
        <v>71002</v>
      </c>
      <c r="Z448" s="47"/>
      <c r="AC448" s="28" t="s">
        <v>612</v>
      </c>
    </row>
    <row r="449" spans="1:29" x14ac:dyDescent="0.25">
      <c r="A449" s="10">
        <f t="shared" si="8"/>
        <v>448</v>
      </c>
      <c r="B449" s="10">
        <f t="shared" si="9"/>
        <v>1447</v>
      </c>
      <c r="F449" s="26"/>
      <c r="G449" s="26"/>
      <c r="H449" s="27"/>
      <c r="I449" s="26" t="s">
        <v>448</v>
      </c>
      <c r="J449" s="26"/>
      <c r="L449" s="26" t="s">
        <v>609</v>
      </c>
      <c r="M449" s="26" t="s">
        <v>447</v>
      </c>
      <c r="Q449" s="26" t="s">
        <v>614</v>
      </c>
      <c r="S449" s="27"/>
      <c r="W449" s="26">
        <v>71002</v>
      </c>
      <c r="Z449" s="47"/>
      <c r="AC449" s="28" t="s">
        <v>613</v>
      </c>
    </row>
    <row r="450" spans="1:29" x14ac:dyDescent="0.25">
      <c r="A450" s="10">
        <f t="shared" si="8"/>
        <v>449</v>
      </c>
      <c r="B450" s="10">
        <f t="shared" si="9"/>
        <v>1448</v>
      </c>
      <c r="F450" s="26"/>
      <c r="G450" s="26"/>
      <c r="H450" s="27"/>
      <c r="I450" s="26" t="s">
        <v>448</v>
      </c>
      <c r="J450" s="26"/>
      <c r="L450" s="26" t="s">
        <v>609</v>
      </c>
      <c r="M450" s="26" t="s">
        <v>452</v>
      </c>
      <c r="Q450" s="26" t="s">
        <v>614</v>
      </c>
      <c r="S450" s="27"/>
      <c r="W450" s="26">
        <v>71002</v>
      </c>
      <c r="Z450" s="47"/>
      <c r="AC450" s="28" t="s">
        <v>615</v>
      </c>
    </row>
    <row r="451" spans="1:29" x14ac:dyDescent="0.25">
      <c r="A451" s="10">
        <f t="shared" si="8"/>
        <v>450</v>
      </c>
      <c r="B451" s="10">
        <f t="shared" si="9"/>
        <v>1449</v>
      </c>
      <c r="F451" s="26"/>
      <c r="G451" s="26"/>
      <c r="H451" s="27"/>
      <c r="I451" s="26" t="s">
        <v>448</v>
      </c>
      <c r="J451" s="26"/>
      <c r="L451" s="26" t="s">
        <v>609</v>
      </c>
      <c r="M451" s="26" t="s">
        <v>454</v>
      </c>
      <c r="Q451" s="26" t="s">
        <v>614</v>
      </c>
      <c r="S451" s="27"/>
      <c r="W451" s="26">
        <v>71002</v>
      </c>
      <c r="Z451" s="47"/>
      <c r="AC451" s="28" t="s">
        <v>616</v>
      </c>
    </row>
    <row r="452" spans="1:29" x14ac:dyDescent="0.25">
      <c r="A452" s="10">
        <f t="shared" ref="A452:A515" si="10">A451+1</f>
        <v>451</v>
      </c>
      <c r="B452" s="10">
        <f t="shared" si="9"/>
        <v>1450</v>
      </c>
      <c r="F452" s="26"/>
      <c r="G452" s="26"/>
      <c r="H452" s="27"/>
      <c r="I452" s="26" t="s">
        <v>448</v>
      </c>
      <c r="J452" s="26"/>
      <c r="L452" s="26" t="s">
        <v>609</v>
      </c>
      <c r="M452" s="26" t="s">
        <v>447</v>
      </c>
      <c r="Q452" s="26" t="s">
        <v>618</v>
      </c>
      <c r="S452" s="27"/>
      <c r="W452" s="26">
        <v>71005</v>
      </c>
      <c r="Z452" s="47"/>
      <c r="AC452" s="28" t="s">
        <v>617</v>
      </c>
    </row>
    <row r="453" spans="1:29" x14ac:dyDescent="0.25">
      <c r="A453" s="10">
        <f t="shared" si="10"/>
        <v>452</v>
      </c>
      <c r="B453" s="10">
        <f t="shared" si="9"/>
        <v>1451</v>
      </c>
      <c r="F453" s="26"/>
      <c r="G453" s="26"/>
      <c r="H453" s="27"/>
      <c r="I453" s="26" t="s">
        <v>448</v>
      </c>
      <c r="J453" s="26"/>
      <c r="L453" s="26" t="s">
        <v>609</v>
      </c>
      <c r="M453" s="26" t="s">
        <v>452</v>
      </c>
      <c r="Q453" s="26" t="s">
        <v>618</v>
      </c>
      <c r="S453" s="27"/>
      <c r="W453" s="26">
        <v>71005</v>
      </c>
      <c r="Z453" s="47"/>
      <c r="AC453" s="28" t="s">
        <v>619</v>
      </c>
    </row>
    <row r="454" spans="1:29" x14ac:dyDescent="0.25">
      <c r="A454" s="10">
        <f t="shared" si="10"/>
        <v>453</v>
      </c>
      <c r="B454" s="10">
        <f t="shared" si="9"/>
        <v>1452</v>
      </c>
      <c r="F454" s="26"/>
      <c r="G454" s="26"/>
      <c r="H454" s="27"/>
      <c r="I454" s="26" t="s">
        <v>448</v>
      </c>
      <c r="J454" s="26"/>
      <c r="L454" s="26" t="s">
        <v>609</v>
      </c>
      <c r="M454" s="26" t="s">
        <v>454</v>
      </c>
      <c r="Q454" s="26" t="s">
        <v>618</v>
      </c>
      <c r="S454" s="27"/>
      <c r="W454" s="26">
        <v>71005</v>
      </c>
      <c r="Z454" s="47"/>
      <c r="AC454" s="28" t="s">
        <v>620</v>
      </c>
    </row>
    <row r="455" spans="1:29" x14ac:dyDescent="0.25">
      <c r="A455" s="10">
        <f t="shared" si="10"/>
        <v>454</v>
      </c>
      <c r="B455" s="10">
        <f t="shared" si="9"/>
        <v>1453</v>
      </c>
      <c r="F455" s="26"/>
      <c r="G455" s="26"/>
      <c r="H455" s="27"/>
      <c r="I455" s="26" t="s">
        <v>448</v>
      </c>
      <c r="J455" s="26"/>
      <c r="L455" s="26" t="s">
        <v>609</v>
      </c>
      <c r="M455" s="26" t="s">
        <v>447</v>
      </c>
      <c r="Q455" s="26" t="s">
        <v>622</v>
      </c>
      <c r="S455" s="27"/>
      <c r="W455" s="26">
        <v>71006</v>
      </c>
      <c r="Z455" s="47"/>
      <c r="AC455" s="28" t="s">
        <v>621</v>
      </c>
    </row>
    <row r="456" spans="1:29" x14ac:dyDescent="0.25">
      <c r="A456" s="10">
        <f t="shared" si="10"/>
        <v>455</v>
      </c>
      <c r="B456" s="10">
        <f t="shared" si="9"/>
        <v>1454</v>
      </c>
      <c r="F456" s="26"/>
      <c r="G456" s="26"/>
      <c r="H456" s="27"/>
      <c r="I456" s="26" t="s">
        <v>448</v>
      </c>
      <c r="J456" s="26"/>
      <c r="L456" s="26" t="s">
        <v>609</v>
      </c>
      <c r="M456" s="26" t="s">
        <v>452</v>
      </c>
      <c r="Q456" s="26" t="s">
        <v>622</v>
      </c>
      <c r="S456" s="27"/>
      <c r="W456" s="26">
        <v>71006</v>
      </c>
      <c r="Z456" s="47"/>
      <c r="AC456" s="28" t="s">
        <v>623</v>
      </c>
    </row>
    <row r="457" spans="1:29" x14ac:dyDescent="0.25">
      <c r="A457" s="10">
        <f t="shared" si="10"/>
        <v>456</v>
      </c>
      <c r="B457" s="10">
        <f t="shared" si="9"/>
        <v>1455</v>
      </c>
      <c r="F457" s="26"/>
      <c r="G457" s="26"/>
      <c r="H457" s="27"/>
      <c r="I457" s="26" t="s">
        <v>448</v>
      </c>
      <c r="J457" s="26"/>
      <c r="L457" s="26" t="s">
        <v>609</v>
      </c>
      <c r="M457" s="26" t="s">
        <v>454</v>
      </c>
      <c r="Q457" s="26" t="s">
        <v>622</v>
      </c>
      <c r="S457" s="27"/>
      <c r="W457" s="26">
        <v>71006</v>
      </c>
      <c r="Z457" s="47"/>
      <c r="AC457" s="28" t="s">
        <v>624</v>
      </c>
    </row>
    <row r="458" spans="1:29" x14ac:dyDescent="0.25">
      <c r="A458" s="10">
        <f t="shared" si="10"/>
        <v>457</v>
      </c>
      <c r="B458" s="10">
        <f t="shared" ref="B458:B521" si="11">B457+1</f>
        <v>1456</v>
      </c>
      <c r="F458" s="26"/>
      <c r="G458" s="26"/>
      <c r="H458" s="27"/>
      <c r="I458" s="26" t="s">
        <v>448</v>
      </c>
      <c r="J458" s="26"/>
      <c r="L458" s="26" t="s">
        <v>609</v>
      </c>
      <c r="M458" s="26" t="s">
        <v>447</v>
      </c>
      <c r="Q458" s="26" t="s">
        <v>626</v>
      </c>
      <c r="S458" s="27"/>
      <c r="W458" s="26">
        <v>71007</v>
      </c>
      <c r="Z458" s="47"/>
      <c r="AC458" s="28" t="s">
        <v>625</v>
      </c>
    </row>
    <row r="459" spans="1:29" x14ac:dyDescent="0.25">
      <c r="A459" s="10">
        <f t="shared" si="10"/>
        <v>458</v>
      </c>
      <c r="B459" s="10">
        <f t="shared" si="11"/>
        <v>1457</v>
      </c>
      <c r="F459" s="26"/>
      <c r="G459" s="26"/>
      <c r="H459" s="27"/>
      <c r="I459" s="26" t="s">
        <v>448</v>
      </c>
      <c r="J459" s="26"/>
      <c r="L459" s="26" t="s">
        <v>609</v>
      </c>
      <c r="M459" s="26" t="s">
        <v>452</v>
      </c>
      <c r="Q459" s="26" t="s">
        <v>626</v>
      </c>
      <c r="S459" s="27"/>
      <c r="W459" s="26">
        <v>71007</v>
      </c>
      <c r="Z459" s="47"/>
      <c r="AC459" s="28" t="s">
        <v>627</v>
      </c>
    </row>
    <row r="460" spans="1:29" x14ac:dyDescent="0.25">
      <c r="A460" s="10">
        <f t="shared" si="10"/>
        <v>459</v>
      </c>
      <c r="B460" s="10">
        <f t="shared" si="11"/>
        <v>1458</v>
      </c>
      <c r="F460" s="26"/>
      <c r="G460" s="26"/>
      <c r="H460" s="27"/>
      <c r="I460" s="26" t="s">
        <v>448</v>
      </c>
      <c r="J460" s="26"/>
      <c r="L460" s="26" t="s">
        <v>609</v>
      </c>
      <c r="M460" s="26" t="s">
        <v>454</v>
      </c>
      <c r="Q460" s="26" t="s">
        <v>626</v>
      </c>
      <c r="S460" s="27"/>
      <c r="W460" s="26">
        <v>71007</v>
      </c>
      <c r="Z460" s="47"/>
      <c r="AC460" s="28" t="s">
        <v>628</v>
      </c>
    </row>
    <row r="461" spans="1:29" x14ac:dyDescent="0.25">
      <c r="A461" s="10">
        <f t="shared" si="10"/>
        <v>460</v>
      </c>
      <c r="B461" s="10">
        <f t="shared" si="11"/>
        <v>1459</v>
      </c>
      <c r="F461" s="26"/>
      <c r="G461" s="26"/>
      <c r="H461" s="27"/>
      <c r="I461" s="26" t="s">
        <v>448</v>
      </c>
      <c r="J461" s="26"/>
      <c r="L461" s="26" t="s">
        <v>609</v>
      </c>
      <c r="M461" s="26" t="s">
        <v>447</v>
      </c>
      <c r="Q461" s="26" t="s">
        <v>630</v>
      </c>
      <c r="S461" s="27"/>
      <c r="W461" s="26">
        <v>71008</v>
      </c>
      <c r="Z461" s="47"/>
      <c r="AC461" s="28" t="s">
        <v>629</v>
      </c>
    </row>
    <row r="462" spans="1:29" x14ac:dyDescent="0.25">
      <c r="A462" s="10">
        <f t="shared" si="10"/>
        <v>461</v>
      </c>
      <c r="B462" s="10">
        <f t="shared" si="11"/>
        <v>1460</v>
      </c>
      <c r="F462" s="26"/>
      <c r="G462" s="26"/>
      <c r="H462" s="27"/>
      <c r="I462" s="26" t="s">
        <v>448</v>
      </c>
      <c r="J462" s="26"/>
      <c r="L462" s="26" t="s">
        <v>609</v>
      </c>
      <c r="M462" s="26" t="s">
        <v>452</v>
      </c>
      <c r="Q462" s="26" t="s">
        <v>630</v>
      </c>
      <c r="S462" s="27"/>
      <c r="W462" s="26">
        <v>71008</v>
      </c>
      <c r="Z462" s="47"/>
      <c r="AC462" s="28" t="s">
        <v>631</v>
      </c>
    </row>
    <row r="463" spans="1:29" x14ac:dyDescent="0.25">
      <c r="A463" s="10">
        <f t="shared" si="10"/>
        <v>462</v>
      </c>
      <c r="B463" s="10">
        <f t="shared" si="11"/>
        <v>1461</v>
      </c>
      <c r="F463" s="26"/>
      <c r="G463" s="26"/>
      <c r="H463" s="27"/>
      <c r="I463" s="26" t="s">
        <v>448</v>
      </c>
      <c r="J463" s="26"/>
      <c r="L463" s="26" t="s">
        <v>609</v>
      </c>
      <c r="M463" s="26" t="s">
        <v>454</v>
      </c>
      <c r="Q463" s="26" t="s">
        <v>630</v>
      </c>
      <c r="S463" s="27"/>
      <c r="W463" s="26">
        <v>71008</v>
      </c>
      <c r="Z463" s="47"/>
      <c r="AC463" s="28" t="s">
        <v>632</v>
      </c>
    </row>
    <row r="464" spans="1:29" x14ac:dyDescent="0.25">
      <c r="A464" s="10">
        <f t="shared" si="10"/>
        <v>463</v>
      </c>
      <c r="B464" s="10">
        <f t="shared" si="11"/>
        <v>1462</v>
      </c>
      <c r="F464" s="26"/>
      <c r="G464" s="26"/>
      <c r="H464" s="27"/>
      <c r="I464" s="26" t="s">
        <v>448</v>
      </c>
      <c r="J464" s="26"/>
      <c r="L464" s="26" t="s">
        <v>609</v>
      </c>
      <c r="M464" s="26" t="s">
        <v>447</v>
      </c>
      <c r="Q464" s="26" t="s">
        <v>634</v>
      </c>
      <c r="S464" s="27"/>
      <c r="W464" s="26">
        <v>71008</v>
      </c>
      <c r="Z464" s="47"/>
      <c r="AC464" s="28" t="s">
        <v>633</v>
      </c>
    </row>
    <row r="465" spans="1:29" x14ac:dyDescent="0.25">
      <c r="A465" s="10">
        <f t="shared" si="10"/>
        <v>464</v>
      </c>
      <c r="B465" s="10">
        <f t="shared" si="11"/>
        <v>1463</v>
      </c>
      <c r="F465" s="26"/>
      <c r="G465" s="26"/>
      <c r="H465" s="27"/>
      <c r="I465" s="26" t="s">
        <v>448</v>
      </c>
      <c r="J465" s="26"/>
      <c r="L465" s="26" t="s">
        <v>609</v>
      </c>
      <c r="M465" s="26" t="s">
        <v>452</v>
      </c>
      <c r="Q465" s="26" t="s">
        <v>634</v>
      </c>
      <c r="S465" s="27"/>
      <c r="W465" s="26">
        <v>71008</v>
      </c>
      <c r="Z465" s="47"/>
      <c r="AC465" s="28" t="s">
        <v>635</v>
      </c>
    </row>
    <row r="466" spans="1:29" x14ac:dyDescent="0.25">
      <c r="A466" s="10">
        <f t="shared" si="10"/>
        <v>465</v>
      </c>
      <c r="B466" s="10">
        <f t="shared" si="11"/>
        <v>1464</v>
      </c>
      <c r="F466" s="26"/>
      <c r="G466" s="26"/>
      <c r="H466" s="27"/>
      <c r="I466" s="26" t="s">
        <v>448</v>
      </c>
      <c r="J466" s="26"/>
      <c r="L466" s="26" t="s">
        <v>609</v>
      </c>
      <c r="M466" s="26" t="s">
        <v>454</v>
      </c>
      <c r="Q466" s="26" t="s">
        <v>634</v>
      </c>
      <c r="S466" s="27"/>
      <c r="W466" s="26">
        <v>71008</v>
      </c>
      <c r="Z466" s="47"/>
      <c r="AC466" s="28" t="s">
        <v>636</v>
      </c>
    </row>
    <row r="467" spans="1:29" x14ac:dyDescent="0.25">
      <c r="A467" s="10">
        <f t="shared" si="10"/>
        <v>466</v>
      </c>
      <c r="B467" s="10">
        <f t="shared" si="11"/>
        <v>1465</v>
      </c>
      <c r="F467" s="26"/>
      <c r="G467" s="26"/>
      <c r="H467" s="27"/>
      <c r="I467" s="26" t="s">
        <v>448</v>
      </c>
      <c r="J467" s="26"/>
      <c r="L467" s="26" t="s">
        <v>609</v>
      </c>
      <c r="M467" s="26" t="s">
        <v>447</v>
      </c>
      <c r="Q467" s="26" t="s">
        <v>638</v>
      </c>
      <c r="S467" s="27"/>
      <c r="W467" s="26">
        <v>71009</v>
      </c>
      <c r="Z467" s="47"/>
      <c r="AC467" s="28" t="s">
        <v>637</v>
      </c>
    </row>
    <row r="468" spans="1:29" x14ac:dyDescent="0.25">
      <c r="A468" s="10">
        <f t="shared" si="10"/>
        <v>467</v>
      </c>
      <c r="B468" s="10">
        <f t="shared" si="11"/>
        <v>1466</v>
      </c>
      <c r="F468" s="26"/>
      <c r="G468" s="26"/>
      <c r="H468" s="27"/>
      <c r="I468" s="26" t="s">
        <v>448</v>
      </c>
      <c r="J468" s="26"/>
      <c r="L468" s="26" t="s">
        <v>609</v>
      </c>
      <c r="M468" s="26" t="s">
        <v>452</v>
      </c>
      <c r="Q468" s="26" t="s">
        <v>638</v>
      </c>
      <c r="S468" s="27"/>
      <c r="W468" s="26">
        <v>71009</v>
      </c>
      <c r="Z468" s="47"/>
      <c r="AC468" s="28" t="s">
        <v>639</v>
      </c>
    </row>
    <row r="469" spans="1:29" x14ac:dyDescent="0.25">
      <c r="A469" s="10">
        <f t="shared" si="10"/>
        <v>468</v>
      </c>
      <c r="B469" s="10">
        <f t="shared" si="11"/>
        <v>1467</v>
      </c>
      <c r="F469" s="26"/>
      <c r="G469" s="26"/>
      <c r="H469" s="27"/>
      <c r="I469" s="26" t="s">
        <v>448</v>
      </c>
      <c r="J469" s="26"/>
      <c r="L469" s="26" t="s">
        <v>609</v>
      </c>
      <c r="M469" s="26" t="s">
        <v>454</v>
      </c>
      <c r="Q469" s="26" t="s">
        <v>638</v>
      </c>
      <c r="S469" s="27"/>
      <c r="W469" s="26">
        <v>71009</v>
      </c>
      <c r="Z469" s="47"/>
      <c r="AC469" s="28" t="s">
        <v>640</v>
      </c>
    </row>
    <row r="470" spans="1:29" x14ac:dyDescent="0.25">
      <c r="A470" s="10">
        <f t="shared" si="10"/>
        <v>469</v>
      </c>
      <c r="B470" s="10">
        <f t="shared" si="11"/>
        <v>1468</v>
      </c>
      <c r="F470" s="26"/>
      <c r="G470" s="26"/>
      <c r="H470" s="27"/>
      <c r="I470" s="26" t="s">
        <v>448</v>
      </c>
      <c r="J470" s="26"/>
      <c r="L470" s="26" t="s">
        <v>609</v>
      </c>
      <c r="M470" s="26" t="s">
        <v>447</v>
      </c>
      <c r="Q470" s="26" t="s">
        <v>642</v>
      </c>
      <c r="S470" s="27"/>
      <c r="W470" s="26">
        <v>71009</v>
      </c>
      <c r="Z470" s="47"/>
      <c r="AC470" s="28" t="s">
        <v>641</v>
      </c>
    </row>
    <row r="471" spans="1:29" x14ac:dyDescent="0.25">
      <c r="A471" s="10">
        <f t="shared" si="10"/>
        <v>470</v>
      </c>
      <c r="B471" s="10">
        <f t="shared" si="11"/>
        <v>1469</v>
      </c>
      <c r="F471" s="26"/>
      <c r="G471" s="26"/>
      <c r="H471" s="27"/>
      <c r="I471" s="26" t="s">
        <v>448</v>
      </c>
      <c r="J471" s="26"/>
      <c r="L471" s="26" t="s">
        <v>609</v>
      </c>
      <c r="M471" s="26" t="s">
        <v>452</v>
      </c>
      <c r="Q471" s="26" t="s">
        <v>642</v>
      </c>
      <c r="S471" s="27"/>
      <c r="W471" s="26">
        <v>71009</v>
      </c>
      <c r="Z471" s="47"/>
      <c r="AC471" s="28" t="s">
        <v>643</v>
      </c>
    </row>
    <row r="472" spans="1:29" x14ac:dyDescent="0.25">
      <c r="A472" s="10">
        <f t="shared" si="10"/>
        <v>471</v>
      </c>
      <c r="B472" s="10">
        <f t="shared" si="11"/>
        <v>1470</v>
      </c>
      <c r="F472" s="26"/>
      <c r="G472" s="26"/>
      <c r="H472" s="27"/>
      <c r="I472" s="26" t="s">
        <v>448</v>
      </c>
      <c r="J472" s="26"/>
      <c r="L472" s="26" t="s">
        <v>609</v>
      </c>
      <c r="M472" s="26" t="s">
        <v>454</v>
      </c>
      <c r="Q472" s="26" t="s">
        <v>642</v>
      </c>
      <c r="S472" s="27"/>
      <c r="W472" s="26">
        <v>71009</v>
      </c>
      <c r="Z472" s="47"/>
      <c r="AC472" s="28" t="s">
        <v>644</v>
      </c>
    </row>
    <row r="473" spans="1:29" x14ac:dyDescent="0.25">
      <c r="A473" s="10">
        <f t="shared" si="10"/>
        <v>472</v>
      </c>
      <c r="B473" s="10">
        <f t="shared" si="11"/>
        <v>1471</v>
      </c>
      <c r="F473" s="26"/>
      <c r="G473" s="26"/>
      <c r="H473" s="27"/>
      <c r="I473" s="26" t="s">
        <v>448</v>
      </c>
      <c r="J473" s="26"/>
      <c r="L473" s="26" t="s">
        <v>609</v>
      </c>
      <c r="M473" s="26" t="s">
        <v>447</v>
      </c>
      <c r="Q473" s="26" t="s">
        <v>646</v>
      </c>
      <c r="S473" s="27"/>
      <c r="W473" s="26">
        <v>71009</v>
      </c>
      <c r="Z473" s="47"/>
      <c r="AC473" s="28" t="s">
        <v>645</v>
      </c>
    </row>
    <row r="474" spans="1:29" x14ac:dyDescent="0.25">
      <c r="A474" s="10">
        <f t="shared" si="10"/>
        <v>473</v>
      </c>
      <c r="B474" s="10">
        <f t="shared" si="11"/>
        <v>1472</v>
      </c>
      <c r="F474" s="26"/>
      <c r="G474" s="26"/>
      <c r="H474" s="27"/>
      <c r="I474" s="26" t="s">
        <v>448</v>
      </c>
      <c r="J474" s="26"/>
      <c r="L474" s="26" t="s">
        <v>609</v>
      </c>
      <c r="M474" s="26" t="s">
        <v>452</v>
      </c>
      <c r="Q474" s="26" t="s">
        <v>646</v>
      </c>
      <c r="S474" s="27"/>
      <c r="W474" s="26">
        <v>71009</v>
      </c>
      <c r="Z474" s="47"/>
      <c r="AC474" s="28" t="s">
        <v>647</v>
      </c>
    </row>
    <row r="475" spans="1:29" x14ac:dyDescent="0.25">
      <c r="A475" s="10">
        <f t="shared" si="10"/>
        <v>474</v>
      </c>
      <c r="B475" s="10">
        <f t="shared" si="11"/>
        <v>1473</v>
      </c>
      <c r="F475" s="26"/>
      <c r="G475" s="26"/>
      <c r="H475" s="27"/>
      <c r="I475" s="26" t="s">
        <v>448</v>
      </c>
      <c r="J475" s="26"/>
      <c r="L475" s="26" t="s">
        <v>609</v>
      </c>
      <c r="M475" s="26" t="s">
        <v>454</v>
      </c>
      <c r="Q475" s="26" t="s">
        <v>646</v>
      </c>
      <c r="S475" s="27"/>
      <c r="W475" s="26">
        <v>71009</v>
      </c>
      <c r="Z475" s="47"/>
      <c r="AC475" s="28" t="s">
        <v>648</v>
      </c>
    </row>
    <row r="476" spans="1:29" x14ac:dyDescent="0.25">
      <c r="A476" s="10">
        <f t="shared" si="10"/>
        <v>475</v>
      </c>
      <c r="B476" s="10">
        <f t="shared" si="11"/>
        <v>1474</v>
      </c>
      <c r="F476" s="26"/>
      <c r="G476" s="26"/>
      <c r="H476" s="27"/>
      <c r="I476" s="26" t="s">
        <v>448</v>
      </c>
      <c r="J476" s="26"/>
      <c r="L476" s="26" t="s">
        <v>609</v>
      </c>
      <c r="M476" s="26" t="s">
        <v>447</v>
      </c>
      <c r="Q476" s="26" t="s">
        <v>650</v>
      </c>
      <c r="S476" s="27"/>
      <c r="W476" s="26">
        <v>71009</v>
      </c>
      <c r="Z476" s="47"/>
      <c r="AC476" s="28" t="s">
        <v>649</v>
      </c>
    </row>
    <row r="477" spans="1:29" x14ac:dyDescent="0.25">
      <c r="A477" s="10">
        <f t="shared" si="10"/>
        <v>476</v>
      </c>
      <c r="B477" s="10">
        <f t="shared" si="11"/>
        <v>1475</v>
      </c>
      <c r="F477" s="26"/>
      <c r="G477" s="26"/>
      <c r="H477" s="27"/>
      <c r="I477" s="26" t="s">
        <v>448</v>
      </c>
      <c r="J477" s="26"/>
      <c r="L477" s="26" t="s">
        <v>609</v>
      </c>
      <c r="M477" s="26" t="s">
        <v>452</v>
      </c>
      <c r="Q477" s="26" t="s">
        <v>650</v>
      </c>
      <c r="S477" s="27"/>
      <c r="W477" s="26">
        <v>71009</v>
      </c>
      <c r="Z477" s="47"/>
      <c r="AC477" s="28" t="s">
        <v>651</v>
      </c>
    </row>
    <row r="478" spans="1:29" x14ac:dyDescent="0.25">
      <c r="A478" s="10">
        <f t="shared" si="10"/>
        <v>477</v>
      </c>
      <c r="B478" s="10">
        <f t="shared" si="11"/>
        <v>1476</v>
      </c>
      <c r="F478" s="26"/>
      <c r="G478" s="26"/>
      <c r="H478" s="27"/>
      <c r="I478" s="26" t="s">
        <v>448</v>
      </c>
      <c r="J478" s="26"/>
      <c r="L478" s="26" t="s">
        <v>609</v>
      </c>
      <c r="M478" s="26" t="s">
        <v>454</v>
      </c>
      <c r="Q478" s="26" t="s">
        <v>650</v>
      </c>
      <c r="S478" s="27"/>
      <c r="W478" s="26">
        <v>71009</v>
      </c>
      <c r="Z478" s="47"/>
      <c r="AC478" s="28" t="s">
        <v>652</v>
      </c>
    </row>
    <row r="479" spans="1:29" x14ac:dyDescent="0.25">
      <c r="A479" s="10">
        <f t="shared" si="10"/>
        <v>478</v>
      </c>
      <c r="B479" s="10">
        <f t="shared" si="11"/>
        <v>1477</v>
      </c>
      <c r="F479" s="26"/>
      <c r="G479" s="26"/>
      <c r="H479" s="27"/>
      <c r="I479" s="26" t="s">
        <v>448</v>
      </c>
      <c r="J479" s="26"/>
      <c r="L479" s="26" t="s">
        <v>654</v>
      </c>
      <c r="M479" s="26" t="s">
        <v>447</v>
      </c>
      <c r="Q479" s="26" t="s">
        <v>610</v>
      </c>
      <c r="S479" s="27"/>
      <c r="W479" s="26">
        <v>71002</v>
      </c>
      <c r="Z479" s="47"/>
      <c r="AC479" s="28" t="s">
        <v>653</v>
      </c>
    </row>
    <row r="480" spans="1:29" x14ac:dyDescent="0.25">
      <c r="A480" s="10">
        <f t="shared" si="10"/>
        <v>479</v>
      </c>
      <c r="B480" s="10">
        <f t="shared" si="11"/>
        <v>1478</v>
      </c>
      <c r="F480" s="26"/>
      <c r="G480" s="26"/>
      <c r="H480" s="27"/>
      <c r="I480" s="26" t="s">
        <v>448</v>
      </c>
      <c r="J480" s="26"/>
      <c r="L480" s="26" t="s">
        <v>654</v>
      </c>
      <c r="M480" s="26" t="s">
        <v>452</v>
      </c>
      <c r="Q480" s="26" t="s">
        <v>610</v>
      </c>
      <c r="S480" s="27"/>
      <c r="W480" s="26">
        <v>71002</v>
      </c>
      <c r="Z480" s="47"/>
      <c r="AC480" s="28" t="s">
        <v>655</v>
      </c>
    </row>
    <row r="481" spans="1:29" x14ac:dyDescent="0.25">
      <c r="A481" s="10">
        <f t="shared" si="10"/>
        <v>480</v>
      </c>
      <c r="B481" s="10">
        <f t="shared" si="11"/>
        <v>1479</v>
      </c>
      <c r="F481" s="26"/>
      <c r="G481" s="26"/>
      <c r="H481" s="27"/>
      <c r="I481" s="26" t="s">
        <v>448</v>
      </c>
      <c r="J481" s="26"/>
      <c r="L481" s="26" t="s">
        <v>654</v>
      </c>
      <c r="M481" s="26" t="s">
        <v>454</v>
      </c>
      <c r="Q481" s="26" t="s">
        <v>610</v>
      </c>
      <c r="S481" s="27"/>
      <c r="W481" s="26">
        <v>71002</v>
      </c>
      <c r="Z481" s="47"/>
      <c r="AC481" s="28" t="s">
        <v>656</v>
      </c>
    </row>
    <row r="482" spans="1:29" x14ac:dyDescent="0.25">
      <c r="A482" s="10">
        <f t="shared" si="10"/>
        <v>481</v>
      </c>
      <c r="B482" s="10">
        <f t="shared" si="11"/>
        <v>1480</v>
      </c>
      <c r="F482" s="26"/>
      <c r="G482" s="26"/>
      <c r="H482" s="27"/>
      <c r="I482" s="26" t="s">
        <v>448</v>
      </c>
      <c r="J482" s="26"/>
      <c r="L482" s="26" t="s">
        <v>654</v>
      </c>
      <c r="M482" s="26" t="s">
        <v>447</v>
      </c>
      <c r="Q482" s="26" t="s">
        <v>614</v>
      </c>
      <c r="S482" s="27"/>
      <c r="W482" s="26">
        <v>71002</v>
      </c>
      <c r="Z482" s="47"/>
      <c r="AC482" s="28" t="s">
        <v>657</v>
      </c>
    </row>
    <row r="483" spans="1:29" x14ac:dyDescent="0.25">
      <c r="A483" s="10">
        <f t="shared" si="10"/>
        <v>482</v>
      </c>
      <c r="B483" s="10">
        <f t="shared" si="11"/>
        <v>1481</v>
      </c>
      <c r="F483" s="26"/>
      <c r="G483" s="26"/>
      <c r="H483" s="27"/>
      <c r="I483" s="26" t="s">
        <v>448</v>
      </c>
      <c r="J483" s="26"/>
      <c r="L483" s="26" t="s">
        <v>654</v>
      </c>
      <c r="M483" s="26" t="s">
        <v>452</v>
      </c>
      <c r="Q483" s="26" t="s">
        <v>614</v>
      </c>
      <c r="S483" s="27"/>
      <c r="W483" s="26">
        <v>71002</v>
      </c>
      <c r="Z483" s="47"/>
      <c r="AC483" s="28" t="s">
        <v>658</v>
      </c>
    </row>
    <row r="484" spans="1:29" x14ac:dyDescent="0.25">
      <c r="A484" s="10">
        <f t="shared" si="10"/>
        <v>483</v>
      </c>
      <c r="B484" s="10">
        <f t="shared" si="11"/>
        <v>1482</v>
      </c>
      <c r="F484" s="26"/>
      <c r="G484" s="26"/>
      <c r="H484" s="27"/>
      <c r="I484" s="26" t="s">
        <v>448</v>
      </c>
      <c r="J484" s="26"/>
      <c r="L484" s="26" t="s">
        <v>654</v>
      </c>
      <c r="M484" s="26" t="s">
        <v>454</v>
      </c>
      <c r="Q484" s="26" t="s">
        <v>614</v>
      </c>
      <c r="S484" s="27"/>
      <c r="W484" s="26">
        <v>71002</v>
      </c>
      <c r="Z484" s="47"/>
      <c r="AC484" s="28" t="s">
        <v>659</v>
      </c>
    </row>
    <row r="485" spans="1:29" x14ac:dyDescent="0.25">
      <c r="A485" s="10">
        <f t="shared" si="10"/>
        <v>484</v>
      </c>
      <c r="B485" s="10">
        <f t="shared" si="11"/>
        <v>1483</v>
      </c>
      <c r="F485" s="26"/>
      <c r="G485" s="26"/>
      <c r="H485" s="27"/>
      <c r="I485" s="26" t="s">
        <v>448</v>
      </c>
      <c r="J485" s="26"/>
      <c r="L485" s="26" t="s">
        <v>654</v>
      </c>
      <c r="M485" s="26" t="s">
        <v>447</v>
      </c>
      <c r="Q485" s="26" t="s">
        <v>618</v>
      </c>
      <c r="S485" s="27"/>
      <c r="W485" s="26">
        <v>71005</v>
      </c>
      <c r="Z485" s="47"/>
      <c r="AC485" s="28" t="s">
        <v>660</v>
      </c>
    </row>
    <row r="486" spans="1:29" x14ac:dyDescent="0.25">
      <c r="A486" s="10">
        <f t="shared" si="10"/>
        <v>485</v>
      </c>
      <c r="B486" s="10">
        <f t="shared" si="11"/>
        <v>1484</v>
      </c>
      <c r="F486" s="26"/>
      <c r="G486" s="26"/>
      <c r="H486" s="27"/>
      <c r="I486" s="26" t="s">
        <v>448</v>
      </c>
      <c r="J486" s="26"/>
      <c r="L486" s="26" t="s">
        <v>654</v>
      </c>
      <c r="M486" s="26" t="s">
        <v>452</v>
      </c>
      <c r="Q486" s="26" t="s">
        <v>618</v>
      </c>
      <c r="S486" s="27"/>
      <c r="W486" s="26">
        <v>71005</v>
      </c>
      <c r="Z486" s="47"/>
      <c r="AC486" s="28" t="s">
        <v>661</v>
      </c>
    </row>
    <row r="487" spans="1:29" x14ac:dyDescent="0.25">
      <c r="A487" s="10">
        <f t="shared" si="10"/>
        <v>486</v>
      </c>
      <c r="B487" s="10">
        <f t="shared" si="11"/>
        <v>1485</v>
      </c>
      <c r="F487" s="26"/>
      <c r="G487" s="26"/>
      <c r="H487" s="27"/>
      <c r="I487" s="26" t="s">
        <v>448</v>
      </c>
      <c r="J487" s="26"/>
      <c r="L487" s="26" t="s">
        <v>654</v>
      </c>
      <c r="M487" s="26" t="s">
        <v>454</v>
      </c>
      <c r="Q487" s="26" t="s">
        <v>618</v>
      </c>
      <c r="S487" s="27"/>
      <c r="W487" s="26">
        <v>71005</v>
      </c>
      <c r="Z487" s="47"/>
      <c r="AC487" s="28" t="s">
        <v>662</v>
      </c>
    </row>
    <row r="488" spans="1:29" x14ac:dyDescent="0.25">
      <c r="A488" s="10">
        <f t="shared" si="10"/>
        <v>487</v>
      </c>
      <c r="B488" s="10">
        <f t="shared" si="11"/>
        <v>1486</v>
      </c>
      <c r="F488" s="26"/>
      <c r="G488" s="26"/>
      <c r="H488" s="27"/>
      <c r="I488" s="26" t="s">
        <v>448</v>
      </c>
      <c r="J488" s="26"/>
      <c r="L488" s="26" t="s">
        <v>654</v>
      </c>
      <c r="M488" s="26" t="s">
        <v>447</v>
      </c>
      <c r="Q488" s="26" t="s">
        <v>622</v>
      </c>
      <c r="S488" s="27"/>
      <c r="W488" s="26">
        <v>71006</v>
      </c>
      <c r="Z488" s="47"/>
      <c r="AC488" s="28" t="s">
        <v>663</v>
      </c>
    </row>
    <row r="489" spans="1:29" x14ac:dyDescent="0.25">
      <c r="A489" s="10">
        <f t="shared" si="10"/>
        <v>488</v>
      </c>
      <c r="B489" s="10">
        <f t="shared" si="11"/>
        <v>1487</v>
      </c>
      <c r="F489" s="26"/>
      <c r="G489" s="26"/>
      <c r="H489" s="27"/>
      <c r="I489" s="26" t="s">
        <v>448</v>
      </c>
      <c r="J489" s="26"/>
      <c r="L489" s="26" t="s">
        <v>654</v>
      </c>
      <c r="M489" s="26" t="s">
        <v>452</v>
      </c>
      <c r="Q489" s="26" t="s">
        <v>622</v>
      </c>
      <c r="S489" s="27"/>
      <c r="W489" s="26">
        <v>71006</v>
      </c>
      <c r="Z489" s="47"/>
      <c r="AC489" s="28" t="s">
        <v>664</v>
      </c>
    </row>
    <row r="490" spans="1:29" x14ac:dyDescent="0.25">
      <c r="A490" s="10">
        <f t="shared" si="10"/>
        <v>489</v>
      </c>
      <c r="B490" s="10">
        <f t="shared" si="11"/>
        <v>1488</v>
      </c>
      <c r="F490" s="26"/>
      <c r="G490" s="26"/>
      <c r="H490" s="27"/>
      <c r="I490" s="26" t="s">
        <v>448</v>
      </c>
      <c r="J490" s="26"/>
      <c r="L490" s="26" t="s">
        <v>654</v>
      </c>
      <c r="M490" s="26" t="s">
        <v>454</v>
      </c>
      <c r="Q490" s="26" t="s">
        <v>622</v>
      </c>
      <c r="S490" s="27"/>
      <c r="W490" s="26">
        <v>71006</v>
      </c>
      <c r="Z490" s="47"/>
      <c r="AC490" s="28" t="s">
        <v>665</v>
      </c>
    </row>
    <row r="491" spans="1:29" x14ac:dyDescent="0.25">
      <c r="A491" s="10">
        <f t="shared" si="10"/>
        <v>490</v>
      </c>
      <c r="B491" s="10">
        <f t="shared" si="11"/>
        <v>1489</v>
      </c>
      <c r="F491" s="26"/>
      <c r="G491" s="26"/>
      <c r="H491" s="27"/>
      <c r="I491" s="26" t="s">
        <v>448</v>
      </c>
      <c r="J491" s="26"/>
      <c r="L491" s="26" t="s">
        <v>654</v>
      </c>
      <c r="M491" s="26" t="s">
        <v>447</v>
      </c>
      <c r="Q491" s="26" t="s">
        <v>626</v>
      </c>
      <c r="S491" s="27"/>
      <c r="W491" s="26">
        <v>71007</v>
      </c>
      <c r="Z491" s="47"/>
      <c r="AC491" s="28" t="s">
        <v>666</v>
      </c>
    </row>
    <row r="492" spans="1:29" x14ac:dyDescent="0.25">
      <c r="A492" s="10">
        <f t="shared" si="10"/>
        <v>491</v>
      </c>
      <c r="B492" s="10">
        <f t="shared" si="11"/>
        <v>1490</v>
      </c>
      <c r="F492" s="26"/>
      <c r="G492" s="26"/>
      <c r="H492" s="27"/>
      <c r="I492" s="26" t="s">
        <v>448</v>
      </c>
      <c r="J492" s="26"/>
      <c r="L492" s="26" t="s">
        <v>654</v>
      </c>
      <c r="M492" s="26" t="s">
        <v>452</v>
      </c>
      <c r="Q492" s="26" t="s">
        <v>626</v>
      </c>
      <c r="S492" s="27"/>
      <c r="W492" s="26">
        <v>71007</v>
      </c>
      <c r="Z492" s="47"/>
      <c r="AC492" s="28" t="s">
        <v>667</v>
      </c>
    </row>
    <row r="493" spans="1:29" x14ac:dyDescent="0.25">
      <c r="A493" s="10">
        <f t="shared" si="10"/>
        <v>492</v>
      </c>
      <c r="B493" s="10">
        <f t="shared" si="11"/>
        <v>1491</v>
      </c>
      <c r="F493" s="26"/>
      <c r="G493" s="26"/>
      <c r="H493" s="27"/>
      <c r="I493" s="26" t="s">
        <v>448</v>
      </c>
      <c r="J493" s="26"/>
      <c r="L493" s="26" t="s">
        <v>654</v>
      </c>
      <c r="M493" s="26" t="s">
        <v>454</v>
      </c>
      <c r="Q493" s="26" t="s">
        <v>626</v>
      </c>
      <c r="S493" s="27"/>
      <c r="W493" s="26">
        <v>71007</v>
      </c>
      <c r="Z493" s="47"/>
      <c r="AC493" s="28" t="s">
        <v>668</v>
      </c>
    </row>
    <row r="494" spans="1:29" x14ac:dyDescent="0.25">
      <c r="A494" s="10">
        <f t="shared" si="10"/>
        <v>493</v>
      </c>
      <c r="B494" s="10">
        <f t="shared" si="11"/>
        <v>1492</v>
      </c>
      <c r="F494" s="26"/>
      <c r="G494" s="26"/>
      <c r="H494" s="27"/>
      <c r="I494" s="26" t="s">
        <v>448</v>
      </c>
      <c r="J494" s="26"/>
      <c r="L494" s="26" t="s">
        <v>654</v>
      </c>
      <c r="M494" s="26" t="s">
        <v>447</v>
      </c>
      <c r="Q494" s="26" t="s">
        <v>630</v>
      </c>
      <c r="S494" s="27"/>
      <c r="W494" s="26">
        <v>71008</v>
      </c>
      <c r="Z494" s="47"/>
      <c r="AC494" s="28" t="s">
        <v>669</v>
      </c>
    </row>
    <row r="495" spans="1:29" x14ac:dyDescent="0.25">
      <c r="A495" s="10">
        <f t="shared" si="10"/>
        <v>494</v>
      </c>
      <c r="B495" s="10">
        <f t="shared" si="11"/>
        <v>1493</v>
      </c>
      <c r="F495" s="26"/>
      <c r="G495" s="26"/>
      <c r="H495" s="27"/>
      <c r="I495" s="26" t="s">
        <v>448</v>
      </c>
      <c r="J495" s="26"/>
      <c r="L495" s="26" t="s">
        <v>654</v>
      </c>
      <c r="M495" s="26" t="s">
        <v>452</v>
      </c>
      <c r="Q495" s="26" t="s">
        <v>630</v>
      </c>
      <c r="S495" s="27"/>
      <c r="W495" s="26">
        <v>71008</v>
      </c>
      <c r="Z495" s="47"/>
      <c r="AC495" s="28" t="s">
        <v>670</v>
      </c>
    </row>
    <row r="496" spans="1:29" x14ac:dyDescent="0.25">
      <c r="A496" s="10">
        <f t="shared" si="10"/>
        <v>495</v>
      </c>
      <c r="B496" s="10">
        <f t="shared" si="11"/>
        <v>1494</v>
      </c>
      <c r="F496" s="26"/>
      <c r="G496" s="26"/>
      <c r="H496" s="27"/>
      <c r="I496" s="26" t="s">
        <v>448</v>
      </c>
      <c r="J496" s="26"/>
      <c r="L496" s="26" t="s">
        <v>654</v>
      </c>
      <c r="M496" s="26" t="s">
        <v>454</v>
      </c>
      <c r="Q496" s="26" t="s">
        <v>630</v>
      </c>
      <c r="S496" s="27"/>
      <c r="W496" s="26">
        <v>71008</v>
      </c>
      <c r="Z496" s="47"/>
      <c r="AC496" s="28" t="s">
        <v>671</v>
      </c>
    </row>
    <row r="497" spans="1:29" x14ac:dyDescent="0.25">
      <c r="A497" s="10">
        <f t="shared" si="10"/>
        <v>496</v>
      </c>
      <c r="B497" s="10">
        <f t="shared" si="11"/>
        <v>1495</v>
      </c>
      <c r="F497" s="26"/>
      <c r="G497" s="26"/>
      <c r="H497" s="27"/>
      <c r="I497" s="26" t="s">
        <v>448</v>
      </c>
      <c r="J497" s="26"/>
      <c r="L497" s="26" t="s">
        <v>673</v>
      </c>
      <c r="M497" s="26" t="s">
        <v>447</v>
      </c>
      <c r="Q497" s="26" t="s">
        <v>569</v>
      </c>
      <c r="S497" s="27"/>
      <c r="W497" s="26">
        <v>71002</v>
      </c>
      <c r="Z497" s="47"/>
      <c r="AC497" s="28" t="s">
        <v>672</v>
      </c>
    </row>
    <row r="498" spans="1:29" x14ac:dyDescent="0.25">
      <c r="A498" s="10">
        <f t="shared" si="10"/>
        <v>497</v>
      </c>
      <c r="B498" s="10">
        <f t="shared" si="11"/>
        <v>1496</v>
      </c>
      <c r="F498" s="26"/>
      <c r="G498" s="26"/>
      <c r="H498" s="27"/>
      <c r="I498" s="26" t="s">
        <v>448</v>
      </c>
      <c r="J498" s="26"/>
      <c r="L498" s="26" t="s">
        <v>673</v>
      </c>
      <c r="M498" s="26" t="s">
        <v>452</v>
      </c>
      <c r="Q498" s="26" t="s">
        <v>569</v>
      </c>
      <c r="S498" s="27"/>
      <c r="W498" s="26">
        <v>71002</v>
      </c>
      <c r="Z498" s="47"/>
      <c r="AC498" s="28" t="s">
        <v>674</v>
      </c>
    </row>
    <row r="499" spans="1:29" x14ac:dyDescent="0.25">
      <c r="A499" s="10">
        <f t="shared" si="10"/>
        <v>498</v>
      </c>
      <c r="B499" s="10">
        <f t="shared" si="11"/>
        <v>1497</v>
      </c>
      <c r="F499" s="26"/>
      <c r="G499" s="26"/>
      <c r="H499" s="27"/>
      <c r="I499" s="26" t="s">
        <v>448</v>
      </c>
      <c r="J499" s="26"/>
      <c r="L499" s="26" t="s">
        <v>673</v>
      </c>
      <c r="M499" s="26" t="s">
        <v>454</v>
      </c>
      <c r="Q499" s="26" t="s">
        <v>569</v>
      </c>
      <c r="S499" s="27"/>
      <c r="W499" s="26">
        <v>71002</v>
      </c>
      <c r="Z499" s="47"/>
      <c r="AC499" s="28" t="s">
        <v>675</v>
      </c>
    </row>
    <row r="500" spans="1:29" x14ac:dyDescent="0.25">
      <c r="A500" s="10">
        <f t="shared" si="10"/>
        <v>499</v>
      </c>
      <c r="B500" s="10">
        <f t="shared" si="11"/>
        <v>1498</v>
      </c>
      <c r="F500" s="26"/>
      <c r="G500" s="26"/>
      <c r="H500" s="27"/>
      <c r="I500" s="26" t="s">
        <v>448</v>
      </c>
      <c r="J500" s="26"/>
      <c r="L500" s="26" t="s">
        <v>673</v>
      </c>
      <c r="M500" s="26" t="s">
        <v>447</v>
      </c>
      <c r="Q500" s="26" t="s">
        <v>573</v>
      </c>
      <c r="S500" s="27"/>
      <c r="W500" s="26">
        <v>71003</v>
      </c>
      <c r="Z500" s="47"/>
      <c r="AC500" s="28" t="s">
        <v>676</v>
      </c>
    </row>
    <row r="501" spans="1:29" x14ac:dyDescent="0.25">
      <c r="A501" s="10">
        <f t="shared" si="10"/>
        <v>500</v>
      </c>
      <c r="B501" s="10">
        <f t="shared" si="11"/>
        <v>1499</v>
      </c>
      <c r="F501" s="26"/>
      <c r="G501" s="26"/>
      <c r="H501" s="27"/>
      <c r="I501" s="26" t="s">
        <v>448</v>
      </c>
      <c r="J501" s="26"/>
      <c r="L501" s="26" t="s">
        <v>673</v>
      </c>
      <c r="M501" s="26" t="s">
        <v>452</v>
      </c>
      <c r="Q501" s="26" t="s">
        <v>573</v>
      </c>
      <c r="S501" s="27"/>
      <c r="W501" s="26">
        <v>71003</v>
      </c>
      <c r="Z501" s="47"/>
      <c r="AC501" s="28" t="s">
        <v>677</v>
      </c>
    </row>
    <row r="502" spans="1:29" x14ac:dyDescent="0.25">
      <c r="A502" s="10">
        <f t="shared" si="10"/>
        <v>501</v>
      </c>
      <c r="B502" s="10">
        <f t="shared" si="11"/>
        <v>1500</v>
      </c>
      <c r="F502" s="26"/>
      <c r="G502" s="26"/>
      <c r="H502" s="27"/>
      <c r="I502" s="26" t="s">
        <v>448</v>
      </c>
      <c r="J502" s="26"/>
      <c r="L502" s="26" t="s">
        <v>673</v>
      </c>
      <c r="M502" s="26" t="s">
        <v>454</v>
      </c>
      <c r="Q502" s="26" t="s">
        <v>573</v>
      </c>
      <c r="S502" s="27"/>
      <c r="W502" s="26">
        <v>71003</v>
      </c>
      <c r="Z502" s="47"/>
      <c r="AC502" s="28" t="s">
        <v>678</v>
      </c>
    </row>
    <row r="503" spans="1:29" x14ac:dyDescent="0.25">
      <c r="A503" s="10">
        <f t="shared" si="10"/>
        <v>502</v>
      </c>
      <c r="B503" s="10">
        <f t="shared" si="11"/>
        <v>1501</v>
      </c>
      <c r="F503" s="26"/>
      <c r="G503" s="26"/>
      <c r="H503" s="27"/>
      <c r="I503" s="26" t="s">
        <v>448</v>
      </c>
      <c r="J503" s="26"/>
      <c r="L503" s="26" t="s">
        <v>673</v>
      </c>
      <c r="M503" s="26" t="s">
        <v>447</v>
      </c>
      <c r="Q503" s="26" t="s">
        <v>577</v>
      </c>
      <c r="S503" s="27"/>
      <c r="W503" s="26">
        <v>71004</v>
      </c>
      <c r="Z503" s="47"/>
      <c r="AC503" s="28" t="s">
        <v>679</v>
      </c>
    </row>
    <row r="504" spans="1:29" x14ac:dyDescent="0.25">
      <c r="A504" s="10">
        <f t="shared" si="10"/>
        <v>503</v>
      </c>
      <c r="B504" s="10">
        <f t="shared" si="11"/>
        <v>1502</v>
      </c>
      <c r="F504" s="26"/>
      <c r="G504" s="26"/>
      <c r="H504" s="27"/>
      <c r="I504" s="26" t="s">
        <v>448</v>
      </c>
      <c r="J504" s="26"/>
      <c r="L504" s="26" t="s">
        <v>673</v>
      </c>
      <c r="M504" s="26" t="s">
        <v>452</v>
      </c>
      <c r="Q504" s="26" t="s">
        <v>577</v>
      </c>
      <c r="S504" s="27"/>
      <c r="W504" s="26">
        <v>71004</v>
      </c>
      <c r="Z504" s="47"/>
      <c r="AC504" s="28" t="s">
        <v>680</v>
      </c>
    </row>
    <row r="505" spans="1:29" x14ac:dyDescent="0.25">
      <c r="A505" s="10">
        <f t="shared" si="10"/>
        <v>504</v>
      </c>
      <c r="B505" s="10">
        <f t="shared" si="11"/>
        <v>1503</v>
      </c>
      <c r="F505" s="26"/>
      <c r="G505" s="26"/>
      <c r="H505" s="27"/>
      <c r="I505" s="26" t="s">
        <v>448</v>
      </c>
      <c r="J505" s="26"/>
      <c r="L505" s="26" t="s">
        <v>673</v>
      </c>
      <c r="M505" s="26" t="s">
        <v>454</v>
      </c>
      <c r="Q505" s="26" t="s">
        <v>577</v>
      </c>
      <c r="S505" s="27"/>
      <c r="W505" s="26">
        <v>71004</v>
      </c>
      <c r="Z505" s="47"/>
      <c r="AC505" s="28" t="s">
        <v>681</v>
      </c>
    </row>
    <row r="506" spans="1:29" x14ac:dyDescent="0.25">
      <c r="A506" s="10">
        <f t="shared" si="10"/>
        <v>505</v>
      </c>
      <c r="B506" s="10">
        <f t="shared" si="11"/>
        <v>1504</v>
      </c>
      <c r="F506" s="26"/>
      <c r="G506" s="26"/>
      <c r="H506" s="27"/>
      <c r="I506" s="26" t="s">
        <v>448</v>
      </c>
      <c r="J506" s="26"/>
      <c r="L506" s="26" t="s">
        <v>673</v>
      </c>
      <c r="M506" s="26" t="s">
        <v>447</v>
      </c>
      <c r="Q506" s="26" t="s">
        <v>581</v>
      </c>
      <c r="S506" s="27"/>
      <c r="W506" s="26">
        <v>71005</v>
      </c>
      <c r="Z506" s="47"/>
      <c r="AC506" s="28" t="s">
        <v>682</v>
      </c>
    </row>
    <row r="507" spans="1:29" x14ac:dyDescent="0.25">
      <c r="A507" s="10">
        <f t="shared" si="10"/>
        <v>506</v>
      </c>
      <c r="B507" s="10">
        <f t="shared" si="11"/>
        <v>1505</v>
      </c>
      <c r="F507" s="26"/>
      <c r="G507" s="26"/>
      <c r="H507" s="27"/>
      <c r="I507" s="26" t="s">
        <v>448</v>
      </c>
      <c r="J507" s="26"/>
      <c r="L507" s="26" t="s">
        <v>673</v>
      </c>
      <c r="M507" s="26" t="s">
        <v>452</v>
      </c>
      <c r="Q507" s="26" t="s">
        <v>581</v>
      </c>
      <c r="S507" s="27"/>
      <c r="W507" s="26">
        <v>71005</v>
      </c>
      <c r="Z507" s="47"/>
      <c r="AC507" s="28" t="s">
        <v>683</v>
      </c>
    </row>
    <row r="508" spans="1:29" x14ac:dyDescent="0.25">
      <c r="A508" s="10">
        <f t="shared" si="10"/>
        <v>507</v>
      </c>
      <c r="B508" s="10">
        <f t="shared" si="11"/>
        <v>1506</v>
      </c>
      <c r="F508" s="26"/>
      <c r="G508" s="26"/>
      <c r="H508" s="27"/>
      <c r="I508" s="26" t="s">
        <v>448</v>
      </c>
      <c r="J508" s="26"/>
      <c r="L508" s="26" t="s">
        <v>673</v>
      </c>
      <c r="M508" s="26" t="s">
        <v>454</v>
      </c>
      <c r="Q508" s="26" t="s">
        <v>581</v>
      </c>
      <c r="S508" s="27"/>
      <c r="W508" s="26">
        <v>71005</v>
      </c>
      <c r="Z508" s="47"/>
      <c r="AC508" s="28" t="s">
        <v>684</v>
      </c>
    </row>
    <row r="509" spans="1:29" x14ac:dyDescent="0.25">
      <c r="A509" s="10">
        <f t="shared" si="10"/>
        <v>508</v>
      </c>
      <c r="B509" s="10">
        <f t="shared" si="11"/>
        <v>1507</v>
      </c>
      <c r="F509" s="26"/>
      <c r="G509" s="26"/>
      <c r="H509" s="27"/>
      <c r="I509" s="26" t="s">
        <v>448</v>
      </c>
      <c r="J509" s="26"/>
      <c r="L509" s="26" t="s">
        <v>673</v>
      </c>
      <c r="M509" s="26" t="s">
        <v>447</v>
      </c>
      <c r="Q509" s="26" t="s">
        <v>585</v>
      </c>
      <c r="S509" s="27"/>
      <c r="W509" s="26">
        <v>71007</v>
      </c>
      <c r="Z509" s="47"/>
      <c r="AC509" s="28" t="s">
        <v>685</v>
      </c>
    </row>
    <row r="510" spans="1:29" x14ac:dyDescent="0.25">
      <c r="A510" s="10">
        <f t="shared" si="10"/>
        <v>509</v>
      </c>
      <c r="B510" s="10">
        <f t="shared" si="11"/>
        <v>1508</v>
      </c>
      <c r="F510" s="26"/>
      <c r="G510" s="26"/>
      <c r="H510" s="27"/>
      <c r="I510" s="26" t="s">
        <v>448</v>
      </c>
      <c r="J510" s="26"/>
      <c r="L510" s="26" t="s">
        <v>673</v>
      </c>
      <c r="M510" s="26" t="s">
        <v>452</v>
      </c>
      <c r="Q510" s="26" t="s">
        <v>585</v>
      </c>
      <c r="S510" s="27"/>
      <c r="W510" s="26">
        <v>71007</v>
      </c>
      <c r="Z510" s="47"/>
      <c r="AC510" s="28" t="s">
        <v>686</v>
      </c>
    </row>
    <row r="511" spans="1:29" x14ac:dyDescent="0.25">
      <c r="A511" s="10">
        <f t="shared" si="10"/>
        <v>510</v>
      </c>
      <c r="B511" s="10">
        <f t="shared" si="11"/>
        <v>1509</v>
      </c>
      <c r="F511" s="26"/>
      <c r="G511" s="26"/>
      <c r="H511" s="27"/>
      <c r="I511" s="26" t="s">
        <v>448</v>
      </c>
      <c r="J511" s="26"/>
      <c r="L511" s="26" t="s">
        <v>673</v>
      </c>
      <c r="M511" s="26" t="s">
        <v>454</v>
      </c>
      <c r="Q511" s="26" t="s">
        <v>585</v>
      </c>
      <c r="S511" s="27"/>
      <c r="W511" s="26">
        <v>71007</v>
      </c>
      <c r="Z511" s="47"/>
      <c r="AC511" s="28" t="s">
        <v>687</v>
      </c>
    </row>
    <row r="512" spans="1:29" x14ac:dyDescent="0.25">
      <c r="A512" s="10">
        <f t="shared" si="10"/>
        <v>511</v>
      </c>
      <c r="B512" s="10">
        <f t="shared" si="11"/>
        <v>1510</v>
      </c>
      <c r="F512" s="26"/>
      <c r="G512" s="26"/>
      <c r="H512" s="27"/>
      <c r="I512" s="26" t="s">
        <v>448</v>
      </c>
      <c r="J512" s="26"/>
      <c r="L512" s="26" t="s">
        <v>673</v>
      </c>
      <c r="M512" s="26" t="s">
        <v>447</v>
      </c>
      <c r="Q512" s="26" t="s">
        <v>589</v>
      </c>
      <c r="S512" s="27"/>
      <c r="W512" s="26">
        <v>71007</v>
      </c>
      <c r="Z512" s="47"/>
      <c r="AC512" s="28" t="s">
        <v>688</v>
      </c>
    </row>
    <row r="513" spans="1:29" x14ac:dyDescent="0.25">
      <c r="A513" s="10">
        <f t="shared" si="10"/>
        <v>512</v>
      </c>
      <c r="B513" s="10">
        <f t="shared" si="11"/>
        <v>1511</v>
      </c>
      <c r="F513" s="26"/>
      <c r="G513" s="26"/>
      <c r="H513" s="27"/>
      <c r="I513" s="26" t="s">
        <v>448</v>
      </c>
      <c r="J513" s="26"/>
      <c r="L513" s="26" t="s">
        <v>673</v>
      </c>
      <c r="M513" s="26" t="s">
        <v>452</v>
      </c>
      <c r="Q513" s="26" t="s">
        <v>589</v>
      </c>
      <c r="S513" s="27"/>
      <c r="W513" s="26">
        <v>71007</v>
      </c>
      <c r="Z513" s="47"/>
      <c r="AC513" s="28" t="s">
        <v>689</v>
      </c>
    </row>
    <row r="514" spans="1:29" x14ac:dyDescent="0.25">
      <c r="A514" s="10">
        <f t="shared" si="10"/>
        <v>513</v>
      </c>
      <c r="B514" s="10">
        <f t="shared" si="11"/>
        <v>1512</v>
      </c>
      <c r="F514" s="26"/>
      <c r="G514" s="26"/>
      <c r="H514" s="27"/>
      <c r="I514" s="26" t="s">
        <v>448</v>
      </c>
      <c r="J514" s="26"/>
      <c r="L514" s="26" t="s">
        <v>673</v>
      </c>
      <c r="M514" s="26" t="s">
        <v>454</v>
      </c>
      <c r="Q514" s="26" t="s">
        <v>589</v>
      </c>
      <c r="S514" s="27"/>
      <c r="W514" s="26">
        <v>71007</v>
      </c>
      <c r="Z514" s="47"/>
      <c r="AC514" s="28" t="s">
        <v>690</v>
      </c>
    </row>
    <row r="515" spans="1:29" x14ac:dyDescent="0.25">
      <c r="A515" s="10">
        <f t="shared" si="10"/>
        <v>514</v>
      </c>
      <c r="B515" s="10">
        <f t="shared" si="11"/>
        <v>1513</v>
      </c>
      <c r="F515" s="26"/>
      <c r="G515" s="26"/>
      <c r="H515" s="27"/>
      <c r="I515" s="26" t="s">
        <v>448</v>
      </c>
      <c r="J515" s="26"/>
      <c r="L515" s="26" t="s">
        <v>673</v>
      </c>
      <c r="M515" s="26" t="s">
        <v>447</v>
      </c>
      <c r="Q515" s="26" t="s">
        <v>593</v>
      </c>
      <c r="S515" s="27"/>
      <c r="W515" s="26">
        <v>71008</v>
      </c>
      <c r="Z515" s="47"/>
      <c r="AC515" s="28" t="s">
        <v>691</v>
      </c>
    </row>
    <row r="516" spans="1:29" x14ac:dyDescent="0.25">
      <c r="A516" s="10">
        <f t="shared" ref="A516:A579" si="12">A515+1</f>
        <v>515</v>
      </c>
      <c r="B516" s="10">
        <f t="shared" si="11"/>
        <v>1514</v>
      </c>
      <c r="F516" s="26"/>
      <c r="G516" s="26"/>
      <c r="H516" s="27"/>
      <c r="I516" s="26" t="s">
        <v>448</v>
      </c>
      <c r="J516" s="26"/>
      <c r="L516" s="26" t="s">
        <v>673</v>
      </c>
      <c r="M516" s="26" t="s">
        <v>452</v>
      </c>
      <c r="Q516" s="26" t="s">
        <v>593</v>
      </c>
      <c r="S516" s="27"/>
      <c r="W516" s="26">
        <v>71008</v>
      </c>
      <c r="Z516" s="47"/>
      <c r="AC516" s="28" t="s">
        <v>692</v>
      </c>
    </row>
    <row r="517" spans="1:29" x14ac:dyDescent="0.25">
      <c r="A517" s="10">
        <f t="shared" si="12"/>
        <v>516</v>
      </c>
      <c r="B517" s="10">
        <f t="shared" si="11"/>
        <v>1515</v>
      </c>
      <c r="F517" s="26"/>
      <c r="G517" s="26"/>
      <c r="H517" s="27"/>
      <c r="I517" s="26" t="s">
        <v>448</v>
      </c>
      <c r="J517" s="26"/>
      <c r="L517" s="26" t="s">
        <v>673</v>
      </c>
      <c r="M517" s="26" t="s">
        <v>454</v>
      </c>
      <c r="Q517" s="26" t="s">
        <v>593</v>
      </c>
      <c r="S517" s="27"/>
      <c r="W517" s="26">
        <v>71008</v>
      </c>
      <c r="Z517" s="47"/>
      <c r="AC517" s="28" t="s">
        <v>693</v>
      </c>
    </row>
    <row r="518" spans="1:29" x14ac:dyDescent="0.25">
      <c r="A518" s="10">
        <f t="shared" si="12"/>
        <v>517</v>
      </c>
      <c r="B518" s="10">
        <f t="shared" si="11"/>
        <v>1516</v>
      </c>
      <c r="F518" s="26"/>
      <c r="G518" s="26"/>
      <c r="H518" s="27"/>
      <c r="I518" s="26" t="s">
        <v>448</v>
      </c>
      <c r="J518" s="26"/>
      <c r="L518" s="26" t="s">
        <v>673</v>
      </c>
      <c r="M518" s="26" t="s">
        <v>447</v>
      </c>
      <c r="Q518" s="26" t="s">
        <v>597</v>
      </c>
      <c r="S518" s="27"/>
      <c r="W518" s="26">
        <v>71009</v>
      </c>
      <c r="Z518" s="47"/>
      <c r="AC518" s="28" t="s">
        <v>694</v>
      </c>
    </row>
    <row r="519" spans="1:29" x14ac:dyDescent="0.25">
      <c r="A519" s="10">
        <f t="shared" si="12"/>
        <v>518</v>
      </c>
      <c r="B519" s="10">
        <f t="shared" si="11"/>
        <v>1517</v>
      </c>
      <c r="F519" s="26"/>
      <c r="G519" s="26"/>
      <c r="H519" s="27"/>
      <c r="I519" s="26" t="s">
        <v>448</v>
      </c>
      <c r="J519" s="26"/>
      <c r="L519" s="26" t="s">
        <v>673</v>
      </c>
      <c r="M519" s="26" t="s">
        <v>452</v>
      </c>
      <c r="Q519" s="26" t="s">
        <v>597</v>
      </c>
      <c r="S519" s="27"/>
      <c r="W519" s="26">
        <v>71009</v>
      </c>
      <c r="Z519" s="47"/>
      <c r="AC519" s="28" t="s">
        <v>695</v>
      </c>
    </row>
    <row r="520" spans="1:29" x14ac:dyDescent="0.25">
      <c r="A520" s="10">
        <f t="shared" si="12"/>
        <v>519</v>
      </c>
      <c r="B520" s="10">
        <f t="shared" si="11"/>
        <v>1518</v>
      </c>
      <c r="F520" s="26"/>
      <c r="G520" s="26"/>
      <c r="H520" s="27"/>
      <c r="I520" s="26" t="s">
        <v>448</v>
      </c>
      <c r="J520" s="26"/>
      <c r="L520" s="26" t="s">
        <v>673</v>
      </c>
      <c r="M520" s="26" t="s">
        <v>454</v>
      </c>
      <c r="Q520" s="26" t="s">
        <v>597</v>
      </c>
      <c r="S520" s="27"/>
      <c r="W520" s="26">
        <v>71009</v>
      </c>
      <c r="Z520" s="47"/>
      <c r="AC520" s="28" t="s">
        <v>696</v>
      </c>
    </row>
    <row r="521" spans="1:29" x14ac:dyDescent="0.25">
      <c r="A521" s="10">
        <f t="shared" si="12"/>
        <v>520</v>
      </c>
      <c r="B521" s="10">
        <f t="shared" si="11"/>
        <v>1519</v>
      </c>
      <c r="F521" s="26"/>
      <c r="G521" s="26"/>
      <c r="H521" s="27"/>
      <c r="I521" s="26" t="s">
        <v>448</v>
      </c>
      <c r="J521" s="26"/>
      <c r="L521" s="26" t="s">
        <v>673</v>
      </c>
      <c r="M521" s="26" t="s">
        <v>447</v>
      </c>
      <c r="Q521" s="26" t="s">
        <v>601</v>
      </c>
      <c r="S521" s="27"/>
      <c r="W521" s="26">
        <v>71009</v>
      </c>
      <c r="Z521" s="47"/>
      <c r="AC521" s="28" t="s">
        <v>697</v>
      </c>
    </row>
    <row r="522" spans="1:29" x14ac:dyDescent="0.25">
      <c r="A522" s="10">
        <f t="shared" si="12"/>
        <v>521</v>
      </c>
      <c r="B522" s="10">
        <f t="shared" ref="B522:B585" si="13">B521+1</f>
        <v>1520</v>
      </c>
      <c r="F522" s="26"/>
      <c r="G522" s="26"/>
      <c r="H522" s="27"/>
      <c r="I522" s="26" t="s">
        <v>448</v>
      </c>
      <c r="J522" s="26"/>
      <c r="L522" s="26" t="s">
        <v>673</v>
      </c>
      <c r="M522" s="26" t="s">
        <v>452</v>
      </c>
      <c r="Q522" s="26" t="s">
        <v>601</v>
      </c>
      <c r="S522" s="27"/>
      <c r="W522" s="26">
        <v>71009</v>
      </c>
      <c r="Z522" s="47"/>
      <c r="AC522" s="28" t="s">
        <v>698</v>
      </c>
    </row>
    <row r="523" spans="1:29" x14ac:dyDescent="0.25">
      <c r="A523" s="10">
        <f t="shared" si="12"/>
        <v>522</v>
      </c>
      <c r="B523" s="10">
        <f t="shared" si="13"/>
        <v>1521</v>
      </c>
      <c r="F523" s="26"/>
      <c r="G523" s="26"/>
      <c r="H523" s="27"/>
      <c r="I523" s="26" t="s">
        <v>448</v>
      </c>
      <c r="J523" s="26"/>
      <c r="L523" s="26" t="s">
        <v>673</v>
      </c>
      <c r="M523" s="26" t="s">
        <v>454</v>
      </c>
      <c r="Q523" s="26" t="s">
        <v>601</v>
      </c>
      <c r="S523" s="27"/>
      <c r="W523" s="26">
        <v>71009</v>
      </c>
      <c r="Z523" s="47"/>
      <c r="AC523" s="28" t="s">
        <v>699</v>
      </c>
    </row>
    <row r="524" spans="1:29" x14ac:dyDescent="0.25">
      <c r="A524" s="10">
        <f t="shared" si="12"/>
        <v>523</v>
      </c>
      <c r="B524" s="10">
        <f t="shared" si="13"/>
        <v>1522</v>
      </c>
      <c r="F524" s="26"/>
      <c r="G524" s="26"/>
      <c r="H524" s="27"/>
      <c r="I524" s="26" t="s">
        <v>448</v>
      </c>
      <c r="J524" s="26"/>
      <c r="L524" s="26" t="s">
        <v>673</v>
      </c>
      <c r="M524" s="26" t="s">
        <v>447</v>
      </c>
      <c r="Q524" s="26" t="s">
        <v>605</v>
      </c>
      <c r="S524" s="27"/>
      <c r="W524" s="26">
        <v>71009</v>
      </c>
      <c r="Z524" s="47"/>
      <c r="AC524" s="28" t="s">
        <v>700</v>
      </c>
    </row>
    <row r="525" spans="1:29" x14ac:dyDescent="0.25">
      <c r="A525" s="10">
        <f t="shared" si="12"/>
        <v>524</v>
      </c>
      <c r="B525" s="10">
        <f t="shared" si="13"/>
        <v>1523</v>
      </c>
      <c r="F525" s="26"/>
      <c r="G525" s="26"/>
      <c r="H525" s="27"/>
      <c r="I525" s="26" t="s">
        <v>448</v>
      </c>
      <c r="J525" s="26"/>
      <c r="L525" s="26" t="s">
        <v>673</v>
      </c>
      <c r="M525" s="26" t="s">
        <v>452</v>
      </c>
      <c r="Q525" s="26" t="s">
        <v>605</v>
      </c>
      <c r="S525" s="27"/>
      <c r="W525" s="26">
        <v>71009</v>
      </c>
      <c r="Z525" s="47"/>
      <c r="AC525" s="28" t="s">
        <v>701</v>
      </c>
    </row>
    <row r="526" spans="1:29" x14ac:dyDescent="0.25">
      <c r="A526" s="10">
        <f t="shared" si="12"/>
        <v>525</v>
      </c>
      <c r="B526" s="10">
        <f t="shared" si="13"/>
        <v>1524</v>
      </c>
      <c r="F526" s="26"/>
      <c r="G526" s="26"/>
      <c r="H526" s="27"/>
      <c r="I526" s="26" t="s">
        <v>448</v>
      </c>
      <c r="J526" s="26"/>
      <c r="L526" s="26" t="s">
        <v>673</v>
      </c>
      <c r="M526" s="26" t="s">
        <v>454</v>
      </c>
      <c r="Q526" s="26" t="s">
        <v>605</v>
      </c>
      <c r="S526" s="27"/>
      <c r="W526" s="26">
        <v>71009</v>
      </c>
      <c r="Z526" s="47"/>
      <c r="AC526" s="28" t="s">
        <v>702</v>
      </c>
    </row>
    <row r="527" spans="1:29" x14ac:dyDescent="0.25">
      <c r="A527" s="10">
        <f t="shared" si="12"/>
        <v>526</v>
      </c>
      <c r="B527" s="10">
        <f t="shared" si="13"/>
        <v>1525</v>
      </c>
      <c r="F527" s="26"/>
      <c r="G527" s="26"/>
      <c r="H527" s="27"/>
      <c r="I527" s="26" t="s">
        <v>448</v>
      </c>
      <c r="J527" s="26"/>
      <c r="L527" s="26" t="s">
        <v>704</v>
      </c>
      <c r="M527" s="26" t="s">
        <v>447</v>
      </c>
      <c r="Q527" s="26" t="s">
        <v>705</v>
      </c>
      <c r="S527" s="27"/>
      <c r="W527" s="26">
        <v>71100</v>
      </c>
      <c r="Z527" s="47"/>
      <c r="AC527" s="28" t="s">
        <v>703</v>
      </c>
    </row>
    <row r="528" spans="1:29" x14ac:dyDescent="0.25">
      <c r="A528" s="10">
        <f t="shared" si="12"/>
        <v>527</v>
      </c>
      <c r="B528" s="10">
        <f t="shared" si="13"/>
        <v>1526</v>
      </c>
      <c r="F528" s="26"/>
      <c r="G528" s="26"/>
      <c r="H528" s="27"/>
      <c r="I528" s="26" t="s">
        <v>448</v>
      </c>
      <c r="J528" s="26"/>
      <c r="L528" s="26" t="s">
        <v>704</v>
      </c>
      <c r="M528" s="26" t="s">
        <v>452</v>
      </c>
      <c r="Q528" s="26" t="s">
        <v>705</v>
      </c>
      <c r="S528" s="27"/>
      <c r="W528" s="26">
        <v>71100</v>
      </c>
      <c r="Z528" s="47"/>
      <c r="AC528" s="28" t="s">
        <v>706</v>
      </c>
    </row>
    <row r="529" spans="1:29" x14ac:dyDescent="0.25">
      <c r="A529" s="10">
        <f t="shared" si="12"/>
        <v>528</v>
      </c>
      <c r="B529" s="10">
        <f t="shared" si="13"/>
        <v>1527</v>
      </c>
      <c r="F529" s="26"/>
      <c r="G529" s="26"/>
      <c r="H529" s="27"/>
      <c r="I529" s="26" t="s">
        <v>448</v>
      </c>
      <c r="J529" s="26"/>
      <c r="L529" s="26" t="s">
        <v>704</v>
      </c>
      <c r="M529" s="26" t="s">
        <v>454</v>
      </c>
      <c r="Q529" s="26" t="s">
        <v>705</v>
      </c>
      <c r="S529" s="27"/>
      <c r="W529" s="26">
        <v>71100</v>
      </c>
      <c r="Z529" s="47"/>
      <c r="AC529" s="28" t="s">
        <v>707</v>
      </c>
    </row>
    <row r="530" spans="1:29" x14ac:dyDescent="0.25">
      <c r="A530" s="10">
        <f t="shared" si="12"/>
        <v>529</v>
      </c>
      <c r="B530" s="10">
        <f t="shared" si="13"/>
        <v>1528</v>
      </c>
      <c r="F530" s="26"/>
      <c r="G530" s="26"/>
      <c r="H530" s="27"/>
      <c r="I530" s="26" t="s">
        <v>448</v>
      </c>
      <c r="J530" s="26"/>
      <c r="L530" s="26" t="s">
        <v>704</v>
      </c>
      <c r="M530" s="26" t="s">
        <v>447</v>
      </c>
      <c r="Q530" s="26" t="s">
        <v>709</v>
      </c>
      <c r="S530" s="27"/>
      <c r="W530" s="26">
        <v>71101</v>
      </c>
      <c r="Z530" s="47"/>
      <c r="AC530" s="28" t="s">
        <v>708</v>
      </c>
    </row>
    <row r="531" spans="1:29" x14ac:dyDescent="0.25">
      <c r="A531" s="10">
        <f t="shared" si="12"/>
        <v>530</v>
      </c>
      <c r="B531" s="10">
        <f t="shared" si="13"/>
        <v>1529</v>
      </c>
      <c r="F531" s="26"/>
      <c r="G531" s="26"/>
      <c r="H531" s="27"/>
      <c r="I531" s="26" t="s">
        <v>448</v>
      </c>
      <c r="J531" s="26"/>
      <c r="L531" s="26" t="s">
        <v>704</v>
      </c>
      <c r="M531" s="26" t="s">
        <v>452</v>
      </c>
      <c r="Q531" s="26" t="s">
        <v>709</v>
      </c>
      <c r="S531" s="27"/>
      <c r="W531" s="26">
        <v>71101</v>
      </c>
      <c r="Z531" s="47"/>
      <c r="AC531" s="28" t="s">
        <v>710</v>
      </c>
    </row>
    <row r="532" spans="1:29" x14ac:dyDescent="0.25">
      <c r="A532" s="10">
        <f t="shared" si="12"/>
        <v>531</v>
      </c>
      <c r="B532" s="10">
        <f t="shared" si="13"/>
        <v>1530</v>
      </c>
      <c r="F532" s="26"/>
      <c r="G532" s="26"/>
      <c r="H532" s="27"/>
      <c r="I532" s="26" t="s">
        <v>448</v>
      </c>
      <c r="J532" s="26"/>
      <c r="L532" s="26" t="s">
        <v>704</v>
      </c>
      <c r="M532" s="26" t="s">
        <v>454</v>
      </c>
      <c r="Q532" s="26" t="s">
        <v>709</v>
      </c>
      <c r="S532" s="27"/>
      <c r="W532" s="26">
        <v>71101</v>
      </c>
      <c r="Z532" s="47"/>
      <c r="AC532" s="28" t="s">
        <v>711</v>
      </c>
    </row>
    <row r="533" spans="1:29" x14ac:dyDescent="0.25">
      <c r="A533" s="10">
        <f t="shared" si="12"/>
        <v>532</v>
      </c>
      <c r="B533" s="10">
        <f t="shared" si="13"/>
        <v>1531</v>
      </c>
      <c r="F533" s="26"/>
      <c r="G533" s="26"/>
      <c r="H533" s="27"/>
      <c r="I533" s="26" t="s">
        <v>448</v>
      </c>
      <c r="J533" s="26"/>
      <c r="L533" s="26" t="s">
        <v>704</v>
      </c>
      <c r="M533" s="26" t="s">
        <v>447</v>
      </c>
      <c r="Q533" s="26" t="s">
        <v>713</v>
      </c>
      <c r="S533" s="27"/>
      <c r="W533" s="26">
        <v>71101</v>
      </c>
      <c r="Z533" s="47"/>
      <c r="AC533" s="28" t="s">
        <v>712</v>
      </c>
    </row>
    <row r="534" spans="1:29" x14ac:dyDescent="0.25">
      <c r="A534" s="10">
        <f t="shared" si="12"/>
        <v>533</v>
      </c>
      <c r="B534" s="10">
        <f t="shared" si="13"/>
        <v>1532</v>
      </c>
      <c r="F534" s="26"/>
      <c r="G534" s="26"/>
      <c r="H534" s="27"/>
      <c r="I534" s="26" t="s">
        <v>448</v>
      </c>
      <c r="J534" s="26"/>
      <c r="L534" s="26" t="s">
        <v>704</v>
      </c>
      <c r="M534" s="26" t="s">
        <v>452</v>
      </c>
      <c r="Q534" s="26" t="s">
        <v>713</v>
      </c>
      <c r="S534" s="27"/>
      <c r="W534" s="26">
        <v>71101</v>
      </c>
      <c r="Z534" s="47"/>
      <c r="AC534" s="28" t="s">
        <v>714</v>
      </c>
    </row>
    <row r="535" spans="1:29" x14ac:dyDescent="0.25">
      <c r="A535" s="10">
        <f t="shared" si="12"/>
        <v>534</v>
      </c>
      <c r="B535" s="10">
        <f t="shared" si="13"/>
        <v>1533</v>
      </c>
      <c r="F535" s="26"/>
      <c r="G535" s="26"/>
      <c r="H535" s="27"/>
      <c r="I535" s="26" t="s">
        <v>448</v>
      </c>
      <c r="J535" s="26"/>
      <c r="L535" s="26" t="s">
        <v>704</v>
      </c>
      <c r="M535" s="26" t="s">
        <v>454</v>
      </c>
      <c r="Q535" s="26" t="s">
        <v>713</v>
      </c>
      <c r="S535" s="27"/>
      <c r="W535" s="26">
        <v>71101</v>
      </c>
      <c r="Z535" s="47"/>
      <c r="AC535" s="28" t="s">
        <v>715</v>
      </c>
    </row>
    <row r="536" spans="1:29" x14ac:dyDescent="0.25">
      <c r="A536" s="10">
        <f t="shared" si="12"/>
        <v>535</v>
      </c>
      <c r="B536" s="10">
        <f t="shared" si="13"/>
        <v>1534</v>
      </c>
      <c r="F536" s="26"/>
      <c r="G536" s="26"/>
      <c r="H536" s="27"/>
      <c r="I536" s="26" t="s">
        <v>448</v>
      </c>
      <c r="J536" s="26"/>
      <c r="L536" s="26" t="s">
        <v>704</v>
      </c>
      <c r="M536" s="26" t="s">
        <v>447</v>
      </c>
      <c r="Q536" s="26" t="s">
        <v>717</v>
      </c>
      <c r="S536" s="27"/>
      <c r="W536" s="26">
        <v>71102</v>
      </c>
      <c r="Z536" s="47"/>
      <c r="AC536" s="28" t="s">
        <v>716</v>
      </c>
    </row>
    <row r="537" spans="1:29" x14ac:dyDescent="0.25">
      <c r="A537" s="10">
        <f t="shared" si="12"/>
        <v>536</v>
      </c>
      <c r="B537" s="10">
        <f t="shared" si="13"/>
        <v>1535</v>
      </c>
      <c r="F537" s="26"/>
      <c r="G537" s="26"/>
      <c r="H537" s="27"/>
      <c r="I537" s="26" t="s">
        <v>448</v>
      </c>
      <c r="J537" s="26"/>
      <c r="L537" s="26" t="s">
        <v>704</v>
      </c>
      <c r="M537" s="26" t="s">
        <v>452</v>
      </c>
      <c r="Q537" s="26" t="s">
        <v>717</v>
      </c>
      <c r="S537" s="27"/>
      <c r="W537" s="26">
        <v>71102</v>
      </c>
      <c r="Z537" s="47"/>
      <c r="AC537" s="28" t="s">
        <v>718</v>
      </c>
    </row>
    <row r="538" spans="1:29" x14ac:dyDescent="0.25">
      <c r="A538" s="10">
        <f t="shared" si="12"/>
        <v>537</v>
      </c>
      <c r="B538" s="10">
        <f t="shared" si="13"/>
        <v>1536</v>
      </c>
      <c r="F538" s="26"/>
      <c r="G538" s="26"/>
      <c r="H538" s="27"/>
      <c r="I538" s="26" t="s">
        <v>448</v>
      </c>
      <c r="J538" s="26"/>
      <c r="L538" s="26" t="s">
        <v>704</v>
      </c>
      <c r="M538" s="26" t="s">
        <v>454</v>
      </c>
      <c r="Q538" s="26" t="s">
        <v>717</v>
      </c>
      <c r="S538" s="27"/>
      <c r="W538" s="26">
        <v>71102</v>
      </c>
      <c r="Z538" s="47"/>
      <c r="AC538" s="28" t="s">
        <v>719</v>
      </c>
    </row>
    <row r="539" spans="1:29" x14ac:dyDescent="0.25">
      <c r="A539" s="10">
        <f t="shared" si="12"/>
        <v>538</v>
      </c>
      <c r="B539" s="10">
        <f t="shared" si="13"/>
        <v>1537</v>
      </c>
      <c r="F539" s="26"/>
      <c r="G539" s="26"/>
      <c r="H539" s="27"/>
      <c r="I539" s="26" t="s">
        <v>448</v>
      </c>
      <c r="J539" s="26"/>
      <c r="L539" s="26" t="s">
        <v>704</v>
      </c>
      <c r="M539" s="26" t="s">
        <v>447</v>
      </c>
      <c r="Q539" s="26" t="s">
        <v>721</v>
      </c>
      <c r="S539" s="27"/>
      <c r="W539" s="26">
        <v>71102</v>
      </c>
      <c r="Z539" s="47"/>
      <c r="AC539" s="28" t="s">
        <v>720</v>
      </c>
    </row>
    <row r="540" spans="1:29" x14ac:dyDescent="0.25">
      <c r="A540" s="10">
        <f t="shared" si="12"/>
        <v>539</v>
      </c>
      <c r="B540" s="10">
        <f t="shared" si="13"/>
        <v>1538</v>
      </c>
      <c r="F540" s="26"/>
      <c r="G540" s="26"/>
      <c r="H540" s="27"/>
      <c r="I540" s="26" t="s">
        <v>448</v>
      </c>
      <c r="J540" s="26"/>
      <c r="L540" s="26" t="s">
        <v>704</v>
      </c>
      <c r="M540" s="26" t="s">
        <v>452</v>
      </c>
      <c r="Q540" s="26" t="s">
        <v>721</v>
      </c>
      <c r="S540" s="27"/>
      <c r="W540" s="26">
        <v>71102</v>
      </c>
      <c r="Z540" s="47"/>
      <c r="AC540" s="28" t="s">
        <v>722</v>
      </c>
    </row>
    <row r="541" spans="1:29" x14ac:dyDescent="0.25">
      <c r="A541" s="10">
        <f t="shared" si="12"/>
        <v>540</v>
      </c>
      <c r="B541" s="10">
        <f t="shared" si="13"/>
        <v>1539</v>
      </c>
      <c r="F541" s="26"/>
      <c r="G541" s="26"/>
      <c r="H541" s="27"/>
      <c r="I541" s="26" t="s">
        <v>448</v>
      </c>
      <c r="J541" s="26"/>
      <c r="L541" s="26" t="s">
        <v>704</v>
      </c>
      <c r="M541" s="26" t="s">
        <v>454</v>
      </c>
      <c r="Q541" s="26" t="s">
        <v>721</v>
      </c>
      <c r="S541" s="27"/>
      <c r="W541" s="26">
        <v>71102</v>
      </c>
      <c r="Z541" s="47"/>
      <c r="AC541" s="28" t="s">
        <v>723</v>
      </c>
    </row>
    <row r="542" spans="1:29" x14ac:dyDescent="0.25">
      <c r="A542" s="10">
        <f t="shared" si="12"/>
        <v>541</v>
      </c>
      <c r="B542" s="10">
        <f t="shared" si="13"/>
        <v>1540</v>
      </c>
      <c r="F542" s="26"/>
      <c r="G542" s="26"/>
      <c r="H542" s="27"/>
      <c r="I542" s="26" t="s">
        <v>448</v>
      </c>
      <c r="J542" s="26"/>
      <c r="L542" s="26" t="s">
        <v>704</v>
      </c>
      <c r="M542" s="26" t="s">
        <v>447</v>
      </c>
      <c r="Q542" s="26" t="s">
        <v>725</v>
      </c>
      <c r="S542" s="27"/>
      <c r="W542" s="26">
        <v>71102</v>
      </c>
      <c r="Z542" s="47"/>
      <c r="AC542" s="28" t="s">
        <v>724</v>
      </c>
    </row>
    <row r="543" spans="1:29" x14ac:dyDescent="0.25">
      <c r="A543" s="10">
        <f t="shared" si="12"/>
        <v>542</v>
      </c>
      <c r="B543" s="10">
        <f t="shared" si="13"/>
        <v>1541</v>
      </c>
      <c r="F543" s="26"/>
      <c r="G543" s="26"/>
      <c r="H543" s="27"/>
      <c r="I543" s="26" t="s">
        <v>448</v>
      </c>
      <c r="J543" s="26"/>
      <c r="L543" s="26" t="s">
        <v>704</v>
      </c>
      <c r="M543" s="26" t="s">
        <v>452</v>
      </c>
      <c r="Q543" s="26" t="s">
        <v>725</v>
      </c>
      <c r="S543" s="27"/>
      <c r="W543" s="26">
        <v>71102</v>
      </c>
      <c r="Z543" s="47"/>
      <c r="AC543" s="28" t="s">
        <v>726</v>
      </c>
    </row>
    <row r="544" spans="1:29" x14ac:dyDescent="0.25">
      <c r="A544" s="10">
        <f t="shared" si="12"/>
        <v>543</v>
      </c>
      <c r="B544" s="10">
        <f t="shared" si="13"/>
        <v>1542</v>
      </c>
      <c r="F544" s="26"/>
      <c r="G544" s="26"/>
      <c r="H544" s="27"/>
      <c r="I544" s="26" t="s">
        <v>448</v>
      </c>
      <c r="J544" s="26"/>
      <c r="L544" s="26" t="s">
        <v>704</v>
      </c>
      <c r="M544" s="26" t="s">
        <v>454</v>
      </c>
      <c r="Q544" s="26" t="s">
        <v>725</v>
      </c>
      <c r="S544" s="27"/>
      <c r="W544" s="26">
        <v>71102</v>
      </c>
      <c r="Z544" s="47"/>
      <c r="AC544" s="28" t="s">
        <v>727</v>
      </c>
    </row>
    <row r="545" spans="1:29" x14ac:dyDescent="0.25">
      <c r="A545" s="10">
        <f t="shared" si="12"/>
        <v>544</v>
      </c>
      <c r="B545" s="10">
        <f t="shared" si="13"/>
        <v>1543</v>
      </c>
      <c r="F545" s="26"/>
      <c r="G545" s="26"/>
      <c r="H545" s="27"/>
      <c r="I545" s="26" t="s">
        <v>448</v>
      </c>
      <c r="J545" s="26"/>
      <c r="L545" s="26" t="s">
        <v>704</v>
      </c>
      <c r="M545" s="26" t="s">
        <v>447</v>
      </c>
      <c r="Q545" s="26" t="s">
        <v>729</v>
      </c>
      <c r="S545" s="27"/>
      <c r="W545" s="26">
        <v>71102</v>
      </c>
      <c r="Z545" s="47"/>
      <c r="AC545" s="28" t="s">
        <v>728</v>
      </c>
    </row>
    <row r="546" spans="1:29" x14ac:dyDescent="0.25">
      <c r="A546" s="10">
        <f t="shared" si="12"/>
        <v>545</v>
      </c>
      <c r="B546" s="10">
        <f t="shared" si="13"/>
        <v>1544</v>
      </c>
      <c r="F546" s="26"/>
      <c r="G546" s="26"/>
      <c r="H546" s="27"/>
      <c r="I546" s="26" t="s">
        <v>448</v>
      </c>
      <c r="J546" s="26"/>
      <c r="L546" s="26" t="s">
        <v>704</v>
      </c>
      <c r="M546" s="26" t="s">
        <v>452</v>
      </c>
      <c r="Q546" s="26" t="s">
        <v>729</v>
      </c>
      <c r="S546" s="27"/>
      <c r="W546" s="26">
        <v>71102</v>
      </c>
      <c r="Z546" s="47"/>
      <c r="AC546" s="28" t="s">
        <v>730</v>
      </c>
    </row>
    <row r="547" spans="1:29" x14ac:dyDescent="0.25">
      <c r="A547" s="10">
        <f t="shared" si="12"/>
        <v>546</v>
      </c>
      <c r="B547" s="10">
        <f t="shared" si="13"/>
        <v>1545</v>
      </c>
      <c r="F547" s="26"/>
      <c r="G547" s="26"/>
      <c r="H547" s="27"/>
      <c r="I547" s="26" t="s">
        <v>448</v>
      </c>
      <c r="J547" s="26"/>
      <c r="L547" s="26" t="s">
        <v>704</v>
      </c>
      <c r="M547" s="26" t="s">
        <v>454</v>
      </c>
      <c r="Q547" s="26" t="s">
        <v>729</v>
      </c>
      <c r="S547" s="27"/>
      <c r="W547" s="26">
        <v>71102</v>
      </c>
      <c r="Z547" s="47"/>
      <c r="AC547" s="28" t="s">
        <v>731</v>
      </c>
    </row>
    <row r="548" spans="1:29" x14ac:dyDescent="0.25">
      <c r="A548" s="10">
        <f t="shared" si="12"/>
        <v>547</v>
      </c>
      <c r="B548" s="10">
        <f t="shared" si="13"/>
        <v>1546</v>
      </c>
      <c r="F548" s="26"/>
      <c r="G548" s="26"/>
      <c r="H548" s="27"/>
      <c r="I548" s="26" t="s">
        <v>448</v>
      </c>
      <c r="J548" s="26"/>
      <c r="L548" s="26" t="s">
        <v>704</v>
      </c>
      <c r="M548" s="26" t="s">
        <v>447</v>
      </c>
      <c r="Q548" s="26" t="s">
        <v>733</v>
      </c>
      <c r="S548" s="27"/>
      <c r="W548" s="26">
        <v>71102</v>
      </c>
      <c r="Z548" s="47"/>
      <c r="AC548" s="28" t="s">
        <v>732</v>
      </c>
    </row>
    <row r="549" spans="1:29" x14ac:dyDescent="0.25">
      <c r="A549" s="10">
        <f t="shared" si="12"/>
        <v>548</v>
      </c>
      <c r="B549" s="10">
        <f t="shared" si="13"/>
        <v>1547</v>
      </c>
      <c r="F549" s="26"/>
      <c r="G549" s="26"/>
      <c r="H549" s="27"/>
      <c r="I549" s="26" t="s">
        <v>448</v>
      </c>
      <c r="J549" s="26"/>
      <c r="L549" s="26" t="s">
        <v>704</v>
      </c>
      <c r="M549" s="26" t="s">
        <v>452</v>
      </c>
      <c r="Q549" s="26" t="s">
        <v>733</v>
      </c>
      <c r="S549" s="27"/>
      <c r="W549" s="26">
        <v>71102</v>
      </c>
      <c r="Z549" s="47"/>
      <c r="AC549" s="28" t="s">
        <v>734</v>
      </c>
    </row>
    <row r="550" spans="1:29" x14ac:dyDescent="0.25">
      <c r="A550" s="10">
        <f t="shared" si="12"/>
        <v>549</v>
      </c>
      <c r="B550" s="10">
        <f t="shared" si="13"/>
        <v>1548</v>
      </c>
      <c r="F550" s="26"/>
      <c r="G550" s="26"/>
      <c r="H550" s="27"/>
      <c r="I550" s="26" t="s">
        <v>448</v>
      </c>
      <c r="J550" s="26"/>
      <c r="L550" s="26" t="s">
        <v>704</v>
      </c>
      <c r="M550" s="26" t="s">
        <v>454</v>
      </c>
      <c r="Q550" s="26" t="s">
        <v>733</v>
      </c>
      <c r="S550" s="27"/>
      <c r="W550" s="26">
        <v>71102</v>
      </c>
      <c r="Z550" s="47"/>
      <c r="AC550" s="28" t="s">
        <v>735</v>
      </c>
    </row>
    <row r="551" spans="1:29" x14ac:dyDescent="0.25">
      <c r="A551" s="10">
        <f t="shared" si="12"/>
        <v>550</v>
      </c>
      <c r="B551" s="10">
        <f t="shared" si="13"/>
        <v>1549</v>
      </c>
      <c r="F551" s="26"/>
      <c r="G551" s="26"/>
      <c r="H551" s="27"/>
      <c r="I551" s="26" t="s">
        <v>448</v>
      </c>
      <c r="J551" s="26"/>
      <c r="L551" s="26" t="s">
        <v>704</v>
      </c>
      <c r="M551" s="26" t="s">
        <v>447</v>
      </c>
      <c r="Q551" s="26" t="s">
        <v>610</v>
      </c>
      <c r="S551" s="27"/>
      <c r="W551" s="26">
        <v>71104</v>
      </c>
      <c r="Z551" s="47"/>
      <c r="AC551" s="28" t="s">
        <v>736</v>
      </c>
    </row>
    <row r="552" spans="1:29" x14ac:dyDescent="0.25">
      <c r="A552" s="10">
        <f t="shared" si="12"/>
        <v>551</v>
      </c>
      <c r="B552" s="10">
        <f t="shared" si="13"/>
        <v>1550</v>
      </c>
      <c r="F552" s="26"/>
      <c r="G552" s="26"/>
      <c r="H552" s="27"/>
      <c r="I552" s="26" t="s">
        <v>448</v>
      </c>
      <c r="J552" s="26"/>
      <c r="L552" s="26" t="s">
        <v>704</v>
      </c>
      <c r="M552" s="26" t="s">
        <v>452</v>
      </c>
      <c r="Q552" s="26" t="s">
        <v>610</v>
      </c>
      <c r="S552" s="27"/>
      <c r="W552" s="26">
        <v>71104</v>
      </c>
      <c r="Z552" s="47"/>
      <c r="AC552" s="28" t="s">
        <v>737</v>
      </c>
    </row>
    <row r="553" spans="1:29" x14ac:dyDescent="0.25">
      <c r="A553" s="10">
        <f t="shared" si="12"/>
        <v>552</v>
      </c>
      <c r="B553" s="10">
        <f t="shared" si="13"/>
        <v>1551</v>
      </c>
      <c r="F553" s="26"/>
      <c r="G553" s="26"/>
      <c r="H553" s="27"/>
      <c r="I553" s="26" t="s">
        <v>448</v>
      </c>
      <c r="J553" s="26"/>
      <c r="L553" s="26" t="s">
        <v>704</v>
      </c>
      <c r="M553" s="26" t="s">
        <v>454</v>
      </c>
      <c r="Q553" s="26" t="s">
        <v>610</v>
      </c>
      <c r="S553" s="27"/>
      <c r="W553" s="26">
        <v>71104</v>
      </c>
      <c r="Z553" s="47"/>
      <c r="AC553" s="28" t="s">
        <v>738</v>
      </c>
    </row>
    <row r="554" spans="1:29" x14ac:dyDescent="0.25">
      <c r="A554" s="10">
        <f t="shared" si="12"/>
        <v>553</v>
      </c>
      <c r="B554" s="10">
        <f t="shared" si="13"/>
        <v>1552</v>
      </c>
      <c r="F554" s="26"/>
      <c r="G554" s="26"/>
      <c r="H554" s="27"/>
      <c r="I554" s="26" t="s">
        <v>448</v>
      </c>
      <c r="J554" s="26"/>
      <c r="L554" s="26" t="s">
        <v>704</v>
      </c>
      <c r="M554" s="26" t="s">
        <v>447</v>
      </c>
      <c r="Q554" s="26" t="s">
        <v>740</v>
      </c>
      <c r="S554" s="27"/>
      <c r="W554" s="26">
        <v>71105</v>
      </c>
      <c r="Z554" s="47"/>
      <c r="AC554" s="28" t="s">
        <v>739</v>
      </c>
    </row>
    <row r="555" spans="1:29" x14ac:dyDescent="0.25">
      <c r="A555" s="10">
        <f t="shared" si="12"/>
        <v>554</v>
      </c>
      <c r="B555" s="10">
        <f t="shared" si="13"/>
        <v>1553</v>
      </c>
      <c r="F555" s="26"/>
      <c r="G555" s="26"/>
      <c r="H555" s="27"/>
      <c r="I555" s="26" t="s">
        <v>448</v>
      </c>
      <c r="J555" s="26"/>
      <c r="L555" s="26" t="s">
        <v>704</v>
      </c>
      <c r="M555" s="26" t="s">
        <v>452</v>
      </c>
      <c r="Q555" s="26" t="s">
        <v>740</v>
      </c>
      <c r="S555" s="27"/>
      <c r="W555" s="26">
        <v>71105</v>
      </c>
      <c r="Z555" s="47"/>
      <c r="AC555" s="28" t="s">
        <v>741</v>
      </c>
    </row>
    <row r="556" spans="1:29" x14ac:dyDescent="0.25">
      <c r="A556" s="10">
        <f t="shared" si="12"/>
        <v>555</v>
      </c>
      <c r="B556" s="10">
        <f t="shared" si="13"/>
        <v>1554</v>
      </c>
      <c r="F556" s="26"/>
      <c r="G556" s="26"/>
      <c r="H556" s="27"/>
      <c r="I556" s="26" t="s">
        <v>448</v>
      </c>
      <c r="J556" s="26"/>
      <c r="L556" s="26" t="s">
        <v>704</v>
      </c>
      <c r="M556" s="26" t="s">
        <v>454</v>
      </c>
      <c r="Q556" s="26" t="s">
        <v>740</v>
      </c>
      <c r="S556" s="27"/>
      <c r="W556" s="26">
        <v>71105</v>
      </c>
      <c r="Z556" s="47"/>
      <c r="AC556" s="28" t="s">
        <v>742</v>
      </c>
    </row>
    <row r="557" spans="1:29" x14ac:dyDescent="0.25">
      <c r="A557" s="10">
        <f t="shared" si="12"/>
        <v>556</v>
      </c>
      <c r="B557" s="10">
        <f t="shared" si="13"/>
        <v>1555</v>
      </c>
      <c r="F557" s="26"/>
      <c r="G557" s="26"/>
      <c r="H557" s="27"/>
      <c r="I557" s="26" t="s">
        <v>448</v>
      </c>
      <c r="J557" s="26"/>
      <c r="L557" s="26" t="s">
        <v>704</v>
      </c>
      <c r="M557" s="26" t="s">
        <v>447</v>
      </c>
      <c r="Q557" s="26" t="s">
        <v>614</v>
      </c>
      <c r="S557" s="27"/>
      <c r="W557" s="26">
        <v>71105</v>
      </c>
      <c r="Z557" s="47"/>
      <c r="AC557" s="28" t="s">
        <v>743</v>
      </c>
    </row>
    <row r="558" spans="1:29" x14ac:dyDescent="0.25">
      <c r="A558" s="10">
        <f t="shared" si="12"/>
        <v>557</v>
      </c>
      <c r="B558" s="10">
        <f t="shared" si="13"/>
        <v>1556</v>
      </c>
      <c r="F558" s="26"/>
      <c r="G558" s="26"/>
      <c r="H558" s="27"/>
      <c r="I558" s="26" t="s">
        <v>448</v>
      </c>
      <c r="J558" s="26"/>
      <c r="L558" s="26" t="s">
        <v>704</v>
      </c>
      <c r="M558" s="26" t="s">
        <v>452</v>
      </c>
      <c r="Q558" s="26" t="s">
        <v>614</v>
      </c>
      <c r="S558" s="27"/>
      <c r="W558" s="26">
        <v>71105</v>
      </c>
      <c r="Z558" s="47"/>
      <c r="AC558" s="28" t="s">
        <v>744</v>
      </c>
    </row>
    <row r="559" spans="1:29" x14ac:dyDescent="0.25">
      <c r="A559" s="10">
        <f t="shared" si="12"/>
        <v>558</v>
      </c>
      <c r="B559" s="10">
        <f t="shared" si="13"/>
        <v>1557</v>
      </c>
      <c r="F559" s="26"/>
      <c r="G559" s="26"/>
      <c r="H559" s="27"/>
      <c r="I559" s="26" t="s">
        <v>448</v>
      </c>
      <c r="J559" s="26"/>
      <c r="L559" s="26" t="s">
        <v>704</v>
      </c>
      <c r="M559" s="26" t="s">
        <v>454</v>
      </c>
      <c r="Q559" s="26" t="s">
        <v>614</v>
      </c>
      <c r="S559" s="27"/>
      <c r="W559" s="26">
        <v>71105</v>
      </c>
      <c r="Z559" s="47"/>
      <c r="AC559" s="28" t="s">
        <v>745</v>
      </c>
    </row>
    <row r="560" spans="1:29" x14ac:dyDescent="0.25">
      <c r="A560" s="10">
        <f t="shared" si="12"/>
        <v>559</v>
      </c>
      <c r="B560" s="10">
        <f t="shared" si="13"/>
        <v>1558</v>
      </c>
      <c r="F560" s="26"/>
      <c r="G560" s="26"/>
      <c r="H560" s="27"/>
      <c r="I560" s="26" t="s">
        <v>448</v>
      </c>
      <c r="J560" s="26"/>
      <c r="L560" s="26" t="s">
        <v>704</v>
      </c>
      <c r="M560" s="26" t="s">
        <v>447</v>
      </c>
      <c r="Q560" s="26" t="s">
        <v>747</v>
      </c>
      <c r="S560" s="27"/>
      <c r="W560" s="26">
        <v>71105</v>
      </c>
      <c r="Z560" s="47"/>
      <c r="AC560" s="28" t="s">
        <v>746</v>
      </c>
    </row>
    <row r="561" spans="1:29" x14ac:dyDescent="0.25">
      <c r="A561" s="10">
        <f t="shared" si="12"/>
        <v>560</v>
      </c>
      <c r="B561" s="10">
        <f t="shared" si="13"/>
        <v>1559</v>
      </c>
      <c r="F561" s="26"/>
      <c r="G561" s="26"/>
      <c r="H561" s="27"/>
      <c r="I561" s="26" t="s">
        <v>448</v>
      </c>
      <c r="J561" s="26"/>
      <c r="L561" s="26" t="s">
        <v>704</v>
      </c>
      <c r="M561" s="26" t="s">
        <v>452</v>
      </c>
      <c r="Q561" s="26" t="s">
        <v>747</v>
      </c>
      <c r="S561" s="27"/>
      <c r="W561" s="26">
        <v>71105</v>
      </c>
      <c r="Z561" s="47"/>
      <c r="AC561" s="28" t="s">
        <v>748</v>
      </c>
    </row>
    <row r="562" spans="1:29" x14ac:dyDescent="0.25">
      <c r="A562" s="10">
        <f t="shared" si="12"/>
        <v>561</v>
      </c>
      <c r="B562" s="10">
        <f t="shared" si="13"/>
        <v>1560</v>
      </c>
      <c r="F562" s="26"/>
      <c r="G562" s="26"/>
      <c r="H562" s="27"/>
      <c r="I562" s="26" t="s">
        <v>448</v>
      </c>
      <c r="J562" s="26"/>
      <c r="L562" s="26" t="s">
        <v>704</v>
      </c>
      <c r="M562" s="26" t="s">
        <v>454</v>
      </c>
      <c r="Q562" s="26" t="s">
        <v>747</v>
      </c>
      <c r="S562" s="27"/>
      <c r="W562" s="26">
        <v>71105</v>
      </c>
      <c r="Z562" s="47"/>
      <c r="AC562" s="28" t="s">
        <v>749</v>
      </c>
    </row>
    <row r="563" spans="1:29" x14ac:dyDescent="0.25">
      <c r="A563" s="10">
        <f t="shared" si="12"/>
        <v>562</v>
      </c>
      <c r="B563" s="10">
        <f t="shared" si="13"/>
        <v>1561</v>
      </c>
      <c r="F563" s="26"/>
      <c r="G563" s="26"/>
      <c r="H563" s="27"/>
      <c r="I563" s="26" t="s">
        <v>448</v>
      </c>
      <c r="J563" s="26"/>
      <c r="L563" s="26" t="s">
        <v>704</v>
      </c>
      <c r="M563" s="26" t="s">
        <v>447</v>
      </c>
      <c r="Q563" s="26" t="s">
        <v>618</v>
      </c>
      <c r="S563" s="27"/>
      <c r="W563" s="26">
        <v>71106</v>
      </c>
      <c r="Z563" s="47"/>
      <c r="AC563" s="28" t="s">
        <v>750</v>
      </c>
    </row>
    <row r="564" spans="1:29" x14ac:dyDescent="0.25">
      <c r="A564" s="10">
        <f t="shared" si="12"/>
        <v>563</v>
      </c>
      <c r="B564" s="10">
        <f t="shared" si="13"/>
        <v>1562</v>
      </c>
      <c r="F564" s="26"/>
      <c r="G564" s="26"/>
      <c r="H564" s="27"/>
      <c r="I564" s="26" t="s">
        <v>448</v>
      </c>
      <c r="J564" s="26"/>
      <c r="L564" s="26" t="s">
        <v>704</v>
      </c>
      <c r="M564" s="26" t="s">
        <v>452</v>
      </c>
      <c r="Q564" s="26" t="s">
        <v>618</v>
      </c>
      <c r="S564" s="27"/>
      <c r="W564" s="26">
        <v>71106</v>
      </c>
      <c r="Z564" s="47"/>
      <c r="AC564" s="28" t="s">
        <v>751</v>
      </c>
    </row>
    <row r="565" spans="1:29" x14ac:dyDescent="0.25">
      <c r="A565" s="10">
        <f t="shared" si="12"/>
        <v>564</v>
      </c>
      <c r="B565" s="10">
        <f t="shared" si="13"/>
        <v>1563</v>
      </c>
      <c r="F565" s="26"/>
      <c r="G565" s="26"/>
      <c r="H565" s="27"/>
      <c r="I565" s="26" t="s">
        <v>448</v>
      </c>
      <c r="J565" s="26"/>
      <c r="L565" s="26" t="s">
        <v>704</v>
      </c>
      <c r="M565" s="26" t="s">
        <v>454</v>
      </c>
      <c r="Q565" s="26" t="s">
        <v>618</v>
      </c>
      <c r="S565" s="27"/>
      <c r="W565" s="26">
        <v>71106</v>
      </c>
      <c r="Z565" s="47"/>
      <c r="AC565" s="28" t="s">
        <v>752</v>
      </c>
    </row>
    <row r="566" spans="1:29" x14ac:dyDescent="0.25">
      <c r="A566" s="10">
        <f t="shared" si="12"/>
        <v>565</v>
      </c>
      <c r="B566" s="10">
        <f t="shared" si="13"/>
        <v>1564</v>
      </c>
      <c r="F566" s="26"/>
      <c r="G566" s="26"/>
      <c r="H566" s="27"/>
      <c r="I566" s="26" t="s">
        <v>448</v>
      </c>
      <c r="J566" s="26"/>
      <c r="L566" s="26" t="s">
        <v>704</v>
      </c>
      <c r="M566" s="26" t="s">
        <v>447</v>
      </c>
      <c r="Q566" s="26" t="s">
        <v>754</v>
      </c>
      <c r="S566" s="27"/>
      <c r="W566" s="26">
        <v>71107</v>
      </c>
      <c r="Z566" s="47"/>
      <c r="AC566" s="28" t="s">
        <v>753</v>
      </c>
    </row>
    <row r="567" spans="1:29" x14ac:dyDescent="0.25">
      <c r="A567" s="10">
        <f t="shared" si="12"/>
        <v>566</v>
      </c>
      <c r="B567" s="10">
        <f t="shared" si="13"/>
        <v>1565</v>
      </c>
      <c r="F567" s="26"/>
      <c r="G567" s="26"/>
      <c r="H567" s="27"/>
      <c r="I567" s="26" t="s">
        <v>448</v>
      </c>
      <c r="J567" s="26"/>
      <c r="L567" s="26" t="s">
        <v>704</v>
      </c>
      <c r="M567" s="26" t="s">
        <v>452</v>
      </c>
      <c r="Q567" s="26" t="s">
        <v>754</v>
      </c>
      <c r="S567" s="27"/>
      <c r="W567" s="26">
        <v>71107</v>
      </c>
      <c r="Z567" s="47"/>
      <c r="AC567" s="28" t="s">
        <v>755</v>
      </c>
    </row>
    <row r="568" spans="1:29" x14ac:dyDescent="0.25">
      <c r="A568" s="10">
        <f t="shared" si="12"/>
        <v>567</v>
      </c>
      <c r="B568" s="10">
        <f t="shared" si="13"/>
        <v>1566</v>
      </c>
      <c r="F568" s="26"/>
      <c r="G568" s="26"/>
      <c r="H568" s="27"/>
      <c r="I568" s="26" t="s">
        <v>448</v>
      </c>
      <c r="J568" s="26"/>
      <c r="L568" s="26" t="s">
        <v>704</v>
      </c>
      <c r="M568" s="26" t="s">
        <v>454</v>
      </c>
      <c r="Q568" s="26" t="s">
        <v>754</v>
      </c>
      <c r="S568" s="27"/>
      <c r="W568" s="26">
        <v>71107</v>
      </c>
      <c r="Z568" s="47"/>
      <c r="AC568" s="28" t="s">
        <v>756</v>
      </c>
    </row>
    <row r="569" spans="1:29" x14ac:dyDescent="0.25">
      <c r="A569" s="10">
        <f t="shared" si="12"/>
        <v>568</v>
      </c>
      <c r="B569" s="10">
        <f t="shared" si="13"/>
        <v>1567</v>
      </c>
      <c r="F569" s="26"/>
      <c r="G569" s="26"/>
      <c r="H569" s="27"/>
      <c r="I569" s="26" t="s">
        <v>448</v>
      </c>
      <c r="J569" s="26"/>
      <c r="L569" s="26" t="s">
        <v>704</v>
      </c>
      <c r="M569" s="26" t="s">
        <v>447</v>
      </c>
      <c r="Q569" s="26" t="s">
        <v>622</v>
      </c>
      <c r="S569" s="27"/>
      <c r="W569" s="26">
        <v>71107</v>
      </c>
      <c r="Z569" s="47"/>
      <c r="AC569" s="28" t="s">
        <v>757</v>
      </c>
    </row>
    <row r="570" spans="1:29" x14ac:dyDescent="0.25">
      <c r="A570" s="10">
        <f t="shared" si="12"/>
        <v>569</v>
      </c>
      <c r="B570" s="10">
        <f t="shared" si="13"/>
        <v>1568</v>
      </c>
      <c r="F570" s="26"/>
      <c r="G570" s="26"/>
      <c r="H570" s="27"/>
      <c r="I570" s="26" t="s">
        <v>448</v>
      </c>
      <c r="J570" s="26"/>
      <c r="L570" s="26" t="s">
        <v>704</v>
      </c>
      <c r="M570" s="26" t="s">
        <v>452</v>
      </c>
      <c r="Q570" s="26" t="s">
        <v>622</v>
      </c>
      <c r="S570" s="27"/>
      <c r="W570" s="26">
        <v>71107</v>
      </c>
      <c r="Z570" s="47"/>
      <c r="AC570" s="28" t="s">
        <v>758</v>
      </c>
    </row>
    <row r="571" spans="1:29" x14ac:dyDescent="0.25">
      <c r="A571" s="10">
        <f t="shared" si="12"/>
        <v>570</v>
      </c>
      <c r="B571" s="10">
        <f t="shared" si="13"/>
        <v>1569</v>
      </c>
      <c r="F571" s="26"/>
      <c r="G571" s="26"/>
      <c r="H571" s="27"/>
      <c r="I571" s="26" t="s">
        <v>448</v>
      </c>
      <c r="J571" s="26"/>
      <c r="L571" s="26" t="s">
        <v>704</v>
      </c>
      <c r="M571" s="26" t="s">
        <v>454</v>
      </c>
      <c r="Q571" s="26" t="s">
        <v>622</v>
      </c>
      <c r="S571" s="27"/>
      <c r="W571" s="26">
        <v>71107</v>
      </c>
      <c r="Z571" s="47"/>
      <c r="AC571" s="28" t="s">
        <v>759</v>
      </c>
    </row>
    <row r="572" spans="1:29" x14ac:dyDescent="0.25">
      <c r="A572" s="10">
        <f t="shared" si="12"/>
        <v>571</v>
      </c>
      <c r="B572" s="10">
        <f t="shared" si="13"/>
        <v>1570</v>
      </c>
      <c r="F572" s="26"/>
      <c r="G572" s="26"/>
      <c r="H572" s="27"/>
      <c r="I572" s="26" t="s">
        <v>448</v>
      </c>
      <c r="J572" s="26"/>
      <c r="L572" s="26" t="s">
        <v>704</v>
      </c>
      <c r="M572" s="26" t="s">
        <v>447</v>
      </c>
      <c r="Q572" s="26" t="s">
        <v>626</v>
      </c>
      <c r="S572" s="27"/>
      <c r="W572" s="26">
        <v>71108</v>
      </c>
      <c r="Z572" s="47"/>
      <c r="AC572" s="28" t="s">
        <v>760</v>
      </c>
    </row>
    <row r="573" spans="1:29" x14ac:dyDescent="0.25">
      <c r="A573" s="10">
        <f t="shared" si="12"/>
        <v>572</v>
      </c>
      <c r="B573" s="10">
        <f t="shared" si="13"/>
        <v>1571</v>
      </c>
      <c r="F573" s="26"/>
      <c r="G573" s="26"/>
      <c r="H573" s="27"/>
      <c r="I573" s="26" t="s">
        <v>448</v>
      </c>
      <c r="J573" s="26"/>
      <c r="L573" s="26" t="s">
        <v>704</v>
      </c>
      <c r="M573" s="26" t="s">
        <v>452</v>
      </c>
      <c r="Q573" s="26" t="s">
        <v>626</v>
      </c>
      <c r="S573" s="27"/>
      <c r="W573" s="26">
        <v>71108</v>
      </c>
      <c r="Z573" s="47"/>
      <c r="AC573" s="28" t="s">
        <v>761</v>
      </c>
    </row>
    <row r="574" spans="1:29" x14ac:dyDescent="0.25">
      <c r="A574" s="10">
        <f t="shared" si="12"/>
        <v>573</v>
      </c>
      <c r="B574" s="10">
        <f t="shared" si="13"/>
        <v>1572</v>
      </c>
      <c r="F574" s="26"/>
      <c r="G574" s="26"/>
      <c r="H574" s="27"/>
      <c r="I574" s="26" t="s">
        <v>448</v>
      </c>
      <c r="J574" s="26"/>
      <c r="L574" s="26" t="s">
        <v>704</v>
      </c>
      <c r="M574" s="26" t="s">
        <v>454</v>
      </c>
      <c r="Q574" s="26" t="s">
        <v>626</v>
      </c>
      <c r="S574" s="27"/>
      <c r="W574" s="26">
        <v>71108</v>
      </c>
      <c r="Z574" s="47"/>
      <c r="AC574" s="28" t="s">
        <v>762</v>
      </c>
    </row>
    <row r="575" spans="1:29" x14ac:dyDescent="0.25">
      <c r="A575" s="10">
        <f t="shared" si="12"/>
        <v>574</v>
      </c>
      <c r="B575" s="10">
        <f t="shared" si="13"/>
        <v>1573</v>
      </c>
      <c r="F575" s="26"/>
      <c r="G575" s="26"/>
      <c r="H575" s="27"/>
      <c r="I575" s="26" t="s">
        <v>448</v>
      </c>
      <c r="J575" s="26"/>
      <c r="L575" s="26" t="s">
        <v>704</v>
      </c>
      <c r="M575" s="26" t="s">
        <v>447</v>
      </c>
      <c r="Q575" s="26" t="s">
        <v>630</v>
      </c>
      <c r="S575" s="27"/>
      <c r="W575" s="26">
        <v>71109</v>
      </c>
      <c r="Z575" s="47"/>
      <c r="AC575" s="28" t="s">
        <v>763</v>
      </c>
    </row>
    <row r="576" spans="1:29" x14ac:dyDescent="0.25">
      <c r="A576" s="10">
        <f t="shared" si="12"/>
        <v>575</v>
      </c>
      <c r="B576" s="10">
        <f t="shared" si="13"/>
        <v>1574</v>
      </c>
      <c r="F576" s="26"/>
      <c r="G576" s="26"/>
      <c r="H576" s="27"/>
      <c r="I576" s="26" t="s">
        <v>448</v>
      </c>
      <c r="J576" s="26"/>
      <c r="L576" s="26" t="s">
        <v>704</v>
      </c>
      <c r="M576" s="26" t="s">
        <v>452</v>
      </c>
      <c r="Q576" s="26" t="s">
        <v>630</v>
      </c>
      <c r="S576" s="27"/>
      <c r="W576" s="26">
        <v>71109</v>
      </c>
      <c r="Z576" s="47"/>
      <c r="AC576" s="28" t="s">
        <v>764</v>
      </c>
    </row>
    <row r="577" spans="1:29" x14ac:dyDescent="0.25">
      <c r="A577" s="10">
        <f t="shared" si="12"/>
        <v>576</v>
      </c>
      <c r="B577" s="10">
        <f t="shared" si="13"/>
        <v>1575</v>
      </c>
      <c r="F577" s="26"/>
      <c r="G577" s="26"/>
      <c r="H577" s="27"/>
      <c r="I577" s="26" t="s">
        <v>448</v>
      </c>
      <c r="J577" s="26"/>
      <c r="L577" s="26" t="s">
        <v>704</v>
      </c>
      <c r="M577" s="26" t="s">
        <v>454</v>
      </c>
      <c r="Q577" s="26" t="s">
        <v>630</v>
      </c>
      <c r="S577" s="27"/>
      <c r="W577" s="26">
        <v>71109</v>
      </c>
      <c r="Z577" s="47"/>
      <c r="AC577" s="28" t="s">
        <v>765</v>
      </c>
    </row>
    <row r="578" spans="1:29" x14ac:dyDescent="0.25">
      <c r="A578" s="10">
        <f t="shared" si="12"/>
        <v>577</v>
      </c>
      <c r="B578" s="10">
        <f t="shared" si="13"/>
        <v>1576</v>
      </c>
      <c r="F578" s="26"/>
      <c r="G578" s="26"/>
      <c r="H578" s="27"/>
      <c r="I578" s="26" t="s">
        <v>448</v>
      </c>
      <c r="J578" s="26"/>
      <c r="L578" s="26" t="s">
        <v>767</v>
      </c>
      <c r="M578" s="26" t="s">
        <v>447</v>
      </c>
      <c r="Q578" s="26" t="s">
        <v>569</v>
      </c>
      <c r="S578" s="27"/>
      <c r="W578" s="26">
        <v>71002</v>
      </c>
      <c r="Z578" s="47"/>
      <c r="AC578" s="28" t="s">
        <v>766</v>
      </c>
    </row>
    <row r="579" spans="1:29" x14ac:dyDescent="0.25">
      <c r="A579" s="10">
        <f t="shared" si="12"/>
        <v>578</v>
      </c>
      <c r="B579" s="10">
        <f t="shared" si="13"/>
        <v>1577</v>
      </c>
      <c r="F579" s="26"/>
      <c r="G579" s="26"/>
      <c r="H579" s="27"/>
      <c r="I579" s="26" t="s">
        <v>448</v>
      </c>
      <c r="J579" s="26"/>
      <c r="L579" s="26" t="s">
        <v>767</v>
      </c>
      <c r="M579" s="26" t="s">
        <v>452</v>
      </c>
      <c r="Q579" s="26" t="s">
        <v>569</v>
      </c>
      <c r="S579" s="27"/>
      <c r="W579" s="26">
        <v>71002</v>
      </c>
      <c r="Z579" s="47"/>
      <c r="AC579" s="28" t="s">
        <v>768</v>
      </c>
    </row>
    <row r="580" spans="1:29" x14ac:dyDescent="0.25">
      <c r="A580" s="10">
        <f t="shared" ref="A580:A643" si="14">A579+1</f>
        <v>579</v>
      </c>
      <c r="B580" s="10">
        <f t="shared" si="13"/>
        <v>1578</v>
      </c>
      <c r="F580" s="26"/>
      <c r="G580" s="26"/>
      <c r="H580" s="27"/>
      <c r="I580" s="26" t="s">
        <v>448</v>
      </c>
      <c r="J580" s="26"/>
      <c r="L580" s="26" t="s">
        <v>767</v>
      </c>
      <c r="M580" s="26" t="s">
        <v>454</v>
      </c>
      <c r="Q580" s="26" t="s">
        <v>569</v>
      </c>
      <c r="S580" s="27"/>
      <c r="W580" s="26">
        <v>71002</v>
      </c>
      <c r="Z580" s="47"/>
      <c r="AC580" s="28" t="s">
        <v>769</v>
      </c>
    </row>
    <row r="581" spans="1:29" x14ac:dyDescent="0.25">
      <c r="A581" s="10">
        <f t="shared" si="14"/>
        <v>580</v>
      </c>
      <c r="B581" s="10">
        <f t="shared" si="13"/>
        <v>1579</v>
      </c>
      <c r="F581" s="26"/>
      <c r="G581" s="26"/>
      <c r="H581" s="27"/>
      <c r="I581" s="26" t="s">
        <v>448</v>
      </c>
      <c r="J581" s="26"/>
      <c r="L581" s="26" t="s">
        <v>767</v>
      </c>
      <c r="M581" s="26" t="s">
        <v>447</v>
      </c>
      <c r="Q581" s="26" t="s">
        <v>771</v>
      </c>
      <c r="S581" s="27"/>
      <c r="W581" s="26">
        <v>71002</v>
      </c>
      <c r="Z581" s="47"/>
      <c r="AC581" s="28" t="s">
        <v>770</v>
      </c>
    </row>
    <row r="582" spans="1:29" x14ac:dyDescent="0.25">
      <c r="A582" s="10">
        <f t="shared" si="14"/>
        <v>581</v>
      </c>
      <c r="B582" s="10">
        <f t="shared" si="13"/>
        <v>1580</v>
      </c>
      <c r="F582" s="26"/>
      <c r="G582" s="26"/>
      <c r="H582" s="27"/>
      <c r="I582" s="26" t="s">
        <v>448</v>
      </c>
      <c r="J582" s="26"/>
      <c r="L582" s="26" t="s">
        <v>767</v>
      </c>
      <c r="M582" s="26" t="s">
        <v>452</v>
      </c>
      <c r="Q582" s="26" t="s">
        <v>771</v>
      </c>
      <c r="S582" s="27"/>
      <c r="W582" s="26">
        <v>71002</v>
      </c>
      <c r="Z582" s="47"/>
      <c r="AC582" s="28" t="s">
        <v>772</v>
      </c>
    </row>
    <row r="583" spans="1:29" x14ac:dyDescent="0.25">
      <c r="A583" s="10">
        <f t="shared" si="14"/>
        <v>582</v>
      </c>
      <c r="B583" s="10">
        <f t="shared" si="13"/>
        <v>1581</v>
      </c>
      <c r="F583" s="26"/>
      <c r="G583" s="26"/>
      <c r="H583" s="27"/>
      <c r="I583" s="26" t="s">
        <v>448</v>
      </c>
      <c r="J583" s="26"/>
      <c r="L583" s="26" t="s">
        <v>767</v>
      </c>
      <c r="M583" s="26" t="s">
        <v>454</v>
      </c>
      <c r="Q583" s="26" t="s">
        <v>771</v>
      </c>
      <c r="S583" s="27"/>
      <c r="W583" s="26">
        <v>71002</v>
      </c>
      <c r="Z583" s="47"/>
      <c r="AC583" s="28" t="s">
        <v>773</v>
      </c>
    </row>
    <row r="584" spans="1:29" x14ac:dyDescent="0.25">
      <c r="A584" s="10">
        <f t="shared" si="14"/>
        <v>583</v>
      </c>
      <c r="B584" s="10">
        <f t="shared" si="13"/>
        <v>1582</v>
      </c>
      <c r="F584" s="26"/>
      <c r="G584" s="26"/>
      <c r="H584" s="27"/>
      <c r="I584" s="26" t="s">
        <v>448</v>
      </c>
      <c r="J584" s="26"/>
      <c r="L584" s="26" t="s">
        <v>767</v>
      </c>
      <c r="M584" s="26" t="s">
        <v>447</v>
      </c>
      <c r="Q584" s="26" t="s">
        <v>775</v>
      </c>
      <c r="S584" s="27"/>
      <c r="W584" s="26">
        <v>71002</v>
      </c>
      <c r="Z584" s="47"/>
      <c r="AC584" s="28" t="s">
        <v>774</v>
      </c>
    </row>
    <row r="585" spans="1:29" x14ac:dyDescent="0.25">
      <c r="A585" s="10">
        <f t="shared" si="14"/>
        <v>584</v>
      </c>
      <c r="B585" s="10">
        <f t="shared" si="13"/>
        <v>1583</v>
      </c>
      <c r="F585" s="26"/>
      <c r="G585" s="26"/>
      <c r="H585" s="27"/>
      <c r="I585" s="26" t="s">
        <v>448</v>
      </c>
      <c r="J585" s="26"/>
      <c r="L585" s="26" t="s">
        <v>767</v>
      </c>
      <c r="M585" s="26" t="s">
        <v>452</v>
      </c>
      <c r="Q585" s="26" t="s">
        <v>775</v>
      </c>
      <c r="S585" s="27"/>
      <c r="W585" s="26">
        <v>71002</v>
      </c>
      <c r="Z585" s="47"/>
      <c r="AC585" s="28" t="s">
        <v>776</v>
      </c>
    </row>
    <row r="586" spans="1:29" x14ac:dyDescent="0.25">
      <c r="A586" s="10">
        <f t="shared" si="14"/>
        <v>585</v>
      </c>
      <c r="B586" s="10">
        <f t="shared" ref="B586:B649" si="15">B585+1</f>
        <v>1584</v>
      </c>
      <c r="F586" s="26"/>
      <c r="G586" s="26"/>
      <c r="H586" s="27"/>
      <c r="I586" s="26" t="s">
        <v>448</v>
      </c>
      <c r="J586" s="26"/>
      <c r="L586" s="26" t="s">
        <v>767</v>
      </c>
      <c r="M586" s="26" t="s">
        <v>454</v>
      </c>
      <c r="Q586" s="26" t="s">
        <v>775</v>
      </c>
      <c r="S586" s="27"/>
      <c r="W586" s="26">
        <v>71002</v>
      </c>
      <c r="Z586" s="47"/>
      <c r="AC586" s="28" t="s">
        <v>777</v>
      </c>
    </row>
    <row r="587" spans="1:29" x14ac:dyDescent="0.25">
      <c r="A587" s="10">
        <f t="shared" si="14"/>
        <v>586</v>
      </c>
      <c r="B587" s="10">
        <f t="shared" si="15"/>
        <v>1585</v>
      </c>
      <c r="F587" s="26"/>
      <c r="G587" s="26"/>
      <c r="H587" s="27"/>
      <c r="I587" s="26" t="s">
        <v>448</v>
      </c>
      <c r="J587" s="26"/>
      <c r="L587" s="26" t="s">
        <v>767</v>
      </c>
      <c r="M587" s="26" t="s">
        <v>447</v>
      </c>
      <c r="Q587" s="26" t="s">
        <v>779</v>
      </c>
      <c r="S587" s="27"/>
      <c r="W587" s="26">
        <v>71004</v>
      </c>
      <c r="Z587" s="47"/>
      <c r="AC587" s="28" t="s">
        <v>778</v>
      </c>
    </row>
    <row r="588" spans="1:29" x14ac:dyDescent="0.25">
      <c r="A588" s="10">
        <f t="shared" si="14"/>
        <v>587</v>
      </c>
      <c r="B588" s="10">
        <f t="shared" si="15"/>
        <v>1586</v>
      </c>
      <c r="F588" s="26"/>
      <c r="G588" s="26"/>
      <c r="H588" s="27"/>
      <c r="I588" s="26" t="s">
        <v>448</v>
      </c>
      <c r="J588" s="26"/>
      <c r="L588" s="26" t="s">
        <v>767</v>
      </c>
      <c r="M588" s="26" t="s">
        <v>452</v>
      </c>
      <c r="Q588" s="26" t="s">
        <v>779</v>
      </c>
      <c r="S588" s="27"/>
      <c r="W588" s="26">
        <v>71004</v>
      </c>
      <c r="Z588" s="47"/>
      <c r="AC588" s="28" t="s">
        <v>780</v>
      </c>
    </row>
    <row r="589" spans="1:29" x14ac:dyDescent="0.25">
      <c r="A589" s="10">
        <f t="shared" si="14"/>
        <v>588</v>
      </c>
      <c r="B589" s="10">
        <f t="shared" si="15"/>
        <v>1587</v>
      </c>
      <c r="F589" s="26"/>
      <c r="G589" s="26"/>
      <c r="H589" s="27"/>
      <c r="I589" s="26" t="s">
        <v>448</v>
      </c>
      <c r="J589" s="26"/>
      <c r="L589" s="26" t="s">
        <v>767</v>
      </c>
      <c r="M589" s="26" t="s">
        <v>454</v>
      </c>
      <c r="Q589" s="26" t="s">
        <v>779</v>
      </c>
      <c r="S589" s="27"/>
      <c r="W589" s="26">
        <v>71004</v>
      </c>
      <c r="Z589" s="47"/>
      <c r="AC589" s="28" t="s">
        <v>781</v>
      </c>
    </row>
    <row r="590" spans="1:29" x14ac:dyDescent="0.25">
      <c r="A590" s="10">
        <f t="shared" si="14"/>
        <v>589</v>
      </c>
      <c r="B590" s="10">
        <f t="shared" si="15"/>
        <v>1588</v>
      </c>
      <c r="F590" s="26"/>
      <c r="G590" s="26"/>
      <c r="H590" s="27"/>
      <c r="I590" s="26" t="s">
        <v>448</v>
      </c>
      <c r="J590" s="26"/>
      <c r="L590" s="26" t="s">
        <v>767</v>
      </c>
      <c r="M590" s="26" t="s">
        <v>447</v>
      </c>
      <c r="Q590" s="26" t="s">
        <v>783</v>
      </c>
      <c r="S590" s="27"/>
      <c r="W590" s="26">
        <v>71005</v>
      </c>
      <c r="Z590" s="47"/>
      <c r="AC590" s="28" t="s">
        <v>782</v>
      </c>
    </row>
    <row r="591" spans="1:29" x14ac:dyDescent="0.25">
      <c r="A591" s="10">
        <f t="shared" si="14"/>
        <v>590</v>
      </c>
      <c r="B591" s="10">
        <f t="shared" si="15"/>
        <v>1589</v>
      </c>
      <c r="F591" s="26"/>
      <c r="G591" s="26"/>
      <c r="H591" s="27"/>
      <c r="I591" s="26" t="s">
        <v>448</v>
      </c>
      <c r="J591" s="26"/>
      <c r="L591" s="26" t="s">
        <v>767</v>
      </c>
      <c r="M591" s="26" t="s">
        <v>452</v>
      </c>
      <c r="Q591" s="26" t="s">
        <v>783</v>
      </c>
      <c r="S591" s="27"/>
      <c r="W591" s="26">
        <v>71005</v>
      </c>
      <c r="Z591" s="47"/>
      <c r="AC591" s="28" t="s">
        <v>784</v>
      </c>
    </row>
    <row r="592" spans="1:29" x14ac:dyDescent="0.25">
      <c r="A592" s="10">
        <f t="shared" si="14"/>
        <v>591</v>
      </c>
      <c r="B592" s="10">
        <f t="shared" si="15"/>
        <v>1590</v>
      </c>
      <c r="F592" s="26"/>
      <c r="G592" s="26"/>
      <c r="H592" s="27"/>
      <c r="I592" s="26" t="s">
        <v>448</v>
      </c>
      <c r="J592" s="26"/>
      <c r="L592" s="26" t="s">
        <v>767</v>
      </c>
      <c r="M592" s="26" t="s">
        <v>454</v>
      </c>
      <c r="Q592" s="26" t="s">
        <v>783</v>
      </c>
      <c r="S592" s="27"/>
      <c r="W592" s="26">
        <v>71005</v>
      </c>
      <c r="Z592" s="47"/>
      <c r="AC592" s="28" t="s">
        <v>785</v>
      </c>
    </row>
    <row r="593" spans="1:29" x14ac:dyDescent="0.25">
      <c r="A593" s="10">
        <f t="shared" si="14"/>
        <v>592</v>
      </c>
      <c r="B593" s="10">
        <f t="shared" si="15"/>
        <v>1591</v>
      </c>
      <c r="F593" s="26"/>
      <c r="G593" s="26"/>
      <c r="H593" s="27"/>
      <c r="I593" s="26" t="s">
        <v>448</v>
      </c>
      <c r="J593" s="26"/>
      <c r="L593" s="26" t="s">
        <v>767</v>
      </c>
      <c r="M593" s="26" t="s">
        <v>447</v>
      </c>
      <c r="Q593" s="26" t="s">
        <v>787</v>
      </c>
      <c r="S593" s="27"/>
      <c r="W593" s="26">
        <v>71007</v>
      </c>
      <c r="Z593" s="47"/>
      <c r="AC593" s="28" t="s">
        <v>786</v>
      </c>
    </row>
    <row r="594" spans="1:29" x14ac:dyDescent="0.25">
      <c r="A594" s="10">
        <f t="shared" si="14"/>
        <v>593</v>
      </c>
      <c r="B594" s="10">
        <f t="shared" si="15"/>
        <v>1592</v>
      </c>
      <c r="F594" s="26"/>
      <c r="G594" s="26"/>
      <c r="H594" s="27"/>
      <c r="I594" s="26" t="s">
        <v>448</v>
      </c>
      <c r="J594" s="26"/>
      <c r="L594" s="26" t="s">
        <v>767</v>
      </c>
      <c r="M594" s="26" t="s">
        <v>452</v>
      </c>
      <c r="Q594" s="26" t="s">
        <v>787</v>
      </c>
      <c r="S594" s="27"/>
      <c r="W594" s="26">
        <v>71007</v>
      </c>
      <c r="Z594" s="47"/>
      <c r="AC594" s="28" t="s">
        <v>788</v>
      </c>
    </row>
    <row r="595" spans="1:29" x14ac:dyDescent="0.25">
      <c r="A595" s="10">
        <f t="shared" si="14"/>
        <v>594</v>
      </c>
      <c r="B595" s="10">
        <f t="shared" si="15"/>
        <v>1593</v>
      </c>
      <c r="F595" s="26"/>
      <c r="G595" s="26"/>
      <c r="H595" s="27"/>
      <c r="I595" s="26" t="s">
        <v>448</v>
      </c>
      <c r="J595" s="26"/>
      <c r="L595" s="26" t="s">
        <v>767</v>
      </c>
      <c r="M595" s="26" t="s">
        <v>454</v>
      </c>
      <c r="Q595" s="26" t="s">
        <v>787</v>
      </c>
      <c r="S595" s="27"/>
      <c r="W595" s="26">
        <v>71007</v>
      </c>
      <c r="Z595" s="47"/>
      <c r="AC595" s="28" t="s">
        <v>789</v>
      </c>
    </row>
    <row r="596" spans="1:29" x14ac:dyDescent="0.25">
      <c r="A596" s="10">
        <f t="shared" si="14"/>
        <v>595</v>
      </c>
      <c r="B596" s="10">
        <f t="shared" si="15"/>
        <v>1594</v>
      </c>
      <c r="F596" s="26"/>
      <c r="G596" s="26"/>
      <c r="H596" s="27"/>
      <c r="I596" s="26" t="s">
        <v>448</v>
      </c>
      <c r="J596" s="26"/>
      <c r="L596" s="26" t="s">
        <v>767</v>
      </c>
      <c r="M596" s="26" t="s">
        <v>447</v>
      </c>
      <c r="Q596" s="26" t="s">
        <v>791</v>
      </c>
      <c r="S596" s="27"/>
      <c r="W596" s="26">
        <v>71008</v>
      </c>
      <c r="Z596" s="47"/>
      <c r="AC596" s="28" t="s">
        <v>790</v>
      </c>
    </row>
    <row r="597" spans="1:29" x14ac:dyDescent="0.25">
      <c r="A597" s="10">
        <f t="shared" si="14"/>
        <v>596</v>
      </c>
      <c r="B597" s="10">
        <f t="shared" si="15"/>
        <v>1595</v>
      </c>
      <c r="F597" s="26"/>
      <c r="G597" s="26"/>
      <c r="H597" s="27"/>
      <c r="I597" s="26" t="s">
        <v>448</v>
      </c>
      <c r="J597" s="26"/>
      <c r="L597" s="26" t="s">
        <v>767</v>
      </c>
      <c r="M597" s="26" t="s">
        <v>452</v>
      </c>
      <c r="Q597" s="26" t="s">
        <v>791</v>
      </c>
      <c r="S597" s="27"/>
      <c r="W597" s="26">
        <v>71008</v>
      </c>
      <c r="Z597" s="47"/>
      <c r="AC597" s="28" t="s">
        <v>792</v>
      </c>
    </row>
    <row r="598" spans="1:29" x14ac:dyDescent="0.25">
      <c r="A598" s="10">
        <f t="shared" si="14"/>
        <v>597</v>
      </c>
      <c r="B598" s="10">
        <f t="shared" si="15"/>
        <v>1596</v>
      </c>
      <c r="F598" s="26"/>
      <c r="G598" s="26"/>
      <c r="H598" s="27"/>
      <c r="I598" s="26" t="s">
        <v>448</v>
      </c>
      <c r="J598" s="26"/>
      <c r="L598" s="26" t="s">
        <v>767</v>
      </c>
      <c r="M598" s="26" t="s">
        <v>454</v>
      </c>
      <c r="Q598" s="26" t="s">
        <v>791</v>
      </c>
      <c r="S598" s="27"/>
      <c r="W598" s="26">
        <v>71008</v>
      </c>
      <c r="Z598" s="47"/>
      <c r="AC598" s="28" t="s">
        <v>793</v>
      </c>
    </row>
    <row r="599" spans="1:29" x14ac:dyDescent="0.25">
      <c r="A599" s="10">
        <f t="shared" si="14"/>
        <v>598</v>
      </c>
      <c r="B599" s="10">
        <f t="shared" si="15"/>
        <v>1597</v>
      </c>
      <c r="F599" s="26"/>
      <c r="G599" s="26"/>
      <c r="H599" s="27"/>
      <c r="I599" s="26" t="s">
        <v>448</v>
      </c>
      <c r="J599" s="26"/>
      <c r="L599" s="26" t="s">
        <v>767</v>
      </c>
      <c r="M599" s="26" t="s">
        <v>447</v>
      </c>
      <c r="Q599" s="26" t="s">
        <v>795</v>
      </c>
      <c r="S599" s="27"/>
      <c r="W599" s="26">
        <v>71009</v>
      </c>
      <c r="Z599" s="47"/>
      <c r="AC599" s="28" t="s">
        <v>794</v>
      </c>
    </row>
    <row r="600" spans="1:29" x14ac:dyDescent="0.25">
      <c r="A600" s="10">
        <f t="shared" si="14"/>
        <v>599</v>
      </c>
      <c r="B600" s="10">
        <f t="shared" si="15"/>
        <v>1598</v>
      </c>
      <c r="F600" s="26"/>
      <c r="G600" s="26"/>
      <c r="H600" s="27"/>
      <c r="I600" s="26" t="s">
        <v>448</v>
      </c>
      <c r="J600" s="26"/>
      <c r="L600" s="26" t="s">
        <v>767</v>
      </c>
      <c r="M600" s="26" t="s">
        <v>452</v>
      </c>
      <c r="Q600" s="26" t="s">
        <v>795</v>
      </c>
      <c r="S600" s="27"/>
      <c r="W600" s="26">
        <v>71009</v>
      </c>
      <c r="Z600" s="47"/>
      <c r="AC600" s="28" t="s">
        <v>796</v>
      </c>
    </row>
    <row r="601" spans="1:29" x14ac:dyDescent="0.25">
      <c r="A601" s="10">
        <f t="shared" si="14"/>
        <v>600</v>
      </c>
      <c r="B601" s="10">
        <f t="shared" si="15"/>
        <v>1599</v>
      </c>
      <c r="F601" s="26"/>
      <c r="G601" s="26"/>
      <c r="H601" s="27"/>
      <c r="I601" s="26" t="s">
        <v>448</v>
      </c>
      <c r="J601" s="26"/>
      <c r="L601" s="26" t="s">
        <v>767</v>
      </c>
      <c r="M601" s="26" t="s">
        <v>454</v>
      </c>
      <c r="Q601" s="26" t="s">
        <v>795</v>
      </c>
      <c r="S601" s="27"/>
      <c r="W601" s="26">
        <v>71009</v>
      </c>
      <c r="Z601" s="47"/>
      <c r="AC601" s="28" t="s">
        <v>797</v>
      </c>
    </row>
    <row r="602" spans="1:29" x14ac:dyDescent="0.25">
      <c r="A602" s="10">
        <f t="shared" si="14"/>
        <v>601</v>
      </c>
      <c r="B602" s="10">
        <f t="shared" si="15"/>
        <v>1600</v>
      </c>
      <c r="F602" s="26"/>
      <c r="G602" s="26"/>
      <c r="H602" s="27"/>
      <c r="I602" s="26" t="s">
        <v>448</v>
      </c>
      <c r="J602" s="26"/>
      <c r="L602" s="26" t="s">
        <v>799</v>
      </c>
      <c r="M602" s="26" t="s">
        <v>447</v>
      </c>
      <c r="Q602" s="26" t="s">
        <v>569</v>
      </c>
      <c r="S602" s="27"/>
      <c r="W602" s="26">
        <v>70902</v>
      </c>
      <c r="Z602" s="47"/>
      <c r="AC602" s="28" t="s">
        <v>798</v>
      </c>
    </row>
    <row r="603" spans="1:29" x14ac:dyDescent="0.25">
      <c r="A603" s="10">
        <f t="shared" si="14"/>
        <v>602</v>
      </c>
      <c r="B603" s="10">
        <f t="shared" si="15"/>
        <v>1601</v>
      </c>
      <c r="F603" s="26"/>
      <c r="G603" s="26"/>
      <c r="H603" s="27"/>
      <c r="I603" s="26" t="s">
        <v>448</v>
      </c>
      <c r="J603" s="26"/>
      <c r="L603" s="26" t="s">
        <v>799</v>
      </c>
      <c r="M603" s="26" t="s">
        <v>452</v>
      </c>
      <c r="Q603" s="26" t="s">
        <v>569</v>
      </c>
      <c r="S603" s="27"/>
      <c r="W603" s="26">
        <v>70902</v>
      </c>
      <c r="Z603" s="47"/>
      <c r="AC603" s="28" t="s">
        <v>800</v>
      </c>
    </row>
    <row r="604" spans="1:29" x14ac:dyDescent="0.25">
      <c r="A604" s="10">
        <f t="shared" si="14"/>
        <v>603</v>
      </c>
      <c r="B604" s="10">
        <f t="shared" si="15"/>
        <v>1602</v>
      </c>
      <c r="F604" s="26"/>
      <c r="G604" s="26"/>
      <c r="H604" s="27"/>
      <c r="I604" s="26" t="s">
        <v>448</v>
      </c>
      <c r="J604" s="26"/>
      <c r="L604" s="26" t="s">
        <v>799</v>
      </c>
      <c r="M604" s="26" t="s">
        <v>454</v>
      </c>
      <c r="Q604" s="26" t="s">
        <v>569</v>
      </c>
      <c r="S604" s="27"/>
      <c r="W604" s="26">
        <v>70902</v>
      </c>
      <c r="Z604" s="47"/>
      <c r="AC604" s="28" t="s">
        <v>801</v>
      </c>
    </row>
    <row r="605" spans="1:29" x14ac:dyDescent="0.25">
      <c r="A605" s="10">
        <f t="shared" si="14"/>
        <v>604</v>
      </c>
      <c r="B605" s="10">
        <f t="shared" si="15"/>
        <v>1603</v>
      </c>
      <c r="F605" s="26"/>
      <c r="G605" s="26"/>
      <c r="H605" s="27"/>
      <c r="I605" s="26" t="s">
        <v>448</v>
      </c>
      <c r="J605" s="26"/>
      <c r="L605" s="26" t="s">
        <v>799</v>
      </c>
      <c r="M605" s="26" t="s">
        <v>447</v>
      </c>
      <c r="Q605" s="26" t="s">
        <v>803</v>
      </c>
      <c r="S605" s="27"/>
      <c r="W605" s="26">
        <v>70902</v>
      </c>
      <c r="Z605" s="47"/>
      <c r="AC605" s="28" t="s">
        <v>802</v>
      </c>
    </row>
    <row r="606" spans="1:29" x14ac:dyDescent="0.25">
      <c r="A606" s="10">
        <f t="shared" si="14"/>
        <v>605</v>
      </c>
      <c r="B606" s="10">
        <f t="shared" si="15"/>
        <v>1604</v>
      </c>
      <c r="F606" s="26"/>
      <c r="G606" s="26"/>
      <c r="H606" s="27"/>
      <c r="I606" s="26" t="s">
        <v>448</v>
      </c>
      <c r="J606" s="26"/>
      <c r="L606" s="26" t="s">
        <v>799</v>
      </c>
      <c r="M606" s="26" t="s">
        <v>452</v>
      </c>
      <c r="Q606" s="26" t="s">
        <v>803</v>
      </c>
      <c r="S606" s="27"/>
      <c r="W606" s="26">
        <v>70902</v>
      </c>
      <c r="Z606" s="47"/>
      <c r="AC606" s="28" t="s">
        <v>804</v>
      </c>
    </row>
    <row r="607" spans="1:29" x14ac:dyDescent="0.25">
      <c r="A607" s="10">
        <f t="shared" si="14"/>
        <v>606</v>
      </c>
      <c r="B607" s="10">
        <f t="shared" si="15"/>
        <v>1605</v>
      </c>
      <c r="F607" s="26"/>
      <c r="G607" s="26"/>
      <c r="H607" s="27"/>
      <c r="I607" s="26" t="s">
        <v>448</v>
      </c>
      <c r="J607" s="26"/>
      <c r="L607" s="26" t="s">
        <v>799</v>
      </c>
      <c r="M607" s="26" t="s">
        <v>454</v>
      </c>
      <c r="Q607" s="26" t="s">
        <v>803</v>
      </c>
      <c r="S607" s="27"/>
      <c r="W607" s="26">
        <v>70902</v>
      </c>
      <c r="Z607" s="47"/>
      <c r="AC607" s="28" t="s">
        <v>805</v>
      </c>
    </row>
    <row r="608" spans="1:29" x14ac:dyDescent="0.25">
      <c r="A608" s="10">
        <f t="shared" si="14"/>
        <v>607</v>
      </c>
      <c r="B608" s="10">
        <f t="shared" si="15"/>
        <v>1606</v>
      </c>
      <c r="F608" s="26"/>
      <c r="G608" s="26"/>
      <c r="H608" s="27"/>
      <c r="I608" s="26" t="s">
        <v>448</v>
      </c>
      <c r="J608" s="26"/>
      <c r="L608" s="26" t="s">
        <v>799</v>
      </c>
      <c r="M608" s="26" t="s">
        <v>447</v>
      </c>
      <c r="Q608" s="26" t="s">
        <v>573</v>
      </c>
      <c r="S608" s="27"/>
      <c r="W608" s="26">
        <v>70902</v>
      </c>
      <c r="Z608" s="47"/>
      <c r="AC608" s="28" t="s">
        <v>806</v>
      </c>
    </row>
    <row r="609" spans="1:29" x14ac:dyDescent="0.25">
      <c r="A609" s="10">
        <f t="shared" si="14"/>
        <v>608</v>
      </c>
      <c r="B609" s="10">
        <f t="shared" si="15"/>
        <v>1607</v>
      </c>
      <c r="F609" s="26"/>
      <c r="G609" s="26"/>
      <c r="H609" s="27"/>
      <c r="I609" s="26" t="s">
        <v>448</v>
      </c>
      <c r="J609" s="26"/>
      <c r="L609" s="26" t="s">
        <v>799</v>
      </c>
      <c r="M609" s="26" t="s">
        <v>452</v>
      </c>
      <c r="Q609" s="26" t="s">
        <v>573</v>
      </c>
      <c r="S609" s="27"/>
      <c r="W609" s="26">
        <v>70902</v>
      </c>
      <c r="Z609" s="47"/>
      <c r="AC609" s="28" t="s">
        <v>807</v>
      </c>
    </row>
    <row r="610" spans="1:29" x14ac:dyDescent="0.25">
      <c r="A610" s="10">
        <f t="shared" si="14"/>
        <v>609</v>
      </c>
      <c r="B610" s="10">
        <f t="shared" si="15"/>
        <v>1608</v>
      </c>
      <c r="F610" s="26"/>
      <c r="G610" s="26"/>
      <c r="H610" s="27"/>
      <c r="I610" s="26" t="s">
        <v>448</v>
      </c>
      <c r="J610" s="26"/>
      <c r="L610" s="26" t="s">
        <v>799</v>
      </c>
      <c r="M610" s="26" t="s">
        <v>454</v>
      </c>
      <c r="Q610" s="26" t="s">
        <v>573</v>
      </c>
      <c r="S610" s="27"/>
      <c r="W610" s="26">
        <v>70902</v>
      </c>
      <c r="Z610" s="47"/>
      <c r="AC610" s="28" t="s">
        <v>808</v>
      </c>
    </row>
    <row r="611" spans="1:29" x14ac:dyDescent="0.25">
      <c r="A611" s="10">
        <f t="shared" si="14"/>
        <v>610</v>
      </c>
      <c r="B611" s="10">
        <f t="shared" si="15"/>
        <v>1609</v>
      </c>
      <c r="F611" s="26"/>
      <c r="G611" s="26"/>
      <c r="H611" s="27"/>
      <c r="I611" s="26" t="s">
        <v>448</v>
      </c>
      <c r="J611" s="26"/>
      <c r="L611" s="26" t="s">
        <v>799</v>
      </c>
      <c r="M611" s="26" t="s">
        <v>447</v>
      </c>
      <c r="Q611" s="26" t="s">
        <v>577</v>
      </c>
      <c r="S611" s="27"/>
      <c r="W611" s="26">
        <v>70904</v>
      </c>
      <c r="Z611" s="47"/>
      <c r="AC611" s="28" t="s">
        <v>809</v>
      </c>
    </row>
    <row r="612" spans="1:29" x14ac:dyDescent="0.25">
      <c r="A612" s="10">
        <f t="shared" si="14"/>
        <v>611</v>
      </c>
      <c r="B612" s="10">
        <f t="shared" si="15"/>
        <v>1610</v>
      </c>
      <c r="F612" s="26"/>
      <c r="G612" s="26"/>
      <c r="H612" s="27"/>
      <c r="I612" s="26" t="s">
        <v>448</v>
      </c>
      <c r="J612" s="26"/>
      <c r="L612" s="26" t="s">
        <v>799</v>
      </c>
      <c r="M612" s="26" t="s">
        <v>452</v>
      </c>
      <c r="Q612" s="26" t="s">
        <v>577</v>
      </c>
      <c r="S612" s="27"/>
      <c r="W612" s="26">
        <v>70904</v>
      </c>
      <c r="Z612" s="47"/>
      <c r="AC612" s="28" t="s">
        <v>810</v>
      </c>
    </row>
    <row r="613" spans="1:29" x14ac:dyDescent="0.25">
      <c r="A613" s="10">
        <f t="shared" si="14"/>
        <v>612</v>
      </c>
      <c r="B613" s="10">
        <f t="shared" si="15"/>
        <v>1611</v>
      </c>
      <c r="F613" s="26"/>
      <c r="G613" s="26"/>
      <c r="H613" s="27"/>
      <c r="I613" s="26" t="s">
        <v>448</v>
      </c>
      <c r="J613" s="26"/>
      <c r="L613" s="26" t="s">
        <v>799</v>
      </c>
      <c r="M613" s="26" t="s">
        <v>454</v>
      </c>
      <c r="Q613" s="26" t="s">
        <v>577</v>
      </c>
      <c r="S613" s="27"/>
      <c r="W613" s="26">
        <v>70904</v>
      </c>
      <c r="Z613" s="47"/>
      <c r="AC613" s="28" t="s">
        <v>811</v>
      </c>
    </row>
    <row r="614" spans="1:29" x14ac:dyDescent="0.25">
      <c r="A614" s="10">
        <f t="shared" si="14"/>
        <v>613</v>
      </c>
      <c r="B614" s="10">
        <f t="shared" si="15"/>
        <v>1612</v>
      </c>
      <c r="F614" s="26"/>
      <c r="G614" s="26"/>
      <c r="H614" s="27"/>
      <c r="I614" s="26" t="s">
        <v>448</v>
      </c>
      <c r="J614" s="26"/>
      <c r="L614" s="26" t="s">
        <v>799</v>
      </c>
      <c r="M614" s="26" t="s">
        <v>447</v>
      </c>
      <c r="Q614" s="26" t="s">
        <v>813</v>
      </c>
      <c r="S614" s="27"/>
      <c r="W614" s="26">
        <v>70905</v>
      </c>
      <c r="Z614" s="47"/>
      <c r="AC614" s="28" t="s">
        <v>812</v>
      </c>
    </row>
    <row r="615" spans="1:29" x14ac:dyDescent="0.25">
      <c r="A615" s="10">
        <f t="shared" si="14"/>
        <v>614</v>
      </c>
      <c r="B615" s="10">
        <f t="shared" si="15"/>
        <v>1613</v>
      </c>
      <c r="F615" s="26"/>
      <c r="G615" s="26"/>
      <c r="H615" s="27"/>
      <c r="I615" s="26" t="s">
        <v>448</v>
      </c>
      <c r="J615" s="26"/>
      <c r="L615" s="26" t="s">
        <v>799</v>
      </c>
      <c r="M615" s="26" t="s">
        <v>452</v>
      </c>
      <c r="Q615" s="26" t="s">
        <v>813</v>
      </c>
      <c r="S615" s="27"/>
      <c r="W615" s="26">
        <v>70905</v>
      </c>
      <c r="Z615" s="47"/>
      <c r="AC615" s="28" t="s">
        <v>814</v>
      </c>
    </row>
    <row r="616" spans="1:29" x14ac:dyDescent="0.25">
      <c r="A616" s="10">
        <f t="shared" si="14"/>
        <v>615</v>
      </c>
      <c r="B616" s="10">
        <f t="shared" si="15"/>
        <v>1614</v>
      </c>
      <c r="F616" s="26"/>
      <c r="G616" s="26"/>
      <c r="H616" s="27"/>
      <c r="I616" s="26" t="s">
        <v>448</v>
      </c>
      <c r="J616" s="26"/>
      <c r="L616" s="26" t="s">
        <v>799</v>
      </c>
      <c r="M616" s="26" t="s">
        <v>454</v>
      </c>
      <c r="Q616" s="26" t="s">
        <v>813</v>
      </c>
      <c r="S616" s="27"/>
      <c r="W616" s="26">
        <v>70905</v>
      </c>
      <c r="Z616" s="47"/>
      <c r="AC616" s="28" t="s">
        <v>815</v>
      </c>
    </row>
    <row r="617" spans="1:29" x14ac:dyDescent="0.25">
      <c r="A617" s="10">
        <f t="shared" si="14"/>
        <v>616</v>
      </c>
      <c r="B617" s="10">
        <f t="shared" si="15"/>
        <v>1615</v>
      </c>
      <c r="F617" s="26"/>
      <c r="G617" s="26"/>
      <c r="H617" s="27"/>
      <c r="I617" s="26" t="s">
        <v>448</v>
      </c>
      <c r="J617" s="26"/>
      <c r="L617" s="26" t="s">
        <v>799</v>
      </c>
      <c r="M617" s="26" t="s">
        <v>447</v>
      </c>
      <c r="Q617" s="26" t="s">
        <v>581</v>
      </c>
      <c r="S617" s="27"/>
      <c r="W617" s="26">
        <v>70905</v>
      </c>
      <c r="Z617" s="47"/>
      <c r="AC617" s="28" t="s">
        <v>816</v>
      </c>
    </row>
    <row r="618" spans="1:29" x14ac:dyDescent="0.25">
      <c r="A618" s="10">
        <f t="shared" si="14"/>
        <v>617</v>
      </c>
      <c r="B618" s="10">
        <f t="shared" si="15"/>
        <v>1616</v>
      </c>
      <c r="F618" s="26"/>
      <c r="G618" s="26"/>
      <c r="H618" s="27"/>
      <c r="I618" s="26" t="s">
        <v>448</v>
      </c>
      <c r="J618" s="26"/>
      <c r="L618" s="26" t="s">
        <v>799</v>
      </c>
      <c r="M618" s="26" t="s">
        <v>452</v>
      </c>
      <c r="Q618" s="26" t="s">
        <v>581</v>
      </c>
      <c r="S618" s="27"/>
      <c r="W618" s="26">
        <v>70905</v>
      </c>
      <c r="Z618" s="47"/>
      <c r="AC618" s="28" t="s">
        <v>817</v>
      </c>
    </row>
    <row r="619" spans="1:29" x14ac:dyDescent="0.25">
      <c r="A619" s="10">
        <f t="shared" si="14"/>
        <v>618</v>
      </c>
      <c r="B619" s="10">
        <f t="shared" si="15"/>
        <v>1617</v>
      </c>
      <c r="F619" s="26"/>
      <c r="G619" s="26"/>
      <c r="H619" s="27"/>
      <c r="I619" s="26" t="s">
        <v>448</v>
      </c>
      <c r="J619" s="26"/>
      <c r="L619" s="26" t="s">
        <v>799</v>
      </c>
      <c r="M619" s="26" t="s">
        <v>454</v>
      </c>
      <c r="Q619" s="26" t="s">
        <v>581</v>
      </c>
      <c r="S619" s="27"/>
      <c r="W619" s="26">
        <v>70905</v>
      </c>
      <c r="Z619" s="47"/>
      <c r="AC619" s="28" t="s">
        <v>818</v>
      </c>
    </row>
    <row r="620" spans="1:29" x14ac:dyDescent="0.25">
      <c r="A620" s="10">
        <f t="shared" si="14"/>
        <v>619</v>
      </c>
      <c r="B620" s="10">
        <f t="shared" si="15"/>
        <v>1618</v>
      </c>
      <c r="F620" s="26"/>
      <c r="G620" s="26"/>
      <c r="H620" s="27"/>
      <c r="I620" s="26" t="s">
        <v>448</v>
      </c>
      <c r="J620" s="26"/>
      <c r="L620" s="26" t="s">
        <v>799</v>
      </c>
      <c r="M620" s="26" t="s">
        <v>447</v>
      </c>
      <c r="Q620" s="26" t="s">
        <v>820</v>
      </c>
      <c r="S620" s="27"/>
      <c r="W620" s="26">
        <v>70907</v>
      </c>
      <c r="Z620" s="47"/>
      <c r="AC620" s="28" t="s">
        <v>819</v>
      </c>
    </row>
    <row r="621" spans="1:29" x14ac:dyDescent="0.25">
      <c r="A621" s="10">
        <f t="shared" si="14"/>
        <v>620</v>
      </c>
      <c r="B621" s="10">
        <f t="shared" si="15"/>
        <v>1619</v>
      </c>
      <c r="F621" s="26"/>
      <c r="G621" s="26"/>
      <c r="H621" s="27"/>
      <c r="I621" s="26" t="s">
        <v>448</v>
      </c>
      <c r="J621" s="26"/>
      <c r="L621" s="26" t="s">
        <v>799</v>
      </c>
      <c r="M621" s="26" t="s">
        <v>452</v>
      </c>
      <c r="Q621" s="26" t="s">
        <v>820</v>
      </c>
      <c r="S621" s="27"/>
      <c r="W621" s="26">
        <v>70907</v>
      </c>
      <c r="Z621" s="47"/>
      <c r="AC621" s="28" t="s">
        <v>821</v>
      </c>
    </row>
    <row r="622" spans="1:29" x14ac:dyDescent="0.25">
      <c r="A622" s="10">
        <f t="shared" si="14"/>
        <v>621</v>
      </c>
      <c r="B622" s="10">
        <f t="shared" si="15"/>
        <v>1620</v>
      </c>
      <c r="F622" s="26"/>
      <c r="G622" s="26"/>
      <c r="H622" s="27"/>
      <c r="I622" s="26" t="s">
        <v>448</v>
      </c>
      <c r="J622" s="26"/>
      <c r="L622" s="26" t="s">
        <v>799</v>
      </c>
      <c r="M622" s="26" t="s">
        <v>454</v>
      </c>
      <c r="Q622" s="26" t="s">
        <v>820</v>
      </c>
      <c r="S622" s="27"/>
      <c r="W622" s="26">
        <v>70907</v>
      </c>
      <c r="Z622" s="47"/>
      <c r="AC622" s="28" t="s">
        <v>822</v>
      </c>
    </row>
    <row r="623" spans="1:29" x14ac:dyDescent="0.25">
      <c r="A623" s="10">
        <f t="shared" si="14"/>
        <v>622</v>
      </c>
      <c r="B623" s="10">
        <f t="shared" si="15"/>
        <v>1621</v>
      </c>
      <c r="F623" s="26"/>
      <c r="G623" s="26"/>
      <c r="H623" s="27"/>
      <c r="I623" s="26" t="s">
        <v>448</v>
      </c>
      <c r="J623" s="26"/>
      <c r="L623" s="26" t="s">
        <v>799</v>
      </c>
      <c r="M623" s="26" t="s">
        <v>447</v>
      </c>
      <c r="Q623" s="26" t="s">
        <v>824</v>
      </c>
      <c r="S623" s="27"/>
      <c r="W623" s="26">
        <v>70907</v>
      </c>
      <c r="Z623" s="47"/>
      <c r="AC623" s="28" t="s">
        <v>823</v>
      </c>
    </row>
    <row r="624" spans="1:29" x14ac:dyDescent="0.25">
      <c r="A624" s="10">
        <f t="shared" si="14"/>
        <v>623</v>
      </c>
      <c r="B624" s="10">
        <f t="shared" si="15"/>
        <v>1622</v>
      </c>
      <c r="F624" s="26"/>
      <c r="G624" s="26"/>
      <c r="H624" s="27"/>
      <c r="I624" s="26" t="s">
        <v>448</v>
      </c>
      <c r="J624" s="26"/>
      <c r="L624" s="26" t="s">
        <v>799</v>
      </c>
      <c r="M624" s="26" t="s">
        <v>452</v>
      </c>
      <c r="Q624" s="26" t="s">
        <v>824</v>
      </c>
      <c r="S624" s="27"/>
      <c r="W624" s="26">
        <v>70907</v>
      </c>
      <c r="Z624" s="47"/>
      <c r="AC624" s="28" t="s">
        <v>825</v>
      </c>
    </row>
    <row r="625" spans="1:29" x14ac:dyDescent="0.25">
      <c r="A625" s="10">
        <f t="shared" si="14"/>
        <v>624</v>
      </c>
      <c r="B625" s="10">
        <f t="shared" si="15"/>
        <v>1623</v>
      </c>
      <c r="F625" s="26"/>
      <c r="G625" s="26"/>
      <c r="H625" s="27"/>
      <c r="I625" s="26" t="s">
        <v>448</v>
      </c>
      <c r="J625" s="26"/>
      <c r="L625" s="26" t="s">
        <v>799</v>
      </c>
      <c r="M625" s="26" t="s">
        <v>454</v>
      </c>
      <c r="Q625" s="26" t="s">
        <v>824</v>
      </c>
      <c r="S625" s="27"/>
      <c r="W625" s="26">
        <v>70907</v>
      </c>
      <c r="Z625" s="47"/>
      <c r="AC625" s="28" t="s">
        <v>826</v>
      </c>
    </row>
    <row r="626" spans="1:29" x14ac:dyDescent="0.25">
      <c r="A626" s="10">
        <f t="shared" si="14"/>
        <v>625</v>
      </c>
      <c r="B626" s="10">
        <f t="shared" si="15"/>
        <v>1624</v>
      </c>
      <c r="F626" s="26"/>
      <c r="G626" s="26"/>
      <c r="H626" s="27"/>
      <c r="I626" s="26" t="s">
        <v>448</v>
      </c>
      <c r="J626" s="26"/>
      <c r="L626" s="26" t="s">
        <v>799</v>
      </c>
      <c r="M626" s="26" t="s">
        <v>447</v>
      </c>
      <c r="Q626" s="26" t="s">
        <v>828</v>
      </c>
      <c r="S626" s="27"/>
      <c r="W626" s="26">
        <v>70909</v>
      </c>
      <c r="Z626" s="47"/>
      <c r="AC626" s="28" t="s">
        <v>827</v>
      </c>
    </row>
    <row r="627" spans="1:29" x14ac:dyDescent="0.25">
      <c r="A627" s="10">
        <f t="shared" si="14"/>
        <v>626</v>
      </c>
      <c r="B627" s="10">
        <f t="shared" si="15"/>
        <v>1625</v>
      </c>
      <c r="F627" s="26"/>
      <c r="G627" s="26"/>
      <c r="H627" s="27"/>
      <c r="I627" s="26" t="s">
        <v>448</v>
      </c>
      <c r="J627" s="26"/>
      <c r="L627" s="26" t="s">
        <v>799</v>
      </c>
      <c r="M627" s="26" t="s">
        <v>452</v>
      </c>
      <c r="Q627" s="26" t="s">
        <v>828</v>
      </c>
      <c r="S627" s="27"/>
      <c r="W627" s="26">
        <v>70909</v>
      </c>
      <c r="Z627" s="47"/>
      <c r="AC627" s="28" t="s">
        <v>829</v>
      </c>
    </row>
    <row r="628" spans="1:29" x14ac:dyDescent="0.25">
      <c r="A628" s="10">
        <f t="shared" si="14"/>
        <v>627</v>
      </c>
      <c r="B628" s="10">
        <f t="shared" si="15"/>
        <v>1626</v>
      </c>
      <c r="F628" s="26"/>
      <c r="G628" s="26"/>
      <c r="H628" s="27"/>
      <c r="I628" s="26" t="s">
        <v>448</v>
      </c>
      <c r="J628" s="26"/>
      <c r="L628" s="26" t="s">
        <v>799</v>
      </c>
      <c r="M628" s="26" t="s">
        <v>454</v>
      </c>
      <c r="Q628" s="26" t="s">
        <v>828</v>
      </c>
      <c r="S628" s="27"/>
      <c r="W628" s="26">
        <v>70909</v>
      </c>
      <c r="Z628" s="47"/>
      <c r="AC628" s="28" t="s">
        <v>830</v>
      </c>
    </row>
    <row r="629" spans="1:29" x14ac:dyDescent="0.25">
      <c r="A629" s="10">
        <f t="shared" si="14"/>
        <v>628</v>
      </c>
      <c r="B629" s="10">
        <f t="shared" si="15"/>
        <v>1627</v>
      </c>
      <c r="F629" s="26"/>
      <c r="G629" s="26"/>
      <c r="H629" s="27"/>
      <c r="I629" s="26" t="s">
        <v>448</v>
      </c>
      <c r="J629" s="26"/>
      <c r="L629" s="26" t="s">
        <v>832</v>
      </c>
      <c r="M629" s="26" t="s">
        <v>447</v>
      </c>
      <c r="Q629" s="26" t="s">
        <v>610</v>
      </c>
      <c r="S629" s="27"/>
      <c r="W629" s="26">
        <v>70902</v>
      </c>
      <c r="Z629" s="47"/>
      <c r="AC629" s="28" t="s">
        <v>831</v>
      </c>
    </row>
    <row r="630" spans="1:29" x14ac:dyDescent="0.25">
      <c r="A630" s="10">
        <f t="shared" si="14"/>
        <v>629</v>
      </c>
      <c r="B630" s="10">
        <f t="shared" si="15"/>
        <v>1628</v>
      </c>
      <c r="F630" s="26"/>
      <c r="G630" s="26"/>
      <c r="H630" s="27"/>
      <c r="I630" s="26" t="s">
        <v>448</v>
      </c>
      <c r="J630" s="26"/>
      <c r="L630" s="26" t="s">
        <v>832</v>
      </c>
      <c r="M630" s="26" t="s">
        <v>452</v>
      </c>
      <c r="Q630" s="26" t="s">
        <v>610</v>
      </c>
      <c r="S630" s="27"/>
      <c r="W630" s="26">
        <v>70902</v>
      </c>
      <c r="Z630" s="47"/>
      <c r="AC630" s="28" t="s">
        <v>833</v>
      </c>
    </row>
    <row r="631" spans="1:29" x14ac:dyDescent="0.25">
      <c r="A631" s="10">
        <f t="shared" si="14"/>
        <v>630</v>
      </c>
      <c r="B631" s="10">
        <f t="shared" si="15"/>
        <v>1629</v>
      </c>
      <c r="F631" s="26"/>
      <c r="G631" s="26"/>
      <c r="H631" s="27"/>
      <c r="I631" s="26" t="s">
        <v>448</v>
      </c>
      <c r="J631" s="26"/>
      <c r="L631" s="26" t="s">
        <v>832</v>
      </c>
      <c r="M631" s="26" t="s">
        <v>454</v>
      </c>
      <c r="Q631" s="26" t="s">
        <v>610</v>
      </c>
      <c r="S631" s="27"/>
      <c r="W631" s="26">
        <v>70902</v>
      </c>
      <c r="Z631" s="47"/>
      <c r="AC631" s="28" t="s">
        <v>834</v>
      </c>
    </row>
    <row r="632" spans="1:29" x14ac:dyDescent="0.25">
      <c r="A632" s="10">
        <f t="shared" si="14"/>
        <v>631</v>
      </c>
      <c r="B632" s="10">
        <f t="shared" si="15"/>
        <v>1630</v>
      </c>
      <c r="F632" s="26"/>
      <c r="G632" s="26"/>
      <c r="H632" s="27"/>
      <c r="I632" s="26" t="s">
        <v>448</v>
      </c>
      <c r="J632" s="26"/>
      <c r="L632" s="26" t="s">
        <v>832</v>
      </c>
      <c r="M632" s="26" t="s">
        <v>447</v>
      </c>
      <c r="Q632" s="26" t="s">
        <v>614</v>
      </c>
      <c r="S632" s="27"/>
      <c r="W632" s="26">
        <v>70904</v>
      </c>
      <c r="Z632" s="47"/>
      <c r="AC632" s="28" t="s">
        <v>835</v>
      </c>
    </row>
    <row r="633" spans="1:29" x14ac:dyDescent="0.25">
      <c r="A633" s="10">
        <f t="shared" si="14"/>
        <v>632</v>
      </c>
      <c r="B633" s="10">
        <f t="shared" si="15"/>
        <v>1631</v>
      </c>
      <c r="F633" s="26"/>
      <c r="G633" s="26"/>
      <c r="H633" s="27"/>
      <c r="I633" s="26" t="s">
        <v>448</v>
      </c>
      <c r="J633" s="26"/>
      <c r="L633" s="26" t="s">
        <v>832</v>
      </c>
      <c r="M633" s="26" t="s">
        <v>452</v>
      </c>
      <c r="Q633" s="26" t="s">
        <v>614</v>
      </c>
      <c r="S633" s="27"/>
      <c r="W633" s="26">
        <v>70904</v>
      </c>
      <c r="Z633" s="47"/>
      <c r="AC633" s="28" t="s">
        <v>836</v>
      </c>
    </row>
    <row r="634" spans="1:29" x14ac:dyDescent="0.25">
      <c r="A634" s="10">
        <f t="shared" si="14"/>
        <v>633</v>
      </c>
      <c r="B634" s="10">
        <f t="shared" si="15"/>
        <v>1632</v>
      </c>
      <c r="F634" s="26"/>
      <c r="G634" s="26"/>
      <c r="H634" s="27"/>
      <c r="I634" s="26" t="s">
        <v>448</v>
      </c>
      <c r="J634" s="26"/>
      <c r="L634" s="26" t="s">
        <v>832</v>
      </c>
      <c r="M634" s="26" t="s">
        <v>454</v>
      </c>
      <c r="Q634" s="26" t="s">
        <v>614</v>
      </c>
      <c r="S634" s="27"/>
      <c r="W634" s="26">
        <v>70904</v>
      </c>
      <c r="Z634" s="47"/>
      <c r="AC634" s="28" t="s">
        <v>837</v>
      </c>
    </row>
    <row r="635" spans="1:29" x14ac:dyDescent="0.25">
      <c r="A635" s="10">
        <f t="shared" si="14"/>
        <v>634</v>
      </c>
      <c r="B635" s="10">
        <f t="shared" si="15"/>
        <v>1633</v>
      </c>
      <c r="F635" s="26"/>
      <c r="G635" s="26"/>
      <c r="H635" s="27"/>
      <c r="I635" s="26" t="s">
        <v>448</v>
      </c>
      <c r="J635" s="26"/>
      <c r="L635" s="26" t="s">
        <v>832</v>
      </c>
      <c r="M635" s="26" t="s">
        <v>447</v>
      </c>
      <c r="Q635" s="26" t="s">
        <v>618</v>
      </c>
      <c r="S635" s="27"/>
      <c r="W635" s="26">
        <v>70905</v>
      </c>
      <c r="Z635" s="47"/>
      <c r="AC635" s="28" t="s">
        <v>838</v>
      </c>
    </row>
    <row r="636" spans="1:29" x14ac:dyDescent="0.25">
      <c r="A636" s="10">
        <f t="shared" si="14"/>
        <v>635</v>
      </c>
      <c r="B636" s="10">
        <f t="shared" si="15"/>
        <v>1634</v>
      </c>
      <c r="F636" s="26"/>
      <c r="G636" s="26"/>
      <c r="H636" s="27"/>
      <c r="I636" s="26" t="s">
        <v>448</v>
      </c>
      <c r="J636" s="26"/>
      <c r="L636" s="26" t="s">
        <v>832</v>
      </c>
      <c r="M636" s="26" t="s">
        <v>452</v>
      </c>
      <c r="Q636" s="26" t="s">
        <v>618</v>
      </c>
      <c r="S636" s="27"/>
      <c r="W636" s="26">
        <v>70905</v>
      </c>
      <c r="Z636" s="47"/>
      <c r="AC636" s="28" t="s">
        <v>839</v>
      </c>
    </row>
    <row r="637" spans="1:29" x14ac:dyDescent="0.25">
      <c r="A637" s="10">
        <f t="shared" si="14"/>
        <v>636</v>
      </c>
      <c r="B637" s="10">
        <f t="shared" si="15"/>
        <v>1635</v>
      </c>
      <c r="F637" s="26"/>
      <c r="G637" s="26"/>
      <c r="H637" s="27"/>
      <c r="I637" s="26" t="s">
        <v>448</v>
      </c>
      <c r="J637" s="26"/>
      <c r="L637" s="26" t="s">
        <v>832</v>
      </c>
      <c r="M637" s="26" t="s">
        <v>454</v>
      </c>
      <c r="Q637" s="26" t="s">
        <v>618</v>
      </c>
      <c r="S637" s="27"/>
      <c r="W637" s="26">
        <v>70905</v>
      </c>
      <c r="Z637" s="47"/>
      <c r="AC637" s="28" t="s">
        <v>840</v>
      </c>
    </row>
    <row r="638" spans="1:29" x14ac:dyDescent="0.25">
      <c r="A638" s="10">
        <f t="shared" si="14"/>
        <v>637</v>
      </c>
      <c r="B638" s="10">
        <f t="shared" si="15"/>
        <v>1636</v>
      </c>
      <c r="F638" s="26"/>
      <c r="G638" s="26"/>
      <c r="H638" s="27"/>
      <c r="I638" s="26" t="s">
        <v>448</v>
      </c>
      <c r="J638" s="26"/>
      <c r="L638" s="26" t="s">
        <v>832</v>
      </c>
      <c r="M638" s="26" t="s">
        <v>447</v>
      </c>
      <c r="Q638" s="26" t="s">
        <v>622</v>
      </c>
      <c r="S638" s="27"/>
      <c r="W638" s="26">
        <v>70907</v>
      </c>
      <c r="Z638" s="47"/>
      <c r="AC638" s="28" t="s">
        <v>841</v>
      </c>
    </row>
    <row r="639" spans="1:29" x14ac:dyDescent="0.25">
      <c r="A639" s="10">
        <f t="shared" si="14"/>
        <v>638</v>
      </c>
      <c r="B639" s="10">
        <f t="shared" si="15"/>
        <v>1637</v>
      </c>
      <c r="F639" s="26"/>
      <c r="G639" s="26"/>
      <c r="H639" s="27"/>
      <c r="I639" s="26" t="s">
        <v>448</v>
      </c>
      <c r="J639" s="26"/>
      <c r="L639" s="26" t="s">
        <v>832</v>
      </c>
      <c r="M639" s="26" t="s">
        <v>452</v>
      </c>
      <c r="Q639" s="26" t="s">
        <v>622</v>
      </c>
      <c r="S639" s="27"/>
      <c r="W639" s="26">
        <v>70907</v>
      </c>
      <c r="Z639" s="47"/>
      <c r="AC639" s="28" t="s">
        <v>842</v>
      </c>
    </row>
    <row r="640" spans="1:29" x14ac:dyDescent="0.25">
      <c r="A640" s="10">
        <f t="shared" si="14"/>
        <v>639</v>
      </c>
      <c r="B640" s="10">
        <f t="shared" si="15"/>
        <v>1638</v>
      </c>
      <c r="F640" s="26"/>
      <c r="G640" s="26"/>
      <c r="H640" s="27"/>
      <c r="I640" s="26" t="s">
        <v>448</v>
      </c>
      <c r="J640" s="26"/>
      <c r="L640" s="26" t="s">
        <v>832</v>
      </c>
      <c r="M640" s="26" t="s">
        <v>454</v>
      </c>
      <c r="Q640" s="26" t="s">
        <v>622</v>
      </c>
      <c r="S640" s="27"/>
      <c r="W640" s="26">
        <v>70907</v>
      </c>
      <c r="Z640" s="47"/>
      <c r="AC640" s="28" t="s">
        <v>843</v>
      </c>
    </row>
    <row r="641" spans="1:29" x14ac:dyDescent="0.25">
      <c r="A641" s="10">
        <f t="shared" si="14"/>
        <v>640</v>
      </c>
      <c r="B641" s="10">
        <f t="shared" si="15"/>
        <v>1639</v>
      </c>
      <c r="F641" s="26"/>
      <c r="G641" s="26"/>
      <c r="H641" s="27"/>
      <c r="I641" s="26" t="s">
        <v>448</v>
      </c>
      <c r="J641" s="26"/>
      <c r="L641" s="26" t="s">
        <v>832</v>
      </c>
      <c r="M641" s="26" t="s">
        <v>447</v>
      </c>
      <c r="Q641" s="26" t="s">
        <v>626</v>
      </c>
      <c r="S641" s="27"/>
      <c r="W641" s="26">
        <v>70907</v>
      </c>
      <c r="Z641" s="47"/>
      <c r="AC641" s="28" t="s">
        <v>844</v>
      </c>
    </row>
    <row r="642" spans="1:29" x14ac:dyDescent="0.25">
      <c r="A642" s="10">
        <f t="shared" si="14"/>
        <v>641</v>
      </c>
      <c r="B642" s="10">
        <f t="shared" si="15"/>
        <v>1640</v>
      </c>
      <c r="F642" s="26"/>
      <c r="G642" s="26"/>
      <c r="H642" s="27"/>
      <c r="I642" s="26" t="s">
        <v>448</v>
      </c>
      <c r="J642" s="26"/>
      <c r="L642" s="26" t="s">
        <v>832</v>
      </c>
      <c r="M642" s="26" t="s">
        <v>452</v>
      </c>
      <c r="Q642" s="26" t="s">
        <v>626</v>
      </c>
      <c r="S642" s="27"/>
      <c r="W642" s="26">
        <v>70907</v>
      </c>
      <c r="Z642" s="47"/>
      <c r="AC642" s="28" t="s">
        <v>845</v>
      </c>
    </row>
    <row r="643" spans="1:29" x14ac:dyDescent="0.25">
      <c r="A643" s="10">
        <f t="shared" si="14"/>
        <v>642</v>
      </c>
      <c r="B643" s="10">
        <f t="shared" si="15"/>
        <v>1641</v>
      </c>
      <c r="F643" s="26"/>
      <c r="G643" s="26"/>
      <c r="H643" s="27"/>
      <c r="I643" s="26" t="s">
        <v>448</v>
      </c>
      <c r="J643" s="26"/>
      <c r="L643" s="26" t="s">
        <v>832</v>
      </c>
      <c r="M643" s="26" t="s">
        <v>454</v>
      </c>
      <c r="Q643" s="26" t="s">
        <v>626</v>
      </c>
      <c r="S643" s="27"/>
      <c r="W643" s="26">
        <v>70907</v>
      </c>
      <c r="Z643" s="47"/>
      <c r="AC643" s="28" t="s">
        <v>846</v>
      </c>
    </row>
    <row r="644" spans="1:29" x14ac:dyDescent="0.25">
      <c r="A644" s="10">
        <f t="shared" ref="A644:A707" si="16">A643+1</f>
        <v>643</v>
      </c>
      <c r="B644" s="10">
        <f t="shared" si="15"/>
        <v>1642</v>
      </c>
      <c r="F644" s="26"/>
      <c r="G644" s="26"/>
      <c r="H644" s="27"/>
      <c r="I644" s="26" t="s">
        <v>448</v>
      </c>
      <c r="J644" s="26"/>
      <c r="L644" s="26" t="s">
        <v>832</v>
      </c>
      <c r="M644" s="26" t="s">
        <v>447</v>
      </c>
      <c r="Q644" s="26" t="s">
        <v>630</v>
      </c>
      <c r="S644" s="27"/>
      <c r="W644" s="26">
        <v>70908</v>
      </c>
      <c r="Z644" s="47"/>
      <c r="AC644" s="28" t="s">
        <v>847</v>
      </c>
    </row>
    <row r="645" spans="1:29" x14ac:dyDescent="0.25">
      <c r="A645" s="10">
        <f t="shared" si="16"/>
        <v>644</v>
      </c>
      <c r="B645" s="10">
        <f t="shared" si="15"/>
        <v>1643</v>
      </c>
      <c r="F645" s="26"/>
      <c r="G645" s="26"/>
      <c r="H645" s="27"/>
      <c r="I645" s="26" t="s">
        <v>448</v>
      </c>
      <c r="J645" s="26"/>
      <c r="L645" s="26" t="s">
        <v>832</v>
      </c>
      <c r="M645" s="26" t="s">
        <v>452</v>
      </c>
      <c r="Q645" s="26" t="s">
        <v>630</v>
      </c>
      <c r="S645" s="27"/>
      <c r="W645" s="26">
        <v>70908</v>
      </c>
      <c r="Z645" s="47"/>
      <c r="AC645" s="28" t="s">
        <v>848</v>
      </c>
    </row>
    <row r="646" spans="1:29" x14ac:dyDescent="0.25">
      <c r="A646" s="10">
        <f t="shared" si="16"/>
        <v>645</v>
      </c>
      <c r="B646" s="10">
        <f t="shared" si="15"/>
        <v>1644</v>
      </c>
      <c r="F646" s="26"/>
      <c r="G646" s="26"/>
      <c r="H646" s="27"/>
      <c r="I646" s="26" t="s">
        <v>448</v>
      </c>
      <c r="J646" s="26"/>
      <c r="L646" s="26" t="s">
        <v>832</v>
      </c>
      <c r="M646" s="26" t="s">
        <v>454</v>
      </c>
      <c r="Q646" s="26" t="s">
        <v>630</v>
      </c>
      <c r="S646" s="27"/>
      <c r="W646" s="26">
        <v>70908</v>
      </c>
      <c r="Z646" s="47"/>
      <c r="AC646" s="28" t="s">
        <v>849</v>
      </c>
    </row>
    <row r="647" spans="1:29" x14ac:dyDescent="0.25">
      <c r="A647" s="10">
        <f t="shared" si="16"/>
        <v>646</v>
      </c>
      <c r="B647" s="10">
        <f t="shared" si="15"/>
        <v>1645</v>
      </c>
      <c r="F647" s="26"/>
      <c r="G647" s="26"/>
      <c r="H647" s="27"/>
      <c r="I647" s="26" t="s">
        <v>448</v>
      </c>
      <c r="J647" s="26"/>
      <c r="L647" s="26" t="s">
        <v>449</v>
      </c>
      <c r="M647" s="26" t="s">
        <v>851</v>
      </c>
      <c r="Q647" s="26" t="s">
        <v>450</v>
      </c>
      <c r="S647" s="27"/>
      <c r="W647" s="26">
        <v>70100</v>
      </c>
      <c r="Z647" s="47"/>
      <c r="AC647" s="28" t="s">
        <v>850</v>
      </c>
    </row>
    <row r="648" spans="1:29" x14ac:dyDescent="0.25">
      <c r="A648" s="10">
        <f t="shared" si="16"/>
        <v>647</v>
      </c>
      <c r="B648" s="10">
        <f t="shared" si="15"/>
        <v>1646</v>
      </c>
      <c r="F648" s="26"/>
      <c r="G648" s="26"/>
      <c r="H648" s="27"/>
      <c r="I648" s="26" t="s">
        <v>448</v>
      </c>
      <c r="J648" s="26"/>
      <c r="L648" s="26" t="s">
        <v>449</v>
      </c>
      <c r="M648" s="26" t="s">
        <v>853</v>
      </c>
      <c r="Q648" s="26" t="s">
        <v>450</v>
      </c>
      <c r="S648" s="27"/>
      <c r="W648" s="26">
        <v>70100</v>
      </c>
      <c r="Z648" s="47"/>
      <c r="AC648" s="28" t="s">
        <v>852</v>
      </c>
    </row>
    <row r="649" spans="1:29" x14ac:dyDescent="0.25">
      <c r="A649" s="10">
        <f t="shared" si="16"/>
        <v>648</v>
      </c>
      <c r="B649" s="10">
        <f t="shared" si="15"/>
        <v>1647</v>
      </c>
      <c r="F649" s="26"/>
      <c r="G649" s="26"/>
      <c r="H649" s="27"/>
      <c r="I649" s="26" t="s">
        <v>448</v>
      </c>
      <c r="J649" s="26"/>
      <c r="L649" s="26" t="s">
        <v>449</v>
      </c>
      <c r="M649" s="26" t="s">
        <v>855</v>
      </c>
      <c r="Q649" s="26" t="s">
        <v>450</v>
      </c>
      <c r="S649" s="27"/>
      <c r="W649" s="26">
        <v>70100</v>
      </c>
      <c r="Z649" s="47"/>
      <c r="AC649" s="28" t="s">
        <v>854</v>
      </c>
    </row>
    <row r="650" spans="1:29" x14ac:dyDescent="0.25">
      <c r="A650" s="10">
        <f t="shared" si="16"/>
        <v>649</v>
      </c>
      <c r="B650" s="10">
        <f t="shared" ref="B650:B713" si="17">B649+1</f>
        <v>1648</v>
      </c>
      <c r="F650" s="26"/>
      <c r="G650" s="26"/>
      <c r="H650" s="27"/>
      <c r="I650" s="26" t="s">
        <v>448</v>
      </c>
      <c r="J650" s="26"/>
      <c r="L650" s="26" t="s">
        <v>449</v>
      </c>
      <c r="M650" s="26" t="s">
        <v>851</v>
      </c>
      <c r="Q650" s="26" t="s">
        <v>456</v>
      </c>
      <c r="S650" s="27"/>
      <c r="W650" s="26">
        <v>70100</v>
      </c>
      <c r="Z650" s="47"/>
      <c r="AC650" s="28" t="s">
        <v>856</v>
      </c>
    </row>
    <row r="651" spans="1:29" x14ac:dyDescent="0.25">
      <c r="A651" s="10">
        <f t="shared" si="16"/>
        <v>650</v>
      </c>
      <c r="B651" s="10">
        <f t="shared" si="17"/>
        <v>1649</v>
      </c>
      <c r="F651" s="26"/>
      <c r="G651" s="26"/>
      <c r="H651" s="27"/>
      <c r="I651" s="26" t="s">
        <v>448</v>
      </c>
      <c r="J651" s="26"/>
      <c r="L651" s="26" t="s">
        <v>449</v>
      </c>
      <c r="M651" s="26" t="s">
        <v>853</v>
      </c>
      <c r="Q651" s="26" t="s">
        <v>456</v>
      </c>
      <c r="S651" s="27"/>
      <c r="W651" s="26">
        <v>70100</v>
      </c>
      <c r="Z651" s="47"/>
      <c r="AC651" s="28" t="s">
        <v>857</v>
      </c>
    </row>
    <row r="652" spans="1:29" x14ac:dyDescent="0.25">
      <c r="A652" s="10">
        <f t="shared" si="16"/>
        <v>651</v>
      </c>
      <c r="B652" s="10">
        <f t="shared" si="17"/>
        <v>1650</v>
      </c>
      <c r="F652" s="26"/>
      <c r="G652" s="26"/>
      <c r="H652" s="27"/>
      <c r="I652" s="26" t="s">
        <v>448</v>
      </c>
      <c r="J652" s="26"/>
      <c r="L652" s="26" t="s">
        <v>449</v>
      </c>
      <c r="M652" s="26" t="s">
        <v>855</v>
      </c>
      <c r="Q652" s="26" t="s">
        <v>456</v>
      </c>
      <c r="S652" s="27"/>
      <c r="W652" s="26">
        <v>70100</v>
      </c>
      <c r="Z652" s="47"/>
      <c r="AC652" s="28" t="s">
        <v>858</v>
      </c>
    </row>
    <row r="653" spans="1:29" x14ac:dyDescent="0.25">
      <c r="A653" s="10">
        <f t="shared" si="16"/>
        <v>652</v>
      </c>
      <c r="B653" s="10">
        <f t="shared" si="17"/>
        <v>1651</v>
      </c>
      <c r="F653" s="26"/>
      <c r="G653" s="26"/>
      <c r="H653" s="27"/>
      <c r="I653" s="26" t="s">
        <v>448</v>
      </c>
      <c r="J653" s="26"/>
      <c r="L653" s="26" t="s">
        <v>449</v>
      </c>
      <c r="M653" s="26" t="s">
        <v>851</v>
      </c>
      <c r="Q653" s="26" t="s">
        <v>460</v>
      </c>
      <c r="S653" s="27"/>
      <c r="W653" s="26">
        <v>70101</v>
      </c>
      <c r="Z653" s="47"/>
      <c r="AC653" s="28" t="s">
        <v>859</v>
      </c>
    </row>
    <row r="654" spans="1:29" x14ac:dyDescent="0.25">
      <c r="A654" s="10">
        <f t="shared" si="16"/>
        <v>653</v>
      </c>
      <c r="B654" s="10">
        <f t="shared" si="17"/>
        <v>1652</v>
      </c>
      <c r="F654" s="26"/>
      <c r="G654" s="26"/>
      <c r="H654" s="27"/>
      <c r="I654" s="26" t="s">
        <v>448</v>
      </c>
      <c r="J654" s="26"/>
      <c r="L654" s="26" t="s">
        <v>449</v>
      </c>
      <c r="M654" s="26" t="s">
        <v>853</v>
      </c>
      <c r="Q654" s="26" t="s">
        <v>460</v>
      </c>
      <c r="S654" s="27"/>
      <c r="W654" s="26">
        <v>70101</v>
      </c>
      <c r="Z654" s="47"/>
      <c r="AC654" s="28" t="s">
        <v>860</v>
      </c>
    </row>
    <row r="655" spans="1:29" x14ac:dyDescent="0.25">
      <c r="A655" s="10">
        <f t="shared" si="16"/>
        <v>654</v>
      </c>
      <c r="B655" s="10">
        <f t="shared" si="17"/>
        <v>1653</v>
      </c>
      <c r="F655" s="26"/>
      <c r="G655" s="26"/>
      <c r="H655" s="27"/>
      <c r="I655" s="26" t="s">
        <v>448</v>
      </c>
      <c r="J655" s="26"/>
      <c r="L655" s="26" t="s">
        <v>449</v>
      </c>
      <c r="M655" s="26" t="s">
        <v>855</v>
      </c>
      <c r="Q655" s="26" t="s">
        <v>460</v>
      </c>
      <c r="S655" s="27"/>
      <c r="W655" s="26">
        <v>70101</v>
      </c>
      <c r="Z655" s="47"/>
      <c r="AC655" s="28" t="s">
        <v>861</v>
      </c>
    </row>
    <row r="656" spans="1:29" x14ac:dyDescent="0.25">
      <c r="A656" s="10">
        <f t="shared" si="16"/>
        <v>655</v>
      </c>
      <c r="B656" s="10">
        <f t="shared" si="17"/>
        <v>1654</v>
      </c>
      <c r="F656" s="26"/>
      <c r="G656" s="26"/>
      <c r="H656" s="27"/>
      <c r="I656" s="26" t="s">
        <v>448</v>
      </c>
      <c r="J656" s="26"/>
      <c r="L656" s="26" t="s">
        <v>449</v>
      </c>
      <c r="M656" s="26" t="s">
        <v>851</v>
      </c>
      <c r="Q656" s="26" t="s">
        <v>464</v>
      </c>
      <c r="S656" s="27"/>
      <c r="W656" s="26">
        <v>70101</v>
      </c>
      <c r="Z656" s="47"/>
      <c r="AC656" s="28" t="s">
        <v>862</v>
      </c>
    </row>
    <row r="657" spans="1:29" x14ac:dyDescent="0.25">
      <c r="A657" s="10">
        <f t="shared" si="16"/>
        <v>656</v>
      </c>
      <c r="B657" s="10">
        <f t="shared" si="17"/>
        <v>1655</v>
      </c>
      <c r="F657" s="26"/>
      <c r="G657" s="26"/>
      <c r="H657" s="27"/>
      <c r="I657" s="26" t="s">
        <v>448</v>
      </c>
      <c r="J657" s="26"/>
      <c r="L657" s="26" t="s">
        <v>449</v>
      </c>
      <c r="M657" s="26" t="s">
        <v>853</v>
      </c>
      <c r="Q657" s="26" t="s">
        <v>464</v>
      </c>
      <c r="S657" s="27"/>
      <c r="W657" s="26">
        <v>70101</v>
      </c>
      <c r="Z657" s="47"/>
      <c r="AC657" s="28" t="s">
        <v>863</v>
      </c>
    </row>
    <row r="658" spans="1:29" x14ac:dyDescent="0.25">
      <c r="A658" s="10">
        <f t="shared" si="16"/>
        <v>657</v>
      </c>
      <c r="B658" s="10">
        <f t="shared" si="17"/>
        <v>1656</v>
      </c>
      <c r="F658" s="26"/>
      <c r="G658" s="26"/>
      <c r="H658" s="27"/>
      <c r="I658" s="26" t="s">
        <v>448</v>
      </c>
      <c r="J658" s="26"/>
      <c r="L658" s="26" t="s">
        <v>449</v>
      </c>
      <c r="M658" s="26" t="s">
        <v>855</v>
      </c>
      <c r="Q658" s="26" t="s">
        <v>464</v>
      </c>
      <c r="S658" s="27"/>
      <c r="W658" s="26">
        <v>70101</v>
      </c>
      <c r="Z658" s="47"/>
      <c r="AC658" s="28" t="s">
        <v>864</v>
      </c>
    </row>
    <row r="659" spans="1:29" x14ac:dyDescent="0.25">
      <c r="A659" s="10">
        <f t="shared" si="16"/>
        <v>658</v>
      </c>
      <c r="B659" s="10">
        <f t="shared" si="17"/>
        <v>1657</v>
      </c>
      <c r="F659" s="26"/>
      <c r="G659" s="26"/>
      <c r="H659" s="27"/>
      <c r="I659" s="26" t="s">
        <v>448</v>
      </c>
      <c r="J659" s="26"/>
      <c r="L659" s="26" t="s">
        <v>449</v>
      </c>
      <c r="M659" s="26" t="s">
        <v>851</v>
      </c>
      <c r="Q659" s="26" t="s">
        <v>468</v>
      </c>
      <c r="S659" s="27"/>
      <c r="W659" s="26">
        <v>70101</v>
      </c>
      <c r="Z659" s="47"/>
      <c r="AC659" s="28" t="s">
        <v>865</v>
      </c>
    </row>
    <row r="660" spans="1:29" x14ac:dyDescent="0.25">
      <c r="A660" s="10">
        <f t="shared" si="16"/>
        <v>659</v>
      </c>
      <c r="B660" s="10">
        <f t="shared" si="17"/>
        <v>1658</v>
      </c>
      <c r="F660" s="26"/>
      <c r="G660" s="26"/>
      <c r="H660" s="27"/>
      <c r="I660" s="26" t="s">
        <v>448</v>
      </c>
      <c r="J660" s="26"/>
      <c r="L660" s="26" t="s">
        <v>449</v>
      </c>
      <c r="M660" s="26" t="s">
        <v>853</v>
      </c>
      <c r="Q660" s="26" t="s">
        <v>468</v>
      </c>
      <c r="S660" s="27"/>
      <c r="W660" s="26">
        <v>70101</v>
      </c>
      <c r="Z660" s="47"/>
      <c r="AC660" s="28" t="s">
        <v>866</v>
      </c>
    </row>
    <row r="661" spans="1:29" x14ac:dyDescent="0.25">
      <c r="A661" s="10">
        <f t="shared" si="16"/>
        <v>660</v>
      </c>
      <c r="B661" s="10">
        <f t="shared" si="17"/>
        <v>1659</v>
      </c>
      <c r="F661" s="26"/>
      <c r="G661" s="26"/>
      <c r="H661" s="27"/>
      <c r="I661" s="26" t="s">
        <v>448</v>
      </c>
      <c r="J661" s="26"/>
      <c r="L661" s="26" t="s">
        <v>449</v>
      </c>
      <c r="M661" s="26" t="s">
        <v>855</v>
      </c>
      <c r="Q661" s="26" t="s">
        <v>468</v>
      </c>
      <c r="S661" s="27"/>
      <c r="W661" s="26">
        <v>70101</v>
      </c>
      <c r="Z661" s="47"/>
      <c r="AC661" s="28" t="s">
        <v>867</v>
      </c>
    </row>
    <row r="662" spans="1:29" x14ac:dyDescent="0.25">
      <c r="A662" s="10">
        <f t="shared" si="16"/>
        <v>661</v>
      </c>
      <c r="B662" s="10">
        <f t="shared" si="17"/>
        <v>1660</v>
      </c>
      <c r="F662" s="26"/>
      <c r="G662" s="26"/>
      <c r="H662" s="27"/>
      <c r="I662" s="26" t="s">
        <v>448</v>
      </c>
      <c r="J662" s="26"/>
      <c r="L662" s="26" t="s">
        <v>449</v>
      </c>
      <c r="M662" s="26" t="s">
        <v>851</v>
      </c>
      <c r="Q662" s="26" t="s">
        <v>472</v>
      </c>
      <c r="S662" s="27"/>
      <c r="W662" s="26">
        <v>70101</v>
      </c>
      <c r="Z662" s="47"/>
      <c r="AC662" s="28" t="s">
        <v>868</v>
      </c>
    </row>
    <row r="663" spans="1:29" x14ac:dyDescent="0.25">
      <c r="A663" s="10">
        <f t="shared" si="16"/>
        <v>662</v>
      </c>
      <c r="B663" s="10">
        <f t="shared" si="17"/>
        <v>1661</v>
      </c>
      <c r="F663" s="26"/>
      <c r="G663" s="26"/>
      <c r="H663" s="27"/>
      <c r="I663" s="26" t="s">
        <v>448</v>
      </c>
      <c r="J663" s="26"/>
      <c r="L663" s="26" t="s">
        <v>449</v>
      </c>
      <c r="M663" s="26" t="s">
        <v>853</v>
      </c>
      <c r="Q663" s="26" t="s">
        <v>472</v>
      </c>
      <c r="S663" s="27"/>
      <c r="W663" s="26">
        <v>70101</v>
      </c>
      <c r="Z663" s="47"/>
      <c r="AC663" s="28" t="s">
        <v>869</v>
      </c>
    </row>
    <row r="664" spans="1:29" x14ac:dyDescent="0.25">
      <c r="A664" s="10">
        <f t="shared" si="16"/>
        <v>663</v>
      </c>
      <c r="B664" s="10">
        <f t="shared" si="17"/>
        <v>1662</v>
      </c>
      <c r="F664" s="26"/>
      <c r="G664" s="26"/>
      <c r="H664" s="27"/>
      <c r="I664" s="26" t="s">
        <v>448</v>
      </c>
      <c r="J664" s="26"/>
      <c r="L664" s="26" t="s">
        <v>449</v>
      </c>
      <c r="M664" s="26" t="s">
        <v>855</v>
      </c>
      <c r="Q664" s="26" t="s">
        <v>472</v>
      </c>
      <c r="S664" s="27"/>
      <c r="W664" s="26">
        <v>70101</v>
      </c>
      <c r="Z664" s="47"/>
      <c r="AC664" s="28" t="s">
        <v>870</v>
      </c>
    </row>
    <row r="665" spans="1:29" x14ac:dyDescent="0.25">
      <c r="A665" s="10">
        <f t="shared" si="16"/>
        <v>664</v>
      </c>
      <c r="B665" s="10">
        <f t="shared" si="17"/>
        <v>1663</v>
      </c>
      <c r="F665" s="26"/>
      <c r="G665" s="26"/>
      <c r="H665" s="27"/>
      <c r="I665" s="26" t="s">
        <v>448</v>
      </c>
      <c r="J665" s="26"/>
      <c r="L665" s="26" t="s">
        <v>449</v>
      </c>
      <c r="M665" s="26" t="s">
        <v>851</v>
      </c>
      <c r="Q665" s="26" t="s">
        <v>476</v>
      </c>
      <c r="S665" s="27"/>
      <c r="W665" s="26">
        <v>70101</v>
      </c>
      <c r="Z665" s="47"/>
      <c r="AC665" s="28" t="s">
        <v>871</v>
      </c>
    </row>
    <row r="666" spans="1:29" x14ac:dyDescent="0.25">
      <c r="A666" s="10">
        <f t="shared" si="16"/>
        <v>665</v>
      </c>
      <c r="B666" s="10">
        <f t="shared" si="17"/>
        <v>1664</v>
      </c>
      <c r="F666" s="26"/>
      <c r="G666" s="26"/>
      <c r="H666" s="27"/>
      <c r="I666" s="26" t="s">
        <v>448</v>
      </c>
      <c r="J666" s="26"/>
      <c r="L666" s="26" t="s">
        <v>449</v>
      </c>
      <c r="M666" s="26" t="s">
        <v>853</v>
      </c>
      <c r="Q666" s="26" t="s">
        <v>476</v>
      </c>
      <c r="S666" s="27"/>
      <c r="W666" s="26">
        <v>70101</v>
      </c>
      <c r="Z666" s="47"/>
      <c r="AC666" s="28" t="s">
        <v>872</v>
      </c>
    </row>
    <row r="667" spans="1:29" x14ac:dyDescent="0.25">
      <c r="A667" s="10">
        <f t="shared" si="16"/>
        <v>666</v>
      </c>
      <c r="B667" s="10">
        <f t="shared" si="17"/>
        <v>1665</v>
      </c>
      <c r="F667" s="26"/>
      <c r="G667" s="26"/>
      <c r="H667" s="27"/>
      <c r="I667" s="26" t="s">
        <v>448</v>
      </c>
      <c r="J667" s="26"/>
      <c r="L667" s="26" t="s">
        <v>449</v>
      </c>
      <c r="M667" s="26" t="s">
        <v>855</v>
      </c>
      <c r="Q667" s="26" t="s">
        <v>476</v>
      </c>
      <c r="S667" s="27"/>
      <c r="W667" s="26">
        <v>70101</v>
      </c>
      <c r="Z667" s="47"/>
      <c r="AC667" s="28" t="s">
        <v>873</v>
      </c>
    </row>
    <row r="668" spans="1:29" x14ac:dyDescent="0.25">
      <c r="A668" s="10">
        <f t="shared" si="16"/>
        <v>667</v>
      </c>
      <c r="B668" s="10">
        <f t="shared" si="17"/>
        <v>1666</v>
      </c>
      <c r="F668" s="26"/>
      <c r="G668" s="26"/>
      <c r="H668" s="27"/>
      <c r="I668" s="26" t="s">
        <v>448</v>
      </c>
      <c r="J668" s="26"/>
      <c r="L668" s="26" t="s">
        <v>449</v>
      </c>
      <c r="M668" s="26" t="s">
        <v>851</v>
      </c>
      <c r="Q668" s="26" t="s">
        <v>480</v>
      </c>
      <c r="S668" s="27"/>
      <c r="W668" s="26">
        <v>70101</v>
      </c>
      <c r="Z668" s="47"/>
      <c r="AC668" s="28" t="s">
        <v>874</v>
      </c>
    </row>
    <row r="669" spans="1:29" x14ac:dyDescent="0.25">
      <c r="A669" s="10">
        <f t="shared" si="16"/>
        <v>668</v>
      </c>
      <c r="B669" s="10">
        <f t="shared" si="17"/>
        <v>1667</v>
      </c>
      <c r="F669" s="26"/>
      <c r="G669" s="26"/>
      <c r="H669" s="27"/>
      <c r="I669" s="26" t="s">
        <v>448</v>
      </c>
      <c r="J669" s="26"/>
      <c r="L669" s="26" t="s">
        <v>449</v>
      </c>
      <c r="M669" s="26" t="s">
        <v>853</v>
      </c>
      <c r="Q669" s="26" t="s">
        <v>480</v>
      </c>
      <c r="S669" s="27"/>
      <c r="W669" s="26">
        <v>70101</v>
      </c>
      <c r="Z669" s="47"/>
      <c r="AC669" s="28" t="s">
        <v>875</v>
      </c>
    </row>
    <row r="670" spans="1:29" x14ac:dyDescent="0.25">
      <c r="A670" s="10">
        <f t="shared" si="16"/>
        <v>669</v>
      </c>
      <c r="B670" s="10">
        <f t="shared" si="17"/>
        <v>1668</v>
      </c>
      <c r="F670" s="26"/>
      <c r="G670" s="26"/>
      <c r="H670" s="27"/>
      <c r="I670" s="26" t="s">
        <v>448</v>
      </c>
      <c r="J670" s="26"/>
      <c r="L670" s="26" t="s">
        <v>449</v>
      </c>
      <c r="M670" s="26" t="s">
        <v>855</v>
      </c>
      <c r="Q670" s="26" t="s">
        <v>480</v>
      </c>
      <c r="S670" s="27"/>
      <c r="W670" s="26">
        <v>70101</v>
      </c>
      <c r="Z670" s="47"/>
      <c r="AC670" s="28" t="s">
        <v>876</v>
      </c>
    </row>
    <row r="671" spans="1:29" x14ac:dyDescent="0.25">
      <c r="A671" s="10">
        <f t="shared" si="16"/>
        <v>670</v>
      </c>
      <c r="B671" s="10">
        <f t="shared" si="17"/>
        <v>1669</v>
      </c>
      <c r="F671" s="26"/>
      <c r="G671" s="26"/>
      <c r="H671" s="27"/>
      <c r="I671" s="26" t="s">
        <v>448</v>
      </c>
      <c r="J671" s="26"/>
      <c r="L671" s="26" t="s">
        <v>449</v>
      </c>
      <c r="M671" s="26" t="s">
        <v>851</v>
      </c>
      <c r="Q671" s="26" t="s">
        <v>484</v>
      </c>
      <c r="S671" s="27"/>
      <c r="W671" s="26">
        <v>70101</v>
      </c>
      <c r="Z671" s="47"/>
      <c r="AC671" s="28" t="s">
        <v>877</v>
      </c>
    </row>
    <row r="672" spans="1:29" x14ac:dyDescent="0.25">
      <c r="A672" s="10">
        <f t="shared" si="16"/>
        <v>671</v>
      </c>
      <c r="B672" s="10">
        <f t="shared" si="17"/>
        <v>1670</v>
      </c>
      <c r="F672" s="26"/>
      <c r="G672" s="26"/>
      <c r="H672" s="27"/>
      <c r="I672" s="26" t="s">
        <v>448</v>
      </c>
      <c r="J672" s="26"/>
      <c r="L672" s="26" t="s">
        <v>449</v>
      </c>
      <c r="M672" s="26" t="s">
        <v>853</v>
      </c>
      <c r="Q672" s="26" t="s">
        <v>484</v>
      </c>
      <c r="S672" s="27"/>
      <c r="W672" s="26">
        <v>70101</v>
      </c>
      <c r="Z672" s="47"/>
      <c r="AC672" s="28" t="s">
        <v>878</v>
      </c>
    </row>
    <row r="673" spans="1:29" x14ac:dyDescent="0.25">
      <c r="A673" s="10">
        <f t="shared" si="16"/>
        <v>672</v>
      </c>
      <c r="B673" s="10">
        <f t="shared" si="17"/>
        <v>1671</v>
      </c>
      <c r="F673" s="26"/>
      <c r="G673" s="26"/>
      <c r="H673" s="27"/>
      <c r="I673" s="26" t="s">
        <v>448</v>
      </c>
      <c r="J673" s="26"/>
      <c r="L673" s="26" t="s">
        <v>449</v>
      </c>
      <c r="M673" s="26" t="s">
        <v>855</v>
      </c>
      <c r="Q673" s="26" t="s">
        <v>484</v>
      </c>
      <c r="S673" s="27"/>
      <c r="W673" s="26">
        <v>70101</v>
      </c>
      <c r="Z673" s="47"/>
      <c r="AC673" s="28" t="s">
        <v>879</v>
      </c>
    </row>
    <row r="674" spans="1:29" x14ac:dyDescent="0.25">
      <c r="A674" s="10">
        <f t="shared" si="16"/>
        <v>673</v>
      </c>
      <c r="B674" s="10">
        <f t="shared" si="17"/>
        <v>1672</v>
      </c>
      <c r="F674" s="26"/>
      <c r="G674" s="26"/>
      <c r="H674" s="27"/>
      <c r="I674" s="26" t="s">
        <v>448</v>
      </c>
      <c r="J674" s="26"/>
      <c r="L674" s="26" t="s">
        <v>449</v>
      </c>
      <c r="M674" s="26" t="s">
        <v>851</v>
      </c>
      <c r="Q674" s="26" t="s">
        <v>488</v>
      </c>
      <c r="S674" s="27"/>
      <c r="W674" s="26">
        <v>70101</v>
      </c>
      <c r="Z674" s="47"/>
      <c r="AC674" s="28" t="s">
        <v>880</v>
      </c>
    </row>
    <row r="675" spans="1:29" x14ac:dyDescent="0.25">
      <c r="A675" s="10">
        <f t="shared" si="16"/>
        <v>674</v>
      </c>
      <c r="B675" s="10">
        <f t="shared" si="17"/>
        <v>1673</v>
      </c>
      <c r="F675" s="26"/>
      <c r="G675" s="26"/>
      <c r="H675" s="27"/>
      <c r="I675" s="26" t="s">
        <v>448</v>
      </c>
      <c r="J675" s="26"/>
      <c r="L675" s="26" t="s">
        <v>449</v>
      </c>
      <c r="M675" s="26" t="s">
        <v>853</v>
      </c>
      <c r="Q675" s="26" t="s">
        <v>488</v>
      </c>
      <c r="S675" s="27"/>
      <c r="W675" s="26">
        <v>70101</v>
      </c>
      <c r="Z675" s="47"/>
      <c r="AC675" s="28" t="s">
        <v>881</v>
      </c>
    </row>
    <row r="676" spans="1:29" x14ac:dyDescent="0.25">
      <c r="A676" s="10">
        <f t="shared" si="16"/>
        <v>675</v>
      </c>
      <c r="B676" s="10">
        <f t="shared" si="17"/>
        <v>1674</v>
      </c>
      <c r="F676" s="26"/>
      <c r="G676" s="26"/>
      <c r="H676" s="27"/>
      <c r="I676" s="26" t="s">
        <v>448</v>
      </c>
      <c r="J676" s="26"/>
      <c r="L676" s="26" t="s">
        <v>449</v>
      </c>
      <c r="M676" s="26" t="s">
        <v>855</v>
      </c>
      <c r="Q676" s="26" t="s">
        <v>488</v>
      </c>
      <c r="S676" s="27"/>
      <c r="W676" s="26">
        <v>70101</v>
      </c>
      <c r="Z676" s="47"/>
      <c r="AC676" s="28" t="s">
        <v>882</v>
      </c>
    </row>
    <row r="677" spans="1:29" x14ac:dyDescent="0.25">
      <c r="A677" s="10">
        <f t="shared" si="16"/>
        <v>676</v>
      </c>
      <c r="B677" s="10">
        <f t="shared" si="17"/>
        <v>1675</v>
      </c>
      <c r="F677" s="26"/>
      <c r="G677" s="26"/>
      <c r="H677" s="27"/>
      <c r="I677" s="26" t="s">
        <v>448</v>
      </c>
      <c r="J677" s="26"/>
      <c r="L677" s="26" t="s">
        <v>449</v>
      </c>
      <c r="M677" s="26" t="s">
        <v>851</v>
      </c>
      <c r="Q677" s="26" t="s">
        <v>492</v>
      </c>
      <c r="S677" s="27"/>
      <c r="W677" s="26">
        <v>70101</v>
      </c>
      <c r="Z677" s="47"/>
      <c r="AC677" s="28" t="s">
        <v>883</v>
      </c>
    </row>
    <row r="678" spans="1:29" x14ac:dyDescent="0.25">
      <c r="A678" s="10">
        <f t="shared" si="16"/>
        <v>677</v>
      </c>
      <c r="B678" s="10">
        <f t="shared" si="17"/>
        <v>1676</v>
      </c>
      <c r="F678" s="26"/>
      <c r="G678" s="26"/>
      <c r="H678" s="27"/>
      <c r="I678" s="26" t="s">
        <v>448</v>
      </c>
      <c r="J678" s="26"/>
      <c r="L678" s="26" t="s">
        <v>449</v>
      </c>
      <c r="M678" s="26" t="s">
        <v>853</v>
      </c>
      <c r="Q678" s="26" t="s">
        <v>492</v>
      </c>
      <c r="S678" s="27"/>
      <c r="W678" s="26">
        <v>70101</v>
      </c>
      <c r="Z678" s="47"/>
      <c r="AC678" s="28" t="s">
        <v>884</v>
      </c>
    </row>
    <row r="679" spans="1:29" x14ac:dyDescent="0.25">
      <c r="A679" s="10">
        <f t="shared" si="16"/>
        <v>678</v>
      </c>
      <c r="B679" s="10">
        <f t="shared" si="17"/>
        <v>1677</v>
      </c>
      <c r="F679" s="26"/>
      <c r="G679" s="26"/>
      <c r="H679" s="27"/>
      <c r="I679" s="26" t="s">
        <v>448</v>
      </c>
      <c r="J679" s="26"/>
      <c r="L679" s="26" t="s">
        <v>449</v>
      </c>
      <c r="M679" s="26" t="s">
        <v>855</v>
      </c>
      <c r="Q679" s="26" t="s">
        <v>492</v>
      </c>
      <c r="S679" s="27"/>
      <c r="W679" s="26">
        <v>70101</v>
      </c>
      <c r="Z679" s="47"/>
      <c r="AC679" s="28" t="s">
        <v>885</v>
      </c>
    </row>
    <row r="680" spans="1:29" x14ac:dyDescent="0.25">
      <c r="A680" s="10">
        <f t="shared" si="16"/>
        <v>679</v>
      </c>
      <c r="B680" s="10">
        <f t="shared" si="17"/>
        <v>1678</v>
      </c>
      <c r="F680" s="26"/>
      <c r="G680" s="26"/>
      <c r="H680" s="27"/>
      <c r="I680" s="26" t="s">
        <v>448</v>
      </c>
      <c r="J680" s="26"/>
      <c r="L680" s="26" t="s">
        <v>449</v>
      </c>
      <c r="M680" s="26" t="s">
        <v>851</v>
      </c>
      <c r="Q680" s="26" t="s">
        <v>496</v>
      </c>
      <c r="S680" s="27"/>
      <c r="W680" s="26">
        <v>70101</v>
      </c>
      <c r="Z680" s="47"/>
      <c r="AC680" s="28" t="s">
        <v>886</v>
      </c>
    </row>
    <row r="681" spans="1:29" x14ac:dyDescent="0.25">
      <c r="A681" s="10">
        <f t="shared" si="16"/>
        <v>680</v>
      </c>
      <c r="B681" s="10">
        <f t="shared" si="17"/>
        <v>1679</v>
      </c>
      <c r="F681" s="26"/>
      <c r="G681" s="26"/>
      <c r="H681" s="27"/>
      <c r="I681" s="26" t="s">
        <v>448</v>
      </c>
      <c r="J681" s="26"/>
      <c r="L681" s="26" t="s">
        <v>449</v>
      </c>
      <c r="M681" s="26" t="s">
        <v>853</v>
      </c>
      <c r="Q681" s="26" t="s">
        <v>496</v>
      </c>
      <c r="S681" s="27"/>
      <c r="W681" s="26">
        <v>70101</v>
      </c>
      <c r="Z681" s="47"/>
      <c r="AC681" s="28" t="s">
        <v>887</v>
      </c>
    </row>
    <row r="682" spans="1:29" x14ac:dyDescent="0.25">
      <c r="A682" s="10">
        <f t="shared" si="16"/>
        <v>681</v>
      </c>
      <c r="B682" s="10">
        <f t="shared" si="17"/>
        <v>1680</v>
      </c>
      <c r="F682" s="26"/>
      <c r="G682" s="26"/>
      <c r="H682" s="27"/>
      <c r="I682" s="26" t="s">
        <v>448</v>
      </c>
      <c r="J682" s="26"/>
      <c r="L682" s="26" t="s">
        <v>449</v>
      </c>
      <c r="M682" s="26" t="s">
        <v>855</v>
      </c>
      <c r="Q682" s="26" t="s">
        <v>496</v>
      </c>
      <c r="S682" s="27"/>
      <c r="W682" s="26">
        <v>70101</v>
      </c>
      <c r="Z682" s="47"/>
      <c r="AC682" s="28" t="s">
        <v>888</v>
      </c>
    </row>
    <row r="683" spans="1:29" x14ac:dyDescent="0.25">
      <c r="A683" s="10">
        <f t="shared" si="16"/>
        <v>682</v>
      </c>
      <c r="B683" s="10">
        <f t="shared" si="17"/>
        <v>1681</v>
      </c>
      <c r="F683" s="26"/>
      <c r="G683" s="26"/>
      <c r="H683" s="27"/>
      <c r="I683" s="26" t="s">
        <v>448</v>
      </c>
      <c r="J683" s="26"/>
      <c r="L683" s="26" t="s">
        <v>449</v>
      </c>
      <c r="M683" s="26" t="s">
        <v>851</v>
      </c>
      <c r="Q683" s="26" t="s">
        <v>500</v>
      </c>
      <c r="S683" s="27"/>
      <c r="W683" s="26">
        <v>70103</v>
      </c>
      <c r="Z683" s="47"/>
      <c r="AC683" s="28" t="s">
        <v>889</v>
      </c>
    </row>
    <row r="684" spans="1:29" x14ac:dyDescent="0.25">
      <c r="A684" s="10">
        <f t="shared" si="16"/>
        <v>683</v>
      </c>
      <c r="B684" s="10">
        <f t="shared" si="17"/>
        <v>1682</v>
      </c>
      <c r="F684" s="26"/>
      <c r="G684" s="26"/>
      <c r="H684" s="27"/>
      <c r="I684" s="26" t="s">
        <v>448</v>
      </c>
      <c r="J684" s="26"/>
      <c r="L684" s="26" t="s">
        <v>449</v>
      </c>
      <c r="M684" s="26" t="s">
        <v>853</v>
      </c>
      <c r="Q684" s="26" t="s">
        <v>500</v>
      </c>
      <c r="S684" s="27"/>
      <c r="W684" s="26">
        <v>70103</v>
      </c>
      <c r="Z684" s="47"/>
      <c r="AC684" s="28" t="s">
        <v>890</v>
      </c>
    </row>
    <row r="685" spans="1:29" x14ac:dyDescent="0.25">
      <c r="A685" s="10">
        <f t="shared" si="16"/>
        <v>684</v>
      </c>
      <c r="B685" s="10">
        <f t="shared" si="17"/>
        <v>1683</v>
      </c>
      <c r="F685" s="26"/>
      <c r="G685" s="26"/>
      <c r="H685" s="27"/>
      <c r="I685" s="26" t="s">
        <v>448</v>
      </c>
      <c r="J685" s="26"/>
      <c r="L685" s="26" t="s">
        <v>449</v>
      </c>
      <c r="M685" s="26" t="s">
        <v>855</v>
      </c>
      <c r="Q685" s="26" t="s">
        <v>500</v>
      </c>
      <c r="S685" s="27"/>
      <c r="W685" s="26">
        <v>70103</v>
      </c>
      <c r="Z685" s="47"/>
      <c r="AC685" s="28" t="s">
        <v>891</v>
      </c>
    </row>
    <row r="686" spans="1:29" x14ac:dyDescent="0.25">
      <c r="A686" s="10">
        <f t="shared" si="16"/>
        <v>685</v>
      </c>
      <c r="B686" s="10">
        <f t="shared" si="17"/>
        <v>1684</v>
      </c>
      <c r="F686" s="26"/>
      <c r="G686" s="26"/>
      <c r="H686" s="27"/>
      <c r="I686" s="26" t="s">
        <v>448</v>
      </c>
      <c r="J686" s="26"/>
      <c r="L686" s="26" t="s">
        <v>449</v>
      </c>
      <c r="M686" s="26" t="s">
        <v>851</v>
      </c>
      <c r="Q686" s="26" t="s">
        <v>504</v>
      </c>
      <c r="S686" s="27"/>
      <c r="W686" s="26">
        <v>70104</v>
      </c>
      <c r="Z686" s="47"/>
      <c r="AC686" s="28" t="s">
        <v>892</v>
      </c>
    </row>
    <row r="687" spans="1:29" x14ac:dyDescent="0.25">
      <c r="A687" s="10">
        <f t="shared" si="16"/>
        <v>686</v>
      </c>
      <c r="B687" s="10">
        <f t="shared" si="17"/>
        <v>1685</v>
      </c>
      <c r="F687" s="26"/>
      <c r="G687" s="26"/>
      <c r="H687" s="27"/>
      <c r="I687" s="26" t="s">
        <v>448</v>
      </c>
      <c r="J687" s="26"/>
      <c r="L687" s="26" t="s">
        <v>449</v>
      </c>
      <c r="M687" s="26" t="s">
        <v>853</v>
      </c>
      <c r="Q687" s="26" t="s">
        <v>504</v>
      </c>
      <c r="S687" s="27"/>
      <c r="W687" s="26">
        <v>70104</v>
      </c>
      <c r="Z687" s="47"/>
      <c r="AC687" s="28" t="s">
        <v>893</v>
      </c>
    </row>
    <row r="688" spans="1:29" x14ac:dyDescent="0.25">
      <c r="A688" s="10">
        <f t="shared" si="16"/>
        <v>687</v>
      </c>
      <c r="B688" s="10">
        <f t="shared" si="17"/>
        <v>1686</v>
      </c>
      <c r="F688" s="26"/>
      <c r="G688" s="26"/>
      <c r="H688" s="27"/>
      <c r="I688" s="26" t="s">
        <v>448</v>
      </c>
      <c r="J688" s="26"/>
      <c r="L688" s="26" t="s">
        <v>449</v>
      </c>
      <c r="M688" s="26" t="s">
        <v>855</v>
      </c>
      <c r="Q688" s="26" t="s">
        <v>504</v>
      </c>
      <c r="S688" s="27"/>
      <c r="W688" s="26">
        <v>70104</v>
      </c>
      <c r="Z688" s="47"/>
      <c r="AC688" s="28" t="s">
        <v>894</v>
      </c>
    </row>
    <row r="689" spans="1:29" x14ac:dyDescent="0.25">
      <c r="A689" s="10">
        <f t="shared" si="16"/>
        <v>688</v>
      </c>
      <c r="B689" s="10">
        <f t="shared" si="17"/>
        <v>1687</v>
      </c>
      <c r="F689" s="26"/>
      <c r="G689" s="26"/>
      <c r="H689" s="27"/>
      <c r="I689" s="26" t="s">
        <v>448</v>
      </c>
      <c r="J689" s="26"/>
      <c r="L689" s="26" t="s">
        <v>449</v>
      </c>
      <c r="M689" s="26" t="s">
        <v>851</v>
      </c>
      <c r="Q689" s="26" t="s">
        <v>508</v>
      </c>
      <c r="S689" s="27"/>
      <c r="W689" s="26">
        <v>70104</v>
      </c>
      <c r="Z689" s="47"/>
      <c r="AC689" s="28" t="s">
        <v>895</v>
      </c>
    </row>
    <row r="690" spans="1:29" x14ac:dyDescent="0.25">
      <c r="A690" s="10">
        <f t="shared" si="16"/>
        <v>689</v>
      </c>
      <c r="B690" s="10">
        <f t="shared" si="17"/>
        <v>1688</v>
      </c>
      <c r="F690" s="26"/>
      <c r="G690" s="26"/>
      <c r="H690" s="27"/>
      <c r="I690" s="26" t="s">
        <v>448</v>
      </c>
      <c r="J690" s="26"/>
      <c r="L690" s="26" t="s">
        <v>449</v>
      </c>
      <c r="M690" s="26" t="s">
        <v>853</v>
      </c>
      <c r="Q690" s="26" t="s">
        <v>508</v>
      </c>
      <c r="S690" s="27"/>
      <c r="W690" s="26">
        <v>70104</v>
      </c>
      <c r="Z690" s="47"/>
      <c r="AC690" s="28" t="s">
        <v>896</v>
      </c>
    </row>
    <row r="691" spans="1:29" x14ac:dyDescent="0.25">
      <c r="A691" s="10">
        <f t="shared" si="16"/>
        <v>690</v>
      </c>
      <c r="B691" s="10">
        <f t="shared" si="17"/>
        <v>1689</v>
      </c>
      <c r="F691" s="26"/>
      <c r="G691" s="26"/>
      <c r="H691" s="27"/>
      <c r="I691" s="26" t="s">
        <v>448</v>
      </c>
      <c r="J691" s="26"/>
      <c r="L691" s="26" t="s">
        <v>449</v>
      </c>
      <c r="M691" s="26" t="s">
        <v>855</v>
      </c>
      <c r="Q691" s="26" t="s">
        <v>508</v>
      </c>
      <c r="S691" s="27"/>
      <c r="W691" s="26">
        <v>70104</v>
      </c>
      <c r="Z691" s="47"/>
      <c r="AC691" s="28" t="s">
        <v>897</v>
      </c>
    </row>
    <row r="692" spans="1:29" x14ac:dyDescent="0.25">
      <c r="A692" s="10">
        <f t="shared" si="16"/>
        <v>691</v>
      </c>
      <c r="B692" s="10">
        <f t="shared" si="17"/>
        <v>1690</v>
      </c>
      <c r="F692" s="26"/>
      <c r="G692" s="26"/>
      <c r="H692" s="27"/>
      <c r="I692" s="26" t="s">
        <v>448</v>
      </c>
      <c r="J692" s="26"/>
      <c r="L692" s="26" t="s">
        <v>449</v>
      </c>
      <c r="M692" s="26" t="s">
        <v>851</v>
      </c>
      <c r="Q692" s="26" t="s">
        <v>512</v>
      </c>
      <c r="S692" s="27"/>
      <c r="W692" s="26">
        <v>70105</v>
      </c>
      <c r="Z692" s="47"/>
      <c r="AC692" s="28" t="s">
        <v>898</v>
      </c>
    </row>
    <row r="693" spans="1:29" x14ac:dyDescent="0.25">
      <c r="A693" s="10">
        <f t="shared" si="16"/>
        <v>692</v>
      </c>
      <c r="B693" s="10">
        <f t="shared" si="17"/>
        <v>1691</v>
      </c>
      <c r="F693" s="26"/>
      <c r="G693" s="26"/>
      <c r="H693" s="27"/>
      <c r="I693" s="26" t="s">
        <v>448</v>
      </c>
      <c r="J693" s="26"/>
      <c r="L693" s="26" t="s">
        <v>449</v>
      </c>
      <c r="M693" s="26" t="s">
        <v>853</v>
      </c>
      <c r="Q693" s="26" t="s">
        <v>512</v>
      </c>
      <c r="S693" s="27"/>
      <c r="W693" s="26">
        <v>70105</v>
      </c>
      <c r="Z693" s="47"/>
      <c r="AC693" s="28" t="s">
        <v>899</v>
      </c>
    </row>
    <row r="694" spans="1:29" x14ac:dyDescent="0.25">
      <c r="A694" s="10">
        <f t="shared" si="16"/>
        <v>693</v>
      </c>
      <c r="B694" s="10">
        <f t="shared" si="17"/>
        <v>1692</v>
      </c>
      <c r="F694" s="26"/>
      <c r="G694" s="26"/>
      <c r="H694" s="27"/>
      <c r="I694" s="26" t="s">
        <v>448</v>
      </c>
      <c r="J694" s="26"/>
      <c r="L694" s="26" t="s">
        <v>449</v>
      </c>
      <c r="M694" s="26" t="s">
        <v>855</v>
      </c>
      <c r="Q694" s="26" t="s">
        <v>512</v>
      </c>
      <c r="S694" s="27"/>
      <c r="W694" s="26">
        <v>70105</v>
      </c>
      <c r="Z694" s="47"/>
      <c r="AC694" s="28" t="s">
        <v>900</v>
      </c>
    </row>
    <row r="695" spans="1:29" x14ac:dyDescent="0.25">
      <c r="A695" s="10">
        <f t="shared" si="16"/>
        <v>694</v>
      </c>
      <c r="B695" s="10">
        <f t="shared" si="17"/>
        <v>1693</v>
      </c>
      <c r="F695" s="26"/>
      <c r="G695" s="26"/>
      <c r="H695" s="27"/>
      <c r="I695" s="26" t="s">
        <v>448</v>
      </c>
      <c r="J695" s="26"/>
      <c r="L695" s="26" t="s">
        <v>449</v>
      </c>
      <c r="M695" s="26" t="s">
        <v>851</v>
      </c>
      <c r="Q695" s="26" t="s">
        <v>516</v>
      </c>
      <c r="S695" s="27"/>
      <c r="W695" s="26">
        <v>70105</v>
      </c>
      <c r="Z695" s="47"/>
      <c r="AC695" s="28" t="s">
        <v>901</v>
      </c>
    </row>
    <row r="696" spans="1:29" x14ac:dyDescent="0.25">
      <c r="A696" s="10">
        <f t="shared" si="16"/>
        <v>695</v>
      </c>
      <c r="B696" s="10">
        <f t="shared" si="17"/>
        <v>1694</v>
      </c>
      <c r="F696" s="26"/>
      <c r="G696" s="26"/>
      <c r="H696" s="27"/>
      <c r="I696" s="26" t="s">
        <v>448</v>
      </c>
      <c r="J696" s="26"/>
      <c r="L696" s="26" t="s">
        <v>449</v>
      </c>
      <c r="M696" s="26" t="s">
        <v>853</v>
      </c>
      <c r="Q696" s="26" t="s">
        <v>516</v>
      </c>
      <c r="S696" s="27"/>
      <c r="W696" s="26">
        <v>70105</v>
      </c>
      <c r="Z696" s="47"/>
      <c r="AC696" s="28" t="s">
        <v>902</v>
      </c>
    </row>
    <row r="697" spans="1:29" x14ac:dyDescent="0.25">
      <c r="A697" s="10">
        <f t="shared" si="16"/>
        <v>696</v>
      </c>
      <c r="B697" s="10">
        <f t="shared" si="17"/>
        <v>1695</v>
      </c>
      <c r="F697" s="26"/>
      <c r="G697" s="26"/>
      <c r="H697" s="27"/>
      <c r="I697" s="26" t="s">
        <v>448</v>
      </c>
      <c r="J697" s="26"/>
      <c r="L697" s="26" t="s">
        <v>449</v>
      </c>
      <c r="M697" s="26" t="s">
        <v>855</v>
      </c>
      <c r="Q697" s="26" t="s">
        <v>516</v>
      </c>
      <c r="S697" s="27"/>
      <c r="W697" s="26">
        <v>70105</v>
      </c>
      <c r="Z697" s="47"/>
      <c r="AC697" s="28" t="s">
        <v>903</v>
      </c>
    </row>
    <row r="698" spans="1:29" x14ac:dyDescent="0.25">
      <c r="A698" s="10">
        <f t="shared" si="16"/>
        <v>697</v>
      </c>
      <c r="B698" s="10">
        <f t="shared" si="17"/>
        <v>1696</v>
      </c>
      <c r="F698" s="26"/>
      <c r="G698" s="26"/>
      <c r="H698" s="27"/>
      <c r="I698" s="26" t="s">
        <v>448</v>
      </c>
      <c r="J698" s="26"/>
      <c r="L698" s="26" t="s">
        <v>449</v>
      </c>
      <c r="M698" s="26" t="s">
        <v>851</v>
      </c>
      <c r="Q698" s="26" t="s">
        <v>520</v>
      </c>
      <c r="S698" s="27"/>
      <c r="W698" s="26">
        <v>70105</v>
      </c>
      <c r="Z698" s="47"/>
      <c r="AC698" s="28" t="s">
        <v>904</v>
      </c>
    </row>
    <row r="699" spans="1:29" x14ac:dyDescent="0.25">
      <c r="A699" s="10">
        <f t="shared" si="16"/>
        <v>698</v>
      </c>
      <c r="B699" s="10">
        <f t="shared" si="17"/>
        <v>1697</v>
      </c>
      <c r="F699" s="26"/>
      <c r="G699" s="26"/>
      <c r="H699" s="27"/>
      <c r="I699" s="26" t="s">
        <v>448</v>
      </c>
      <c r="J699" s="26"/>
      <c r="L699" s="26" t="s">
        <v>449</v>
      </c>
      <c r="M699" s="26" t="s">
        <v>853</v>
      </c>
      <c r="Q699" s="26" t="s">
        <v>520</v>
      </c>
      <c r="S699" s="27"/>
      <c r="W699" s="26">
        <v>70105</v>
      </c>
      <c r="Z699" s="47"/>
      <c r="AC699" s="28" t="s">
        <v>905</v>
      </c>
    </row>
    <row r="700" spans="1:29" x14ac:dyDescent="0.25">
      <c r="A700" s="10">
        <f t="shared" si="16"/>
        <v>699</v>
      </c>
      <c r="B700" s="10">
        <f t="shared" si="17"/>
        <v>1698</v>
      </c>
      <c r="F700" s="26"/>
      <c r="G700" s="26"/>
      <c r="H700" s="27"/>
      <c r="I700" s="26" t="s">
        <v>448</v>
      </c>
      <c r="J700" s="26"/>
      <c r="L700" s="26" t="s">
        <v>449</v>
      </c>
      <c r="M700" s="26" t="s">
        <v>855</v>
      </c>
      <c r="Q700" s="26" t="s">
        <v>520</v>
      </c>
      <c r="S700" s="27"/>
      <c r="W700" s="26">
        <v>70105</v>
      </c>
      <c r="Z700" s="47"/>
      <c r="AC700" s="28" t="s">
        <v>906</v>
      </c>
    </row>
    <row r="701" spans="1:29" x14ac:dyDescent="0.25">
      <c r="A701" s="10">
        <f t="shared" si="16"/>
        <v>700</v>
      </c>
      <c r="B701" s="10">
        <f t="shared" si="17"/>
        <v>1699</v>
      </c>
      <c r="F701" s="26"/>
      <c r="G701" s="26"/>
      <c r="H701" s="27"/>
      <c r="I701" s="26" t="s">
        <v>448</v>
      </c>
      <c r="J701" s="26"/>
      <c r="L701" s="26" t="s">
        <v>449</v>
      </c>
      <c r="M701" s="26" t="s">
        <v>851</v>
      </c>
      <c r="Q701" s="26" t="s">
        <v>524</v>
      </c>
      <c r="S701" s="27"/>
      <c r="W701" s="26">
        <v>70106</v>
      </c>
      <c r="Z701" s="47"/>
      <c r="AC701" s="28" t="s">
        <v>907</v>
      </c>
    </row>
    <row r="702" spans="1:29" x14ac:dyDescent="0.25">
      <c r="A702" s="10">
        <f t="shared" si="16"/>
        <v>701</v>
      </c>
      <c r="B702" s="10">
        <f t="shared" si="17"/>
        <v>1700</v>
      </c>
      <c r="F702" s="26"/>
      <c r="G702" s="26"/>
      <c r="H702" s="27"/>
      <c r="I702" s="26" t="s">
        <v>448</v>
      </c>
      <c r="J702" s="26"/>
      <c r="L702" s="26" t="s">
        <v>449</v>
      </c>
      <c r="M702" s="26" t="s">
        <v>853</v>
      </c>
      <c r="Q702" s="26" t="s">
        <v>524</v>
      </c>
      <c r="S702" s="27"/>
      <c r="W702" s="26">
        <v>70106</v>
      </c>
      <c r="Z702" s="47"/>
      <c r="AC702" s="28" t="s">
        <v>908</v>
      </c>
    </row>
    <row r="703" spans="1:29" x14ac:dyDescent="0.25">
      <c r="A703" s="10">
        <f t="shared" si="16"/>
        <v>702</v>
      </c>
      <c r="B703" s="10">
        <f t="shared" si="17"/>
        <v>1701</v>
      </c>
      <c r="F703" s="26"/>
      <c r="G703" s="26"/>
      <c r="H703" s="27"/>
      <c r="I703" s="26" t="s">
        <v>448</v>
      </c>
      <c r="J703" s="26"/>
      <c r="L703" s="26" t="s">
        <v>449</v>
      </c>
      <c r="M703" s="26" t="s">
        <v>855</v>
      </c>
      <c r="Q703" s="26" t="s">
        <v>524</v>
      </c>
      <c r="S703" s="27"/>
      <c r="W703" s="26">
        <v>70106</v>
      </c>
      <c r="Z703" s="47"/>
      <c r="AC703" s="28" t="s">
        <v>909</v>
      </c>
    </row>
    <row r="704" spans="1:29" x14ac:dyDescent="0.25">
      <c r="A704" s="10">
        <f t="shared" si="16"/>
        <v>703</v>
      </c>
      <c r="B704" s="10">
        <f t="shared" si="17"/>
        <v>1702</v>
      </c>
      <c r="F704" s="26"/>
      <c r="G704" s="26"/>
      <c r="H704" s="27"/>
      <c r="I704" s="26" t="s">
        <v>448</v>
      </c>
      <c r="J704" s="26"/>
      <c r="L704" s="26" t="s">
        <v>449</v>
      </c>
      <c r="M704" s="26" t="s">
        <v>851</v>
      </c>
      <c r="Q704" s="26" t="s">
        <v>528</v>
      </c>
      <c r="S704" s="27"/>
      <c r="W704" s="26">
        <v>70106</v>
      </c>
      <c r="Z704" s="47"/>
      <c r="AC704" s="28" t="s">
        <v>910</v>
      </c>
    </row>
    <row r="705" spans="1:29" x14ac:dyDescent="0.25">
      <c r="A705" s="10">
        <f t="shared" si="16"/>
        <v>704</v>
      </c>
      <c r="B705" s="10">
        <f t="shared" si="17"/>
        <v>1703</v>
      </c>
      <c r="F705" s="26"/>
      <c r="G705" s="26"/>
      <c r="H705" s="27"/>
      <c r="I705" s="26" t="s">
        <v>448</v>
      </c>
      <c r="J705" s="26"/>
      <c r="L705" s="26" t="s">
        <v>449</v>
      </c>
      <c r="M705" s="26" t="s">
        <v>853</v>
      </c>
      <c r="Q705" s="26" t="s">
        <v>528</v>
      </c>
      <c r="S705" s="27"/>
      <c r="W705" s="26">
        <v>70106</v>
      </c>
      <c r="Z705" s="47"/>
      <c r="AC705" s="28" t="s">
        <v>911</v>
      </c>
    </row>
    <row r="706" spans="1:29" x14ac:dyDescent="0.25">
      <c r="A706" s="10">
        <f t="shared" si="16"/>
        <v>705</v>
      </c>
      <c r="B706" s="10">
        <f t="shared" si="17"/>
        <v>1704</v>
      </c>
      <c r="F706" s="26"/>
      <c r="G706" s="26"/>
      <c r="H706" s="27"/>
      <c r="I706" s="26" t="s">
        <v>448</v>
      </c>
      <c r="J706" s="26"/>
      <c r="L706" s="26" t="s">
        <v>449</v>
      </c>
      <c r="M706" s="26" t="s">
        <v>855</v>
      </c>
      <c r="Q706" s="26" t="s">
        <v>528</v>
      </c>
      <c r="S706" s="27"/>
      <c r="W706" s="26">
        <v>70106</v>
      </c>
      <c r="Z706" s="47"/>
      <c r="AC706" s="28" t="s">
        <v>912</v>
      </c>
    </row>
    <row r="707" spans="1:29" x14ac:dyDescent="0.25">
      <c r="A707" s="10">
        <f t="shared" si="16"/>
        <v>706</v>
      </c>
      <c r="B707" s="10">
        <f t="shared" si="17"/>
        <v>1705</v>
      </c>
      <c r="F707" s="26"/>
      <c r="G707" s="26"/>
      <c r="H707" s="27"/>
      <c r="I707" s="26" t="s">
        <v>448</v>
      </c>
      <c r="J707" s="26"/>
      <c r="L707" s="26" t="s">
        <v>449</v>
      </c>
      <c r="M707" s="26" t="s">
        <v>851</v>
      </c>
      <c r="Q707" s="26" t="s">
        <v>532</v>
      </c>
      <c r="S707" s="27"/>
      <c r="W707" s="26">
        <v>70107</v>
      </c>
      <c r="Z707" s="47"/>
      <c r="AC707" s="28" t="s">
        <v>913</v>
      </c>
    </row>
    <row r="708" spans="1:29" x14ac:dyDescent="0.25">
      <c r="A708" s="10">
        <f t="shared" ref="A708:A771" si="18">A707+1</f>
        <v>707</v>
      </c>
      <c r="B708" s="10">
        <f t="shared" si="17"/>
        <v>1706</v>
      </c>
      <c r="F708" s="26"/>
      <c r="G708" s="26"/>
      <c r="H708" s="27"/>
      <c r="I708" s="26" t="s">
        <v>448</v>
      </c>
      <c r="J708" s="26"/>
      <c r="L708" s="26" t="s">
        <v>449</v>
      </c>
      <c r="M708" s="26" t="s">
        <v>853</v>
      </c>
      <c r="Q708" s="26" t="s">
        <v>532</v>
      </c>
      <c r="S708" s="27"/>
      <c r="W708" s="26">
        <v>70107</v>
      </c>
      <c r="Z708" s="47"/>
      <c r="AC708" s="28" t="s">
        <v>914</v>
      </c>
    </row>
    <row r="709" spans="1:29" x14ac:dyDescent="0.25">
      <c r="A709" s="10">
        <f t="shared" si="18"/>
        <v>708</v>
      </c>
      <c r="B709" s="10">
        <f t="shared" si="17"/>
        <v>1707</v>
      </c>
      <c r="F709" s="26"/>
      <c r="G709" s="26"/>
      <c r="H709" s="27"/>
      <c r="I709" s="26" t="s">
        <v>448</v>
      </c>
      <c r="J709" s="26"/>
      <c r="L709" s="26" t="s">
        <v>449</v>
      </c>
      <c r="M709" s="26" t="s">
        <v>855</v>
      </c>
      <c r="Q709" s="26" t="s">
        <v>532</v>
      </c>
      <c r="S709" s="27"/>
      <c r="W709" s="26">
        <v>70107</v>
      </c>
      <c r="Z709" s="47"/>
      <c r="AC709" s="28" t="s">
        <v>915</v>
      </c>
    </row>
    <row r="710" spans="1:29" x14ac:dyDescent="0.25">
      <c r="A710" s="10">
        <f t="shared" si="18"/>
        <v>709</v>
      </c>
      <c r="B710" s="10">
        <f t="shared" si="17"/>
        <v>1708</v>
      </c>
      <c r="F710" s="26"/>
      <c r="G710" s="26"/>
      <c r="H710" s="27"/>
      <c r="I710" s="26" t="s">
        <v>448</v>
      </c>
      <c r="J710" s="26"/>
      <c r="L710" s="26" t="s">
        <v>449</v>
      </c>
      <c r="M710" s="26" t="s">
        <v>851</v>
      </c>
      <c r="Q710" s="26" t="s">
        <v>536</v>
      </c>
      <c r="S710" s="27"/>
      <c r="W710" s="26">
        <v>70107</v>
      </c>
      <c r="Z710" s="47"/>
      <c r="AC710" s="28" t="s">
        <v>916</v>
      </c>
    </row>
    <row r="711" spans="1:29" x14ac:dyDescent="0.25">
      <c r="A711" s="10">
        <f t="shared" si="18"/>
        <v>710</v>
      </c>
      <c r="B711" s="10">
        <f t="shared" si="17"/>
        <v>1709</v>
      </c>
      <c r="F711" s="26"/>
      <c r="G711" s="26"/>
      <c r="H711" s="27"/>
      <c r="I711" s="26" t="s">
        <v>448</v>
      </c>
      <c r="J711" s="26"/>
      <c r="L711" s="26" t="s">
        <v>449</v>
      </c>
      <c r="M711" s="26" t="s">
        <v>853</v>
      </c>
      <c r="Q711" s="26" t="s">
        <v>536</v>
      </c>
      <c r="S711" s="27"/>
      <c r="W711" s="26">
        <v>70107</v>
      </c>
      <c r="Z711" s="47"/>
      <c r="AC711" s="28" t="s">
        <v>917</v>
      </c>
    </row>
    <row r="712" spans="1:29" x14ac:dyDescent="0.25">
      <c r="A712" s="10">
        <f t="shared" si="18"/>
        <v>711</v>
      </c>
      <c r="B712" s="10">
        <f t="shared" si="17"/>
        <v>1710</v>
      </c>
      <c r="F712" s="26"/>
      <c r="G712" s="26"/>
      <c r="H712" s="27"/>
      <c r="I712" s="26" t="s">
        <v>448</v>
      </c>
      <c r="J712" s="26"/>
      <c r="L712" s="26" t="s">
        <v>449</v>
      </c>
      <c r="M712" s="26" t="s">
        <v>855</v>
      </c>
      <c r="Q712" s="26" t="s">
        <v>536</v>
      </c>
      <c r="S712" s="27"/>
      <c r="W712" s="26">
        <v>70107</v>
      </c>
      <c r="Z712" s="47"/>
      <c r="AC712" s="28" t="s">
        <v>918</v>
      </c>
    </row>
    <row r="713" spans="1:29" x14ac:dyDescent="0.25">
      <c r="A713" s="10">
        <f t="shared" si="18"/>
        <v>712</v>
      </c>
      <c r="B713" s="10">
        <f t="shared" si="17"/>
        <v>1711</v>
      </c>
      <c r="F713" s="26"/>
      <c r="G713" s="26"/>
      <c r="H713" s="27"/>
      <c r="I713" s="26" t="s">
        <v>448</v>
      </c>
      <c r="J713" s="26"/>
      <c r="L713" s="26" t="s">
        <v>449</v>
      </c>
      <c r="M713" s="26" t="s">
        <v>851</v>
      </c>
      <c r="Q713" s="26" t="s">
        <v>540</v>
      </c>
      <c r="S713" s="27"/>
      <c r="W713" s="26">
        <v>70107</v>
      </c>
      <c r="Z713" s="47"/>
      <c r="AC713" s="28" t="s">
        <v>919</v>
      </c>
    </row>
    <row r="714" spans="1:29" x14ac:dyDescent="0.25">
      <c r="A714" s="10">
        <f t="shared" si="18"/>
        <v>713</v>
      </c>
      <c r="B714" s="10">
        <f t="shared" ref="B714:B777" si="19">B713+1</f>
        <v>1712</v>
      </c>
      <c r="F714" s="26"/>
      <c r="G714" s="26"/>
      <c r="H714" s="27"/>
      <c r="I714" s="26" t="s">
        <v>448</v>
      </c>
      <c r="J714" s="26"/>
      <c r="L714" s="26" t="s">
        <v>449</v>
      </c>
      <c r="M714" s="26" t="s">
        <v>853</v>
      </c>
      <c r="Q714" s="26" t="s">
        <v>540</v>
      </c>
      <c r="S714" s="27"/>
      <c r="W714" s="26">
        <v>70107</v>
      </c>
      <c r="Z714" s="47"/>
      <c r="AC714" s="28" t="s">
        <v>920</v>
      </c>
    </row>
    <row r="715" spans="1:29" x14ac:dyDescent="0.25">
      <c r="A715" s="10">
        <f t="shared" si="18"/>
        <v>714</v>
      </c>
      <c r="B715" s="10">
        <f t="shared" si="19"/>
        <v>1713</v>
      </c>
      <c r="F715" s="26"/>
      <c r="G715" s="26"/>
      <c r="H715" s="27"/>
      <c r="I715" s="26" t="s">
        <v>448</v>
      </c>
      <c r="J715" s="26"/>
      <c r="L715" s="26" t="s">
        <v>449</v>
      </c>
      <c r="M715" s="26" t="s">
        <v>855</v>
      </c>
      <c r="Q715" s="26" t="s">
        <v>540</v>
      </c>
      <c r="S715" s="27"/>
      <c r="W715" s="26">
        <v>70107</v>
      </c>
      <c r="Z715" s="47"/>
      <c r="AC715" s="28" t="s">
        <v>921</v>
      </c>
    </row>
    <row r="716" spans="1:29" x14ac:dyDescent="0.25">
      <c r="A716" s="10">
        <f t="shared" si="18"/>
        <v>715</v>
      </c>
      <c r="B716" s="10">
        <f t="shared" si="19"/>
        <v>1714</v>
      </c>
      <c r="F716" s="26"/>
      <c r="G716" s="26"/>
      <c r="H716" s="27"/>
      <c r="I716" s="26" t="s">
        <v>448</v>
      </c>
      <c r="J716" s="26"/>
      <c r="L716" s="26" t="s">
        <v>449</v>
      </c>
      <c r="M716" s="26" t="s">
        <v>851</v>
      </c>
      <c r="Q716" s="26" t="s">
        <v>544</v>
      </c>
      <c r="S716" s="27"/>
      <c r="W716" s="26">
        <v>70108</v>
      </c>
      <c r="Z716" s="47"/>
      <c r="AC716" s="28" t="s">
        <v>922</v>
      </c>
    </row>
    <row r="717" spans="1:29" x14ac:dyDescent="0.25">
      <c r="A717" s="10">
        <f t="shared" si="18"/>
        <v>716</v>
      </c>
      <c r="B717" s="10">
        <f t="shared" si="19"/>
        <v>1715</v>
      </c>
      <c r="F717" s="26"/>
      <c r="G717" s="26"/>
      <c r="H717" s="27"/>
      <c r="I717" s="26" t="s">
        <v>448</v>
      </c>
      <c r="J717" s="26"/>
      <c r="L717" s="26" t="s">
        <v>449</v>
      </c>
      <c r="M717" s="26" t="s">
        <v>853</v>
      </c>
      <c r="Q717" s="26" t="s">
        <v>544</v>
      </c>
      <c r="S717" s="27"/>
      <c r="W717" s="26">
        <v>70108</v>
      </c>
      <c r="Z717" s="47"/>
      <c r="AC717" s="28" t="s">
        <v>923</v>
      </c>
    </row>
    <row r="718" spans="1:29" x14ac:dyDescent="0.25">
      <c r="A718" s="10">
        <f t="shared" si="18"/>
        <v>717</v>
      </c>
      <c r="B718" s="10">
        <f t="shared" si="19"/>
        <v>1716</v>
      </c>
      <c r="F718" s="26"/>
      <c r="G718" s="26"/>
      <c r="H718" s="27"/>
      <c r="I718" s="26" t="s">
        <v>448</v>
      </c>
      <c r="J718" s="26"/>
      <c r="L718" s="26" t="s">
        <v>449</v>
      </c>
      <c r="M718" s="26" t="s">
        <v>855</v>
      </c>
      <c r="Q718" s="26" t="s">
        <v>544</v>
      </c>
      <c r="S718" s="27"/>
      <c r="W718" s="26">
        <v>70108</v>
      </c>
      <c r="Z718" s="47"/>
      <c r="AC718" s="28" t="s">
        <v>924</v>
      </c>
    </row>
    <row r="719" spans="1:29" x14ac:dyDescent="0.25">
      <c r="A719" s="10">
        <f t="shared" si="18"/>
        <v>718</v>
      </c>
      <c r="B719" s="10">
        <f t="shared" si="19"/>
        <v>1717</v>
      </c>
      <c r="F719" s="26"/>
      <c r="G719" s="26"/>
      <c r="H719" s="27"/>
      <c r="I719" s="26" t="s">
        <v>448</v>
      </c>
      <c r="J719" s="26"/>
      <c r="L719" s="26" t="s">
        <v>449</v>
      </c>
      <c r="M719" s="26" t="s">
        <v>851</v>
      </c>
      <c r="Q719" s="26" t="s">
        <v>548</v>
      </c>
      <c r="S719" s="27"/>
      <c r="W719" s="26">
        <v>70109</v>
      </c>
      <c r="Z719" s="47"/>
      <c r="AC719" s="28" t="s">
        <v>925</v>
      </c>
    </row>
    <row r="720" spans="1:29" x14ac:dyDescent="0.25">
      <c r="A720" s="10">
        <f t="shared" si="18"/>
        <v>719</v>
      </c>
      <c r="B720" s="10">
        <f t="shared" si="19"/>
        <v>1718</v>
      </c>
      <c r="F720" s="26"/>
      <c r="G720" s="26"/>
      <c r="H720" s="27"/>
      <c r="I720" s="26" t="s">
        <v>448</v>
      </c>
      <c r="J720" s="26"/>
      <c r="L720" s="26" t="s">
        <v>449</v>
      </c>
      <c r="M720" s="26" t="s">
        <v>853</v>
      </c>
      <c r="Q720" s="26" t="s">
        <v>548</v>
      </c>
      <c r="S720" s="27"/>
      <c r="W720" s="26">
        <v>70109</v>
      </c>
      <c r="Z720" s="47"/>
      <c r="AC720" s="28" t="s">
        <v>926</v>
      </c>
    </row>
    <row r="721" spans="1:29" x14ac:dyDescent="0.25">
      <c r="A721" s="10">
        <f t="shared" si="18"/>
        <v>720</v>
      </c>
      <c r="B721" s="10">
        <f t="shared" si="19"/>
        <v>1719</v>
      </c>
      <c r="F721" s="26"/>
      <c r="G721" s="26"/>
      <c r="H721" s="27"/>
      <c r="I721" s="26" t="s">
        <v>448</v>
      </c>
      <c r="J721" s="26"/>
      <c r="L721" s="26" t="s">
        <v>449</v>
      </c>
      <c r="M721" s="26" t="s">
        <v>855</v>
      </c>
      <c r="Q721" s="26" t="s">
        <v>548</v>
      </c>
      <c r="S721" s="27"/>
      <c r="W721" s="26">
        <v>70109</v>
      </c>
      <c r="Z721" s="47"/>
      <c r="AC721" s="28" t="s">
        <v>927</v>
      </c>
    </row>
    <row r="722" spans="1:29" x14ac:dyDescent="0.25">
      <c r="A722" s="10">
        <f t="shared" si="18"/>
        <v>721</v>
      </c>
      <c r="B722" s="10">
        <f t="shared" si="19"/>
        <v>1720</v>
      </c>
      <c r="F722" s="26"/>
      <c r="G722" s="26"/>
      <c r="H722" s="27"/>
      <c r="I722" s="26" t="s">
        <v>448</v>
      </c>
      <c r="J722" s="26"/>
      <c r="L722" s="26" t="s">
        <v>449</v>
      </c>
      <c r="M722" s="26" t="s">
        <v>851</v>
      </c>
      <c r="Q722" s="26" t="s">
        <v>552</v>
      </c>
      <c r="S722" s="27"/>
      <c r="W722" s="26">
        <v>70110</v>
      </c>
      <c r="Z722" s="47"/>
      <c r="AC722" s="28" t="s">
        <v>928</v>
      </c>
    </row>
    <row r="723" spans="1:29" x14ac:dyDescent="0.25">
      <c r="A723" s="10">
        <f t="shared" si="18"/>
        <v>722</v>
      </c>
      <c r="B723" s="10">
        <f t="shared" si="19"/>
        <v>1721</v>
      </c>
      <c r="F723" s="26"/>
      <c r="G723" s="26"/>
      <c r="H723" s="27"/>
      <c r="I723" s="26" t="s">
        <v>448</v>
      </c>
      <c r="J723" s="26"/>
      <c r="L723" s="26" t="s">
        <v>449</v>
      </c>
      <c r="M723" s="26" t="s">
        <v>853</v>
      </c>
      <c r="Q723" s="26" t="s">
        <v>552</v>
      </c>
      <c r="S723" s="27"/>
      <c r="W723" s="26">
        <v>70110</v>
      </c>
      <c r="Z723" s="47"/>
      <c r="AC723" s="28" t="s">
        <v>929</v>
      </c>
    </row>
    <row r="724" spans="1:29" x14ac:dyDescent="0.25">
      <c r="A724" s="10">
        <f t="shared" si="18"/>
        <v>723</v>
      </c>
      <c r="B724" s="10">
        <f t="shared" si="19"/>
        <v>1722</v>
      </c>
      <c r="F724" s="26"/>
      <c r="G724" s="26"/>
      <c r="H724" s="27"/>
      <c r="I724" s="26" t="s">
        <v>448</v>
      </c>
      <c r="J724" s="26"/>
      <c r="L724" s="26" t="s">
        <v>449</v>
      </c>
      <c r="M724" s="26" t="s">
        <v>855</v>
      </c>
      <c r="Q724" s="26" t="s">
        <v>552</v>
      </c>
      <c r="S724" s="27"/>
      <c r="W724" s="26">
        <v>70110</v>
      </c>
      <c r="Z724" s="47"/>
      <c r="AC724" s="28" t="s">
        <v>930</v>
      </c>
    </row>
    <row r="725" spans="1:29" x14ac:dyDescent="0.25">
      <c r="A725" s="10">
        <f t="shared" si="18"/>
        <v>724</v>
      </c>
      <c r="B725" s="10">
        <f t="shared" si="19"/>
        <v>1723</v>
      </c>
      <c r="F725" s="26"/>
      <c r="G725" s="26"/>
      <c r="H725" s="27"/>
      <c r="I725" s="26" t="s">
        <v>448</v>
      </c>
      <c r="J725" s="26"/>
      <c r="L725" s="26" t="s">
        <v>449</v>
      </c>
      <c r="M725" s="26" t="s">
        <v>851</v>
      </c>
      <c r="Q725" s="26" t="s">
        <v>556</v>
      </c>
      <c r="S725" s="27"/>
      <c r="W725" s="26">
        <v>70110</v>
      </c>
      <c r="Z725" s="47"/>
      <c r="AC725" s="28" t="s">
        <v>931</v>
      </c>
    </row>
    <row r="726" spans="1:29" x14ac:dyDescent="0.25">
      <c r="A726" s="10">
        <f t="shared" si="18"/>
        <v>725</v>
      </c>
      <c r="B726" s="10">
        <f t="shared" si="19"/>
        <v>1724</v>
      </c>
      <c r="F726" s="26"/>
      <c r="G726" s="26"/>
      <c r="H726" s="27"/>
      <c r="I726" s="26" t="s">
        <v>448</v>
      </c>
      <c r="J726" s="26"/>
      <c r="L726" s="26" t="s">
        <v>449</v>
      </c>
      <c r="M726" s="26" t="s">
        <v>853</v>
      </c>
      <c r="Q726" s="26" t="s">
        <v>556</v>
      </c>
      <c r="S726" s="27"/>
      <c r="W726" s="26">
        <v>70110</v>
      </c>
      <c r="Z726" s="47"/>
      <c r="AC726" s="28" t="s">
        <v>932</v>
      </c>
    </row>
    <row r="727" spans="1:29" x14ac:dyDescent="0.25">
      <c r="A727" s="10">
        <f t="shared" si="18"/>
        <v>726</v>
      </c>
      <c r="B727" s="10">
        <f t="shared" si="19"/>
        <v>1725</v>
      </c>
      <c r="F727" s="26"/>
      <c r="G727" s="26"/>
      <c r="H727" s="27"/>
      <c r="I727" s="26" t="s">
        <v>448</v>
      </c>
      <c r="J727" s="26"/>
      <c r="L727" s="26" t="s">
        <v>449</v>
      </c>
      <c r="M727" s="26" t="s">
        <v>855</v>
      </c>
      <c r="Q727" s="26" t="s">
        <v>556</v>
      </c>
      <c r="S727" s="27"/>
      <c r="W727" s="26">
        <v>70110</v>
      </c>
      <c r="Z727" s="47"/>
      <c r="AC727" s="28" t="s">
        <v>933</v>
      </c>
    </row>
    <row r="728" spans="1:29" x14ac:dyDescent="0.25">
      <c r="A728" s="10">
        <f t="shared" si="18"/>
        <v>727</v>
      </c>
      <c r="B728" s="10">
        <f t="shared" si="19"/>
        <v>1726</v>
      </c>
      <c r="F728" s="26"/>
      <c r="G728" s="26"/>
      <c r="H728" s="27"/>
      <c r="I728" s="26" t="s">
        <v>448</v>
      </c>
      <c r="J728" s="26"/>
      <c r="L728" s="26" t="s">
        <v>449</v>
      </c>
      <c r="M728" s="26" t="s">
        <v>851</v>
      </c>
      <c r="Q728" s="26" t="s">
        <v>560</v>
      </c>
      <c r="S728" s="27"/>
      <c r="W728" s="26">
        <v>70110</v>
      </c>
      <c r="Z728" s="47"/>
      <c r="AC728" s="28" t="s">
        <v>934</v>
      </c>
    </row>
    <row r="729" spans="1:29" x14ac:dyDescent="0.25">
      <c r="A729" s="10">
        <f t="shared" si="18"/>
        <v>728</v>
      </c>
      <c r="B729" s="10">
        <f t="shared" si="19"/>
        <v>1727</v>
      </c>
      <c r="F729" s="26"/>
      <c r="G729" s="26"/>
      <c r="H729" s="27"/>
      <c r="I729" s="26" t="s">
        <v>448</v>
      </c>
      <c r="J729" s="26"/>
      <c r="L729" s="26" t="s">
        <v>449</v>
      </c>
      <c r="M729" s="26" t="s">
        <v>853</v>
      </c>
      <c r="Q729" s="26" t="s">
        <v>560</v>
      </c>
      <c r="S729" s="27"/>
      <c r="W729" s="26">
        <v>70110</v>
      </c>
      <c r="Z729" s="47"/>
      <c r="AC729" s="28" t="s">
        <v>935</v>
      </c>
    </row>
    <row r="730" spans="1:29" x14ac:dyDescent="0.25">
      <c r="A730" s="10">
        <f t="shared" si="18"/>
        <v>729</v>
      </c>
      <c r="B730" s="10">
        <f t="shared" si="19"/>
        <v>1728</v>
      </c>
      <c r="F730" s="26"/>
      <c r="G730" s="26"/>
      <c r="H730" s="27"/>
      <c r="I730" s="26" t="s">
        <v>448</v>
      </c>
      <c r="J730" s="26"/>
      <c r="L730" s="26" t="s">
        <v>449</v>
      </c>
      <c r="M730" s="26" t="s">
        <v>855</v>
      </c>
      <c r="Q730" s="26" t="s">
        <v>560</v>
      </c>
      <c r="S730" s="27"/>
      <c r="W730" s="26">
        <v>70110</v>
      </c>
      <c r="Z730" s="47"/>
      <c r="AC730" s="28" t="s">
        <v>936</v>
      </c>
    </row>
    <row r="731" spans="1:29" x14ac:dyDescent="0.25">
      <c r="A731" s="10">
        <f t="shared" si="18"/>
        <v>730</v>
      </c>
      <c r="B731" s="10">
        <f t="shared" si="19"/>
        <v>1729</v>
      </c>
      <c r="F731" s="26"/>
      <c r="G731" s="26"/>
      <c r="H731" s="27"/>
      <c r="I731" s="26" t="s">
        <v>448</v>
      </c>
      <c r="J731" s="26"/>
      <c r="L731" s="26" t="s">
        <v>449</v>
      </c>
      <c r="M731" s="26" t="s">
        <v>851</v>
      </c>
      <c r="Q731" s="26" t="s">
        <v>564</v>
      </c>
      <c r="S731" s="27"/>
      <c r="W731" s="26">
        <v>70110</v>
      </c>
      <c r="Z731" s="47"/>
      <c r="AC731" s="28" t="s">
        <v>937</v>
      </c>
    </row>
    <row r="732" spans="1:29" x14ac:dyDescent="0.25">
      <c r="A732" s="10">
        <f t="shared" si="18"/>
        <v>731</v>
      </c>
      <c r="B732" s="10">
        <f t="shared" si="19"/>
        <v>1730</v>
      </c>
      <c r="F732" s="26"/>
      <c r="G732" s="26"/>
      <c r="H732" s="27"/>
      <c r="I732" s="26" t="s">
        <v>448</v>
      </c>
      <c r="J732" s="26"/>
      <c r="L732" s="26" t="s">
        <v>449</v>
      </c>
      <c r="M732" s="26" t="s">
        <v>853</v>
      </c>
      <c r="Q732" s="26" t="s">
        <v>564</v>
      </c>
      <c r="S732" s="27"/>
      <c r="W732" s="26">
        <v>70110</v>
      </c>
      <c r="Z732" s="47"/>
      <c r="AC732" s="28" t="s">
        <v>938</v>
      </c>
    </row>
    <row r="733" spans="1:29" x14ac:dyDescent="0.25">
      <c r="A733" s="10">
        <f t="shared" si="18"/>
        <v>732</v>
      </c>
      <c r="B733" s="10">
        <f t="shared" si="19"/>
        <v>1731</v>
      </c>
      <c r="F733" s="26"/>
      <c r="G733" s="26"/>
      <c r="H733" s="27"/>
      <c r="I733" s="26" t="s">
        <v>448</v>
      </c>
      <c r="J733" s="26"/>
      <c r="L733" s="26" t="s">
        <v>449</v>
      </c>
      <c r="M733" s="26" t="s">
        <v>855</v>
      </c>
      <c r="Q733" s="26" t="s">
        <v>564</v>
      </c>
      <c r="S733" s="27"/>
      <c r="W733" s="26">
        <v>70110</v>
      </c>
      <c r="Z733" s="47"/>
      <c r="AC733" s="28" t="s">
        <v>939</v>
      </c>
    </row>
    <row r="734" spans="1:29" x14ac:dyDescent="0.25">
      <c r="A734" s="10">
        <f t="shared" si="18"/>
        <v>733</v>
      </c>
      <c r="B734" s="10">
        <f t="shared" si="19"/>
        <v>1732</v>
      </c>
      <c r="F734" s="26"/>
      <c r="G734" s="26"/>
      <c r="H734" s="27"/>
      <c r="I734" s="26" t="s">
        <v>448</v>
      </c>
      <c r="J734" s="26"/>
      <c r="L734" s="26" t="s">
        <v>568</v>
      </c>
      <c r="M734" s="26" t="s">
        <v>851</v>
      </c>
      <c r="Q734" s="26" t="s">
        <v>569</v>
      </c>
      <c r="S734" s="27"/>
      <c r="W734" s="26">
        <v>70902</v>
      </c>
      <c r="Z734" s="47"/>
      <c r="AC734" s="28" t="s">
        <v>940</v>
      </c>
    </row>
    <row r="735" spans="1:29" x14ac:dyDescent="0.25">
      <c r="A735" s="10">
        <f t="shared" si="18"/>
        <v>734</v>
      </c>
      <c r="B735" s="10">
        <f t="shared" si="19"/>
        <v>1733</v>
      </c>
      <c r="F735" s="26"/>
      <c r="G735" s="26"/>
      <c r="H735" s="27"/>
      <c r="I735" s="26" t="s">
        <v>448</v>
      </c>
      <c r="J735" s="26"/>
      <c r="L735" s="26" t="s">
        <v>568</v>
      </c>
      <c r="M735" s="26" t="s">
        <v>853</v>
      </c>
      <c r="Q735" s="26" t="s">
        <v>569</v>
      </c>
      <c r="S735" s="27"/>
      <c r="W735" s="26">
        <v>70902</v>
      </c>
      <c r="Z735" s="47"/>
      <c r="AC735" s="28" t="s">
        <v>941</v>
      </c>
    </row>
    <row r="736" spans="1:29" x14ac:dyDescent="0.25">
      <c r="A736" s="10">
        <f t="shared" si="18"/>
        <v>735</v>
      </c>
      <c r="B736" s="10">
        <f t="shared" si="19"/>
        <v>1734</v>
      </c>
      <c r="F736" s="26"/>
      <c r="G736" s="26"/>
      <c r="H736" s="27"/>
      <c r="I736" s="26" t="s">
        <v>448</v>
      </c>
      <c r="J736" s="26"/>
      <c r="L736" s="26" t="s">
        <v>568</v>
      </c>
      <c r="M736" s="26" t="s">
        <v>855</v>
      </c>
      <c r="Q736" s="26" t="s">
        <v>569</v>
      </c>
      <c r="S736" s="27"/>
      <c r="W736" s="26">
        <v>70902</v>
      </c>
      <c r="Z736" s="47"/>
      <c r="AC736" s="28" t="s">
        <v>942</v>
      </c>
    </row>
    <row r="737" spans="1:29" x14ac:dyDescent="0.25">
      <c r="A737" s="10">
        <f t="shared" si="18"/>
        <v>736</v>
      </c>
      <c r="B737" s="10">
        <f t="shared" si="19"/>
        <v>1735</v>
      </c>
      <c r="F737" s="26"/>
      <c r="G737" s="26"/>
      <c r="H737" s="27"/>
      <c r="I737" s="26" t="s">
        <v>448</v>
      </c>
      <c r="J737" s="26"/>
      <c r="L737" s="26" t="s">
        <v>568</v>
      </c>
      <c r="M737" s="26" t="s">
        <v>851</v>
      </c>
      <c r="Q737" s="26" t="s">
        <v>573</v>
      </c>
      <c r="S737" s="27"/>
      <c r="W737" s="26">
        <v>70902</v>
      </c>
      <c r="Z737" s="47"/>
      <c r="AC737" s="28" t="s">
        <v>943</v>
      </c>
    </row>
    <row r="738" spans="1:29" x14ac:dyDescent="0.25">
      <c r="A738" s="10">
        <f t="shared" si="18"/>
        <v>737</v>
      </c>
      <c r="B738" s="10">
        <f t="shared" si="19"/>
        <v>1736</v>
      </c>
      <c r="F738" s="26"/>
      <c r="G738" s="26"/>
      <c r="H738" s="27"/>
      <c r="I738" s="26" t="s">
        <v>448</v>
      </c>
      <c r="J738" s="26"/>
      <c r="L738" s="26" t="s">
        <v>568</v>
      </c>
      <c r="M738" s="26" t="s">
        <v>853</v>
      </c>
      <c r="Q738" s="26" t="s">
        <v>573</v>
      </c>
      <c r="S738" s="27"/>
      <c r="W738" s="26">
        <v>70902</v>
      </c>
      <c r="Z738" s="47"/>
      <c r="AC738" s="28" t="s">
        <v>944</v>
      </c>
    </row>
    <row r="739" spans="1:29" x14ac:dyDescent="0.25">
      <c r="A739" s="10">
        <f t="shared" si="18"/>
        <v>738</v>
      </c>
      <c r="B739" s="10">
        <f t="shared" si="19"/>
        <v>1737</v>
      </c>
      <c r="F739" s="26"/>
      <c r="G739" s="26"/>
      <c r="H739" s="27"/>
      <c r="I739" s="26" t="s">
        <v>448</v>
      </c>
      <c r="J739" s="26"/>
      <c r="L739" s="26" t="s">
        <v>568</v>
      </c>
      <c r="M739" s="26" t="s">
        <v>855</v>
      </c>
      <c r="Q739" s="26" t="s">
        <v>573</v>
      </c>
      <c r="S739" s="27"/>
      <c r="W739" s="26">
        <v>70902</v>
      </c>
      <c r="Z739" s="47"/>
      <c r="AC739" s="28" t="s">
        <v>945</v>
      </c>
    </row>
    <row r="740" spans="1:29" x14ac:dyDescent="0.25">
      <c r="A740" s="10">
        <f t="shared" si="18"/>
        <v>739</v>
      </c>
      <c r="B740" s="10">
        <f t="shared" si="19"/>
        <v>1738</v>
      </c>
      <c r="F740" s="26"/>
      <c r="G740" s="26"/>
      <c r="H740" s="27"/>
      <c r="I740" s="26" t="s">
        <v>448</v>
      </c>
      <c r="J740" s="26"/>
      <c r="L740" s="26" t="s">
        <v>568</v>
      </c>
      <c r="M740" s="26" t="s">
        <v>851</v>
      </c>
      <c r="Q740" s="26" t="s">
        <v>577</v>
      </c>
      <c r="S740" s="27"/>
      <c r="W740" s="26">
        <v>70904</v>
      </c>
      <c r="Z740" s="47"/>
      <c r="AC740" s="28" t="s">
        <v>946</v>
      </c>
    </row>
    <row r="741" spans="1:29" x14ac:dyDescent="0.25">
      <c r="A741" s="10">
        <f t="shared" si="18"/>
        <v>740</v>
      </c>
      <c r="B741" s="10">
        <f t="shared" si="19"/>
        <v>1739</v>
      </c>
      <c r="F741" s="26"/>
      <c r="G741" s="26"/>
      <c r="H741" s="27"/>
      <c r="I741" s="26" t="s">
        <v>448</v>
      </c>
      <c r="J741" s="26"/>
      <c r="L741" s="26" t="s">
        <v>568</v>
      </c>
      <c r="M741" s="26" t="s">
        <v>853</v>
      </c>
      <c r="Q741" s="26" t="s">
        <v>577</v>
      </c>
      <c r="S741" s="27"/>
      <c r="W741" s="26">
        <v>70904</v>
      </c>
      <c r="Z741" s="47"/>
      <c r="AC741" s="28" t="s">
        <v>947</v>
      </c>
    </row>
    <row r="742" spans="1:29" x14ac:dyDescent="0.25">
      <c r="A742" s="10">
        <f t="shared" si="18"/>
        <v>741</v>
      </c>
      <c r="B742" s="10">
        <f t="shared" si="19"/>
        <v>1740</v>
      </c>
      <c r="F742" s="26"/>
      <c r="G742" s="26"/>
      <c r="H742" s="27"/>
      <c r="I742" s="26" t="s">
        <v>448</v>
      </c>
      <c r="J742" s="26"/>
      <c r="L742" s="26" t="s">
        <v>568</v>
      </c>
      <c r="M742" s="26" t="s">
        <v>855</v>
      </c>
      <c r="Q742" s="26" t="s">
        <v>577</v>
      </c>
      <c r="S742" s="27"/>
      <c r="W742" s="26">
        <v>70904</v>
      </c>
      <c r="Z742" s="47"/>
      <c r="AC742" s="28" t="s">
        <v>948</v>
      </c>
    </row>
    <row r="743" spans="1:29" x14ac:dyDescent="0.25">
      <c r="A743" s="10">
        <f t="shared" si="18"/>
        <v>742</v>
      </c>
      <c r="B743" s="10">
        <f t="shared" si="19"/>
        <v>1741</v>
      </c>
      <c r="F743" s="26"/>
      <c r="G743" s="26"/>
      <c r="H743" s="27"/>
      <c r="I743" s="26" t="s">
        <v>448</v>
      </c>
      <c r="J743" s="26"/>
      <c r="L743" s="26" t="s">
        <v>568</v>
      </c>
      <c r="M743" s="26" t="s">
        <v>851</v>
      </c>
      <c r="Q743" s="26" t="s">
        <v>581</v>
      </c>
      <c r="S743" s="27"/>
      <c r="W743" s="26">
        <v>70905</v>
      </c>
      <c r="Z743" s="47"/>
      <c r="AC743" s="28" t="s">
        <v>949</v>
      </c>
    </row>
    <row r="744" spans="1:29" x14ac:dyDescent="0.25">
      <c r="A744" s="10">
        <f t="shared" si="18"/>
        <v>743</v>
      </c>
      <c r="B744" s="10">
        <f t="shared" si="19"/>
        <v>1742</v>
      </c>
      <c r="F744" s="26"/>
      <c r="G744" s="26"/>
      <c r="H744" s="27"/>
      <c r="I744" s="26" t="s">
        <v>448</v>
      </c>
      <c r="J744" s="26"/>
      <c r="L744" s="26" t="s">
        <v>568</v>
      </c>
      <c r="M744" s="26" t="s">
        <v>853</v>
      </c>
      <c r="Q744" s="26" t="s">
        <v>581</v>
      </c>
      <c r="S744" s="27"/>
      <c r="W744" s="26">
        <v>70905</v>
      </c>
      <c r="Z744" s="47"/>
      <c r="AC744" s="28" t="s">
        <v>950</v>
      </c>
    </row>
    <row r="745" spans="1:29" x14ac:dyDescent="0.25">
      <c r="A745" s="10">
        <f t="shared" si="18"/>
        <v>744</v>
      </c>
      <c r="B745" s="10">
        <f t="shared" si="19"/>
        <v>1743</v>
      </c>
      <c r="F745" s="26"/>
      <c r="G745" s="26"/>
      <c r="H745" s="27"/>
      <c r="I745" s="26" t="s">
        <v>448</v>
      </c>
      <c r="J745" s="26"/>
      <c r="L745" s="26" t="s">
        <v>568</v>
      </c>
      <c r="M745" s="26" t="s">
        <v>855</v>
      </c>
      <c r="Q745" s="26" t="s">
        <v>581</v>
      </c>
      <c r="S745" s="27"/>
      <c r="W745" s="26">
        <v>70905</v>
      </c>
      <c r="Z745" s="47"/>
      <c r="AC745" s="28" t="s">
        <v>951</v>
      </c>
    </row>
    <row r="746" spans="1:29" x14ac:dyDescent="0.25">
      <c r="A746" s="10">
        <f t="shared" si="18"/>
        <v>745</v>
      </c>
      <c r="B746" s="10">
        <f t="shared" si="19"/>
        <v>1744</v>
      </c>
      <c r="F746" s="26"/>
      <c r="G746" s="26"/>
      <c r="H746" s="27"/>
      <c r="I746" s="26" t="s">
        <v>448</v>
      </c>
      <c r="J746" s="26"/>
      <c r="L746" s="26" t="s">
        <v>568</v>
      </c>
      <c r="M746" s="26" t="s">
        <v>851</v>
      </c>
      <c r="Q746" s="26" t="s">
        <v>585</v>
      </c>
      <c r="S746" s="27"/>
      <c r="W746" s="26">
        <v>70907</v>
      </c>
      <c r="Z746" s="47"/>
      <c r="AC746" s="28" t="s">
        <v>952</v>
      </c>
    </row>
    <row r="747" spans="1:29" x14ac:dyDescent="0.25">
      <c r="A747" s="10">
        <f t="shared" si="18"/>
        <v>746</v>
      </c>
      <c r="B747" s="10">
        <f t="shared" si="19"/>
        <v>1745</v>
      </c>
      <c r="F747" s="26"/>
      <c r="G747" s="26"/>
      <c r="H747" s="27"/>
      <c r="I747" s="26" t="s">
        <v>448</v>
      </c>
      <c r="J747" s="26"/>
      <c r="L747" s="26" t="s">
        <v>568</v>
      </c>
      <c r="M747" s="26" t="s">
        <v>853</v>
      </c>
      <c r="Q747" s="26" t="s">
        <v>585</v>
      </c>
      <c r="S747" s="27"/>
      <c r="W747" s="26">
        <v>70907</v>
      </c>
      <c r="Z747" s="47"/>
      <c r="AC747" s="28" t="s">
        <v>953</v>
      </c>
    </row>
    <row r="748" spans="1:29" x14ac:dyDescent="0.25">
      <c r="A748" s="10">
        <f t="shared" si="18"/>
        <v>747</v>
      </c>
      <c r="B748" s="10">
        <f t="shared" si="19"/>
        <v>1746</v>
      </c>
      <c r="F748" s="26"/>
      <c r="G748" s="26"/>
      <c r="H748" s="27"/>
      <c r="I748" s="26" t="s">
        <v>448</v>
      </c>
      <c r="J748" s="26"/>
      <c r="L748" s="26" t="s">
        <v>568</v>
      </c>
      <c r="M748" s="26" t="s">
        <v>855</v>
      </c>
      <c r="Q748" s="26" t="s">
        <v>585</v>
      </c>
      <c r="S748" s="27"/>
      <c r="W748" s="26">
        <v>70907</v>
      </c>
      <c r="Z748" s="47"/>
      <c r="AC748" s="28" t="s">
        <v>954</v>
      </c>
    </row>
    <row r="749" spans="1:29" x14ac:dyDescent="0.25">
      <c r="A749" s="10">
        <f t="shared" si="18"/>
        <v>748</v>
      </c>
      <c r="B749" s="10">
        <f t="shared" si="19"/>
        <v>1747</v>
      </c>
      <c r="F749" s="26"/>
      <c r="G749" s="26"/>
      <c r="H749" s="27"/>
      <c r="I749" s="26" t="s">
        <v>448</v>
      </c>
      <c r="J749" s="26"/>
      <c r="L749" s="26" t="s">
        <v>568</v>
      </c>
      <c r="M749" s="26" t="s">
        <v>851</v>
      </c>
      <c r="Q749" s="26" t="s">
        <v>589</v>
      </c>
      <c r="S749" s="27"/>
      <c r="W749" s="26">
        <v>70907</v>
      </c>
      <c r="Z749" s="47"/>
      <c r="AC749" s="28" t="s">
        <v>955</v>
      </c>
    </row>
    <row r="750" spans="1:29" x14ac:dyDescent="0.25">
      <c r="A750" s="10">
        <f t="shared" si="18"/>
        <v>749</v>
      </c>
      <c r="B750" s="10">
        <f t="shared" si="19"/>
        <v>1748</v>
      </c>
      <c r="F750" s="26"/>
      <c r="G750" s="26"/>
      <c r="H750" s="27"/>
      <c r="I750" s="26" t="s">
        <v>448</v>
      </c>
      <c r="J750" s="26"/>
      <c r="L750" s="26" t="s">
        <v>568</v>
      </c>
      <c r="M750" s="26" t="s">
        <v>853</v>
      </c>
      <c r="Q750" s="26" t="s">
        <v>589</v>
      </c>
      <c r="S750" s="27"/>
      <c r="W750" s="26">
        <v>70907</v>
      </c>
      <c r="Z750" s="47"/>
      <c r="AC750" s="28" t="s">
        <v>956</v>
      </c>
    </row>
    <row r="751" spans="1:29" x14ac:dyDescent="0.25">
      <c r="A751" s="10">
        <f t="shared" si="18"/>
        <v>750</v>
      </c>
      <c r="B751" s="10">
        <f t="shared" si="19"/>
        <v>1749</v>
      </c>
      <c r="F751" s="26"/>
      <c r="G751" s="26"/>
      <c r="H751" s="27"/>
      <c r="I751" s="26" t="s">
        <v>448</v>
      </c>
      <c r="J751" s="26"/>
      <c r="L751" s="26" t="s">
        <v>568</v>
      </c>
      <c r="M751" s="26" t="s">
        <v>855</v>
      </c>
      <c r="Q751" s="26" t="s">
        <v>589</v>
      </c>
      <c r="S751" s="27"/>
      <c r="W751" s="26">
        <v>70907</v>
      </c>
      <c r="Z751" s="47"/>
      <c r="AC751" s="28" t="s">
        <v>957</v>
      </c>
    </row>
    <row r="752" spans="1:29" x14ac:dyDescent="0.25">
      <c r="A752" s="10">
        <f t="shared" si="18"/>
        <v>751</v>
      </c>
      <c r="B752" s="10">
        <f t="shared" si="19"/>
        <v>1750</v>
      </c>
      <c r="F752" s="26"/>
      <c r="G752" s="26"/>
      <c r="H752" s="27"/>
      <c r="I752" s="26" t="s">
        <v>448</v>
      </c>
      <c r="J752" s="26"/>
      <c r="L752" s="26" t="s">
        <v>568</v>
      </c>
      <c r="M752" s="26" t="s">
        <v>851</v>
      </c>
      <c r="Q752" s="26" t="s">
        <v>593</v>
      </c>
      <c r="S752" s="27"/>
      <c r="W752" s="26">
        <v>70908</v>
      </c>
      <c r="Z752" s="47"/>
      <c r="AC752" s="28" t="s">
        <v>958</v>
      </c>
    </row>
    <row r="753" spans="1:29" x14ac:dyDescent="0.25">
      <c r="A753" s="10">
        <f t="shared" si="18"/>
        <v>752</v>
      </c>
      <c r="B753" s="10">
        <f t="shared" si="19"/>
        <v>1751</v>
      </c>
      <c r="F753" s="26"/>
      <c r="G753" s="26"/>
      <c r="H753" s="27"/>
      <c r="I753" s="26" t="s">
        <v>448</v>
      </c>
      <c r="J753" s="26"/>
      <c r="L753" s="26" t="s">
        <v>568</v>
      </c>
      <c r="M753" s="26" t="s">
        <v>853</v>
      </c>
      <c r="Q753" s="26" t="s">
        <v>593</v>
      </c>
      <c r="S753" s="27"/>
      <c r="W753" s="26">
        <v>70908</v>
      </c>
      <c r="Z753" s="47"/>
      <c r="AC753" s="28" t="s">
        <v>959</v>
      </c>
    </row>
    <row r="754" spans="1:29" x14ac:dyDescent="0.25">
      <c r="A754" s="10">
        <f t="shared" si="18"/>
        <v>753</v>
      </c>
      <c r="B754" s="10">
        <f t="shared" si="19"/>
        <v>1752</v>
      </c>
      <c r="F754" s="26"/>
      <c r="G754" s="26"/>
      <c r="H754" s="27"/>
      <c r="I754" s="26" t="s">
        <v>448</v>
      </c>
      <c r="J754" s="26"/>
      <c r="L754" s="26" t="s">
        <v>568</v>
      </c>
      <c r="M754" s="26" t="s">
        <v>855</v>
      </c>
      <c r="Q754" s="26" t="s">
        <v>593</v>
      </c>
      <c r="S754" s="27"/>
      <c r="W754" s="26">
        <v>70908</v>
      </c>
      <c r="Z754" s="47"/>
      <c r="AC754" s="28" t="s">
        <v>960</v>
      </c>
    </row>
    <row r="755" spans="1:29" x14ac:dyDescent="0.25">
      <c r="A755" s="10">
        <f t="shared" si="18"/>
        <v>754</v>
      </c>
      <c r="B755" s="10">
        <f t="shared" si="19"/>
        <v>1753</v>
      </c>
      <c r="F755" s="26"/>
      <c r="G755" s="26"/>
      <c r="H755" s="27"/>
      <c r="I755" s="26" t="s">
        <v>448</v>
      </c>
      <c r="J755" s="26"/>
      <c r="L755" s="26" t="s">
        <v>568</v>
      </c>
      <c r="M755" s="26" t="s">
        <v>851</v>
      </c>
      <c r="Q755" s="26" t="s">
        <v>597</v>
      </c>
      <c r="S755" s="27"/>
      <c r="W755" s="26">
        <v>70909</v>
      </c>
      <c r="Z755" s="47"/>
      <c r="AC755" s="28" t="s">
        <v>961</v>
      </c>
    </row>
    <row r="756" spans="1:29" x14ac:dyDescent="0.25">
      <c r="A756" s="10">
        <f t="shared" si="18"/>
        <v>755</v>
      </c>
      <c r="B756" s="10">
        <f t="shared" si="19"/>
        <v>1754</v>
      </c>
      <c r="F756" s="26"/>
      <c r="G756" s="26"/>
      <c r="H756" s="27"/>
      <c r="I756" s="26" t="s">
        <v>448</v>
      </c>
      <c r="J756" s="26"/>
      <c r="L756" s="26" t="s">
        <v>568</v>
      </c>
      <c r="M756" s="26" t="s">
        <v>853</v>
      </c>
      <c r="Q756" s="26" t="s">
        <v>597</v>
      </c>
      <c r="S756" s="27"/>
      <c r="W756" s="26">
        <v>70909</v>
      </c>
      <c r="Z756" s="47"/>
      <c r="AC756" s="28" t="s">
        <v>962</v>
      </c>
    </row>
    <row r="757" spans="1:29" x14ac:dyDescent="0.25">
      <c r="A757" s="10">
        <f t="shared" si="18"/>
        <v>756</v>
      </c>
      <c r="B757" s="10">
        <f t="shared" si="19"/>
        <v>1755</v>
      </c>
      <c r="F757" s="26"/>
      <c r="G757" s="26"/>
      <c r="H757" s="27"/>
      <c r="I757" s="26" t="s">
        <v>448</v>
      </c>
      <c r="J757" s="26"/>
      <c r="L757" s="26" t="s">
        <v>568</v>
      </c>
      <c r="M757" s="26" t="s">
        <v>855</v>
      </c>
      <c r="Q757" s="26" t="s">
        <v>597</v>
      </c>
      <c r="S757" s="27"/>
      <c r="W757" s="26">
        <v>70909</v>
      </c>
      <c r="Z757" s="47"/>
      <c r="AC757" s="28" t="s">
        <v>963</v>
      </c>
    </row>
    <row r="758" spans="1:29" x14ac:dyDescent="0.25">
      <c r="A758" s="10">
        <f t="shared" si="18"/>
        <v>757</v>
      </c>
      <c r="B758" s="10">
        <f t="shared" si="19"/>
        <v>1756</v>
      </c>
      <c r="F758" s="26"/>
      <c r="G758" s="26"/>
      <c r="H758" s="27"/>
      <c r="I758" s="26" t="s">
        <v>448</v>
      </c>
      <c r="J758" s="26"/>
      <c r="L758" s="26" t="s">
        <v>568</v>
      </c>
      <c r="M758" s="26" t="s">
        <v>851</v>
      </c>
      <c r="Q758" s="26" t="s">
        <v>601</v>
      </c>
      <c r="S758" s="27"/>
      <c r="W758" s="26">
        <v>70909</v>
      </c>
      <c r="Z758" s="47"/>
      <c r="AC758" s="28" t="s">
        <v>964</v>
      </c>
    </row>
    <row r="759" spans="1:29" x14ac:dyDescent="0.25">
      <c r="A759" s="10">
        <f t="shared" si="18"/>
        <v>758</v>
      </c>
      <c r="B759" s="10">
        <f t="shared" si="19"/>
        <v>1757</v>
      </c>
      <c r="F759" s="26"/>
      <c r="G759" s="26"/>
      <c r="H759" s="27"/>
      <c r="I759" s="26" t="s">
        <v>448</v>
      </c>
      <c r="J759" s="26"/>
      <c r="L759" s="26" t="s">
        <v>568</v>
      </c>
      <c r="M759" s="26" t="s">
        <v>853</v>
      </c>
      <c r="Q759" s="26" t="s">
        <v>601</v>
      </c>
      <c r="S759" s="27"/>
      <c r="W759" s="26">
        <v>70909</v>
      </c>
      <c r="Z759" s="47"/>
      <c r="AC759" s="28" t="s">
        <v>965</v>
      </c>
    </row>
    <row r="760" spans="1:29" x14ac:dyDescent="0.25">
      <c r="A760" s="10">
        <f t="shared" si="18"/>
        <v>759</v>
      </c>
      <c r="B760" s="10">
        <f t="shared" si="19"/>
        <v>1758</v>
      </c>
      <c r="F760" s="26"/>
      <c r="G760" s="26"/>
      <c r="H760" s="27"/>
      <c r="I760" s="26" t="s">
        <v>448</v>
      </c>
      <c r="J760" s="26"/>
      <c r="L760" s="26" t="s">
        <v>568</v>
      </c>
      <c r="M760" s="26" t="s">
        <v>855</v>
      </c>
      <c r="Q760" s="26" t="s">
        <v>601</v>
      </c>
      <c r="S760" s="27"/>
      <c r="W760" s="26">
        <v>70909</v>
      </c>
      <c r="Z760" s="47"/>
      <c r="AC760" s="28" t="s">
        <v>966</v>
      </c>
    </row>
    <row r="761" spans="1:29" x14ac:dyDescent="0.25">
      <c r="A761" s="10">
        <f t="shared" si="18"/>
        <v>760</v>
      </c>
      <c r="B761" s="10">
        <f t="shared" si="19"/>
        <v>1759</v>
      </c>
      <c r="F761" s="26"/>
      <c r="G761" s="26"/>
      <c r="H761" s="27"/>
      <c r="I761" s="26" t="s">
        <v>448</v>
      </c>
      <c r="J761" s="26"/>
      <c r="L761" s="26" t="s">
        <v>568</v>
      </c>
      <c r="M761" s="26" t="s">
        <v>851</v>
      </c>
      <c r="Q761" s="26" t="s">
        <v>605</v>
      </c>
      <c r="S761" s="27"/>
      <c r="W761" s="26">
        <v>70909</v>
      </c>
      <c r="Z761" s="47"/>
      <c r="AC761" s="28" t="s">
        <v>967</v>
      </c>
    </row>
    <row r="762" spans="1:29" x14ac:dyDescent="0.25">
      <c r="A762" s="10">
        <f t="shared" si="18"/>
        <v>761</v>
      </c>
      <c r="B762" s="10">
        <f t="shared" si="19"/>
        <v>1760</v>
      </c>
      <c r="F762" s="26"/>
      <c r="G762" s="26"/>
      <c r="H762" s="27"/>
      <c r="I762" s="26" t="s">
        <v>448</v>
      </c>
      <c r="J762" s="26"/>
      <c r="L762" s="26" t="s">
        <v>568</v>
      </c>
      <c r="M762" s="26" t="s">
        <v>853</v>
      </c>
      <c r="Q762" s="26" t="s">
        <v>605</v>
      </c>
      <c r="S762" s="27"/>
      <c r="W762" s="26">
        <v>70909</v>
      </c>
      <c r="Z762" s="47"/>
      <c r="AC762" s="28" t="s">
        <v>968</v>
      </c>
    </row>
    <row r="763" spans="1:29" x14ac:dyDescent="0.25">
      <c r="A763" s="10">
        <f t="shared" si="18"/>
        <v>762</v>
      </c>
      <c r="B763" s="10">
        <f t="shared" si="19"/>
        <v>1761</v>
      </c>
      <c r="F763" s="26"/>
      <c r="G763" s="26"/>
      <c r="H763" s="27"/>
      <c r="I763" s="26" t="s">
        <v>448</v>
      </c>
      <c r="J763" s="26"/>
      <c r="L763" s="26" t="s">
        <v>568</v>
      </c>
      <c r="M763" s="26" t="s">
        <v>855</v>
      </c>
      <c r="Q763" s="26" t="s">
        <v>605</v>
      </c>
      <c r="S763" s="27"/>
      <c r="W763" s="26">
        <v>70909</v>
      </c>
      <c r="Z763" s="47"/>
      <c r="AC763" s="28" t="s">
        <v>969</v>
      </c>
    </row>
    <row r="764" spans="1:29" x14ac:dyDescent="0.25">
      <c r="A764" s="10">
        <f t="shared" si="18"/>
        <v>763</v>
      </c>
      <c r="B764" s="10">
        <f t="shared" si="19"/>
        <v>1762</v>
      </c>
      <c r="F764" s="26"/>
      <c r="G764" s="26"/>
      <c r="H764" s="27"/>
      <c r="I764" s="26" t="s">
        <v>448</v>
      </c>
      <c r="J764" s="26"/>
      <c r="L764" s="26" t="s">
        <v>609</v>
      </c>
      <c r="M764" s="26" t="s">
        <v>851</v>
      </c>
      <c r="Q764" s="26" t="s">
        <v>610</v>
      </c>
      <c r="S764" s="27"/>
      <c r="W764" s="26">
        <v>71002</v>
      </c>
      <c r="Z764" s="47"/>
      <c r="AC764" s="28" t="s">
        <v>970</v>
      </c>
    </row>
    <row r="765" spans="1:29" x14ac:dyDescent="0.25">
      <c r="A765" s="10">
        <f t="shared" si="18"/>
        <v>764</v>
      </c>
      <c r="B765" s="10">
        <f t="shared" si="19"/>
        <v>1763</v>
      </c>
      <c r="F765" s="26"/>
      <c r="G765" s="26"/>
      <c r="H765" s="27"/>
      <c r="I765" s="26" t="s">
        <v>448</v>
      </c>
      <c r="J765" s="26"/>
      <c r="L765" s="26" t="s">
        <v>609</v>
      </c>
      <c r="M765" s="26" t="s">
        <v>853</v>
      </c>
      <c r="Q765" s="26" t="s">
        <v>610</v>
      </c>
      <c r="S765" s="27"/>
      <c r="W765" s="26">
        <v>71002</v>
      </c>
      <c r="Z765" s="47"/>
      <c r="AC765" s="28" t="s">
        <v>971</v>
      </c>
    </row>
    <row r="766" spans="1:29" x14ac:dyDescent="0.25">
      <c r="A766" s="10">
        <f t="shared" si="18"/>
        <v>765</v>
      </c>
      <c r="B766" s="10">
        <f t="shared" si="19"/>
        <v>1764</v>
      </c>
      <c r="F766" s="26"/>
      <c r="G766" s="26"/>
      <c r="H766" s="27"/>
      <c r="I766" s="26" t="s">
        <v>448</v>
      </c>
      <c r="J766" s="26"/>
      <c r="L766" s="26" t="s">
        <v>609</v>
      </c>
      <c r="M766" s="26" t="s">
        <v>855</v>
      </c>
      <c r="Q766" s="26" t="s">
        <v>610</v>
      </c>
      <c r="S766" s="27"/>
      <c r="W766" s="26">
        <v>71002</v>
      </c>
      <c r="Z766" s="47"/>
      <c r="AC766" s="28" t="s">
        <v>972</v>
      </c>
    </row>
    <row r="767" spans="1:29" x14ac:dyDescent="0.25">
      <c r="A767" s="10">
        <f t="shared" si="18"/>
        <v>766</v>
      </c>
      <c r="B767" s="10">
        <f t="shared" si="19"/>
        <v>1765</v>
      </c>
      <c r="F767" s="26"/>
      <c r="G767" s="26"/>
      <c r="H767" s="27"/>
      <c r="I767" s="26" t="s">
        <v>448</v>
      </c>
      <c r="J767" s="26"/>
      <c r="L767" s="26" t="s">
        <v>609</v>
      </c>
      <c r="M767" s="26" t="s">
        <v>851</v>
      </c>
      <c r="Q767" s="26" t="s">
        <v>614</v>
      </c>
      <c r="S767" s="27"/>
      <c r="W767" s="26">
        <v>71002</v>
      </c>
      <c r="Z767" s="47"/>
      <c r="AC767" s="28" t="s">
        <v>973</v>
      </c>
    </row>
    <row r="768" spans="1:29" x14ac:dyDescent="0.25">
      <c r="A768" s="10">
        <f t="shared" si="18"/>
        <v>767</v>
      </c>
      <c r="B768" s="10">
        <f t="shared" si="19"/>
        <v>1766</v>
      </c>
      <c r="F768" s="26"/>
      <c r="G768" s="26"/>
      <c r="H768" s="27"/>
      <c r="I768" s="26" t="s">
        <v>448</v>
      </c>
      <c r="J768" s="26"/>
      <c r="L768" s="26" t="s">
        <v>609</v>
      </c>
      <c r="M768" s="26" t="s">
        <v>853</v>
      </c>
      <c r="Q768" s="26" t="s">
        <v>614</v>
      </c>
      <c r="S768" s="27"/>
      <c r="W768" s="26">
        <v>71002</v>
      </c>
      <c r="Z768" s="47"/>
      <c r="AC768" s="28" t="s">
        <v>974</v>
      </c>
    </row>
    <row r="769" spans="1:29" x14ac:dyDescent="0.25">
      <c r="A769" s="10">
        <f t="shared" si="18"/>
        <v>768</v>
      </c>
      <c r="B769" s="10">
        <f t="shared" si="19"/>
        <v>1767</v>
      </c>
      <c r="F769" s="26"/>
      <c r="G769" s="26"/>
      <c r="H769" s="27"/>
      <c r="I769" s="26" t="s">
        <v>448</v>
      </c>
      <c r="J769" s="26"/>
      <c r="L769" s="26" t="s">
        <v>609</v>
      </c>
      <c r="M769" s="26" t="s">
        <v>855</v>
      </c>
      <c r="Q769" s="26" t="s">
        <v>614</v>
      </c>
      <c r="S769" s="27"/>
      <c r="W769" s="26">
        <v>71002</v>
      </c>
      <c r="Z769" s="47"/>
      <c r="AC769" s="28" t="s">
        <v>975</v>
      </c>
    </row>
    <row r="770" spans="1:29" x14ac:dyDescent="0.25">
      <c r="A770" s="10">
        <f t="shared" si="18"/>
        <v>769</v>
      </c>
      <c r="B770" s="10">
        <f t="shared" si="19"/>
        <v>1768</v>
      </c>
      <c r="F770" s="26"/>
      <c r="G770" s="26"/>
      <c r="H770" s="27"/>
      <c r="I770" s="26" t="s">
        <v>448</v>
      </c>
      <c r="J770" s="26"/>
      <c r="L770" s="26" t="s">
        <v>609</v>
      </c>
      <c r="M770" s="26" t="s">
        <v>851</v>
      </c>
      <c r="Q770" s="26" t="s">
        <v>618</v>
      </c>
      <c r="S770" s="27"/>
      <c r="W770" s="26">
        <v>71005</v>
      </c>
      <c r="Z770" s="47"/>
      <c r="AC770" s="28" t="s">
        <v>976</v>
      </c>
    </row>
    <row r="771" spans="1:29" x14ac:dyDescent="0.25">
      <c r="A771" s="10">
        <f t="shared" si="18"/>
        <v>770</v>
      </c>
      <c r="B771" s="10">
        <f t="shared" si="19"/>
        <v>1769</v>
      </c>
      <c r="F771" s="26"/>
      <c r="G771" s="26"/>
      <c r="H771" s="27"/>
      <c r="I771" s="26" t="s">
        <v>448</v>
      </c>
      <c r="J771" s="26"/>
      <c r="L771" s="26" t="s">
        <v>609</v>
      </c>
      <c r="M771" s="26" t="s">
        <v>853</v>
      </c>
      <c r="Q771" s="26" t="s">
        <v>618</v>
      </c>
      <c r="S771" s="27"/>
      <c r="W771" s="26">
        <v>71005</v>
      </c>
      <c r="Z771" s="47"/>
      <c r="AC771" s="28" t="s">
        <v>977</v>
      </c>
    </row>
    <row r="772" spans="1:29" x14ac:dyDescent="0.25">
      <c r="A772" s="10">
        <f t="shared" ref="A772:A835" si="20">A771+1</f>
        <v>771</v>
      </c>
      <c r="B772" s="10">
        <f t="shared" si="19"/>
        <v>1770</v>
      </c>
      <c r="F772" s="26"/>
      <c r="G772" s="26"/>
      <c r="H772" s="27"/>
      <c r="I772" s="26" t="s">
        <v>448</v>
      </c>
      <c r="J772" s="26"/>
      <c r="L772" s="26" t="s">
        <v>609</v>
      </c>
      <c r="M772" s="26" t="s">
        <v>855</v>
      </c>
      <c r="Q772" s="26" t="s">
        <v>618</v>
      </c>
      <c r="S772" s="27"/>
      <c r="W772" s="26">
        <v>71005</v>
      </c>
      <c r="Z772" s="47"/>
      <c r="AC772" s="28" t="s">
        <v>978</v>
      </c>
    </row>
    <row r="773" spans="1:29" x14ac:dyDescent="0.25">
      <c r="A773" s="10">
        <f t="shared" si="20"/>
        <v>772</v>
      </c>
      <c r="B773" s="10">
        <f t="shared" si="19"/>
        <v>1771</v>
      </c>
      <c r="F773" s="26"/>
      <c r="G773" s="26"/>
      <c r="H773" s="27"/>
      <c r="I773" s="26" t="s">
        <v>448</v>
      </c>
      <c r="J773" s="26"/>
      <c r="L773" s="26" t="s">
        <v>609</v>
      </c>
      <c r="M773" s="26" t="s">
        <v>851</v>
      </c>
      <c r="Q773" s="26" t="s">
        <v>622</v>
      </c>
      <c r="S773" s="27"/>
      <c r="W773" s="26">
        <v>71006</v>
      </c>
      <c r="Z773" s="47"/>
      <c r="AC773" s="28" t="s">
        <v>979</v>
      </c>
    </row>
    <row r="774" spans="1:29" x14ac:dyDescent="0.25">
      <c r="A774" s="10">
        <f t="shared" si="20"/>
        <v>773</v>
      </c>
      <c r="B774" s="10">
        <f t="shared" si="19"/>
        <v>1772</v>
      </c>
      <c r="F774" s="26"/>
      <c r="G774" s="26"/>
      <c r="H774" s="27"/>
      <c r="I774" s="26" t="s">
        <v>448</v>
      </c>
      <c r="J774" s="26"/>
      <c r="L774" s="26" t="s">
        <v>609</v>
      </c>
      <c r="M774" s="26" t="s">
        <v>853</v>
      </c>
      <c r="Q774" s="26" t="s">
        <v>622</v>
      </c>
      <c r="S774" s="27"/>
      <c r="W774" s="26">
        <v>71006</v>
      </c>
      <c r="Z774" s="47"/>
      <c r="AC774" s="28" t="s">
        <v>980</v>
      </c>
    </row>
    <row r="775" spans="1:29" x14ac:dyDescent="0.25">
      <c r="A775" s="10">
        <f t="shared" si="20"/>
        <v>774</v>
      </c>
      <c r="B775" s="10">
        <f t="shared" si="19"/>
        <v>1773</v>
      </c>
      <c r="F775" s="26"/>
      <c r="G775" s="26"/>
      <c r="H775" s="27"/>
      <c r="I775" s="26" t="s">
        <v>448</v>
      </c>
      <c r="J775" s="26"/>
      <c r="L775" s="26" t="s">
        <v>609</v>
      </c>
      <c r="M775" s="26" t="s">
        <v>855</v>
      </c>
      <c r="Q775" s="26" t="s">
        <v>622</v>
      </c>
      <c r="S775" s="27"/>
      <c r="W775" s="26">
        <v>71006</v>
      </c>
      <c r="Z775" s="47"/>
      <c r="AC775" s="28" t="s">
        <v>981</v>
      </c>
    </row>
    <row r="776" spans="1:29" x14ac:dyDescent="0.25">
      <c r="A776" s="10">
        <f t="shared" si="20"/>
        <v>775</v>
      </c>
      <c r="B776" s="10">
        <f t="shared" si="19"/>
        <v>1774</v>
      </c>
      <c r="F776" s="26"/>
      <c r="G776" s="26"/>
      <c r="H776" s="27"/>
      <c r="I776" s="26" t="s">
        <v>448</v>
      </c>
      <c r="J776" s="26"/>
      <c r="L776" s="26" t="s">
        <v>609</v>
      </c>
      <c r="M776" s="26" t="s">
        <v>851</v>
      </c>
      <c r="Q776" s="26" t="s">
        <v>626</v>
      </c>
      <c r="S776" s="27"/>
      <c r="W776" s="26">
        <v>71007</v>
      </c>
      <c r="Z776" s="47"/>
      <c r="AC776" s="28" t="s">
        <v>982</v>
      </c>
    </row>
    <row r="777" spans="1:29" x14ac:dyDescent="0.25">
      <c r="A777" s="10">
        <f t="shared" si="20"/>
        <v>776</v>
      </c>
      <c r="B777" s="10">
        <f t="shared" si="19"/>
        <v>1775</v>
      </c>
      <c r="F777" s="26"/>
      <c r="G777" s="26"/>
      <c r="H777" s="27"/>
      <c r="I777" s="26" t="s">
        <v>448</v>
      </c>
      <c r="J777" s="26"/>
      <c r="L777" s="26" t="s">
        <v>609</v>
      </c>
      <c r="M777" s="26" t="s">
        <v>853</v>
      </c>
      <c r="Q777" s="26" t="s">
        <v>626</v>
      </c>
      <c r="S777" s="27"/>
      <c r="W777" s="26">
        <v>71007</v>
      </c>
      <c r="Z777" s="47"/>
      <c r="AC777" s="28" t="s">
        <v>983</v>
      </c>
    </row>
    <row r="778" spans="1:29" x14ac:dyDescent="0.25">
      <c r="A778" s="10">
        <f t="shared" si="20"/>
        <v>777</v>
      </c>
      <c r="B778" s="10">
        <f t="shared" ref="B778:B841" si="21">B777+1</f>
        <v>1776</v>
      </c>
      <c r="F778" s="26"/>
      <c r="G778" s="26"/>
      <c r="H778" s="27"/>
      <c r="I778" s="26" t="s">
        <v>448</v>
      </c>
      <c r="J778" s="26"/>
      <c r="L778" s="26" t="s">
        <v>609</v>
      </c>
      <c r="M778" s="26" t="s">
        <v>855</v>
      </c>
      <c r="Q778" s="26" t="s">
        <v>626</v>
      </c>
      <c r="S778" s="27"/>
      <c r="W778" s="26">
        <v>71007</v>
      </c>
      <c r="Z778" s="47"/>
      <c r="AC778" s="28" t="s">
        <v>984</v>
      </c>
    </row>
    <row r="779" spans="1:29" x14ac:dyDescent="0.25">
      <c r="A779" s="10">
        <f t="shared" si="20"/>
        <v>778</v>
      </c>
      <c r="B779" s="10">
        <f t="shared" si="21"/>
        <v>1777</v>
      </c>
      <c r="F779" s="26"/>
      <c r="G779" s="26"/>
      <c r="H779" s="27"/>
      <c r="I779" s="26" t="s">
        <v>448</v>
      </c>
      <c r="J779" s="26"/>
      <c r="L779" s="26" t="s">
        <v>609</v>
      </c>
      <c r="M779" s="26" t="s">
        <v>851</v>
      </c>
      <c r="Q779" s="26" t="s">
        <v>630</v>
      </c>
      <c r="S779" s="27"/>
      <c r="W779" s="26">
        <v>71008</v>
      </c>
      <c r="Z779" s="47"/>
      <c r="AC779" s="28" t="s">
        <v>985</v>
      </c>
    </row>
    <row r="780" spans="1:29" x14ac:dyDescent="0.25">
      <c r="A780" s="10">
        <f t="shared" si="20"/>
        <v>779</v>
      </c>
      <c r="B780" s="10">
        <f t="shared" si="21"/>
        <v>1778</v>
      </c>
      <c r="F780" s="26"/>
      <c r="G780" s="26"/>
      <c r="H780" s="27"/>
      <c r="I780" s="26" t="s">
        <v>448</v>
      </c>
      <c r="J780" s="26"/>
      <c r="L780" s="26" t="s">
        <v>609</v>
      </c>
      <c r="M780" s="26" t="s">
        <v>853</v>
      </c>
      <c r="Q780" s="26" t="s">
        <v>630</v>
      </c>
      <c r="S780" s="27"/>
      <c r="W780" s="26">
        <v>71008</v>
      </c>
      <c r="Z780" s="47"/>
      <c r="AC780" s="28" t="s">
        <v>986</v>
      </c>
    </row>
    <row r="781" spans="1:29" x14ac:dyDescent="0.25">
      <c r="A781" s="10">
        <f t="shared" si="20"/>
        <v>780</v>
      </c>
      <c r="B781" s="10">
        <f t="shared" si="21"/>
        <v>1779</v>
      </c>
      <c r="F781" s="26"/>
      <c r="G781" s="26"/>
      <c r="H781" s="27"/>
      <c r="I781" s="26" t="s">
        <v>448</v>
      </c>
      <c r="J781" s="26"/>
      <c r="L781" s="26" t="s">
        <v>609</v>
      </c>
      <c r="M781" s="26" t="s">
        <v>855</v>
      </c>
      <c r="Q781" s="26" t="s">
        <v>630</v>
      </c>
      <c r="S781" s="27"/>
      <c r="W781" s="26">
        <v>71008</v>
      </c>
      <c r="Z781" s="47"/>
      <c r="AC781" s="28" t="s">
        <v>987</v>
      </c>
    </row>
    <row r="782" spans="1:29" x14ac:dyDescent="0.25">
      <c r="A782" s="10">
        <f t="shared" si="20"/>
        <v>781</v>
      </c>
      <c r="B782" s="10">
        <f t="shared" si="21"/>
        <v>1780</v>
      </c>
      <c r="F782" s="26"/>
      <c r="G782" s="26"/>
      <c r="H782" s="27"/>
      <c r="I782" s="26" t="s">
        <v>448</v>
      </c>
      <c r="J782" s="26"/>
      <c r="L782" s="26" t="s">
        <v>609</v>
      </c>
      <c r="M782" s="26" t="s">
        <v>851</v>
      </c>
      <c r="Q782" s="26" t="s">
        <v>634</v>
      </c>
      <c r="S782" s="27"/>
      <c r="W782" s="26">
        <v>71008</v>
      </c>
      <c r="Z782" s="47"/>
      <c r="AC782" s="28" t="s">
        <v>988</v>
      </c>
    </row>
    <row r="783" spans="1:29" x14ac:dyDescent="0.25">
      <c r="A783" s="10">
        <f t="shared" si="20"/>
        <v>782</v>
      </c>
      <c r="B783" s="10">
        <f t="shared" si="21"/>
        <v>1781</v>
      </c>
      <c r="F783" s="26"/>
      <c r="G783" s="26"/>
      <c r="H783" s="27"/>
      <c r="I783" s="26" t="s">
        <v>448</v>
      </c>
      <c r="J783" s="26"/>
      <c r="L783" s="26" t="s">
        <v>609</v>
      </c>
      <c r="M783" s="26" t="s">
        <v>853</v>
      </c>
      <c r="Q783" s="26" t="s">
        <v>634</v>
      </c>
      <c r="S783" s="27"/>
      <c r="W783" s="26">
        <v>71008</v>
      </c>
      <c r="Z783" s="47"/>
      <c r="AC783" s="28" t="s">
        <v>989</v>
      </c>
    </row>
    <row r="784" spans="1:29" x14ac:dyDescent="0.25">
      <c r="A784" s="10">
        <f t="shared" si="20"/>
        <v>783</v>
      </c>
      <c r="B784" s="10">
        <f t="shared" si="21"/>
        <v>1782</v>
      </c>
      <c r="F784" s="26"/>
      <c r="G784" s="26"/>
      <c r="H784" s="27"/>
      <c r="I784" s="26" t="s">
        <v>448</v>
      </c>
      <c r="J784" s="26"/>
      <c r="L784" s="26" t="s">
        <v>609</v>
      </c>
      <c r="M784" s="26" t="s">
        <v>855</v>
      </c>
      <c r="Q784" s="26" t="s">
        <v>634</v>
      </c>
      <c r="S784" s="27"/>
      <c r="W784" s="26">
        <v>71008</v>
      </c>
      <c r="Z784" s="47"/>
      <c r="AC784" s="28" t="s">
        <v>990</v>
      </c>
    </row>
    <row r="785" spans="1:29" x14ac:dyDescent="0.25">
      <c r="A785" s="10">
        <f t="shared" si="20"/>
        <v>784</v>
      </c>
      <c r="B785" s="10">
        <f t="shared" si="21"/>
        <v>1783</v>
      </c>
      <c r="F785" s="26"/>
      <c r="G785" s="26"/>
      <c r="H785" s="27"/>
      <c r="I785" s="26" t="s">
        <v>448</v>
      </c>
      <c r="J785" s="26"/>
      <c r="L785" s="26" t="s">
        <v>609</v>
      </c>
      <c r="M785" s="26" t="s">
        <v>851</v>
      </c>
      <c r="Q785" s="26" t="s">
        <v>638</v>
      </c>
      <c r="S785" s="27"/>
      <c r="W785" s="26">
        <v>71009</v>
      </c>
      <c r="Z785" s="47"/>
      <c r="AC785" s="28" t="s">
        <v>991</v>
      </c>
    </row>
    <row r="786" spans="1:29" x14ac:dyDescent="0.25">
      <c r="A786" s="10">
        <f t="shared" si="20"/>
        <v>785</v>
      </c>
      <c r="B786" s="10">
        <f t="shared" si="21"/>
        <v>1784</v>
      </c>
      <c r="F786" s="26"/>
      <c r="G786" s="26"/>
      <c r="H786" s="27"/>
      <c r="I786" s="26" t="s">
        <v>448</v>
      </c>
      <c r="J786" s="26"/>
      <c r="L786" s="26" t="s">
        <v>609</v>
      </c>
      <c r="M786" s="26" t="s">
        <v>853</v>
      </c>
      <c r="Q786" s="26" t="s">
        <v>638</v>
      </c>
      <c r="S786" s="27"/>
      <c r="W786" s="26">
        <v>71009</v>
      </c>
      <c r="Z786" s="47"/>
      <c r="AC786" s="28" t="s">
        <v>992</v>
      </c>
    </row>
    <row r="787" spans="1:29" x14ac:dyDescent="0.25">
      <c r="A787" s="10">
        <f t="shared" si="20"/>
        <v>786</v>
      </c>
      <c r="B787" s="10">
        <f t="shared" si="21"/>
        <v>1785</v>
      </c>
      <c r="F787" s="26"/>
      <c r="G787" s="26"/>
      <c r="H787" s="27"/>
      <c r="I787" s="26" t="s">
        <v>448</v>
      </c>
      <c r="J787" s="26"/>
      <c r="L787" s="26" t="s">
        <v>609</v>
      </c>
      <c r="M787" s="26" t="s">
        <v>855</v>
      </c>
      <c r="Q787" s="26" t="s">
        <v>638</v>
      </c>
      <c r="S787" s="27"/>
      <c r="W787" s="26">
        <v>71009</v>
      </c>
      <c r="Z787" s="47"/>
      <c r="AC787" s="28" t="s">
        <v>993</v>
      </c>
    </row>
    <row r="788" spans="1:29" x14ac:dyDescent="0.25">
      <c r="A788" s="10">
        <f t="shared" si="20"/>
        <v>787</v>
      </c>
      <c r="B788" s="10">
        <f t="shared" si="21"/>
        <v>1786</v>
      </c>
      <c r="F788" s="26"/>
      <c r="G788" s="26"/>
      <c r="H788" s="27"/>
      <c r="I788" s="26" t="s">
        <v>448</v>
      </c>
      <c r="J788" s="26"/>
      <c r="L788" s="26" t="s">
        <v>609</v>
      </c>
      <c r="M788" s="26" t="s">
        <v>851</v>
      </c>
      <c r="Q788" s="26" t="s">
        <v>642</v>
      </c>
      <c r="S788" s="27"/>
      <c r="W788" s="26">
        <v>71009</v>
      </c>
      <c r="Z788" s="47"/>
      <c r="AC788" s="28" t="s">
        <v>994</v>
      </c>
    </row>
    <row r="789" spans="1:29" x14ac:dyDescent="0.25">
      <c r="A789" s="10">
        <f t="shared" si="20"/>
        <v>788</v>
      </c>
      <c r="B789" s="10">
        <f t="shared" si="21"/>
        <v>1787</v>
      </c>
      <c r="F789" s="26"/>
      <c r="G789" s="26"/>
      <c r="H789" s="27"/>
      <c r="I789" s="26" t="s">
        <v>448</v>
      </c>
      <c r="J789" s="26"/>
      <c r="L789" s="26" t="s">
        <v>609</v>
      </c>
      <c r="M789" s="26" t="s">
        <v>853</v>
      </c>
      <c r="Q789" s="26" t="s">
        <v>642</v>
      </c>
      <c r="S789" s="27"/>
      <c r="W789" s="26">
        <v>71009</v>
      </c>
      <c r="Z789" s="47"/>
      <c r="AC789" s="28" t="s">
        <v>995</v>
      </c>
    </row>
    <row r="790" spans="1:29" x14ac:dyDescent="0.25">
      <c r="A790" s="10">
        <f t="shared" si="20"/>
        <v>789</v>
      </c>
      <c r="B790" s="10">
        <f t="shared" si="21"/>
        <v>1788</v>
      </c>
      <c r="F790" s="26"/>
      <c r="G790" s="26"/>
      <c r="H790" s="27"/>
      <c r="I790" s="26" t="s">
        <v>448</v>
      </c>
      <c r="J790" s="26"/>
      <c r="L790" s="26" t="s">
        <v>609</v>
      </c>
      <c r="M790" s="26" t="s">
        <v>855</v>
      </c>
      <c r="Q790" s="26" t="s">
        <v>642</v>
      </c>
      <c r="S790" s="27"/>
      <c r="W790" s="26">
        <v>71009</v>
      </c>
      <c r="Z790" s="47"/>
      <c r="AC790" s="28" t="s">
        <v>996</v>
      </c>
    </row>
    <row r="791" spans="1:29" x14ac:dyDescent="0.25">
      <c r="A791" s="10">
        <f t="shared" si="20"/>
        <v>790</v>
      </c>
      <c r="B791" s="10">
        <f t="shared" si="21"/>
        <v>1789</v>
      </c>
      <c r="F791" s="26"/>
      <c r="G791" s="26"/>
      <c r="H791" s="27"/>
      <c r="I791" s="26" t="s">
        <v>448</v>
      </c>
      <c r="J791" s="26"/>
      <c r="L791" s="26" t="s">
        <v>609</v>
      </c>
      <c r="M791" s="26" t="s">
        <v>851</v>
      </c>
      <c r="Q791" s="26" t="s">
        <v>646</v>
      </c>
      <c r="S791" s="27"/>
      <c r="W791" s="26">
        <v>71009</v>
      </c>
      <c r="Z791" s="47"/>
      <c r="AC791" s="28" t="s">
        <v>997</v>
      </c>
    </row>
    <row r="792" spans="1:29" x14ac:dyDescent="0.25">
      <c r="A792" s="10">
        <f t="shared" si="20"/>
        <v>791</v>
      </c>
      <c r="B792" s="10">
        <f t="shared" si="21"/>
        <v>1790</v>
      </c>
      <c r="F792" s="26"/>
      <c r="G792" s="26"/>
      <c r="H792" s="27"/>
      <c r="I792" s="26" t="s">
        <v>448</v>
      </c>
      <c r="J792" s="26"/>
      <c r="L792" s="26" t="s">
        <v>609</v>
      </c>
      <c r="M792" s="26" t="s">
        <v>853</v>
      </c>
      <c r="Q792" s="26" t="s">
        <v>646</v>
      </c>
      <c r="S792" s="27"/>
      <c r="W792" s="26">
        <v>71009</v>
      </c>
      <c r="Z792" s="47"/>
      <c r="AC792" s="28" t="s">
        <v>998</v>
      </c>
    </row>
    <row r="793" spans="1:29" x14ac:dyDescent="0.25">
      <c r="A793" s="10">
        <f t="shared" si="20"/>
        <v>792</v>
      </c>
      <c r="B793" s="10">
        <f t="shared" si="21"/>
        <v>1791</v>
      </c>
      <c r="F793" s="26"/>
      <c r="G793" s="26"/>
      <c r="H793" s="27"/>
      <c r="I793" s="26" t="s">
        <v>448</v>
      </c>
      <c r="J793" s="26"/>
      <c r="L793" s="26" t="s">
        <v>609</v>
      </c>
      <c r="M793" s="26" t="s">
        <v>855</v>
      </c>
      <c r="Q793" s="26" t="s">
        <v>646</v>
      </c>
      <c r="S793" s="27"/>
      <c r="W793" s="26">
        <v>71009</v>
      </c>
      <c r="Z793" s="47"/>
      <c r="AC793" s="28" t="s">
        <v>999</v>
      </c>
    </row>
    <row r="794" spans="1:29" x14ac:dyDescent="0.25">
      <c r="A794" s="10">
        <f t="shared" si="20"/>
        <v>793</v>
      </c>
      <c r="B794" s="10">
        <f t="shared" si="21"/>
        <v>1792</v>
      </c>
      <c r="F794" s="26"/>
      <c r="G794" s="26"/>
      <c r="H794" s="27"/>
      <c r="I794" s="26" t="s">
        <v>448</v>
      </c>
      <c r="J794" s="26"/>
      <c r="L794" s="26" t="s">
        <v>609</v>
      </c>
      <c r="M794" s="26" t="s">
        <v>851</v>
      </c>
      <c r="Q794" s="26" t="s">
        <v>650</v>
      </c>
      <c r="S794" s="27"/>
      <c r="W794" s="26">
        <v>71009</v>
      </c>
      <c r="Z794" s="47"/>
      <c r="AC794" s="28" t="s">
        <v>1000</v>
      </c>
    </row>
    <row r="795" spans="1:29" x14ac:dyDescent="0.25">
      <c r="A795" s="10">
        <f t="shared" si="20"/>
        <v>794</v>
      </c>
      <c r="B795" s="10">
        <f t="shared" si="21"/>
        <v>1793</v>
      </c>
      <c r="F795" s="26"/>
      <c r="G795" s="26"/>
      <c r="H795" s="27"/>
      <c r="I795" s="26" t="s">
        <v>448</v>
      </c>
      <c r="J795" s="26"/>
      <c r="L795" s="26" t="s">
        <v>609</v>
      </c>
      <c r="M795" s="26" t="s">
        <v>853</v>
      </c>
      <c r="Q795" s="26" t="s">
        <v>650</v>
      </c>
      <c r="S795" s="27"/>
      <c r="W795" s="26">
        <v>71009</v>
      </c>
      <c r="Z795" s="47"/>
      <c r="AC795" s="28" t="s">
        <v>1001</v>
      </c>
    </row>
    <row r="796" spans="1:29" x14ac:dyDescent="0.25">
      <c r="A796" s="10">
        <f t="shared" si="20"/>
        <v>795</v>
      </c>
      <c r="B796" s="10">
        <f t="shared" si="21"/>
        <v>1794</v>
      </c>
      <c r="F796" s="26"/>
      <c r="G796" s="26"/>
      <c r="H796" s="27"/>
      <c r="I796" s="26" t="s">
        <v>448</v>
      </c>
      <c r="J796" s="26"/>
      <c r="L796" s="26" t="s">
        <v>609</v>
      </c>
      <c r="M796" s="26" t="s">
        <v>855</v>
      </c>
      <c r="Q796" s="26" t="s">
        <v>650</v>
      </c>
      <c r="S796" s="27"/>
      <c r="W796" s="26">
        <v>71009</v>
      </c>
      <c r="Z796" s="47"/>
      <c r="AC796" s="28" t="s">
        <v>1002</v>
      </c>
    </row>
    <row r="797" spans="1:29" x14ac:dyDescent="0.25">
      <c r="A797" s="10">
        <f t="shared" si="20"/>
        <v>796</v>
      </c>
      <c r="B797" s="10">
        <f t="shared" si="21"/>
        <v>1795</v>
      </c>
      <c r="F797" s="26"/>
      <c r="G797" s="26"/>
      <c r="H797" s="27"/>
      <c r="I797" s="26" t="s">
        <v>448</v>
      </c>
      <c r="J797" s="26"/>
      <c r="L797" s="26" t="s">
        <v>654</v>
      </c>
      <c r="M797" s="26" t="s">
        <v>851</v>
      </c>
      <c r="Q797" s="26" t="s">
        <v>610</v>
      </c>
      <c r="S797" s="27"/>
      <c r="W797" s="26">
        <v>71002</v>
      </c>
      <c r="Z797" s="47"/>
      <c r="AC797" s="28" t="s">
        <v>1003</v>
      </c>
    </row>
    <row r="798" spans="1:29" x14ac:dyDescent="0.25">
      <c r="A798" s="10">
        <f t="shared" si="20"/>
        <v>797</v>
      </c>
      <c r="B798" s="10">
        <f t="shared" si="21"/>
        <v>1796</v>
      </c>
      <c r="F798" s="26"/>
      <c r="G798" s="26"/>
      <c r="H798" s="27"/>
      <c r="I798" s="26" t="s">
        <v>448</v>
      </c>
      <c r="J798" s="26"/>
      <c r="L798" s="26" t="s">
        <v>654</v>
      </c>
      <c r="M798" s="26" t="s">
        <v>853</v>
      </c>
      <c r="Q798" s="26" t="s">
        <v>610</v>
      </c>
      <c r="S798" s="27"/>
      <c r="W798" s="26">
        <v>71002</v>
      </c>
      <c r="Z798" s="47"/>
      <c r="AC798" s="28" t="s">
        <v>1004</v>
      </c>
    </row>
    <row r="799" spans="1:29" x14ac:dyDescent="0.25">
      <c r="A799" s="10">
        <f t="shared" si="20"/>
        <v>798</v>
      </c>
      <c r="B799" s="10">
        <f t="shared" si="21"/>
        <v>1797</v>
      </c>
      <c r="F799" s="26"/>
      <c r="G799" s="26"/>
      <c r="H799" s="27"/>
      <c r="I799" s="26" t="s">
        <v>448</v>
      </c>
      <c r="J799" s="26"/>
      <c r="L799" s="26" t="s">
        <v>654</v>
      </c>
      <c r="M799" s="26" t="s">
        <v>855</v>
      </c>
      <c r="Q799" s="26" t="s">
        <v>610</v>
      </c>
      <c r="S799" s="27"/>
      <c r="W799" s="26">
        <v>71002</v>
      </c>
      <c r="Z799" s="47"/>
      <c r="AC799" s="28" t="s">
        <v>1005</v>
      </c>
    </row>
    <row r="800" spans="1:29" x14ac:dyDescent="0.25">
      <c r="A800" s="10">
        <f t="shared" si="20"/>
        <v>799</v>
      </c>
      <c r="B800" s="10">
        <f t="shared" si="21"/>
        <v>1798</v>
      </c>
      <c r="F800" s="26"/>
      <c r="G800" s="26"/>
      <c r="H800" s="27"/>
      <c r="I800" s="26" t="s">
        <v>448</v>
      </c>
      <c r="J800" s="26"/>
      <c r="L800" s="26" t="s">
        <v>654</v>
      </c>
      <c r="M800" s="26" t="s">
        <v>851</v>
      </c>
      <c r="Q800" s="26" t="s">
        <v>614</v>
      </c>
      <c r="S800" s="27"/>
      <c r="W800" s="26">
        <v>71002</v>
      </c>
      <c r="Z800" s="47"/>
      <c r="AC800" s="28" t="s">
        <v>1006</v>
      </c>
    </row>
    <row r="801" spans="1:29" x14ac:dyDescent="0.25">
      <c r="A801" s="10">
        <f t="shared" si="20"/>
        <v>800</v>
      </c>
      <c r="B801" s="10">
        <f t="shared" si="21"/>
        <v>1799</v>
      </c>
      <c r="F801" s="26"/>
      <c r="G801" s="26"/>
      <c r="H801" s="27"/>
      <c r="I801" s="26" t="s">
        <v>448</v>
      </c>
      <c r="J801" s="26"/>
      <c r="L801" s="26" t="s">
        <v>654</v>
      </c>
      <c r="M801" s="26" t="s">
        <v>853</v>
      </c>
      <c r="Q801" s="26" t="s">
        <v>614</v>
      </c>
      <c r="S801" s="27"/>
      <c r="W801" s="26">
        <v>71002</v>
      </c>
      <c r="Z801" s="47"/>
      <c r="AC801" s="28" t="s">
        <v>1007</v>
      </c>
    </row>
    <row r="802" spans="1:29" x14ac:dyDescent="0.25">
      <c r="A802" s="10">
        <f t="shared" si="20"/>
        <v>801</v>
      </c>
      <c r="B802" s="10">
        <f t="shared" si="21"/>
        <v>1800</v>
      </c>
      <c r="F802" s="26"/>
      <c r="G802" s="26"/>
      <c r="H802" s="27"/>
      <c r="I802" s="26" t="s">
        <v>448</v>
      </c>
      <c r="J802" s="26"/>
      <c r="L802" s="26" t="s">
        <v>654</v>
      </c>
      <c r="M802" s="26" t="s">
        <v>855</v>
      </c>
      <c r="Q802" s="26" t="s">
        <v>614</v>
      </c>
      <c r="S802" s="27"/>
      <c r="W802" s="26">
        <v>71002</v>
      </c>
      <c r="Z802" s="47"/>
      <c r="AC802" s="28" t="s">
        <v>1008</v>
      </c>
    </row>
    <row r="803" spans="1:29" x14ac:dyDescent="0.25">
      <c r="A803" s="10">
        <f t="shared" si="20"/>
        <v>802</v>
      </c>
      <c r="B803" s="10">
        <f t="shared" si="21"/>
        <v>1801</v>
      </c>
      <c r="F803" s="26"/>
      <c r="G803" s="26"/>
      <c r="H803" s="27"/>
      <c r="I803" s="26" t="s">
        <v>448</v>
      </c>
      <c r="J803" s="26"/>
      <c r="L803" s="26" t="s">
        <v>654</v>
      </c>
      <c r="M803" s="26" t="s">
        <v>851</v>
      </c>
      <c r="Q803" s="26" t="s">
        <v>618</v>
      </c>
      <c r="S803" s="27"/>
      <c r="W803" s="26">
        <v>71005</v>
      </c>
      <c r="Z803" s="47"/>
      <c r="AC803" s="28" t="s">
        <v>1009</v>
      </c>
    </row>
    <row r="804" spans="1:29" x14ac:dyDescent="0.25">
      <c r="A804" s="10">
        <f t="shared" si="20"/>
        <v>803</v>
      </c>
      <c r="B804" s="10">
        <f t="shared" si="21"/>
        <v>1802</v>
      </c>
      <c r="F804" s="26"/>
      <c r="G804" s="26"/>
      <c r="H804" s="27"/>
      <c r="I804" s="26" t="s">
        <v>448</v>
      </c>
      <c r="J804" s="26"/>
      <c r="L804" s="26" t="s">
        <v>654</v>
      </c>
      <c r="M804" s="26" t="s">
        <v>853</v>
      </c>
      <c r="Q804" s="26" t="s">
        <v>618</v>
      </c>
      <c r="S804" s="27"/>
      <c r="W804" s="26">
        <v>71005</v>
      </c>
      <c r="Z804" s="47"/>
      <c r="AC804" s="28" t="s">
        <v>1010</v>
      </c>
    </row>
    <row r="805" spans="1:29" x14ac:dyDescent="0.25">
      <c r="A805" s="10">
        <f t="shared" si="20"/>
        <v>804</v>
      </c>
      <c r="B805" s="10">
        <f t="shared" si="21"/>
        <v>1803</v>
      </c>
      <c r="F805" s="26"/>
      <c r="G805" s="26"/>
      <c r="H805" s="27"/>
      <c r="I805" s="26" t="s">
        <v>448</v>
      </c>
      <c r="J805" s="26"/>
      <c r="L805" s="26" t="s">
        <v>654</v>
      </c>
      <c r="M805" s="26" t="s">
        <v>855</v>
      </c>
      <c r="Q805" s="26" t="s">
        <v>618</v>
      </c>
      <c r="S805" s="27"/>
      <c r="W805" s="26">
        <v>71005</v>
      </c>
      <c r="Z805" s="47"/>
      <c r="AC805" s="28" t="s">
        <v>1011</v>
      </c>
    </row>
    <row r="806" spans="1:29" x14ac:dyDescent="0.25">
      <c r="A806" s="10">
        <f t="shared" si="20"/>
        <v>805</v>
      </c>
      <c r="B806" s="10">
        <f t="shared" si="21"/>
        <v>1804</v>
      </c>
      <c r="F806" s="26"/>
      <c r="G806" s="26"/>
      <c r="H806" s="27"/>
      <c r="I806" s="26" t="s">
        <v>448</v>
      </c>
      <c r="J806" s="26"/>
      <c r="L806" s="26" t="s">
        <v>654</v>
      </c>
      <c r="M806" s="26" t="s">
        <v>851</v>
      </c>
      <c r="Q806" s="26" t="s">
        <v>622</v>
      </c>
      <c r="S806" s="27"/>
      <c r="W806" s="26">
        <v>71006</v>
      </c>
      <c r="Z806" s="47"/>
      <c r="AC806" s="28" t="s">
        <v>1012</v>
      </c>
    </row>
    <row r="807" spans="1:29" x14ac:dyDescent="0.25">
      <c r="A807" s="10">
        <f t="shared" si="20"/>
        <v>806</v>
      </c>
      <c r="B807" s="10">
        <f t="shared" si="21"/>
        <v>1805</v>
      </c>
      <c r="F807" s="26"/>
      <c r="G807" s="26"/>
      <c r="H807" s="27"/>
      <c r="I807" s="26" t="s">
        <v>448</v>
      </c>
      <c r="J807" s="26"/>
      <c r="L807" s="26" t="s">
        <v>654</v>
      </c>
      <c r="M807" s="26" t="s">
        <v>853</v>
      </c>
      <c r="Q807" s="26" t="s">
        <v>622</v>
      </c>
      <c r="S807" s="27"/>
      <c r="W807" s="26">
        <v>71006</v>
      </c>
      <c r="Z807" s="47"/>
      <c r="AC807" s="28" t="s">
        <v>1013</v>
      </c>
    </row>
    <row r="808" spans="1:29" x14ac:dyDescent="0.25">
      <c r="A808" s="10">
        <f t="shared" si="20"/>
        <v>807</v>
      </c>
      <c r="B808" s="10">
        <f t="shared" si="21"/>
        <v>1806</v>
      </c>
      <c r="F808" s="26"/>
      <c r="G808" s="26"/>
      <c r="H808" s="27"/>
      <c r="I808" s="26" t="s">
        <v>448</v>
      </c>
      <c r="J808" s="26"/>
      <c r="L808" s="26" t="s">
        <v>654</v>
      </c>
      <c r="M808" s="26" t="s">
        <v>855</v>
      </c>
      <c r="Q808" s="26" t="s">
        <v>622</v>
      </c>
      <c r="S808" s="27"/>
      <c r="W808" s="26">
        <v>71006</v>
      </c>
      <c r="Z808" s="47"/>
      <c r="AC808" s="28" t="s">
        <v>1014</v>
      </c>
    </row>
    <row r="809" spans="1:29" x14ac:dyDescent="0.25">
      <c r="A809" s="10">
        <f t="shared" si="20"/>
        <v>808</v>
      </c>
      <c r="B809" s="10">
        <f t="shared" si="21"/>
        <v>1807</v>
      </c>
      <c r="F809" s="26"/>
      <c r="G809" s="26"/>
      <c r="H809" s="27"/>
      <c r="I809" s="26" t="s">
        <v>448</v>
      </c>
      <c r="J809" s="26"/>
      <c r="L809" s="26" t="s">
        <v>654</v>
      </c>
      <c r="M809" s="26" t="s">
        <v>851</v>
      </c>
      <c r="Q809" s="26" t="s">
        <v>626</v>
      </c>
      <c r="S809" s="27"/>
      <c r="W809" s="26">
        <v>71007</v>
      </c>
      <c r="Z809" s="47"/>
      <c r="AC809" s="28" t="s">
        <v>1015</v>
      </c>
    </row>
    <row r="810" spans="1:29" x14ac:dyDescent="0.25">
      <c r="A810" s="10">
        <f t="shared" si="20"/>
        <v>809</v>
      </c>
      <c r="B810" s="10">
        <f t="shared" si="21"/>
        <v>1808</v>
      </c>
      <c r="F810" s="26"/>
      <c r="G810" s="26"/>
      <c r="H810" s="27"/>
      <c r="I810" s="26" t="s">
        <v>448</v>
      </c>
      <c r="J810" s="26"/>
      <c r="L810" s="26" t="s">
        <v>654</v>
      </c>
      <c r="M810" s="26" t="s">
        <v>853</v>
      </c>
      <c r="Q810" s="26" t="s">
        <v>626</v>
      </c>
      <c r="S810" s="27"/>
      <c r="W810" s="26">
        <v>71007</v>
      </c>
      <c r="Z810" s="47"/>
      <c r="AC810" s="28" t="s">
        <v>1016</v>
      </c>
    </row>
    <row r="811" spans="1:29" x14ac:dyDescent="0.25">
      <c r="A811" s="10">
        <f t="shared" si="20"/>
        <v>810</v>
      </c>
      <c r="B811" s="10">
        <f t="shared" si="21"/>
        <v>1809</v>
      </c>
      <c r="F811" s="26"/>
      <c r="G811" s="26"/>
      <c r="H811" s="27"/>
      <c r="I811" s="26" t="s">
        <v>448</v>
      </c>
      <c r="J811" s="26"/>
      <c r="L811" s="26" t="s">
        <v>654</v>
      </c>
      <c r="M811" s="26" t="s">
        <v>855</v>
      </c>
      <c r="Q811" s="26" t="s">
        <v>626</v>
      </c>
      <c r="S811" s="27"/>
      <c r="W811" s="26">
        <v>71007</v>
      </c>
      <c r="Z811" s="47"/>
      <c r="AC811" s="28" t="s">
        <v>1017</v>
      </c>
    </row>
    <row r="812" spans="1:29" x14ac:dyDescent="0.25">
      <c r="A812" s="10">
        <f t="shared" si="20"/>
        <v>811</v>
      </c>
      <c r="B812" s="10">
        <f t="shared" si="21"/>
        <v>1810</v>
      </c>
      <c r="F812" s="26"/>
      <c r="G812" s="26"/>
      <c r="H812" s="27"/>
      <c r="I812" s="26" t="s">
        <v>448</v>
      </c>
      <c r="J812" s="26"/>
      <c r="L812" s="26" t="s">
        <v>654</v>
      </c>
      <c r="M812" s="26" t="s">
        <v>851</v>
      </c>
      <c r="Q812" s="26" t="s">
        <v>630</v>
      </c>
      <c r="S812" s="27"/>
      <c r="W812" s="26">
        <v>71008</v>
      </c>
      <c r="Z812" s="47"/>
      <c r="AC812" s="28" t="s">
        <v>1018</v>
      </c>
    </row>
    <row r="813" spans="1:29" x14ac:dyDescent="0.25">
      <c r="A813" s="10">
        <f t="shared" si="20"/>
        <v>812</v>
      </c>
      <c r="B813" s="10">
        <f t="shared" si="21"/>
        <v>1811</v>
      </c>
      <c r="F813" s="26"/>
      <c r="G813" s="26"/>
      <c r="H813" s="27"/>
      <c r="I813" s="26" t="s">
        <v>448</v>
      </c>
      <c r="J813" s="26"/>
      <c r="L813" s="26" t="s">
        <v>654</v>
      </c>
      <c r="M813" s="26" t="s">
        <v>853</v>
      </c>
      <c r="Q813" s="26" t="s">
        <v>630</v>
      </c>
      <c r="S813" s="27"/>
      <c r="W813" s="26">
        <v>71008</v>
      </c>
      <c r="Z813" s="47"/>
      <c r="AC813" s="28" t="s">
        <v>1019</v>
      </c>
    </row>
    <row r="814" spans="1:29" x14ac:dyDescent="0.25">
      <c r="A814" s="10">
        <f t="shared" si="20"/>
        <v>813</v>
      </c>
      <c r="B814" s="10">
        <f t="shared" si="21"/>
        <v>1812</v>
      </c>
      <c r="F814" s="26"/>
      <c r="G814" s="26"/>
      <c r="H814" s="27"/>
      <c r="I814" s="26" t="s">
        <v>448</v>
      </c>
      <c r="J814" s="26"/>
      <c r="L814" s="26" t="s">
        <v>654</v>
      </c>
      <c r="M814" s="26" t="s">
        <v>855</v>
      </c>
      <c r="Q814" s="26" t="s">
        <v>630</v>
      </c>
      <c r="S814" s="27"/>
      <c r="W814" s="26">
        <v>71008</v>
      </c>
      <c r="Z814" s="47"/>
      <c r="AC814" s="28" t="s">
        <v>1020</v>
      </c>
    </row>
    <row r="815" spans="1:29" x14ac:dyDescent="0.25">
      <c r="A815" s="10">
        <f t="shared" si="20"/>
        <v>814</v>
      </c>
      <c r="B815" s="10">
        <f t="shared" si="21"/>
        <v>1813</v>
      </c>
      <c r="F815" s="26"/>
      <c r="G815" s="26"/>
      <c r="H815" s="27"/>
      <c r="I815" s="26" t="s">
        <v>448</v>
      </c>
      <c r="J815" s="26"/>
      <c r="L815" s="26" t="s">
        <v>673</v>
      </c>
      <c r="M815" s="26" t="s">
        <v>851</v>
      </c>
      <c r="Q815" s="26" t="s">
        <v>569</v>
      </c>
      <c r="S815" s="27"/>
      <c r="W815" s="26">
        <v>71002</v>
      </c>
      <c r="Z815" s="47"/>
      <c r="AC815" s="28" t="s">
        <v>1021</v>
      </c>
    </row>
    <row r="816" spans="1:29" x14ac:dyDescent="0.25">
      <c r="A816" s="10">
        <f t="shared" si="20"/>
        <v>815</v>
      </c>
      <c r="B816" s="10">
        <f t="shared" si="21"/>
        <v>1814</v>
      </c>
      <c r="F816" s="26"/>
      <c r="G816" s="26"/>
      <c r="H816" s="27"/>
      <c r="I816" s="26" t="s">
        <v>448</v>
      </c>
      <c r="J816" s="26"/>
      <c r="L816" s="26" t="s">
        <v>673</v>
      </c>
      <c r="M816" s="26" t="s">
        <v>853</v>
      </c>
      <c r="Q816" s="26" t="s">
        <v>569</v>
      </c>
      <c r="S816" s="27"/>
      <c r="W816" s="26">
        <v>71002</v>
      </c>
      <c r="Z816" s="47"/>
      <c r="AC816" s="28" t="s">
        <v>1022</v>
      </c>
    </row>
    <row r="817" spans="1:29" x14ac:dyDescent="0.25">
      <c r="A817" s="10">
        <f t="shared" si="20"/>
        <v>816</v>
      </c>
      <c r="B817" s="10">
        <f t="shared" si="21"/>
        <v>1815</v>
      </c>
      <c r="F817" s="26"/>
      <c r="G817" s="26"/>
      <c r="H817" s="27"/>
      <c r="I817" s="26" t="s">
        <v>448</v>
      </c>
      <c r="J817" s="26"/>
      <c r="L817" s="26" t="s">
        <v>673</v>
      </c>
      <c r="M817" s="26" t="s">
        <v>855</v>
      </c>
      <c r="Q817" s="26" t="s">
        <v>569</v>
      </c>
      <c r="S817" s="27"/>
      <c r="W817" s="26">
        <v>71002</v>
      </c>
      <c r="Z817" s="47"/>
      <c r="AC817" s="28" t="s">
        <v>1023</v>
      </c>
    </row>
    <row r="818" spans="1:29" x14ac:dyDescent="0.25">
      <c r="A818" s="10">
        <f t="shared" si="20"/>
        <v>817</v>
      </c>
      <c r="B818" s="10">
        <f t="shared" si="21"/>
        <v>1816</v>
      </c>
      <c r="F818" s="26"/>
      <c r="G818" s="26"/>
      <c r="H818" s="27"/>
      <c r="I818" s="26" t="s">
        <v>448</v>
      </c>
      <c r="J818" s="26"/>
      <c r="L818" s="26" t="s">
        <v>673</v>
      </c>
      <c r="M818" s="26" t="s">
        <v>851</v>
      </c>
      <c r="Q818" s="26" t="s">
        <v>573</v>
      </c>
      <c r="S818" s="27"/>
      <c r="W818" s="26">
        <v>71003</v>
      </c>
      <c r="Z818" s="47"/>
      <c r="AC818" s="28" t="s">
        <v>1024</v>
      </c>
    </row>
    <row r="819" spans="1:29" x14ac:dyDescent="0.25">
      <c r="A819" s="10">
        <f t="shared" si="20"/>
        <v>818</v>
      </c>
      <c r="B819" s="10">
        <f t="shared" si="21"/>
        <v>1817</v>
      </c>
      <c r="F819" s="26"/>
      <c r="G819" s="26"/>
      <c r="H819" s="27"/>
      <c r="I819" s="26" t="s">
        <v>448</v>
      </c>
      <c r="J819" s="26"/>
      <c r="L819" s="26" t="s">
        <v>673</v>
      </c>
      <c r="M819" s="26" t="s">
        <v>853</v>
      </c>
      <c r="Q819" s="26" t="s">
        <v>573</v>
      </c>
      <c r="S819" s="27"/>
      <c r="W819" s="26">
        <v>71003</v>
      </c>
      <c r="Z819" s="47"/>
      <c r="AC819" s="28" t="s">
        <v>1025</v>
      </c>
    </row>
    <row r="820" spans="1:29" x14ac:dyDescent="0.25">
      <c r="A820" s="10">
        <f t="shared" si="20"/>
        <v>819</v>
      </c>
      <c r="B820" s="10">
        <f t="shared" si="21"/>
        <v>1818</v>
      </c>
      <c r="F820" s="26"/>
      <c r="G820" s="26"/>
      <c r="H820" s="27"/>
      <c r="I820" s="26" t="s">
        <v>448</v>
      </c>
      <c r="J820" s="26"/>
      <c r="L820" s="26" t="s">
        <v>673</v>
      </c>
      <c r="M820" s="26" t="s">
        <v>855</v>
      </c>
      <c r="Q820" s="26" t="s">
        <v>573</v>
      </c>
      <c r="S820" s="27"/>
      <c r="W820" s="26">
        <v>71003</v>
      </c>
      <c r="Z820" s="47"/>
      <c r="AC820" s="28" t="s">
        <v>1026</v>
      </c>
    </row>
    <row r="821" spans="1:29" x14ac:dyDescent="0.25">
      <c r="A821" s="10">
        <f t="shared" si="20"/>
        <v>820</v>
      </c>
      <c r="B821" s="10">
        <f t="shared" si="21"/>
        <v>1819</v>
      </c>
      <c r="F821" s="26"/>
      <c r="G821" s="26"/>
      <c r="H821" s="27"/>
      <c r="I821" s="26" t="s">
        <v>448</v>
      </c>
      <c r="J821" s="26"/>
      <c r="L821" s="26" t="s">
        <v>673</v>
      </c>
      <c r="M821" s="26" t="s">
        <v>851</v>
      </c>
      <c r="Q821" s="26" t="s">
        <v>577</v>
      </c>
      <c r="S821" s="27"/>
      <c r="W821" s="26">
        <v>71004</v>
      </c>
      <c r="Z821" s="47"/>
      <c r="AC821" s="28" t="s">
        <v>1027</v>
      </c>
    </row>
    <row r="822" spans="1:29" x14ac:dyDescent="0.25">
      <c r="A822" s="10">
        <f t="shared" si="20"/>
        <v>821</v>
      </c>
      <c r="B822" s="10">
        <f t="shared" si="21"/>
        <v>1820</v>
      </c>
      <c r="F822" s="26"/>
      <c r="G822" s="26"/>
      <c r="H822" s="27"/>
      <c r="I822" s="26" t="s">
        <v>448</v>
      </c>
      <c r="J822" s="26"/>
      <c r="L822" s="26" t="s">
        <v>673</v>
      </c>
      <c r="M822" s="26" t="s">
        <v>853</v>
      </c>
      <c r="Q822" s="26" t="s">
        <v>577</v>
      </c>
      <c r="S822" s="27"/>
      <c r="W822" s="26">
        <v>71004</v>
      </c>
      <c r="Z822" s="47"/>
      <c r="AC822" s="28" t="s">
        <v>1028</v>
      </c>
    </row>
    <row r="823" spans="1:29" x14ac:dyDescent="0.25">
      <c r="A823" s="10">
        <f t="shared" si="20"/>
        <v>822</v>
      </c>
      <c r="B823" s="10">
        <f t="shared" si="21"/>
        <v>1821</v>
      </c>
      <c r="F823" s="26"/>
      <c r="G823" s="26"/>
      <c r="H823" s="27"/>
      <c r="I823" s="26" t="s">
        <v>448</v>
      </c>
      <c r="J823" s="26"/>
      <c r="L823" s="26" t="s">
        <v>673</v>
      </c>
      <c r="M823" s="26" t="s">
        <v>855</v>
      </c>
      <c r="Q823" s="26" t="s">
        <v>577</v>
      </c>
      <c r="S823" s="27"/>
      <c r="W823" s="26">
        <v>71004</v>
      </c>
      <c r="Z823" s="47"/>
      <c r="AC823" s="28" t="s">
        <v>1029</v>
      </c>
    </row>
    <row r="824" spans="1:29" x14ac:dyDescent="0.25">
      <c r="A824" s="10">
        <f t="shared" si="20"/>
        <v>823</v>
      </c>
      <c r="B824" s="10">
        <f t="shared" si="21"/>
        <v>1822</v>
      </c>
      <c r="F824" s="26"/>
      <c r="G824" s="26"/>
      <c r="H824" s="27"/>
      <c r="I824" s="26" t="s">
        <v>448</v>
      </c>
      <c r="J824" s="26"/>
      <c r="L824" s="26" t="s">
        <v>673</v>
      </c>
      <c r="M824" s="26" t="s">
        <v>851</v>
      </c>
      <c r="Q824" s="26" t="s">
        <v>581</v>
      </c>
      <c r="S824" s="27"/>
      <c r="W824" s="26">
        <v>71005</v>
      </c>
      <c r="Z824" s="47"/>
      <c r="AC824" s="28" t="s">
        <v>1030</v>
      </c>
    </row>
    <row r="825" spans="1:29" x14ac:dyDescent="0.25">
      <c r="A825" s="10">
        <f t="shared" si="20"/>
        <v>824</v>
      </c>
      <c r="B825" s="10">
        <f t="shared" si="21"/>
        <v>1823</v>
      </c>
      <c r="F825" s="26"/>
      <c r="G825" s="26"/>
      <c r="H825" s="27"/>
      <c r="I825" s="26" t="s">
        <v>448</v>
      </c>
      <c r="J825" s="26"/>
      <c r="L825" s="26" t="s">
        <v>673</v>
      </c>
      <c r="M825" s="26" t="s">
        <v>853</v>
      </c>
      <c r="Q825" s="26" t="s">
        <v>581</v>
      </c>
      <c r="S825" s="27"/>
      <c r="W825" s="26">
        <v>71005</v>
      </c>
      <c r="Z825" s="47"/>
      <c r="AC825" s="28" t="s">
        <v>1031</v>
      </c>
    </row>
    <row r="826" spans="1:29" x14ac:dyDescent="0.25">
      <c r="A826" s="10">
        <f t="shared" si="20"/>
        <v>825</v>
      </c>
      <c r="B826" s="10">
        <f t="shared" si="21"/>
        <v>1824</v>
      </c>
      <c r="F826" s="26"/>
      <c r="G826" s="26"/>
      <c r="H826" s="27"/>
      <c r="I826" s="26" t="s">
        <v>448</v>
      </c>
      <c r="J826" s="26"/>
      <c r="L826" s="26" t="s">
        <v>673</v>
      </c>
      <c r="M826" s="26" t="s">
        <v>855</v>
      </c>
      <c r="Q826" s="26" t="s">
        <v>581</v>
      </c>
      <c r="S826" s="27"/>
      <c r="W826" s="26">
        <v>71005</v>
      </c>
      <c r="Z826" s="47"/>
      <c r="AC826" s="28" t="s">
        <v>1032</v>
      </c>
    </row>
    <row r="827" spans="1:29" x14ac:dyDescent="0.25">
      <c r="A827" s="10">
        <f t="shared" si="20"/>
        <v>826</v>
      </c>
      <c r="B827" s="10">
        <f t="shared" si="21"/>
        <v>1825</v>
      </c>
      <c r="F827" s="26"/>
      <c r="G827" s="26"/>
      <c r="H827" s="27"/>
      <c r="I827" s="26" t="s">
        <v>448</v>
      </c>
      <c r="J827" s="26"/>
      <c r="L827" s="26" t="s">
        <v>673</v>
      </c>
      <c r="M827" s="26" t="s">
        <v>851</v>
      </c>
      <c r="Q827" s="26" t="s">
        <v>585</v>
      </c>
      <c r="S827" s="27"/>
      <c r="W827" s="26">
        <v>71007</v>
      </c>
      <c r="Z827" s="47"/>
      <c r="AC827" s="28" t="s">
        <v>1033</v>
      </c>
    </row>
    <row r="828" spans="1:29" x14ac:dyDescent="0.25">
      <c r="A828" s="10">
        <f t="shared" si="20"/>
        <v>827</v>
      </c>
      <c r="B828" s="10">
        <f t="shared" si="21"/>
        <v>1826</v>
      </c>
      <c r="F828" s="26"/>
      <c r="G828" s="26"/>
      <c r="H828" s="27"/>
      <c r="I828" s="26" t="s">
        <v>448</v>
      </c>
      <c r="J828" s="26"/>
      <c r="L828" s="26" t="s">
        <v>673</v>
      </c>
      <c r="M828" s="26" t="s">
        <v>853</v>
      </c>
      <c r="Q828" s="26" t="s">
        <v>585</v>
      </c>
      <c r="S828" s="27"/>
      <c r="W828" s="26">
        <v>71007</v>
      </c>
      <c r="Z828" s="47"/>
      <c r="AC828" s="28" t="s">
        <v>1034</v>
      </c>
    </row>
    <row r="829" spans="1:29" x14ac:dyDescent="0.25">
      <c r="A829" s="10">
        <f t="shared" si="20"/>
        <v>828</v>
      </c>
      <c r="B829" s="10">
        <f t="shared" si="21"/>
        <v>1827</v>
      </c>
      <c r="F829" s="26"/>
      <c r="G829" s="26"/>
      <c r="H829" s="27"/>
      <c r="I829" s="26" t="s">
        <v>448</v>
      </c>
      <c r="J829" s="26"/>
      <c r="L829" s="26" t="s">
        <v>673</v>
      </c>
      <c r="M829" s="26" t="s">
        <v>855</v>
      </c>
      <c r="Q829" s="26" t="s">
        <v>585</v>
      </c>
      <c r="S829" s="27"/>
      <c r="W829" s="26">
        <v>71007</v>
      </c>
      <c r="Z829" s="47"/>
      <c r="AC829" s="28" t="s">
        <v>1035</v>
      </c>
    </row>
    <row r="830" spans="1:29" x14ac:dyDescent="0.25">
      <c r="A830" s="10">
        <f t="shared" si="20"/>
        <v>829</v>
      </c>
      <c r="B830" s="10">
        <f t="shared" si="21"/>
        <v>1828</v>
      </c>
      <c r="F830" s="26"/>
      <c r="G830" s="26"/>
      <c r="H830" s="27"/>
      <c r="I830" s="26" t="s">
        <v>448</v>
      </c>
      <c r="J830" s="26"/>
      <c r="L830" s="26" t="s">
        <v>673</v>
      </c>
      <c r="M830" s="26" t="s">
        <v>851</v>
      </c>
      <c r="Q830" s="26" t="s">
        <v>589</v>
      </c>
      <c r="S830" s="27"/>
      <c r="W830" s="26">
        <v>71007</v>
      </c>
      <c r="Z830" s="47"/>
      <c r="AC830" s="28" t="s">
        <v>1036</v>
      </c>
    </row>
    <row r="831" spans="1:29" x14ac:dyDescent="0.25">
      <c r="A831" s="10">
        <f t="shared" si="20"/>
        <v>830</v>
      </c>
      <c r="B831" s="10">
        <f t="shared" si="21"/>
        <v>1829</v>
      </c>
      <c r="F831" s="26"/>
      <c r="G831" s="26"/>
      <c r="H831" s="27"/>
      <c r="I831" s="26" t="s">
        <v>448</v>
      </c>
      <c r="J831" s="26"/>
      <c r="L831" s="26" t="s">
        <v>673</v>
      </c>
      <c r="M831" s="26" t="s">
        <v>853</v>
      </c>
      <c r="Q831" s="26" t="s">
        <v>589</v>
      </c>
      <c r="S831" s="27"/>
      <c r="W831" s="26">
        <v>71007</v>
      </c>
      <c r="Z831" s="47"/>
      <c r="AC831" s="28" t="s">
        <v>1037</v>
      </c>
    </row>
    <row r="832" spans="1:29" x14ac:dyDescent="0.25">
      <c r="A832" s="10">
        <f t="shared" si="20"/>
        <v>831</v>
      </c>
      <c r="B832" s="10">
        <f t="shared" si="21"/>
        <v>1830</v>
      </c>
      <c r="F832" s="26"/>
      <c r="G832" s="26"/>
      <c r="H832" s="27"/>
      <c r="I832" s="26" t="s">
        <v>448</v>
      </c>
      <c r="J832" s="26"/>
      <c r="L832" s="26" t="s">
        <v>673</v>
      </c>
      <c r="M832" s="26" t="s">
        <v>855</v>
      </c>
      <c r="Q832" s="26" t="s">
        <v>589</v>
      </c>
      <c r="S832" s="27"/>
      <c r="W832" s="26">
        <v>71007</v>
      </c>
      <c r="Z832" s="47"/>
      <c r="AC832" s="28" t="s">
        <v>1038</v>
      </c>
    </row>
    <row r="833" spans="1:29" x14ac:dyDescent="0.25">
      <c r="A833" s="10">
        <f t="shared" si="20"/>
        <v>832</v>
      </c>
      <c r="B833" s="10">
        <f t="shared" si="21"/>
        <v>1831</v>
      </c>
      <c r="F833" s="26"/>
      <c r="G833" s="26"/>
      <c r="H833" s="27"/>
      <c r="I833" s="26" t="s">
        <v>448</v>
      </c>
      <c r="J833" s="26"/>
      <c r="L833" s="26" t="s">
        <v>673</v>
      </c>
      <c r="M833" s="26" t="s">
        <v>851</v>
      </c>
      <c r="Q833" s="26" t="s">
        <v>593</v>
      </c>
      <c r="S833" s="27"/>
      <c r="W833" s="26">
        <v>71008</v>
      </c>
      <c r="Z833" s="47"/>
      <c r="AC833" s="28" t="s">
        <v>1039</v>
      </c>
    </row>
    <row r="834" spans="1:29" x14ac:dyDescent="0.25">
      <c r="A834" s="10">
        <f t="shared" si="20"/>
        <v>833</v>
      </c>
      <c r="B834" s="10">
        <f t="shared" si="21"/>
        <v>1832</v>
      </c>
      <c r="F834" s="26"/>
      <c r="G834" s="26"/>
      <c r="H834" s="27"/>
      <c r="I834" s="26" t="s">
        <v>448</v>
      </c>
      <c r="J834" s="26"/>
      <c r="L834" s="26" t="s">
        <v>673</v>
      </c>
      <c r="M834" s="26" t="s">
        <v>853</v>
      </c>
      <c r="Q834" s="26" t="s">
        <v>593</v>
      </c>
      <c r="S834" s="27"/>
      <c r="W834" s="26">
        <v>71008</v>
      </c>
      <c r="Z834" s="47"/>
      <c r="AC834" s="28" t="s">
        <v>1040</v>
      </c>
    </row>
    <row r="835" spans="1:29" x14ac:dyDescent="0.25">
      <c r="A835" s="10">
        <f t="shared" si="20"/>
        <v>834</v>
      </c>
      <c r="B835" s="10">
        <f t="shared" si="21"/>
        <v>1833</v>
      </c>
      <c r="F835" s="26"/>
      <c r="G835" s="26"/>
      <c r="H835" s="27"/>
      <c r="I835" s="26" t="s">
        <v>448</v>
      </c>
      <c r="J835" s="26"/>
      <c r="L835" s="26" t="s">
        <v>673</v>
      </c>
      <c r="M835" s="26" t="s">
        <v>855</v>
      </c>
      <c r="Q835" s="26" t="s">
        <v>593</v>
      </c>
      <c r="S835" s="27"/>
      <c r="W835" s="26">
        <v>71008</v>
      </c>
      <c r="Z835" s="47"/>
      <c r="AC835" s="28" t="s">
        <v>1041</v>
      </c>
    </row>
    <row r="836" spans="1:29" x14ac:dyDescent="0.25">
      <c r="A836" s="10">
        <f t="shared" ref="A836:A899" si="22">A835+1</f>
        <v>835</v>
      </c>
      <c r="B836" s="10">
        <f t="shared" si="21"/>
        <v>1834</v>
      </c>
      <c r="F836" s="26"/>
      <c r="G836" s="26"/>
      <c r="H836" s="27"/>
      <c r="I836" s="26" t="s">
        <v>448</v>
      </c>
      <c r="J836" s="26"/>
      <c r="L836" s="26" t="s">
        <v>673</v>
      </c>
      <c r="M836" s="26" t="s">
        <v>851</v>
      </c>
      <c r="Q836" s="26" t="s">
        <v>597</v>
      </c>
      <c r="S836" s="27"/>
      <c r="W836" s="26">
        <v>71009</v>
      </c>
      <c r="Z836" s="47"/>
      <c r="AC836" s="28" t="s">
        <v>1042</v>
      </c>
    </row>
    <row r="837" spans="1:29" x14ac:dyDescent="0.25">
      <c r="A837" s="10">
        <f t="shared" si="22"/>
        <v>836</v>
      </c>
      <c r="B837" s="10">
        <f t="shared" si="21"/>
        <v>1835</v>
      </c>
      <c r="F837" s="26"/>
      <c r="G837" s="26"/>
      <c r="H837" s="27"/>
      <c r="I837" s="26" t="s">
        <v>448</v>
      </c>
      <c r="J837" s="26"/>
      <c r="L837" s="26" t="s">
        <v>673</v>
      </c>
      <c r="M837" s="26" t="s">
        <v>853</v>
      </c>
      <c r="Q837" s="26" t="s">
        <v>597</v>
      </c>
      <c r="S837" s="27"/>
      <c r="W837" s="26">
        <v>71009</v>
      </c>
      <c r="Z837" s="47"/>
      <c r="AC837" s="28" t="s">
        <v>1043</v>
      </c>
    </row>
    <row r="838" spans="1:29" x14ac:dyDescent="0.25">
      <c r="A838" s="10">
        <f t="shared" si="22"/>
        <v>837</v>
      </c>
      <c r="B838" s="10">
        <f t="shared" si="21"/>
        <v>1836</v>
      </c>
      <c r="F838" s="26"/>
      <c r="G838" s="26"/>
      <c r="H838" s="27"/>
      <c r="I838" s="26" t="s">
        <v>448</v>
      </c>
      <c r="J838" s="26"/>
      <c r="L838" s="26" t="s">
        <v>673</v>
      </c>
      <c r="M838" s="26" t="s">
        <v>855</v>
      </c>
      <c r="Q838" s="26" t="s">
        <v>597</v>
      </c>
      <c r="S838" s="27"/>
      <c r="W838" s="26">
        <v>71009</v>
      </c>
      <c r="Z838" s="47"/>
      <c r="AC838" s="28" t="s">
        <v>1044</v>
      </c>
    </row>
    <row r="839" spans="1:29" x14ac:dyDescent="0.25">
      <c r="A839" s="10">
        <f t="shared" si="22"/>
        <v>838</v>
      </c>
      <c r="B839" s="10">
        <f t="shared" si="21"/>
        <v>1837</v>
      </c>
      <c r="F839" s="26"/>
      <c r="G839" s="26"/>
      <c r="H839" s="27"/>
      <c r="I839" s="26" t="s">
        <v>448</v>
      </c>
      <c r="J839" s="26"/>
      <c r="L839" s="26" t="s">
        <v>673</v>
      </c>
      <c r="M839" s="26" t="s">
        <v>851</v>
      </c>
      <c r="Q839" s="26" t="s">
        <v>601</v>
      </c>
      <c r="S839" s="27"/>
      <c r="W839" s="26">
        <v>71009</v>
      </c>
      <c r="Z839" s="47"/>
      <c r="AC839" s="28" t="s">
        <v>1045</v>
      </c>
    </row>
    <row r="840" spans="1:29" x14ac:dyDescent="0.25">
      <c r="A840" s="10">
        <f t="shared" si="22"/>
        <v>839</v>
      </c>
      <c r="B840" s="10">
        <f t="shared" si="21"/>
        <v>1838</v>
      </c>
      <c r="F840" s="26"/>
      <c r="G840" s="26"/>
      <c r="H840" s="27"/>
      <c r="I840" s="26" t="s">
        <v>448</v>
      </c>
      <c r="J840" s="26"/>
      <c r="L840" s="26" t="s">
        <v>673</v>
      </c>
      <c r="M840" s="26" t="s">
        <v>853</v>
      </c>
      <c r="Q840" s="26" t="s">
        <v>601</v>
      </c>
      <c r="S840" s="27"/>
      <c r="W840" s="26">
        <v>71009</v>
      </c>
      <c r="Z840" s="47"/>
      <c r="AC840" s="28" t="s">
        <v>1046</v>
      </c>
    </row>
    <row r="841" spans="1:29" x14ac:dyDescent="0.25">
      <c r="A841" s="10">
        <f t="shared" si="22"/>
        <v>840</v>
      </c>
      <c r="B841" s="10">
        <f t="shared" si="21"/>
        <v>1839</v>
      </c>
      <c r="F841" s="26"/>
      <c r="G841" s="26"/>
      <c r="H841" s="27"/>
      <c r="I841" s="26" t="s">
        <v>448</v>
      </c>
      <c r="J841" s="26"/>
      <c r="L841" s="26" t="s">
        <v>673</v>
      </c>
      <c r="M841" s="26" t="s">
        <v>855</v>
      </c>
      <c r="Q841" s="26" t="s">
        <v>601</v>
      </c>
      <c r="S841" s="27"/>
      <c r="W841" s="26">
        <v>71009</v>
      </c>
      <c r="Z841" s="47"/>
      <c r="AC841" s="28" t="s">
        <v>1047</v>
      </c>
    </row>
    <row r="842" spans="1:29" x14ac:dyDescent="0.25">
      <c r="A842" s="10">
        <f t="shared" si="22"/>
        <v>841</v>
      </c>
      <c r="B842" s="10">
        <f t="shared" ref="B842:B905" si="23">B841+1</f>
        <v>1840</v>
      </c>
      <c r="F842" s="26"/>
      <c r="G842" s="26"/>
      <c r="H842" s="27"/>
      <c r="I842" s="26" t="s">
        <v>448</v>
      </c>
      <c r="J842" s="26"/>
      <c r="L842" s="26" t="s">
        <v>673</v>
      </c>
      <c r="M842" s="26" t="s">
        <v>851</v>
      </c>
      <c r="Q842" s="26" t="s">
        <v>605</v>
      </c>
      <c r="S842" s="27"/>
      <c r="W842" s="26">
        <v>71009</v>
      </c>
      <c r="Z842" s="47"/>
      <c r="AC842" s="28" t="s">
        <v>1048</v>
      </c>
    </row>
    <row r="843" spans="1:29" x14ac:dyDescent="0.25">
      <c r="A843" s="10">
        <f t="shared" si="22"/>
        <v>842</v>
      </c>
      <c r="B843" s="10">
        <f t="shared" si="23"/>
        <v>1841</v>
      </c>
      <c r="F843" s="26"/>
      <c r="G843" s="26"/>
      <c r="H843" s="27"/>
      <c r="I843" s="26" t="s">
        <v>448</v>
      </c>
      <c r="J843" s="26"/>
      <c r="L843" s="26" t="s">
        <v>673</v>
      </c>
      <c r="M843" s="26" t="s">
        <v>853</v>
      </c>
      <c r="Q843" s="26" t="s">
        <v>605</v>
      </c>
      <c r="S843" s="27"/>
      <c r="W843" s="26">
        <v>71009</v>
      </c>
      <c r="Z843" s="47"/>
      <c r="AC843" s="28" t="s">
        <v>1049</v>
      </c>
    </row>
    <row r="844" spans="1:29" x14ac:dyDescent="0.25">
      <c r="A844" s="10">
        <f t="shared" si="22"/>
        <v>843</v>
      </c>
      <c r="B844" s="10">
        <f t="shared" si="23"/>
        <v>1842</v>
      </c>
      <c r="F844" s="26"/>
      <c r="G844" s="26"/>
      <c r="H844" s="27"/>
      <c r="I844" s="26" t="s">
        <v>448</v>
      </c>
      <c r="J844" s="26"/>
      <c r="L844" s="26" t="s">
        <v>673</v>
      </c>
      <c r="M844" s="26" t="s">
        <v>855</v>
      </c>
      <c r="Q844" s="26" t="s">
        <v>605</v>
      </c>
      <c r="S844" s="27"/>
      <c r="W844" s="26">
        <v>71009</v>
      </c>
      <c r="Z844" s="47"/>
      <c r="AC844" s="28" t="s">
        <v>1050</v>
      </c>
    </row>
    <row r="845" spans="1:29" x14ac:dyDescent="0.25">
      <c r="A845" s="10">
        <f t="shared" si="22"/>
        <v>844</v>
      </c>
      <c r="B845" s="10">
        <f t="shared" si="23"/>
        <v>1843</v>
      </c>
      <c r="F845" s="26"/>
      <c r="G845" s="26"/>
      <c r="H845" s="27"/>
      <c r="I845" s="26" t="s">
        <v>448</v>
      </c>
      <c r="J845" s="26"/>
      <c r="L845" s="26" t="s">
        <v>704</v>
      </c>
      <c r="M845" s="26" t="s">
        <v>851</v>
      </c>
      <c r="Q845" s="26" t="s">
        <v>705</v>
      </c>
      <c r="S845" s="27"/>
      <c r="W845" s="26">
        <v>71100</v>
      </c>
      <c r="Z845" s="47"/>
      <c r="AC845" s="28" t="s">
        <v>1051</v>
      </c>
    </row>
    <row r="846" spans="1:29" x14ac:dyDescent="0.25">
      <c r="A846" s="10">
        <f t="shared" si="22"/>
        <v>845</v>
      </c>
      <c r="B846" s="10">
        <f t="shared" si="23"/>
        <v>1844</v>
      </c>
      <c r="F846" s="26"/>
      <c r="G846" s="26"/>
      <c r="H846" s="27"/>
      <c r="I846" s="26" t="s">
        <v>448</v>
      </c>
      <c r="J846" s="26"/>
      <c r="L846" s="26" t="s">
        <v>704</v>
      </c>
      <c r="M846" s="26" t="s">
        <v>853</v>
      </c>
      <c r="Q846" s="26" t="s">
        <v>705</v>
      </c>
      <c r="S846" s="27"/>
      <c r="W846" s="26">
        <v>71100</v>
      </c>
      <c r="Z846" s="47"/>
      <c r="AC846" s="28" t="s">
        <v>1052</v>
      </c>
    </row>
    <row r="847" spans="1:29" x14ac:dyDescent="0.25">
      <c r="A847" s="10">
        <f t="shared" si="22"/>
        <v>846</v>
      </c>
      <c r="B847" s="10">
        <f t="shared" si="23"/>
        <v>1845</v>
      </c>
      <c r="F847" s="26"/>
      <c r="G847" s="26"/>
      <c r="H847" s="27"/>
      <c r="I847" s="26" t="s">
        <v>448</v>
      </c>
      <c r="J847" s="26"/>
      <c r="L847" s="26" t="s">
        <v>704</v>
      </c>
      <c r="M847" s="26" t="s">
        <v>855</v>
      </c>
      <c r="Q847" s="26" t="s">
        <v>705</v>
      </c>
      <c r="S847" s="27"/>
      <c r="W847" s="26">
        <v>71100</v>
      </c>
      <c r="Z847" s="47"/>
      <c r="AC847" s="28" t="s">
        <v>1053</v>
      </c>
    </row>
    <row r="848" spans="1:29" x14ac:dyDescent="0.25">
      <c r="A848" s="10">
        <f t="shared" si="22"/>
        <v>847</v>
      </c>
      <c r="B848" s="10">
        <f t="shared" si="23"/>
        <v>1846</v>
      </c>
      <c r="F848" s="26"/>
      <c r="G848" s="26"/>
      <c r="H848" s="27"/>
      <c r="I848" s="26" t="s">
        <v>448</v>
      </c>
      <c r="J848" s="26"/>
      <c r="L848" s="26" t="s">
        <v>704</v>
      </c>
      <c r="M848" s="26" t="s">
        <v>851</v>
      </c>
      <c r="Q848" s="26" t="s">
        <v>709</v>
      </c>
      <c r="S848" s="27"/>
      <c r="W848" s="26">
        <v>71101</v>
      </c>
      <c r="Z848" s="47"/>
      <c r="AC848" s="28" t="s">
        <v>1054</v>
      </c>
    </row>
    <row r="849" spans="1:29" x14ac:dyDescent="0.25">
      <c r="A849" s="10">
        <f t="shared" si="22"/>
        <v>848</v>
      </c>
      <c r="B849" s="10">
        <f t="shared" si="23"/>
        <v>1847</v>
      </c>
      <c r="F849" s="26"/>
      <c r="G849" s="26"/>
      <c r="H849" s="27"/>
      <c r="I849" s="26" t="s">
        <v>448</v>
      </c>
      <c r="J849" s="26"/>
      <c r="L849" s="26" t="s">
        <v>704</v>
      </c>
      <c r="M849" s="26" t="s">
        <v>853</v>
      </c>
      <c r="Q849" s="26" t="s">
        <v>709</v>
      </c>
      <c r="S849" s="27"/>
      <c r="W849" s="26">
        <v>71101</v>
      </c>
      <c r="Z849" s="47"/>
      <c r="AC849" s="28" t="s">
        <v>1055</v>
      </c>
    </row>
    <row r="850" spans="1:29" x14ac:dyDescent="0.25">
      <c r="A850" s="10">
        <f t="shared" si="22"/>
        <v>849</v>
      </c>
      <c r="B850" s="10">
        <f t="shared" si="23"/>
        <v>1848</v>
      </c>
      <c r="F850" s="26"/>
      <c r="G850" s="26"/>
      <c r="H850" s="27"/>
      <c r="I850" s="26" t="s">
        <v>448</v>
      </c>
      <c r="J850" s="26"/>
      <c r="L850" s="26" t="s">
        <v>704</v>
      </c>
      <c r="M850" s="26" t="s">
        <v>855</v>
      </c>
      <c r="Q850" s="26" t="s">
        <v>709</v>
      </c>
      <c r="S850" s="27"/>
      <c r="W850" s="26">
        <v>71101</v>
      </c>
      <c r="Z850" s="47"/>
      <c r="AC850" s="28" t="s">
        <v>1056</v>
      </c>
    </row>
    <row r="851" spans="1:29" x14ac:dyDescent="0.25">
      <c r="A851" s="10">
        <f t="shared" si="22"/>
        <v>850</v>
      </c>
      <c r="B851" s="10">
        <f t="shared" si="23"/>
        <v>1849</v>
      </c>
      <c r="F851" s="26"/>
      <c r="G851" s="26"/>
      <c r="H851" s="27"/>
      <c r="I851" s="26" t="s">
        <v>448</v>
      </c>
      <c r="J851" s="26"/>
      <c r="L851" s="26" t="s">
        <v>704</v>
      </c>
      <c r="M851" s="26" t="s">
        <v>851</v>
      </c>
      <c r="Q851" s="26" t="s">
        <v>713</v>
      </c>
      <c r="S851" s="27"/>
      <c r="W851" s="26">
        <v>71101</v>
      </c>
      <c r="Z851" s="47"/>
      <c r="AC851" s="28" t="s">
        <v>1057</v>
      </c>
    </row>
    <row r="852" spans="1:29" x14ac:dyDescent="0.25">
      <c r="A852" s="10">
        <f t="shared" si="22"/>
        <v>851</v>
      </c>
      <c r="B852" s="10">
        <f t="shared" si="23"/>
        <v>1850</v>
      </c>
      <c r="F852" s="26"/>
      <c r="G852" s="26"/>
      <c r="H852" s="27"/>
      <c r="I852" s="26" t="s">
        <v>448</v>
      </c>
      <c r="J852" s="26"/>
      <c r="L852" s="26" t="s">
        <v>704</v>
      </c>
      <c r="M852" s="26" t="s">
        <v>853</v>
      </c>
      <c r="Q852" s="26" t="s">
        <v>713</v>
      </c>
      <c r="S852" s="27"/>
      <c r="W852" s="26">
        <v>71101</v>
      </c>
      <c r="Z852" s="47"/>
      <c r="AC852" s="28" t="s">
        <v>1058</v>
      </c>
    </row>
    <row r="853" spans="1:29" x14ac:dyDescent="0.25">
      <c r="A853" s="10">
        <f t="shared" si="22"/>
        <v>852</v>
      </c>
      <c r="B853" s="10">
        <f t="shared" si="23"/>
        <v>1851</v>
      </c>
      <c r="F853" s="26"/>
      <c r="G853" s="26"/>
      <c r="H853" s="27"/>
      <c r="I853" s="26" t="s">
        <v>448</v>
      </c>
      <c r="J853" s="26"/>
      <c r="L853" s="26" t="s">
        <v>704</v>
      </c>
      <c r="M853" s="26" t="s">
        <v>855</v>
      </c>
      <c r="Q853" s="26" t="s">
        <v>713</v>
      </c>
      <c r="S853" s="27"/>
      <c r="W853" s="26">
        <v>71101</v>
      </c>
      <c r="Z853" s="47"/>
      <c r="AC853" s="28" t="s">
        <v>1059</v>
      </c>
    </row>
    <row r="854" spans="1:29" x14ac:dyDescent="0.25">
      <c r="A854" s="10">
        <f t="shared" si="22"/>
        <v>853</v>
      </c>
      <c r="B854" s="10">
        <f t="shared" si="23"/>
        <v>1852</v>
      </c>
      <c r="F854" s="26"/>
      <c r="G854" s="26"/>
      <c r="H854" s="27"/>
      <c r="I854" s="26" t="s">
        <v>448</v>
      </c>
      <c r="J854" s="26"/>
      <c r="L854" s="26" t="s">
        <v>704</v>
      </c>
      <c r="M854" s="26" t="s">
        <v>851</v>
      </c>
      <c r="Q854" s="26" t="s">
        <v>717</v>
      </c>
      <c r="S854" s="27"/>
      <c r="W854" s="26">
        <v>71102</v>
      </c>
      <c r="Z854" s="47"/>
      <c r="AC854" s="28" t="s">
        <v>1060</v>
      </c>
    </row>
    <row r="855" spans="1:29" x14ac:dyDescent="0.25">
      <c r="A855" s="10">
        <f t="shared" si="22"/>
        <v>854</v>
      </c>
      <c r="B855" s="10">
        <f t="shared" si="23"/>
        <v>1853</v>
      </c>
      <c r="F855" s="26"/>
      <c r="G855" s="26"/>
      <c r="H855" s="27"/>
      <c r="I855" s="26" t="s">
        <v>448</v>
      </c>
      <c r="J855" s="26"/>
      <c r="L855" s="26" t="s">
        <v>704</v>
      </c>
      <c r="M855" s="26" t="s">
        <v>853</v>
      </c>
      <c r="Q855" s="26" t="s">
        <v>717</v>
      </c>
      <c r="S855" s="27"/>
      <c r="W855" s="26">
        <v>71102</v>
      </c>
      <c r="Z855" s="47"/>
      <c r="AC855" s="28" t="s">
        <v>1061</v>
      </c>
    </row>
    <row r="856" spans="1:29" x14ac:dyDescent="0.25">
      <c r="A856" s="10">
        <f t="shared" si="22"/>
        <v>855</v>
      </c>
      <c r="B856" s="10">
        <f t="shared" si="23"/>
        <v>1854</v>
      </c>
      <c r="F856" s="26"/>
      <c r="G856" s="26"/>
      <c r="H856" s="27"/>
      <c r="I856" s="26" t="s">
        <v>448</v>
      </c>
      <c r="J856" s="26"/>
      <c r="L856" s="26" t="s">
        <v>704</v>
      </c>
      <c r="M856" s="26" t="s">
        <v>855</v>
      </c>
      <c r="Q856" s="26" t="s">
        <v>717</v>
      </c>
      <c r="S856" s="27"/>
      <c r="W856" s="26">
        <v>71102</v>
      </c>
      <c r="Z856" s="47"/>
      <c r="AC856" s="28" t="s">
        <v>1062</v>
      </c>
    </row>
    <row r="857" spans="1:29" x14ac:dyDescent="0.25">
      <c r="A857" s="10">
        <f t="shared" si="22"/>
        <v>856</v>
      </c>
      <c r="B857" s="10">
        <f t="shared" si="23"/>
        <v>1855</v>
      </c>
      <c r="F857" s="26"/>
      <c r="G857" s="26"/>
      <c r="H857" s="27"/>
      <c r="I857" s="26" t="s">
        <v>448</v>
      </c>
      <c r="J857" s="26"/>
      <c r="L857" s="26" t="s">
        <v>704</v>
      </c>
      <c r="M857" s="26" t="s">
        <v>851</v>
      </c>
      <c r="Q857" s="26" t="s">
        <v>721</v>
      </c>
      <c r="S857" s="27"/>
      <c r="W857" s="26">
        <v>71102</v>
      </c>
      <c r="Z857" s="47"/>
      <c r="AC857" s="28" t="s">
        <v>1063</v>
      </c>
    </row>
    <row r="858" spans="1:29" x14ac:dyDescent="0.25">
      <c r="A858" s="10">
        <f t="shared" si="22"/>
        <v>857</v>
      </c>
      <c r="B858" s="10">
        <f t="shared" si="23"/>
        <v>1856</v>
      </c>
      <c r="F858" s="26"/>
      <c r="G858" s="26"/>
      <c r="H858" s="27"/>
      <c r="I858" s="26" t="s">
        <v>448</v>
      </c>
      <c r="J858" s="26"/>
      <c r="L858" s="26" t="s">
        <v>704</v>
      </c>
      <c r="M858" s="26" t="s">
        <v>853</v>
      </c>
      <c r="Q858" s="26" t="s">
        <v>721</v>
      </c>
      <c r="S858" s="27"/>
      <c r="W858" s="26">
        <v>71102</v>
      </c>
      <c r="Z858" s="47"/>
      <c r="AC858" s="28" t="s">
        <v>1064</v>
      </c>
    </row>
    <row r="859" spans="1:29" x14ac:dyDescent="0.25">
      <c r="A859" s="10">
        <f t="shared" si="22"/>
        <v>858</v>
      </c>
      <c r="B859" s="10">
        <f t="shared" si="23"/>
        <v>1857</v>
      </c>
      <c r="F859" s="26"/>
      <c r="G859" s="26"/>
      <c r="H859" s="27"/>
      <c r="I859" s="26" t="s">
        <v>448</v>
      </c>
      <c r="J859" s="26"/>
      <c r="L859" s="26" t="s">
        <v>704</v>
      </c>
      <c r="M859" s="26" t="s">
        <v>855</v>
      </c>
      <c r="Q859" s="26" t="s">
        <v>721</v>
      </c>
      <c r="S859" s="27"/>
      <c r="W859" s="26">
        <v>71102</v>
      </c>
      <c r="Z859" s="47"/>
      <c r="AC859" s="28" t="s">
        <v>1065</v>
      </c>
    </row>
    <row r="860" spans="1:29" x14ac:dyDescent="0.25">
      <c r="A860" s="10">
        <f t="shared" si="22"/>
        <v>859</v>
      </c>
      <c r="B860" s="10">
        <f t="shared" si="23"/>
        <v>1858</v>
      </c>
      <c r="F860" s="26"/>
      <c r="G860" s="26"/>
      <c r="H860" s="27"/>
      <c r="I860" s="26" t="s">
        <v>448</v>
      </c>
      <c r="J860" s="26"/>
      <c r="L860" s="26" t="s">
        <v>704</v>
      </c>
      <c r="M860" s="26" t="s">
        <v>851</v>
      </c>
      <c r="Q860" s="26" t="s">
        <v>725</v>
      </c>
      <c r="S860" s="27"/>
      <c r="W860" s="26">
        <v>71102</v>
      </c>
      <c r="Z860" s="47"/>
      <c r="AC860" s="28" t="s">
        <v>1066</v>
      </c>
    </row>
    <row r="861" spans="1:29" x14ac:dyDescent="0.25">
      <c r="A861" s="10">
        <f t="shared" si="22"/>
        <v>860</v>
      </c>
      <c r="B861" s="10">
        <f t="shared" si="23"/>
        <v>1859</v>
      </c>
      <c r="F861" s="26"/>
      <c r="G861" s="26"/>
      <c r="H861" s="27"/>
      <c r="I861" s="26" t="s">
        <v>448</v>
      </c>
      <c r="J861" s="26"/>
      <c r="L861" s="26" t="s">
        <v>704</v>
      </c>
      <c r="M861" s="26" t="s">
        <v>853</v>
      </c>
      <c r="Q861" s="26" t="s">
        <v>725</v>
      </c>
      <c r="S861" s="27"/>
      <c r="W861" s="26">
        <v>71102</v>
      </c>
      <c r="Z861" s="47"/>
      <c r="AC861" s="28" t="s">
        <v>1067</v>
      </c>
    </row>
    <row r="862" spans="1:29" x14ac:dyDescent="0.25">
      <c r="A862" s="10">
        <f t="shared" si="22"/>
        <v>861</v>
      </c>
      <c r="B862" s="10">
        <f t="shared" si="23"/>
        <v>1860</v>
      </c>
      <c r="F862" s="26"/>
      <c r="G862" s="26"/>
      <c r="H862" s="27"/>
      <c r="I862" s="26" t="s">
        <v>448</v>
      </c>
      <c r="J862" s="26"/>
      <c r="L862" s="26" t="s">
        <v>704</v>
      </c>
      <c r="M862" s="26" t="s">
        <v>855</v>
      </c>
      <c r="Q862" s="26" t="s">
        <v>725</v>
      </c>
      <c r="S862" s="27"/>
      <c r="W862" s="26">
        <v>71102</v>
      </c>
      <c r="Z862" s="47"/>
      <c r="AC862" s="28" t="s">
        <v>1068</v>
      </c>
    </row>
    <row r="863" spans="1:29" x14ac:dyDescent="0.25">
      <c r="A863" s="10">
        <f t="shared" si="22"/>
        <v>862</v>
      </c>
      <c r="B863" s="10">
        <f t="shared" si="23"/>
        <v>1861</v>
      </c>
      <c r="F863" s="26"/>
      <c r="G863" s="26"/>
      <c r="H863" s="27"/>
      <c r="I863" s="26" t="s">
        <v>448</v>
      </c>
      <c r="J863" s="26"/>
      <c r="L863" s="26" t="s">
        <v>704</v>
      </c>
      <c r="M863" s="26" t="s">
        <v>851</v>
      </c>
      <c r="Q863" s="26" t="s">
        <v>729</v>
      </c>
      <c r="S863" s="27"/>
      <c r="W863" s="26">
        <v>71102</v>
      </c>
      <c r="Z863" s="47"/>
      <c r="AC863" s="28" t="s">
        <v>1069</v>
      </c>
    </row>
    <row r="864" spans="1:29" x14ac:dyDescent="0.25">
      <c r="A864" s="10">
        <f t="shared" si="22"/>
        <v>863</v>
      </c>
      <c r="B864" s="10">
        <f t="shared" si="23"/>
        <v>1862</v>
      </c>
      <c r="F864" s="26"/>
      <c r="G864" s="26"/>
      <c r="H864" s="27"/>
      <c r="I864" s="26" t="s">
        <v>448</v>
      </c>
      <c r="J864" s="26"/>
      <c r="L864" s="26" t="s">
        <v>704</v>
      </c>
      <c r="M864" s="26" t="s">
        <v>853</v>
      </c>
      <c r="Q864" s="26" t="s">
        <v>729</v>
      </c>
      <c r="S864" s="27"/>
      <c r="W864" s="26">
        <v>71102</v>
      </c>
      <c r="Z864" s="47"/>
      <c r="AC864" s="28" t="s">
        <v>1070</v>
      </c>
    </row>
    <row r="865" spans="1:29" x14ac:dyDescent="0.25">
      <c r="A865" s="10">
        <f t="shared" si="22"/>
        <v>864</v>
      </c>
      <c r="B865" s="10">
        <f t="shared" si="23"/>
        <v>1863</v>
      </c>
      <c r="F865" s="26"/>
      <c r="G865" s="26"/>
      <c r="H865" s="27"/>
      <c r="I865" s="26" t="s">
        <v>448</v>
      </c>
      <c r="J865" s="26"/>
      <c r="L865" s="26" t="s">
        <v>704</v>
      </c>
      <c r="M865" s="26" t="s">
        <v>855</v>
      </c>
      <c r="Q865" s="26" t="s">
        <v>729</v>
      </c>
      <c r="S865" s="27"/>
      <c r="W865" s="26">
        <v>71102</v>
      </c>
      <c r="Z865" s="47"/>
      <c r="AC865" s="28" t="s">
        <v>1071</v>
      </c>
    </row>
    <row r="866" spans="1:29" x14ac:dyDescent="0.25">
      <c r="A866" s="10">
        <f t="shared" si="22"/>
        <v>865</v>
      </c>
      <c r="B866" s="10">
        <f t="shared" si="23"/>
        <v>1864</v>
      </c>
      <c r="F866" s="26"/>
      <c r="G866" s="26"/>
      <c r="H866" s="27"/>
      <c r="I866" s="26" t="s">
        <v>448</v>
      </c>
      <c r="J866" s="26"/>
      <c r="L866" s="26" t="s">
        <v>704</v>
      </c>
      <c r="M866" s="26" t="s">
        <v>851</v>
      </c>
      <c r="Q866" s="26" t="s">
        <v>733</v>
      </c>
      <c r="S866" s="27"/>
      <c r="W866" s="26">
        <v>71102</v>
      </c>
      <c r="Z866" s="47"/>
      <c r="AC866" s="28" t="s">
        <v>1072</v>
      </c>
    </row>
    <row r="867" spans="1:29" x14ac:dyDescent="0.25">
      <c r="A867" s="10">
        <f t="shared" si="22"/>
        <v>866</v>
      </c>
      <c r="B867" s="10">
        <f t="shared" si="23"/>
        <v>1865</v>
      </c>
      <c r="F867" s="26"/>
      <c r="G867" s="26"/>
      <c r="H867" s="27"/>
      <c r="I867" s="26" t="s">
        <v>448</v>
      </c>
      <c r="J867" s="26"/>
      <c r="L867" s="26" t="s">
        <v>704</v>
      </c>
      <c r="M867" s="26" t="s">
        <v>853</v>
      </c>
      <c r="Q867" s="26" t="s">
        <v>733</v>
      </c>
      <c r="S867" s="27"/>
      <c r="W867" s="26">
        <v>71102</v>
      </c>
      <c r="Z867" s="47"/>
      <c r="AC867" s="28" t="s">
        <v>1073</v>
      </c>
    </row>
    <row r="868" spans="1:29" x14ac:dyDescent="0.25">
      <c r="A868" s="10">
        <f t="shared" si="22"/>
        <v>867</v>
      </c>
      <c r="B868" s="10">
        <f t="shared" si="23"/>
        <v>1866</v>
      </c>
      <c r="F868" s="26"/>
      <c r="G868" s="26"/>
      <c r="H868" s="27"/>
      <c r="I868" s="26" t="s">
        <v>448</v>
      </c>
      <c r="J868" s="26"/>
      <c r="L868" s="26" t="s">
        <v>704</v>
      </c>
      <c r="M868" s="26" t="s">
        <v>855</v>
      </c>
      <c r="Q868" s="26" t="s">
        <v>733</v>
      </c>
      <c r="S868" s="27"/>
      <c r="W868" s="26">
        <v>71102</v>
      </c>
      <c r="Z868" s="47"/>
      <c r="AC868" s="28" t="s">
        <v>1074</v>
      </c>
    </row>
    <row r="869" spans="1:29" x14ac:dyDescent="0.25">
      <c r="A869" s="10">
        <f t="shared" si="22"/>
        <v>868</v>
      </c>
      <c r="B869" s="10">
        <f t="shared" si="23"/>
        <v>1867</v>
      </c>
      <c r="F869" s="26"/>
      <c r="G869" s="26"/>
      <c r="H869" s="27"/>
      <c r="I869" s="26" t="s">
        <v>448</v>
      </c>
      <c r="J869" s="26"/>
      <c r="L869" s="26" t="s">
        <v>704</v>
      </c>
      <c r="M869" s="26" t="s">
        <v>851</v>
      </c>
      <c r="Q869" s="26" t="s">
        <v>610</v>
      </c>
      <c r="S869" s="27"/>
      <c r="W869" s="26">
        <v>71104</v>
      </c>
      <c r="Z869" s="47"/>
      <c r="AC869" s="28" t="s">
        <v>1075</v>
      </c>
    </row>
    <row r="870" spans="1:29" x14ac:dyDescent="0.25">
      <c r="A870" s="10">
        <f t="shared" si="22"/>
        <v>869</v>
      </c>
      <c r="B870" s="10">
        <f t="shared" si="23"/>
        <v>1868</v>
      </c>
      <c r="F870" s="26"/>
      <c r="G870" s="26"/>
      <c r="H870" s="27"/>
      <c r="I870" s="26" t="s">
        <v>448</v>
      </c>
      <c r="J870" s="26"/>
      <c r="L870" s="26" t="s">
        <v>704</v>
      </c>
      <c r="M870" s="26" t="s">
        <v>853</v>
      </c>
      <c r="Q870" s="26" t="s">
        <v>610</v>
      </c>
      <c r="S870" s="27"/>
      <c r="W870" s="26">
        <v>71104</v>
      </c>
      <c r="Z870" s="47"/>
      <c r="AC870" s="28" t="s">
        <v>1076</v>
      </c>
    </row>
    <row r="871" spans="1:29" x14ac:dyDescent="0.25">
      <c r="A871" s="10">
        <f t="shared" si="22"/>
        <v>870</v>
      </c>
      <c r="B871" s="10">
        <f t="shared" si="23"/>
        <v>1869</v>
      </c>
      <c r="F871" s="26"/>
      <c r="G871" s="26"/>
      <c r="H871" s="27"/>
      <c r="I871" s="26" t="s">
        <v>448</v>
      </c>
      <c r="J871" s="26"/>
      <c r="L871" s="26" t="s">
        <v>704</v>
      </c>
      <c r="M871" s="26" t="s">
        <v>855</v>
      </c>
      <c r="Q871" s="26" t="s">
        <v>610</v>
      </c>
      <c r="S871" s="27"/>
      <c r="W871" s="26">
        <v>71104</v>
      </c>
      <c r="Z871" s="47"/>
      <c r="AC871" s="28" t="s">
        <v>1077</v>
      </c>
    </row>
    <row r="872" spans="1:29" x14ac:dyDescent="0.25">
      <c r="A872" s="10">
        <f t="shared" si="22"/>
        <v>871</v>
      </c>
      <c r="B872" s="10">
        <f t="shared" si="23"/>
        <v>1870</v>
      </c>
      <c r="F872" s="26"/>
      <c r="G872" s="26"/>
      <c r="H872" s="27"/>
      <c r="I872" s="26" t="s">
        <v>448</v>
      </c>
      <c r="J872" s="26"/>
      <c r="L872" s="26" t="s">
        <v>704</v>
      </c>
      <c r="M872" s="26" t="s">
        <v>851</v>
      </c>
      <c r="Q872" s="26" t="s">
        <v>740</v>
      </c>
      <c r="S872" s="27"/>
      <c r="W872" s="26">
        <v>71105</v>
      </c>
      <c r="Z872" s="47"/>
      <c r="AC872" s="28" t="s">
        <v>1078</v>
      </c>
    </row>
    <row r="873" spans="1:29" x14ac:dyDescent="0.25">
      <c r="A873" s="10">
        <f t="shared" si="22"/>
        <v>872</v>
      </c>
      <c r="B873" s="10">
        <f t="shared" si="23"/>
        <v>1871</v>
      </c>
      <c r="F873" s="26"/>
      <c r="G873" s="26"/>
      <c r="H873" s="27"/>
      <c r="I873" s="26" t="s">
        <v>448</v>
      </c>
      <c r="J873" s="26"/>
      <c r="L873" s="26" t="s">
        <v>704</v>
      </c>
      <c r="M873" s="26" t="s">
        <v>853</v>
      </c>
      <c r="Q873" s="26" t="s">
        <v>740</v>
      </c>
      <c r="S873" s="27"/>
      <c r="W873" s="26">
        <v>71105</v>
      </c>
      <c r="Z873" s="47"/>
      <c r="AC873" s="28" t="s">
        <v>1079</v>
      </c>
    </row>
    <row r="874" spans="1:29" x14ac:dyDescent="0.25">
      <c r="A874" s="10">
        <f t="shared" si="22"/>
        <v>873</v>
      </c>
      <c r="B874" s="10">
        <f t="shared" si="23"/>
        <v>1872</v>
      </c>
      <c r="F874" s="26"/>
      <c r="G874" s="26"/>
      <c r="H874" s="27"/>
      <c r="I874" s="26" t="s">
        <v>448</v>
      </c>
      <c r="J874" s="26"/>
      <c r="L874" s="26" t="s">
        <v>704</v>
      </c>
      <c r="M874" s="26" t="s">
        <v>855</v>
      </c>
      <c r="Q874" s="26" t="s">
        <v>740</v>
      </c>
      <c r="S874" s="27"/>
      <c r="W874" s="26">
        <v>71105</v>
      </c>
      <c r="Z874" s="47"/>
      <c r="AC874" s="28" t="s">
        <v>1080</v>
      </c>
    </row>
    <row r="875" spans="1:29" x14ac:dyDescent="0.25">
      <c r="A875" s="10">
        <f t="shared" si="22"/>
        <v>874</v>
      </c>
      <c r="B875" s="10">
        <f t="shared" si="23"/>
        <v>1873</v>
      </c>
      <c r="F875" s="26"/>
      <c r="G875" s="26"/>
      <c r="H875" s="27"/>
      <c r="I875" s="26" t="s">
        <v>448</v>
      </c>
      <c r="J875" s="26"/>
      <c r="L875" s="26" t="s">
        <v>704</v>
      </c>
      <c r="M875" s="26" t="s">
        <v>851</v>
      </c>
      <c r="Q875" s="26" t="s">
        <v>614</v>
      </c>
      <c r="S875" s="27"/>
      <c r="W875" s="26">
        <v>71105</v>
      </c>
      <c r="Z875" s="47"/>
      <c r="AC875" s="28" t="s">
        <v>1081</v>
      </c>
    </row>
    <row r="876" spans="1:29" x14ac:dyDescent="0.25">
      <c r="A876" s="10">
        <f t="shared" si="22"/>
        <v>875</v>
      </c>
      <c r="B876" s="10">
        <f t="shared" si="23"/>
        <v>1874</v>
      </c>
      <c r="F876" s="26"/>
      <c r="G876" s="26"/>
      <c r="H876" s="27"/>
      <c r="I876" s="26" t="s">
        <v>448</v>
      </c>
      <c r="J876" s="26"/>
      <c r="L876" s="26" t="s">
        <v>704</v>
      </c>
      <c r="M876" s="26" t="s">
        <v>853</v>
      </c>
      <c r="Q876" s="26" t="s">
        <v>614</v>
      </c>
      <c r="S876" s="27"/>
      <c r="W876" s="26">
        <v>71105</v>
      </c>
      <c r="Z876" s="47"/>
      <c r="AC876" s="28" t="s">
        <v>1082</v>
      </c>
    </row>
    <row r="877" spans="1:29" x14ac:dyDescent="0.25">
      <c r="A877" s="10">
        <f t="shared" si="22"/>
        <v>876</v>
      </c>
      <c r="B877" s="10">
        <f t="shared" si="23"/>
        <v>1875</v>
      </c>
      <c r="F877" s="26"/>
      <c r="G877" s="26"/>
      <c r="H877" s="27"/>
      <c r="I877" s="26" t="s">
        <v>448</v>
      </c>
      <c r="J877" s="26"/>
      <c r="L877" s="26" t="s">
        <v>704</v>
      </c>
      <c r="M877" s="26" t="s">
        <v>855</v>
      </c>
      <c r="Q877" s="26" t="s">
        <v>614</v>
      </c>
      <c r="S877" s="27"/>
      <c r="W877" s="26">
        <v>71105</v>
      </c>
      <c r="Z877" s="47"/>
      <c r="AC877" s="28" t="s">
        <v>1083</v>
      </c>
    </row>
    <row r="878" spans="1:29" x14ac:dyDescent="0.25">
      <c r="A878" s="10">
        <f t="shared" si="22"/>
        <v>877</v>
      </c>
      <c r="B878" s="10">
        <f t="shared" si="23"/>
        <v>1876</v>
      </c>
      <c r="F878" s="26"/>
      <c r="G878" s="26"/>
      <c r="H878" s="27"/>
      <c r="I878" s="26" t="s">
        <v>448</v>
      </c>
      <c r="J878" s="26"/>
      <c r="L878" s="26" t="s">
        <v>704</v>
      </c>
      <c r="M878" s="26" t="s">
        <v>851</v>
      </c>
      <c r="Q878" s="26" t="s">
        <v>747</v>
      </c>
      <c r="S878" s="27"/>
      <c r="W878" s="26">
        <v>71105</v>
      </c>
      <c r="Z878" s="47"/>
      <c r="AC878" s="28" t="s">
        <v>1084</v>
      </c>
    </row>
    <row r="879" spans="1:29" x14ac:dyDescent="0.25">
      <c r="A879" s="10">
        <f t="shared" si="22"/>
        <v>878</v>
      </c>
      <c r="B879" s="10">
        <f t="shared" si="23"/>
        <v>1877</v>
      </c>
      <c r="F879" s="26"/>
      <c r="G879" s="26"/>
      <c r="H879" s="27"/>
      <c r="I879" s="26" t="s">
        <v>448</v>
      </c>
      <c r="J879" s="26"/>
      <c r="L879" s="26" t="s">
        <v>704</v>
      </c>
      <c r="M879" s="26" t="s">
        <v>853</v>
      </c>
      <c r="Q879" s="26" t="s">
        <v>747</v>
      </c>
      <c r="S879" s="27"/>
      <c r="W879" s="26">
        <v>71105</v>
      </c>
      <c r="Z879" s="47"/>
      <c r="AC879" s="28" t="s">
        <v>1085</v>
      </c>
    </row>
    <row r="880" spans="1:29" x14ac:dyDescent="0.25">
      <c r="A880" s="10">
        <f t="shared" si="22"/>
        <v>879</v>
      </c>
      <c r="B880" s="10">
        <f t="shared" si="23"/>
        <v>1878</v>
      </c>
      <c r="F880" s="26"/>
      <c r="G880" s="26"/>
      <c r="H880" s="27"/>
      <c r="I880" s="26" t="s">
        <v>448</v>
      </c>
      <c r="J880" s="26"/>
      <c r="L880" s="26" t="s">
        <v>704</v>
      </c>
      <c r="M880" s="26" t="s">
        <v>855</v>
      </c>
      <c r="Q880" s="26" t="s">
        <v>747</v>
      </c>
      <c r="S880" s="27"/>
      <c r="W880" s="26">
        <v>71105</v>
      </c>
      <c r="Z880" s="47"/>
      <c r="AC880" s="28" t="s">
        <v>1086</v>
      </c>
    </row>
    <row r="881" spans="1:29" x14ac:dyDescent="0.25">
      <c r="A881" s="10">
        <f t="shared" si="22"/>
        <v>880</v>
      </c>
      <c r="B881" s="10">
        <f t="shared" si="23"/>
        <v>1879</v>
      </c>
      <c r="F881" s="26"/>
      <c r="G881" s="26"/>
      <c r="H881" s="27"/>
      <c r="I881" s="26" t="s">
        <v>448</v>
      </c>
      <c r="J881" s="26"/>
      <c r="L881" s="26" t="s">
        <v>704</v>
      </c>
      <c r="M881" s="26" t="s">
        <v>851</v>
      </c>
      <c r="Q881" s="26" t="s">
        <v>618</v>
      </c>
      <c r="S881" s="27"/>
      <c r="W881" s="26">
        <v>71106</v>
      </c>
      <c r="Z881" s="47"/>
      <c r="AC881" s="28" t="s">
        <v>1087</v>
      </c>
    </row>
    <row r="882" spans="1:29" x14ac:dyDescent="0.25">
      <c r="A882" s="10">
        <f t="shared" si="22"/>
        <v>881</v>
      </c>
      <c r="B882" s="10">
        <f t="shared" si="23"/>
        <v>1880</v>
      </c>
      <c r="F882" s="26"/>
      <c r="G882" s="26"/>
      <c r="H882" s="27"/>
      <c r="I882" s="26" t="s">
        <v>448</v>
      </c>
      <c r="J882" s="26"/>
      <c r="L882" s="26" t="s">
        <v>704</v>
      </c>
      <c r="M882" s="26" t="s">
        <v>853</v>
      </c>
      <c r="Q882" s="26" t="s">
        <v>618</v>
      </c>
      <c r="S882" s="27"/>
      <c r="W882" s="26">
        <v>71106</v>
      </c>
      <c r="Z882" s="47"/>
      <c r="AC882" s="28" t="s">
        <v>1088</v>
      </c>
    </row>
    <row r="883" spans="1:29" x14ac:dyDescent="0.25">
      <c r="A883" s="10">
        <f t="shared" si="22"/>
        <v>882</v>
      </c>
      <c r="B883" s="10">
        <f t="shared" si="23"/>
        <v>1881</v>
      </c>
      <c r="F883" s="26"/>
      <c r="G883" s="26"/>
      <c r="H883" s="27"/>
      <c r="I883" s="26" t="s">
        <v>448</v>
      </c>
      <c r="J883" s="26"/>
      <c r="L883" s="26" t="s">
        <v>704</v>
      </c>
      <c r="M883" s="26" t="s">
        <v>855</v>
      </c>
      <c r="Q883" s="26" t="s">
        <v>618</v>
      </c>
      <c r="S883" s="27"/>
      <c r="W883" s="26">
        <v>71106</v>
      </c>
      <c r="Z883" s="47"/>
      <c r="AC883" s="28" t="s">
        <v>1089</v>
      </c>
    </row>
    <row r="884" spans="1:29" x14ac:dyDescent="0.25">
      <c r="A884" s="10">
        <f t="shared" si="22"/>
        <v>883</v>
      </c>
      <c r="B884" s="10">
        <f t="shared" si="23"/>
        <v>1882</v>
      </c>
      <c r="F884" s="26"/>
      <c r="G884" s="26"/>
      <c r="H884" s="27"/>
      <c r="I884" s="26" t="s">
        <v>448</v>
      </c>
      <c r="J884" s="26"/>
      <c r="L884" s="26" t="s">
        <v>704</v>
      </c>
      <c r="M884" s="26" t="s">
        <v>851</v>
      </c>
      <c r="Q884" s="26" t="s">
        <v>754</v>
      </c>
      <c r="S884" s="27"/>
      <c r="W884" s="26">
        <v>71107</v>
      </c>
      <c r="Z884" s="47"/>
      <c r="AC884" s="28" t="s">
        <v>1090</v>
      </c>
    </row>
    <row r="885" spans="1:29" x14ac:dyDescent="0.25">
      <c r="A885" s="10">
        <f t="shared" si="22"/>
        <v>884</v>
      </c>
      <c r="B885" s="10">
        <f t="shared" si="23"/>
        <v>1883</v>
      </c>
      <c r="F885" s="26"/>
      <c r="G885" s="26"/>
      <c r="H885" s="27"/>
      <c r="I885" s="26" t="s">
        <v>448</v>
      </c>
      <c r="J885" s="26"/>
      <c r="L885" s="26" t="s">
        <v>704</v>
      </c>
      <c r="M885" s="26" t="s">
        <v>853</v>
      </c>
      <c r="Q885" s="26" t="s">
        <v>754</v>
      </c>
      <c r="S885" s="27"/>
      <c r="W885" s="26">
        <v>71107</v>
      </c>
      <c r="Z885" s="47"/>
      <c r="AC885" s="28" t="s">
        <v>1091</v>
      </c>
    </row>
    <row r="886" spans="1:29" x14ac:dyDescent="0.25">
      <c r="A886" s="10">
        <f t="shared" si="22"/>
        <v>885</v>
      </c>
      <c r="B886" s="10">
        <f t="shared" si="23"/>
        <v>1884</v>
      </c>
      <c r="F886" s="26"/>
      <c r="G886" s="26"/>
      <c r="H886" s="27"/>
      <c r="I886" s="26" t="s">
        <v>448</v>
      </c>
      <c r="J886" s="26"/>
      <c r="L886" s="26" t="s">
        <v>704</v>
      </c>
      <c r="M886" s="26" t="s">
        <v>855</v>
      </c>
      <c r="Q886" s="26" t="s">
        <v>754</v>
      </c>
      <c r="S886" s="27"/>
      <c r="W886" s="26">
        <v>71107</v>
      </c>
      <c r="Z886" s="47"/>
      <c r="AC886" s="28" t="s">
        <v>1092</v>
      </c>
    </row>
    <row r="887" spans="1:29" x14ac:dyDescent="0.25">
      <c r="A887" s="10">
        <f t="shared" si="22"/>
        <v>886</v>
      </c>
      <c r="B887" s="10">
        <f t="shared" si="23"/>
        <v>1885</v>
      </c>
      <c r="F887" s="26"/>
      <c r="G887" s="26"/>
      <c r="H887" s="27"/>
      <c r="I887" s="26" t="s">
        <v>448</v>
      </c>
      <c r="J887" s="26"/>
      <c r="L887" s="26" t="s">
        <v>704</v>
      </c>
      <c r="M887" s="26" t="s">
        <v>851</v>
      </c>
      <c r="Q887" s="26" t="s">
        <v>622</v>
      </c>
      <c r="S887" s="27"/>
      <c r="W887" s="26">
        <v>71107</v>
      </c>
      <c r="Z887" s="47"/>
      <c r="AC887" s="28" t="s">
        <v>1093</v>
      </c>
    </row>
    <row r="888" spans="1:29" x14ac:dyDescent="0.25">
      <c r="A888" s="10">
        <f t="shared" si="22"/>
        <v>887</v>
      </c>
      <c r="B888" s="10">
        <f t="shared" si="23"/>
        <v>1886</v>
      </c>
      <c r="F888" s="26"/>
      <c r="G888" s="26"/>
      <c r="H888" s="27"/>
      <c r="I888" s="26" t="s">
        <v>448</v>
      </c>
      <c r="J888" s="26"/>
      <c r="L888" s="26" t="s">
        <v>704</v>
      </c>
      <c r="M888" s="26" t="s">
        <v>853</v>
      </c>
      <c r="Q888" s="26" t="s">
        <v>622</v>
      </c>
      <c r="S888" s="27"/>
      <c r="W888" s="26">
        <v>71107</v>
      </c>
      <c r="Z888" s="47"/>
      <c r="AC888" s="28" t="s">
        <v>1094</v>
      </c>
    </row>
    <row r="889" spans="1:29" x14ac:dyDescent="0.25">
      <c r="A889" s="10">
        <f t="shared" si="22"/>
        <v>888</v>
      </c>
      <c r="B889" s="10">
        <f t="shared" si="23"/>
        <v>1887</v>
      </c>
      <c r="F889" s="26"/>
      <c r="G889" s="26"/>
      <c r="H889" s="27"/>
      <c r="I889" s="26" t="s">
        <v>448</v>
      </c>
      <c r="J889" s="26"/>
      <c r="L889" s="26" t="s">
        <v>704</v>
      </c>
      <c r="M889" s="26" t="s">
        <v>855</v>
      </c>
      <c r="Q889" s="26" t="s">
        <v>622</v>
      </c>
      <c r="S889" s="27"/>
      <c r="W889" s="26">
        <v>71107</v>
      </c>
      <c r="Z889" s="47"/>
      <c r="AC889" s="28" t="s">
        <v>1095</v>
      </c>
    </row>
    <row r="890" spans="1:29" x14ac:dyDescent="0.25">
      <c r="A890" s="10">
        <f t="shared" si="22"/>
        <v>889</v>
      </c>
      <c r="B890" s="10">
        <f t="shared" si="23"/>
        <v>1888</v>
      </c>
      <c r="F890" s="26"/>
      <c r="G890" s="26"/>
      <c r="H890" s="27"/>
      <c r="I890" s="26" t="s">
        <v>448</v>
      </c>
      <c r="J890" s="26"/>
      <c r="L890" s="26" t="s">
        <v>704</v>
      </c>
      <c r="M890" s="26" t="s">
        <v>851</v>
      </c>
      <c r="Q890" s="26" t="s">
        <v>626</v>
      </c>
      <c r="S890" s="27"/>
      <c r="W890" s="26">
        <v>71108</v>
      </c>
      <c r="Z890" s="47"/>
      <c r="AC890" s="28" t="s">
        <v>1096</v>
      </c>
    </row>
    <row r="891" spans="1:29" x14ac:dyDescent="0.25">
      <c r="A891" s="10">
        <f t="shared" si="22"/>
        <v>890</v>
      </c>
      <c r="B891" s="10">
        <f t="shared" si="23"/>
        <v>1889</v>
      </c>
      <c r="F891" s="26"/>
      <c r="G891" s="26"/>
      <c r="H891" s="27"/>
      <c r="I891" s="26" t="s">
        <v>448</v>
      </c>
      <c r="J891" s="26"/>
      <c r="L891" s="26" t="s">
        <v>704</v>
      </c>
      <c r="M891" s="26" t="s">
        <v>853</v>
      </c>
      <c r="Q891" s="26" t="s">
        <v>626</v>
      </c>
      <c r="S891" s="27"/>
      <c r="W891" s="26">
        <v>71108</v>
      </c>
      <c r="Z891" s="47"/>
      <c r="AC891" s="28" t="s">
        <v>1097</v>
      </c>
    </row>
    <row r="892" spans="1:29" x14ac:dyDescent="0.25">
      <c r="A892" s="10">
        <f t="shared" si="22"/>
        <v>891</v>
      </c>
      <c r="B892" s="10">
        <f t="shared" si="23"/>
        <v>1890</v>
      </c>
      <c r="F892" s="26"/>
      <c r="G892" s="26"/>
      <c r="H892" s="27"/>
      <c r="I892" s="26" t="s">
        <v>448</v>
      </c>
      <c r="J892" s="26"/>
      <c r="L892" s="26" t="s">
        <v>704</v>
      </c>
      <c r="M892" s="26" t="s">
        <v>855</v>
      </c>
      <c r="Q892" s="26" t="s">
        <v>626</v>
      </c>
      <c r="S892" s="27"/>
      <c r="W892" s="26">
        <v>71108</v>
      </c>
      <c r="Z892" s="47"/>
      <c r="AC892" s="28" t="s">
        <v>1098</v>
      </c>
    </row>
    <row r="893" spans="1:29" x14ac:dyDescent="0.25">
      <c r="A893" s="10">
        <f t="shared" si="22"/>
        <v>892</v>
      </c>
      <c r="B893" s="10">
        <f t="shared" si="23"/>
        <v>1891</v>
      </c>
      <c r="F893" s="26"/>
      <c r="G893" s="26"/>
      <c r="H893" s="27"/>
      <c r="I893" s="26" t="s">
        <v>448</v>
      </c>
      <c r="J893" s="26"/>
      <c r="L893" s="26" t="s">
        <v>704</v>
      </c>
      <c r="M893" s="26" t="s">
        <v>851</v>
      </c>
      <c r="Q893" s="26" t="s">
        <v>630</v>
      </c>
      <c r="S893" s="27"/>
      <c r="W893" s="26">
        <v>71109</v>
      </c>
      <c r="Z893" s="47"/>
      <c r="AC893" s="28" t="s">
        <v>1099</v>
      </c>
    </row>
    <row r="894" spans="1:29" x14ac:dyDescent="0.25">
      <c r="A894" s="10">
        <f t="shared" si="22"/>
        <v>893</v>
      </c>
      <c r="B894" s="10">
        <f t="shared" si="23"/>
        <v>1892</v>
      </c>
      <c r="F894" s="26"/>
      <c r="G894" s="26"/>
      <c r="H894" s="27"/>
      <c r="I894" s="26" t="s">
        <v>448</v>
      </c>
      <c r="J894" s="26"/>
      <c r="L894" s="26" t="s">
        <v>704</v>
      </c>
      <c r="M894" s="26" t="s">
        <v>853</v>
      </c>
      <c r="Q894" s="26" t="s">
        <v>630</v>
      </c>
      <c r="S894" s="27"/>
      <c r="W894" s="26">
        <v>71109</v>
      </c>
      <c r="Z894" s="47"/>
      <c r="AC894" s="28" t="s">
        <v>1100</v>
      </c>
    </row>
    <row r="895" spans="1:29" x14ac:dyDescent="0.25">
      <c r="A895" s="10">
        <f t="shared" si="22"/>
        <v>894</v>
      </c>
      <c r="B895" s="10">
        <f t="shared" si="23"/>
        <v>1893</v>
      </c>
      <c r="F895" s="26"/>
      <c r="G895" s="26"/>
      <c r="H895" s="27"/>
      <c r="I895" s="26" t="s">
        <v>448</v>
      </c>
      <c r="J895" s="26"/>
      <c r="L895" s="26" t="s">
        <v>704</v>
      </c>
      <c r="M895" s="26" t="s">
        <v>855</v>
      </c>
      <c r="Q895" s="26" t="s">
        <v>630</v>
      </c>
      <c r="S895" s="27"/>
      <c r="W895" s="26">
        <v>71109</v>
      </c>
      <c r="Z895" s="47"/>
      <c r="AC895" s="28" t="s">
        <v>1101</v>
      </c>
    </row>
    <row r="896" spans="1:29" x14ac:dyDescent="0.25">
      <c r="A896" s="10">
        <f t="shared" si="22"/>
        <v>895</v>
      </c>
      <c r="B896" s="10">
        <f t="shared" si="23"/>
        <v>1894</v>
      </c>
      <c r="F896" s="26"/>
      <c r="G896" s="26"/>
      <c r="H896" s="27"/>
      <c r="I896" s="26" t="s">
        <v>448</v>
      </c>
      <c r="J896" s="26"/>
      <c r="L896" s="26" t="s">
        <v>767</v>
      </c>
      <c r="M896" s="26" t="s">
        <v>851</v>
      </c>
      <c r="Q896" s="26" t="s">
        <v>569</v>
      </c>
      <c r="S896" s="27"/>
      <c r="W896" s="26">
        <v>71002</v>
      </c>
      <c r="Z896" s="47"/>
      <c r="AC896" s="28" t="s">
        <v>1102</v>
      </c>
    </row>
    <row r="897" spans="1:29" x14ac:dyDescent="0.25">
      <c r="A897" s="10">
        <f t="shared" si="22"/>
        <v>896</v>
      </c>
      <c r="B897" s="10">
        <f t="shared" si="23"/>
        <v>1895</v>
      </c>
      <c r="F897" s="26"/>
      <c r="G897" s="26"/>
      <c r="H897" s="27"/>
      <c r="I897" s="26" t="s">
        <v>448</v>
      </c>
      <c r="J897" s="26"/>
      <c r="L897" s="26" t="s">
        <v>767</v>
      </c>
      <c r="M897" s="26" t="s">
        <v>853</v>
      </c>
      <c r="Q897" s="26" t="s">
        <v>569</v>
      </c>
      <c r="S897" s="27"/>
      <c r="W897" s="26">
        <v>71002</v>
      </c>
      <c r="Z897" s="47"/>
      <c r="AC897" s="28" t="s">
        <v>1103</v>
      </c>
    </row>
    <row r="898" spans="1:29" x14ac:dyDescent="0.25">
      <c r="A898" s="10">
        <f t="shared" si="22"/>
        <v>897</v>
      </c>
      <c r="B898" s="10">
        <f t="shared" si="23"/>
        <v>1896</v>
      </c>
      <c r="F898" s="26"/>
      <c r="G898" s="26"/>
      <c r="H898" s="27"/>
      <c r="I898" s="26" t="s">
        <v>448</v>
      </c>
      <c r="J898" s="26"/>
      <c r="L898" s="26" t="s">
        <v>767</v>
      </c>
      <c r="M898" s="26" t="s">
        <v>855</v>
      </c>
      <c r="Q898" s="26" t="s">
        <v>569</v>
      </c>
      <c r="S898" s="27"/>
      <c r="W898" s="26">
        <v>71002</v>
      </c>
      <c r="Z898" s="47"/>
      <c r="AC898" s="28" t="s">
        <v>1104</v>
      </c>
    </row>
    <row r="899" spans="1:29" x14ac:dyDescent="0.25">
      <c r="A899" s="10">
        <f t="shared" si="22"/>
        <v>898</v>
      </c>
      <c r="B899" s="10">
        <f t="shared" si="23"/>
        <v>1897</v>
      </c>
      <c r="F899" s="26"/>
      <c r="G899" s="26"/>
      <c r="H899" s="27"/>
      <c r="I899" s="26" t="s">
        <v>448</v>
      </c>
      <c r="J899" s="26"/>
      <c r="L899" s="26" t="s">
        <v>767</v>
      </c>
      <c r="M899" s="26" t="s">
        <v>851</v>
      </c>
      <c r="Q899" s="26" t="s">
        <v>771</v>
      </c>
      <c r="S899" s="27"/>
      <c r="W899" s="26">
        <v>71002</v>
      </c>
      <c r="Z899" s="47"/>
      <c r="AC899" s="28" t="s">
        <v>1105</v>
      </c>
    </row>
    <row r="900" spans="1:29" x14ac:dyDescent="0.25">
      <c r="A900" s="10">
        <f t="shared" ref="A900:A963" si="24">A899+1</f>
        <v>899</v>
      </c>
      <c r="B900" s="10">
        <f t="shared" si="23"/>
        <v>1898</v>
      </c>
      <c r="F900" s="26"/>
      <c r="G900" s="26"/>
      <c r="H900" s="27"/>
      <c r="I900" s="26" t="s">
        <v>448</v>
      </c>
      <c r="J900" s="26"/>
      <c r="L900" s="26" t="s">
        <v>767</v>
      </c>
      <c r="M900" s="26" t="s">
        <v>853</v>
      </c>
      <c r="Q900" s="26" t="s">
        <v>771</v>
      </c>
      <c r="S900" s="27"/>
      <c r="W900" s="26">
        <v>71002</v>
      </c>
      <c r="Z900" s="47"/>
      <c r="AC900" s="28" t="s">
        <v>1106</v>
      </c>
    </row>
    <row r="901" spans="1:29" x14ac:dyDescent="0.25">
      <c r="A901" s="10">
        <f t="shared" si="24"/>
        <v>900</v>
      </c>
      <c r="B901" s="10">
        <f t="shared" si="23"/>
        <v>1899</v>
      </c>
      <c r="F901" s="26"/>
      <c r="G901" s="26"/>
      <c r="H901" s="27"/>
      <c r="I901" s="26" t="s">
        <v>448</v>
      </c>
      <c r="J901" s="26"/>
      <c r="L901" s="26" t="s">
        <v>767</v>
      </c>
      <c r="M901" s="26" t="s">
        <v>855</v>
      </c>
      <c r="Q901" s="26" t="s">
        <v>771</v>
      </c>
      <c r="S901" s="27"/>
      <c r="W901" s="26">
        <v>71002</v>
      </c>
      <c r="Z901" s="47"/>
      <c r="AC901" s="28" t="s">
        <v>1107</v>
      </c>
    </row>
    <row r="902" spans="1:29" x14ac:dyDescent="0.25">
      <c r="A902" s="10">
        <f t="shared" si="24"/>
        <v>901</v>
      </c>
      <c r="B902" s="10">
        <f t="shared" si="23"/>
        <v>1900</v>
      </c>
      <c r="F902" s="26"/>
      <c r="G902" s="26"/>
      <c r="H902" s="27"/>
      <c r="I902" s="26" t="s">
        <v>448</v>
      </c>
      <c r="J902" s="26"/>
      <c r="L902" s="26" t="s">
        <v>767</v>
      </c>
      <c r="M902" s="26" t="s">
        <v>851</v>
      </c>
      <c r="Q902" s="26" t="s">
        <v>775</v>
      </c>
      <c r="S902" s="27"/>
      <c r="W902" s="26">
        <v>71002</v>
      </c>
      <c r="Z902" s="47"/>
      <c r="AC902" s="28" t="s">
        <v>1108</v>
      </c>
    </row>
    <row r="903" spans="1:29" x14ac:dyDescent="0.25">
      <c r="A903" s="10">
        <f t="shared" si="24"/>
        <v>902</v>
      </c>
      <c r="B903" s="10">
        <f t="shared" si="23"/>
        <v>1901</v>
      </c>
      <c r="F903" s="26"/>
      <c r="G903" s="26"/>
      <c r="H903" s="27"/>
      <c r="I903" s="26" t="s">
        <v>448</v>
      </c>
      <c r="J903" s="26"/>
      <c r="L903" s="26" t="s">
        <v>767</v>
      </c>
      <c r="M903" s="26" t="s">
        <v>853</v>
      </c>
      <c r="Q903" s="26" t="s">
        <v>775</v>
      </c>
      <c r="S903" s="27"/>
      <c r="W903" s="26">
        <v>71002</v>
      </c>
      <c r="Z903" s="47"/>
      <c r="AC903" s="28" t="s">
        <v>1109</v>
      </c>
    </row>
    <row r="904" spans="1:29" x14ac:dyDescent="0.25">
      <c r="A904" s="10">
        <f t="shared" si="24"/>
        <v>903</v>
      </c>
      <c r="B904" s="10">
        <f t="shared" si="23"/>
        <v>1902</v>
      </c>
      <c r="F904" s="26"/>
      <c r="G904" s="26"/>
      <c r="H904" s="27"/>
      <c r="I904" s="26" t="s">
        <v>448</v>
      </c>
      <c r="J904" s="26"/>
      <c r="L904" s="26" t="s">
        <v>767</v>
      </c>
      <c r="M904" s="26" t="s">
        <v>855</v>
      </c>
      <c r="Q904" s="26" t="s">
        <v>775</v>
      </c>
      <c r="S904" s="27"/>
      <c r="W904" s="26">
        <v>71002</v>
      </c>
      <c r="Z904" s="47"/>
      <c r="AC904" s="28" t="s">
        <v>1110</v>
      </c>
    </row>
    <row r="905" spans="1:29" x14ac:dyDescent="0.25">
      <c r="A905" s="10">
        <f t="shared" si="24"/>
        <v>904</v>
      </c>
      <c r="B905" s="10">
        <f t="shared" si="23"/>
        <v>1903</v>
      </c>
      <c r="F905" s="26"/>
      <c r="G905" s="26"/>
      <c r="H905" s="27"/>
      <c r="I905" s="26" t="s">
        <v>448</v>
      </c>
      <c r="J905" s="26"/>
      <c r="L905" s="26" t="s">
        <v>767</v>
      </c>
      <c r="M905" s="26" t="s">
        <v>851</v>
      </c>
      <c r="Q905" s="26" t="s">
        <v>779</v>
      </c>
      <c r="S905" s="27"/>
      <c r="W905" s="26">
        <v>71004</v>
      </c>
      <c r="Z905" s="47"/>
      <c r="AC905" s="28" t="s">
        <v>1111</v>
      </c>
    </row>
    <row r="906" spans="1:29" x14ac:dyDescent="0.25">
      <c r="A906" s="10">
        <f t="shared" si="24"/>
        <v>905</v>
      </c>
      <c r="B906" s="10">
        <f t="shared" ref="B906:B969" si="25">B905+1</f>
        <v>1904</v>
      </c>
      <c r="F906" s="26"/>
      <c r="G906" s="26"/>
      <c r="H906" s="27"/>
      <c r="I906" s="26" t="s">
        <v>448</v>
      </c>
      <c r="J906" s="26"/>
      <c r="L906" s="26" t="s">
        <v>767</v>
      </c>
      <c r="M906" s="26" t="s">
        <v>853</v>
      </c>
      <c r="Q906" s="26" t="s">
        <v>779</v>
      </c>
      <c r="S906" s="27"/>
      <c r="W906" s="26">
        <v>71004</v>
      </c>
      <c r="Z906" s="47"/>
      <c r="AC906" s="28" t="s">
        <v>1112</v>
      </c>
    </row>
    <row r="907" spans="1:29" x14ac:dyDescent="0.25">
      <c r="A907" s="10">
        <f t="shared" si="24"/>
        <v>906</v>
      </c>
      <c r="B907" s="10">
        <f t="shared" si="25"/>
        <v>1905</v>
      </c>
      <c r="F907" s="26"/>
      <c r="G907" s="26"/>
      <c r="H907" s="27"/>
      <c r="I907" s="26" t="s">
        <v>448</v>
      </c>
      <c r="J907" s="26"/>
      <c r="L907" s="26" t="s">
        <v>767</v>
      </c>
      <c r="M907" s="26" t="s">
        <v>855</v>
      </c>
      <c r="Q907" s="26" t="s">
        <v>779</v>
      </c>
      <c r="S907" s="27"/>
      <c r="W907" s="26">
        <v>71004</v>
      </c>
      <c r="Z907" s="47"/>
      <c r="AC907" s="28" t="s">
        <v>1113</v>
      </c>
    </row>
    <row r="908" spans="1:29" x14ac:dyDescent="0.25">
      <c r="A908" s="10">
        <f t="shared" si="24"/>
        <v>907</v>
      </c>
      <c r="B908" s="10">
        <f t="shared" si="25"/>
        <v>1906</v>
      </c>
      <c r="F908" s="26"/>
      <c r="G908" s="26"/>
      <c r="H908" s="27"/>
      <c r="I908" s="26" t="s">
        <v>448</v>
      </c>
      <c r="J908" s="26"/>
      <c r="L908" s="26" t="s">
        <v>767</v>
      </c>
      <c r="M908" s="26" t="s">
        <v>851</v>
      </c>
      <c r="Q908" s="26" t="s">
        <v>783</v>
      </c>
      <c r="S908" s="27"/>
      <c r="W908" s="26">
        <v>71005</v>
      </c>
      <c r="Z908" s="47"/>
      <c r="AC908" s="28" t="s">
        <v>1114</v>
      </c>
    </row>
    <row r="909" spans="1:29" x14ac:dyDescent="0.25">
      <c r="A909" s="10">
        <f t="shared" si="24"/>
        <v>908</v>
      </c>
      <c r="B909" s="10">
        <f t="shared" si="25"/>
        <v>1907</v>
      </c>
      <c r="F909" s="26"/>
      <c r="G909" s="26"/>
      <c r="H909" s="27"/>
      <c r="I909" s="26" t="s">
        <v>448</v>
      </c>
      <c r="J909" s="26"/>
      <c r="L909" s="26" t="s">
        <v>767</v>
      </c>
      <c r="M909" s="26" t="s">
        <v>853</v>
      </c>
      <c r="Q909" s="26" t="s">
        <v>783</v>
      </c>
      <c r="S909" s="27"/>
      <c r="W909" s="26">
        <v>71005</v>
      </c>
      <c r="Z909" s="47"/>
      <c r="AC909" s="28" t="s">
        <v>1115</v>
      </c>
    </row>
    <row r="910" spans="1:29" x14ac:dyDescent="0.25">
      <c r="A910" s="10">
        <f t="shared" si="24"/>
        <v>909</v>
      </c>
      <c r="B910" s="10">
        <f t="shared" si="25"/>
        <v>1908</v>
      </c>
      <c r="F910" s="26"/>
      <c r="G910" s="26"/>
      <c r="H910" s="27"/>
      <c r="I910" s="26" t="s">
        <v>448</v>
      </c>
      <c r="J910" s="26"/>
      <c r="L910" s="26" t="s">
        <v>767</v>
      </c>
      <c r="M910" s="26" t="s">
        <v>855</v>
      </c>
      <c r="Q910" s="26" t="s">
        <v>783</v>
      </c>
      <c r="S910" s="27"/>
      <c r="W910" s="26">
        <v>71005</v>
      </c>
      <c r="Z910" s="47"/>
      <c r="AC910" s="28" t="s">
        <v>1116</v>
      </c>
    </row>
    <row r="911" spans="1:29" x14ac:dyDescent="0.25">
      <c r="A911" s="10">
        <f t="shared" si="24"/>
        <v>910</v>
      </c>
      <c r="B911" s="10">
        <f t="shared" si="25"/>
        <v>1909</v>
      </c>
      <c r="F911" s="26"/>
      <c r="G911" s="26"/>
      <c r="H911" s="27"/>
      <c r="I911" s="26" t="s">
        <v>448</v>
      </c>
      <c r="J911" s="26"/>
      <c r="L911" s="26" t="s">
        <v>767</v>
      </c>
      <c r="M911" s="26" t="s">
        <v>851</v>
      </c>
      <c r="Q911" s="26" t="s">
        <v>787</v>
      </c>
      <c r="S911" s="27"/>
      <c r="W911" s="26">
        <v>71007</v>
      </c>
      <c r="Z911" s="47"/>
      <c r="AC911" s="28" t="s">
        <v>1117</v>
      </c>
    </row>
    <row r="912" spans="1:29" x14ac:dyDescent="0.25">
      <c r="A912" s="10">
        <f t="shared" si="24"/>
        <v>911</v>
      </c>
      <c r="B912" s="10">
        <f t="shared" si="25"/>
        <v>1910</v>
      </c>
      <c r="F912" s="26"/>
      <c r="G912" s="26"/>
      <c r="H912" s="27"/>
      <c r="I912" s="26" t="s">
        <v>448</v>
      </c>
      <c r="J912" s="26"/>
      <c r="L912" s="26" t="s">
        <v>767</v>
      </c>
      <c r="M912" s="26" t="s">
        <v>853</v>
      </c>
      <c r="Q912" s="26" t="s">
        <v>787</v>
      </c>
      <c r="S912" s="27"/>
      <c r="W912" s="26">
        <v>71007</v>
      </c>
      <c r="Z912" s="47"/>
      <c r="AC912" s="28" t="s">
        <v>1118</v>
      </c>
    </row>
    <row r="913" spans="1:29" x14ac:dyDescent="0.25">
      <c r="A913" s="10">
        <f t="shared" si="24"/>
        <v>912</v>
      </c>
      <c r="B913" s="10">
        <f t="shared" si="25"/>
        <v>1911</v>
      </c>
      <c r="F913" s="26"/>
      <c r="G913" s="26"/>
      <c r="H913" s="27"/>
      <c r="I913" s="26" t="s">
        <v>448</v>
      </c>
      <c r="J913" s="26"/>
      <c r="L913" s="26" t="s">
        <v>767</v>
      </c>
      <c r="M913" s="26" t="s">
        <v>855</v>
      </c>
      <c r="Q913" s="26" t="s">
        <v>787</v>
      </c>
      <c r="S913" s="27"/>
      <c r="W913" s="26">
        <v>71007</v>
      </c>
      <c r="Z913" s="47"/>
      <c r="AC913" s="28" t="s">
        <v>1119</v>
      </c>
    </row>
    <row r="914" spans="1:29" x14ac:dyDescent="0.25">
      <c r="A914" s="10">
        <f t="shared" si="24"/>
        <v>913</v>
      </c>
      <c r="B914" s="10">
        <f t="shared" si="25"/>
        <v>1912</v>
      </c>
      <c r="F914" s="26"/>
      <c r="G914" s="26"/>
      <c r="H914" s="27"/>
      <c r="I914" s="26" t="s">
        <v>448</v>
      </c>
      <c r="J914" s="26"/>
      <c r="L914" s="26" t="s">
        <v>767</v>
      </c>
      <c r="M914" s="26" t="s">
        <v>851</v>
      </c>
      <c r="Q914" s="26" t="s">
        <v>791</v>
      </c>
      <c r="S914" s="27"/>
      <c r="W914" s="26">
        <v>71008</v>
      </c>
      <c r="Z914" s="47"/>
      <c r="AC914" s="28" t="s">
        <v>1120</v>
      </c>
    </row>
    <row r="915" spans="1:29" x14ac:dyDescent="0.25">
      <c r="A915" s="10">
        <f t="shared" si="24"/>
        <v>914</v>
      </c>
      <c r="B915" s="10">
        <f t="shared" si="25"/>
        <v>1913</v>
      </c>
      <c r="F915" s="26"/>
      <c r="G915" s="26"/>
      <c r="H915" s="27"/>
      <c r="I915" s="26" t="s">
        <v>448</v>
      </c>
      <c r="J915" s="26"/>
      <c r="L915" s="26" t="s">
        <v>767</v>
      </c>
      <c r="M915" s="26" t="s">
        <v>853</v>
      </c>
      <c r="Q915" s="26" t="s">
        <v>791</v>
      </c>
      <c r="S915" s="27"/>
      <c r="W915" s="26">
        <v>71008</v>
      </c>
      <c r="Z915" s="47"/>
      <c r="AC915" s="28" t="s">
        <v>1121</v>
      </c>
    </row>
    <row r="916" spans="1:29" x14ac:dyDescent="0.25">
      <c r="A916" s="10">
        <f t="shared" si="24"/>
        <v>915</v>
      </c>
      <c r="B916" s="10">
        <f t="shared" si="25"/>
        <v>1914</v>
      </c>
      <c r="F916" s="26"/>
      <c r="G916" s="26"/>
      <c r="H916" s="27"/>
      <c r="I916" s="26" t="s">
        <v>448</v>
      </c>
      <c r="J916" s="26"/>
      <c r="L916" s="26" t="s">
        <v>767</v>
      </c>
      <c r="M916" s="26" t="s">
        <v>855</v>
      </c>
      <c r="Q916" s="26" t="s">
        <v>791</v>
      </c>
      <c r="S916" s="27"/>
      <c r="W916" s="26">
        <v>71008</v>
      </c>
      <c r="Z916" s="47"/>
      <c r="AC916" s="28" t="s">
        <v>1122</v>
      </c>
    </row>
    <row r="917" spans="1:29" x14ac:dyDescent="0.25">
      <c r="A917" s="10">
        <f t="shared" si="24"/>
        <v>916</v>
      </c>
      <c r="B917" s="10">
        <f t="shared" si="25"/>
        <v>1915</v>
      </c>
      <c r="F917" s="26"/>
      <c r="G917" s="26"/>
      <c r="H917" s="27"/>
      <c r="I917" s="26" t="s">
        <v>448</v>
      </c>
      <c r="J917" s="26"/>
      <c r="L917" s="26" t="s">
        <v>767</v>
      </c>
      <c r="M917" s="26" t="s">
        <v>851</v>
      </c>
      <c r="Q917" s="26" t="s">
        <v>795</v>
      </c>
      <c r="S917" s="27"/>
      <c r="W917" s="26">
        <v>71009</v>
      </c>
      <c r="Z917" s="47"/>
      <c r="AC917" s="28" t="s">
        <v>1123</v>
      </c>
    </row>
    <row r="918" spans="1:29" x14ac:dyDescent="0.25">
      <c r="A918" s="10">
        <f t="shared" si="24"/>
        <v>917</v>
      </c>
      <c r="B918" s="10">
        <f t="shared" si="25"/>
        <v>1916</v>
      </c>
      <c r="F918" s="26"/>
      <c r="G918" s="26"/>
      <c r="H918" s="27"/>
      <c r="I918" s="26" t="s">
        <v>448</v>
      </c>
      <c r="J918" s="26"/>
      <c r="L918" s="26" t="s">
        <v>767</v>
      </c>
      <c r="M918" s="26" t="s">
        <v>853</v>
      </c>
      <c r="Q918" s="26" t="s">
        <v>795</v>
      </c>
      <c r="S918" s="27"/>
      <c r="W918" s="26">
        <v>71009</v>
      </c>
      <c r="Z918" s="47"/>
      <c r="AC918" s="28" t="s">
        <v>1124</v>
      </c>
    </row>
    <row r="919" spans="1:29" x14ac:dyDescent="0.25">
      <c r="A919" s="10">
        <f t="shared" si="24"/>
        <v>918</v>
      </c>
      <c r="B919" s="10">
        <f t="shared" si="25"/>
        <v>1917</v>
      </c>
      <c r="F919" s="26"/>
      <c r="G919" s="26"/>
      <c r="H919" s="27"/>
      <c r="I919" s="26" t="s">
        <v>448</v>
      </c>
      <c r="J919" s="26"/>
      <c r="L919" s="26" t="s">
        <v>767</v>
      </c>
      <c r="M919" s="26" t="s">
        <v>855</v>
      </c>
      <c r="Q919" s="26" t="s">
        <v>795</v>
      </c>
      <c r="S919" s="27"/>
      <c r="W919" s="26">
        <v>71009</v>
      </c>
      <c r="Z919" s="47"/>
      <c r="AC919" s="28" t="s">
        <v>1125</v>
      </c>
    </row>
    <row r="920" spans="1:29" x14ac:dyDescent="0.25">
      <c r="A920" s="10">
        <f t="shared" si="24"/>
        <v>919</v>
      </c>
      <c r="B920" s="10">
        <f t="shared" si="25"/>
        <v>1918</v>
      </c>
      <c r="F920" s="26"/>
      <c r="G920" s="26"/>
      <c r="H920" s="27"/>
      <c r="I920" s="26" t="s">
        <v>448</v>
      </c>
      <c r="J920" s="26"/>
      <c r="L920" s="26" t="s">
        <v>799</v>
      </c>
      <c r="M920" s="26" t="s">
        <v>851</v>
      </c>
      <c r="Q920" s="26" t="s">
        <v>569</v>
      </c>
      <c r="S920" s="27"/>
      <c r="W920" s="26">
        <v>70902</v>
      </c>
      <c r="Z920" s="47"/>
      <c r="AC920" s="28" t="s">
        <v>1126</v>
      </c>
    </row>
    <row r="921" spans="1:29" x14ac:dyDescent="0.25">
      <c r="A921" s="10">
        <f t="shared" si="24"/>
        <v>920</v>
      </c>
      <c r="B921" s="10">
        <f t="shared" si="25"/>
        <v>1919</v>
      </c>
      <c r="F921" s="26"/>
      <c r="G921" s="26"/>
      <c r="H921" s="27"/>
      <c r="I921" s="26" t="s">
        <v>448</v>
      </c>
      <c r="J921" s="26"/>
      <c r="L921" s="26" t="s">
        <v>799</v>
      </c>
      <c r="M921" s="26" t="s">
        <v>853</v>
      </c>
      <c r="Q921" s="26" t="s">
        <v>569</v>
      </c>
      <c r="S921" s="27"/>
      <c r="W921" s="26">
        <v>70902</v>
      </c>
      <c r="Z921" s="47"/>
      <c r="AC921" s="28" t="s">
        <v>1127</v>
      </c>
    </row>
    <row r="922" spans="1:29" x14ac:dyDescent="0.25">
      <c r="A922" s="10">
        <f t="shared" si="24"/>
        <v>921</v>
      </c>
      <c r="B922" s="10">
        <f t="shared" si="25"/>
        <v>1920</v>
      </c>
      <c r="F922" s="26"/>
      <c r="G922" s="26"/>
      <c r="H922" s="27"/>
      <c r="I922" s="26" t="s">
        <v>448</v>
      </c>
      <c r="J922" s="26"/>
      <c r="L922" s="26" t="s">
        <v>799</v>
      </c>
      <c r="M922" s="26" t="s">
        <v>855</v>
      </c>
      <c r="Q922" s="26" t="s">
        <v>569</v>
      </c>
      <c r="S922" s="27"/>
      <c r="W922" s="26">
        <v>70902</v>
      </c>
      <c r="Z922" s="47"/>
      <c r="AC922" s="28" t="s">
        <v>1128</v>
      </c>
    </row>
    <row r="923" spans="1:29" x14ac:dyDescent="0.25">
      <c r="A923" s="10">
        <f t="shared" si="24"/>
        <v>922</v>
      </c>
      <c r="B923" s="10">
        <f t="shared" si="25"/>
        <v>1921</v>
      </c>
      <c r="F923" s="26"/>
      <c r="G923" s="26"/>
      <c r="H923" s="27"/>
      <c r="I923" s="26" t="s">
        <v>448</v>
      </c>
      <c r="J923" s="26"/>
      <c r="L923" s="26" t="s">
        <v>799</v>
      </c>
      <c r="M923" s="26" t="s">
        <v>851</v>
      </c>
      <c r="Q923" s="26" t="s">
        <v>803</v>
      </c>
      <c r="S923" s="27"/>
      <c r="W923" s="26">
        <v>70902</v>
      </c>
      <c r="Z923" s="47"/>
      <c r="AC923" s="28" t="s">
        <v>1129</v>
      </c>
    </row>
    <row r="924" spans="1:29" x14ac:dyDescent="0.25">
      <c r="A924" s="10">
        <f t="shared" si="24"/>
        <v>923</v>
      </c>
      <c r="B924" s="10">
        <f t="shared" si="25"/>
        <v>1922</v>
      </c>
      <c r="F924" s="26"/>
      <c r="G924" s="26"/>
      <c r="H924" s="27"/>
      <c r="I924" s="26" t="s">
        <v>448</v>
      </c>
      <c r="J924" s="26"/>
      <c r="L924" s="26" t="s">
        <v>799</v>
      </c>
      <c r="M924" s="26" t="s">
        <v>853</v>
      </c>
      <c r="Q924" s="26" t="s">
        <v>803</v>
      </c>
      <c r="S924" s="27"/>
      <c r="W924" s="26">
        <v>70902</v>
      </c>
      <c r="Z924" s="47"/>
      <c r="AC924" s="28" t="s">
        <v>1130</v>
      </c>
    </row>
    <row r="925" spans="1:29" x14ac:dyDescent="0.25">
      <c r="A925" s="10">
        <f t="shared" si="24"/>
        <v>924</v>
      </c>
      <c r="B925" s="10">
        <f t="shared" si="25"/>
        <v>1923</v>
      </c>
      <c r="F925" s="26"/>
      <c r="G925" s="26"/>
      <c r="H925" s="27"/>
      <c r="I925" s="26" t="s">
        <v>448</v>
      </c>
      <c r="J925" s="26"/>
      <c r="L925" s="26" t="s">
        <v>799</v>
      </c>
      <c r="M925" s="26" t="s">
        <v>855</v>
      </c>
      <c r="Q925" s="26" t="s">
        <v>803</v>
      </c>
      <c r="S925" s="27"/>
      <c r="W925" s="26">
        <v>70902</v>
      </c>
      <c r="Z925" s="47"/>
      <c r="AC925" s="28" t="s">
        <v>1131</v>
      </c>
    </row>
    <row r="926" spans="1:29" x14ac:dyDescent="0.25">
      <c r="A926" s="10">
        <f t="shared" si="24"/>
        <v>925</v>
      </c>
      <c r="B926" s="10">
        <f t="shared" si="25"/>
        <v>1924</v>
      </c>
      <c r="F926" s="26"/>
      <c r="G926" s="26"/>
      <c r="H926" s="27"/>
      <c r="I926" s="26" t="s">
        <v>448</v>
      </c>
      <c r="J926" s="26"/>
      <c r="L926" s="26" t="s">
        <v>799</v>
      </c>
      <c r="M926" s="26" t="s">
        <v>851</v>
      </c>
      <c r="Q926" s="26" t="s">
        <v>573</v>
      </c>
      <c r="S926" s="27"/>
      <c r="W926" s="26">
        <v>70902</v>
      </c>
      <c r="Z926" s="47"/>
      <c r="AC926" s="28" t="s">
        <v>1132</v>
      </c>
    </row>
    <row r="927" spans="1:29" x14ac:dyDescent="0.25">
      <c r="A927" s="10">
        <f t="shared" si="24"/>
        <v>926</v>
      </c>
      <c r="B927" s="10">
        <f t="shared" si="25"/>
        <v>1925</v>
      </c>
      <c r="F927" s="26"/>
      <c r="G927" s="26"/>
      <c r="H927" s="27"/>
      <c r="I927" s="26" t="s">
        <v>448</v>
      </c>
      <c r="J927" s="26"/>
      <c r="L927" s="26" t="s">
        <v>799</v>
      </c>
      <c r="M927" s="26" t="s">
        <v>853</v>
      </c>
      <c r="Q927" s="26" t="s">
        <v>573</v>
      </c>
      <c r="S927" s="27"/>
      <c r="W927" s="26">
        <v>70902</v>
      </c>
      <c r="Z927" s="47"/>
      <c r="AC927" s="28" t="s">
        <v>1133</v>
      </c>
    </row>
    <row r="928" spans="1:29" x14ac:dyDescent="0.25">
      <c r="A928" s="10">
        <f t="shared" si="24"/>
        <v>927</v>
      </c>
      <c r="B928" s="10">
        <f t="shared" si="25"/>
        <v>1926</v>
      </c>
      <c r="F928" s="26"/>
      <c r="G928" s="26"/>
      <c r="H928" s="27"/>
      <c r="I928" s="26" t="s">
        <v>448</v>
      </c>
      <c r="J928" s="26"/>
      <c r="L928" s="26" t="s">
        <v>799</v>
      </c>
      <c r="M928" s="26" t="s">
        <v>855</v>
      </c>
      <c r="Q928" s="26" t="s">
        <v>573</v>
      </c>
      <c r="S928" s="27"/>
      <c r="W928" s="26">
        <v>70902</v>
      </c>
      <c r="Z928" s="47"/>
      <c r="AC928" s="28" t="s">
        <v>1134</v>
      </c>
    </row>
    <row r="929" spans="1:29" x14ac:dyDescent="0.25">
      <c r="A929" s="10">
        <f t="shared" si="24"/>
        <v>928</v>
      </c>
      <c r="B929" s="10">
        <f t="shared" si="25"/>
        <v>1927</v>
      </c>
      <c r="F929" s="26"/>
      <c r="G929" s="26"/>
      <c r="H929" s="27"/>
      <c r="I929" s="26" t="s">
        <v>448</v>
      </c>
      <c r="J929" s="26"/>
      <c r="L929" s="26" t="s">
        <v>799</v>
      </c>
      <c r="M929" s="26" t="s">
        <v>851</v>
      </c>
      <c r="Q929" s="26" t="s">
        <v>577</v>
      </c>
      <c r="S929" s="27"/>
      <c r="W929" s="26">
        <v>70904</v>
      </c>
      <c r="Z929" s="47"/>
      <c r="AC929" s="28" t="s">
        <v>1135</v>
      </c>
    </row>
    <row r="930" spans="1:29" x14ac:dyDescent="0.25">
      <c r="A930" s="10">
        <f t="shared" si="24"/>
        <v>929</v>
      </c>
      <c r="B930" s="10">
        <f t="shared" si="25"/>
        <v>1928</v>
      </c>
      <c r="F930" s="26"/>
      <c r="G930" s="26"/>
      <c r="H930" s="27"/>
      <c r="I930" s="26" t="s">
        <v>448</v>
      </c>
      <c r="J930" s="26"/>
      <c r="L930" s="26" t="s">
        <v>799</v>
      </c>
      <c r="M930" s="26" t="s">
        <v>853</v>
      </c>
      <c r="Q930" s="26" t="s">
        <v>577</v>
      </c>
      <c r="S930" s="27"/>
      <c r="W930" s="26">
        <v>70904</v>
      </c>
      <c r="Z930" s="47"/>
      <c r="AC930" s="28" t="s">
        <v>1136</v>
      </c>
    </row>
    <row r="931" spans="1:29" x14ac:dyDescent="0.25">
      <c r="A931" s="10">
        <f t="shared" si="24"/>
        <v>930</v>
      </c>
      <c r="B931" s="10">
        <f t="shared" si="25"/>
        <v>1929</v>
      </c>
      <c r="F931" s="26"/>
      <c r="G931" s="26"/>
      <c r="H931" s="27"/>
      <c r="I931" s="26" t="s">
        <v>448</v>
      </c>
      <c r="J931" s="26"/>
      <c r="L931" s="26" t="s">
        <v>799</v>
      </c>
      <c r="M931" s="26" t="s">
        <v>855</v>
      </c>
      <c r="Q931" s="26" t="s">
        <v>577</v>
      </c>
      <c r="S931" s="27"/>
      <c r="W931" s="26">
        <v>70904</v>
      </c>
      <c r="Z931" s="47"/>
      <c r="AC931" s="28" t="s">
        <v>1137</v>
      </c>
    </row>
    <row r="932" spans="1:29" x14ac:dyDescent="0.25">
      <c r="A932" s="10">
        <f t="shared" si="24"/>
        <v>931</v>
      </c>
      <c r="B932" s="10">
        <f t="shared" si="25"/>
        <v>1930</v>
      </c>
      <c r="F932" s="26"/>
      <c r="G932" s="26"/>
      <c r="H932" s="27"/>
      <c r="I932" s="26" t="s">
        <v>448</v>
      </c>
      <c r="J932" s="26"/>
      <c r="L932" s="26" t="s">
        <v>799</v>
      </c>
      <c r="M932" s="26" t="s">
        <v>851</v>
      </c>
      <c r="Q932" s="26" t="s">
        <v>813</v>
      </c>
      <c r="S932" s="27"/>
      <c r="W932" s="26">
        <v>70905</v>
      </c>
      <c r="Z932" s="47"/>
      <c r="AC932" s="28" t="s">
        <v>1138</v>
      </c>
    </row>
    <row r="933" spans="1:29" x14ac:dyDescent="0.25">
      <c r="A933" s="10">
        <f t="shared" si="24"/>
        <v>932</v>
      </c>
      <c r="B933" s="10">
        <f t="shared" si="25"/>
        <v>1931</v>
      </c>
      <c r="F933" s="26"/>
      <c r="G933" s="26"/>
      <c r="H933" s="27"/>
      <c r="I933" s="26" t="s">
        <v>448</v>
      </c>
      <c r="J933" s="26"/>
      <c r="L933" s="26" t="s">
        <v>799</v>
      </c>
      <c r="M933" s="26" t="s">
        <v>853</v>
      </c>
      <c r="Q933" s="26" t="s">
        <v>813</v>
      </c>
      <c r="S933" s="27"/>
      <c r="W933" s="26">
        <v>70905</v>
      </c>
      <c r="Z933" s="47"/>
      <c r="AC933" s="28" t="s">
        <v>1139</v>
      </c>
    </row>
    <row r="934" spans="1:29" x14ac:dyDescent="0.25">
      <c r="A934" s="10">
        <f t="shared" si="24"/>
        <v>933</v>
      </c>
      <c r="B934" s="10">
        <f t="shared" si="25"/>
        <v>1932</v>
      </c>
      <c r="F934" s="26"/>
      <c r="G934" s="26"/>
      <c r="H934" s="27"/>
      <c r="I934" s="26" t="s">
        <v>448</v>
      </c>
      <c r="J934" s="26"/>
      <c r="L934" s="26" t="s">
        <v>799</v>
      </c>
      <c r="M934" s="26" t="s">
        <v>855</v>
      </c>
      <c r="Q934" s="26" t="s">
        <v>813</v>
      </c>
      <c r="S934" s="27"/>
      <c r="W934" s="26">
        <v>70905</v>
      </c>
      <c r="Z934" s="47"/>
      <c r="AC934" s="28" t="s">
        <v>1140</v>
      </c>
    </row>
    <row r="935" spans="1:29" x14ac:dyDescent="0.25">
      <c r="A935" s="10">
        <f t="shared" si="24"/>
        <v>934</v>
      </c>
      <c r="B935" s="10">
        <f t="shared" si="25"/>
        <v>1933</v>
      </c>
      <c r="F935" s="26"/>
      <c r="G935" s="26"/>
      <c r="H935" s="27"/>
      <c r="I935" s="26" t="s">
        <v>448</v>
      </c>
      <c r="J935" s="26"/>
      <c r="L935" s="26" t="s">
        <v>799</v>
      </c>
      <c r="M935" s="26" t="s">
        <v>851</v>
      </c>
      <c r="Q935" s="26" t="s">
        <v>581</v>
      </c>
      <c r="S935" s="27"/>
      <c r="W935" s="26">
        <v>70905</v>
      </c>
      <c r="Z935" s="47"/>
      <c r="AC935" s="28" t="s">
        <v>1141</v>
      </c>
    </row>
    <row r="936" spans="1:29" x14ac:dyDescent="0.25">
      <c r="A936" s="10">
        <f t="shared" si="24"/>
        <v>935</v>
      </c>
      <c r="B936" s="10">
        <f t="shared" si="25"/>
        <v>1934</v>
      </c>
      <c r="F936" s="26"/>
      <c r="G936" s="26"/>
      <c r="H936" s="27"/>
      <c r="I936" s="26" t="s">
        <v>448</v>
      </c>
      <c r="J936" s="26"/>
      <c r="L936" s="26" t="s">
        <v>799</v>
      </c>
      <c r="M936" s="26" t="s">
        <v>853</v>
      </c>
      <c r="Q936" s="26" t="s">
        <v>581</v>
      </c>
      <c r="S936" s="27"/>
      <c r="W936" s="26">
        <v>70905</v>
      </c>
      <c r="Z936" s="47"/>
      <c r="AC936" s="28" t="s">
        <v>1142</v>
      </c>
    </row>
    <row r="937" spans="1:29" x14ac:dyDescent="0.25">
      <c r="A937" s="10">
        <f t="shared" si="24"/>
        <v>936</v>
      </c>
      <c r="B937" s="10">
        <f t="shared" si="25"/>
        <v>1935</v>
      </c>
      <c r="F937" s="26"/>
      <c r="G937" s="26"/>
      <c r="H937" s="27"/>
      <c r="I937" s="26" t="s">
        <v>448</v>
      </c>
      <c r="J937" s="26"/>
      <c r="L937" s="26" t="s">
        <v>799</v>
      </c>
      <c r="M937" s="26" t="s">
        <v>855</v>
      </c>
      <c r="Q937" s="26" t="s">
        <v>581</v>
      </c>
      <c r="S937" s="27"/>
      <c r="W937" s="26">
        <v>70905</v>
      </c>
      <c r="Z937" s="47"/>
      <c r="AC937" s="28" t="s">
        <v>1143</v>
      </c>
    </row>
    <row r="938" spans="1:29" x14ac:dyDescent="0.25">
      <c r="A938" s="10">
        <f t="shared" si="24"/>
        <v>937</v>
      </c>
      <c r="B938" s="10">
        <f t="shared" si="25"/>
        <v>1936</v>
      </c>
      <c r="F938" s="26"/>
      <c r="G938" s="26"/>
      <c r="H938" s="27"/>
      <c r="I938" s="26" t="s">
        <v>448</v>
      </c>
      <c r="J938" s="26"/>
      <c r="L938" s="26" t="s">
        <v>799</v>
      </c>
      <c r="M938" s="26" t="s">
        <v>851</v>
      </c>
      <c r="Q938" s="26" t="s">
        <v>820</v>
      </c>
      <c r="S938" s="27"/>
      <c r="W938" s="26">
        <v>70907</v>
      </c>
      <c r="Z938" s="47"/>
      <c r="AC938" s="28" t="s">
        <v>1144</v>
      </c>
    </row>
    <row r="939" spans="1:29" x14ac:dyDescent="0.25">
      <c r="A939" s="10">
        <f t="shared" si="24"/>
        <v>938</v>
      </c>
      <c r="B939" s="10">
        <f t="shared" si="25"/>
        <v>1937</v>
      </c>
      <c r="F939" s="26"/>
      <c r="G939" s="26"/>
      <c r="H939" s="27"/>
      <c r="I939" s="26" t="s">
        <v>448</v>
      </c>
      <c r="J939" s="26"/>
      <c r="L939" s="26" t="s">
        <v>799</v>
      </c>
      <c r="M939" s="26" t="s">
        <v>853</v>
      </c>
      <c r="Q939" s="26" t="s">
        <v>820</v>
      </c>
      <c r="S939" s="27"/>
      <c r="W939" s="26">
        <v>70907</v>
      </c>
      <c r="Z939" s="47"/>
      <c r="AC939" s="28" t="s">
        <v>1145</v>
      </c>
    </row>
    <row r="940" spans="1:29" x14ac:dyDescent="0.25">
      <c r="A940" s="10">
        <f t="shared" si="24"/>
        <v>939</v>
      </c>
      <c r="B940" s="10">
        <f t="shared" si="25"/>
        <v>1938</v>
      </c>
      <c r="F940" s="26"/>
      <c r="G940" s="26"/>
      <c r="H940" s="27"/>
      <c r="I940" s="26" t="s">
        <v>448</v>
      </c>
      <c r="J940" s="26"/>
      <c r="L940" s="26" t="s">
        <v>799</v>
      </c>
      <c r="M940" s="26" t="s">
        <v>855</v>
      </c>
      <c r="Q940" s="26" t="s">
        <v>820</v>
      </c>
      <c r="S940" s="27"/>
      <c r="W940" s="26">
        <v>70907</v>
      </c>
      <c r="Z940" s="47"/>
      <c r="AC940" s="28" t="s">
        <v>1146</v>
      </c>
    </row>
    <row r="941" spans="1:29" x14ac:dyDescent="0.25">
      <c r="A941" s="10">
        <f t="shared" si="24"/>
        <v>940</v>
      </c>
      <c r="B941" s="10">
        <f t="shared" si="25"/>
        <v>1939</v>
      </c>
      <c r="F941" s="26"/>
      <c r="G941" s="26"/>
      <c r="H941" s="27"/>
      <c r="I941" s="26" t="s">
        <v>448</v>
      </c>
      <c r="J941" s="26"/>
      <c r="L941" s="26" t="s">
        <v>799</v>
      </c>
      <c r="M941" s="26" t="s">
        <v>851</v>
      </c>
      <c r="Q941" s="26" t="s">
        <v>824</v>
      </c>
      <c r="S941" s="27"/>
      <c r="W941" s="26">
        <v>70907</v>
      </c>
      <c r="Z941" s="47"/>
      <c r="AC941" s="28" t="s">
        <v>1147</v>
      </c>
    </row>
    <row r="942" spans="1:29" x14ac:dyDescent="0.25">
      <c r="A942" s="10">
        <f t="shared" si="24"/>
        <v>941</v>
      </c>
      <c r="B942" s="10">
        <f t="shared" si="25"/>
        <v>1940</v>
      </c>
      <c r="F942" s="26"/>
      <c r="G942" s="26"/>
      <c r="H942" s="27"/>
      <c r="I942" s="26" t="s">
        <v>448</v>
      </c>
      <c r="J942" s="26"/>
      <c r="L942" s="26" t="s">
        <v>799</v>
      </c>
      <c r="M942" s="26" t="s">
        <v>853</v>
      </c>
      <c r="Q942" s="26" t="s">
        <v>824</v>
      </c>
      <c r="S942" s="27"/>
      <c r="W942" s="26">
        <v>70907</v>
      </c>
      <c r="Z942" s="47"/>
      <c r="AC942" s="28" t="s">
        <v>1148</v>
      </c>
    </row>
    <row r="943" spans="1:29" x14ac:dyDescent="0.25">
      <c r="A943" s="10">
        <f t="shared" si="24"/>
        <v>942</v>
      </c>
      <c r="B943" s="10">
        <f t="shared" si="25"/>
        <v>1941</v>
      </c>
      <c r="F943" s="26"/>
      <c r="G943" s="26"/>
      <c r="H943" s="27"/>
      <c r="I943" s="26" t="s">
        <v>448</v>
      </c>
      <c r="J943" s="26"/>
      <c r="L943" s="26" t="s">
        <v>799</v>
      </c>
      <c r="M943" s="26" t="s">
        <v>855</v>
      </c>
      <c r="Q943" s="26" t="s">
        <v>824</v>
      </c>
      <c r="S943" s="27"/>
      <c r="W943" s="26">
        <v>70907</v>
      </c>
      <c r="Z943" s="47"/>
      <c r="AC943" s="28" t="s">
        <v>1149</v>
      </c>
    </row>
    <row r="944" spans="1:29" x14ac:dyDescent="0.25">
      <c r="A944" s="10">
        <f t="shared" si="24"/>
        <v>943</v>
      </c>
      <c r="B944" s="10">
        <f t="shared" si="25"/>
        <v>1942</v>
      </c>
      <c r="F944" s="26"/>
      <c r="G944" s="26"/>
      <c r="H944" s="27"/>
      <c r="I944" s="26" t="s">
        <v>448</v>
      </c>
      <c r="J944" s="26"/>
      <c r="L944" s="26" t="s">
        <v>799</v>
      </c>
      <c r="M944" s="26" t="s">
        <v>851</v>
      </c>
      <c r="Q944" s="26" t="s">
        <v>828</v>
      </c>
      <c r="S944" s="27"/>
      <c r="W944" s="26">
        <v>70909</v>
      </c>
      <c r="Z944" s="47"/>
      <c r="AC944" s="28" t="s">
        <v>1150</v>
      </c>
    </row>
    <row r="945" spans="1:29" x14ac:dyDescent="0.25">
      <c r="A945" s="10">
        <f t="shared" si="24"/>
        <v>944</v>
      </c>
      <c r="B945" s="10">
        <f t="shared" si="25"/>
        <v>1943</v>
      </c>
      <c r="F945" s="26"/>
      <c r="G945" s="26"/>
      <c r="H945" s="27"/>
      <c r="I945" s="26" t="s">
        <v>448</v>
      </c>
      <c r="J945" s="26"/>
      <c r="L945" s="26" t="s">
        <v>799</v>
      </c>
      <c r="M945" s="26" t="s">
        <v>853</v>
      </c>
      <c r="Q945" s="26" t="s">
        <v>828</v>
      </c>
      <c r="S945" s="27"/>
      <c r="W945" s="26">
        <v>70909</v>
      </c>
      <c r="Z945" s="47"/>
      <c r="AC945" s="28" t="s">
        <v>1151</v>
      </c>
    </row>
    <row r="946" spans="1:29" x14ac:dyDescent="0.25">
      <c r="A946" s="10">
        <f t="shared" si="24"/>
        <v>945</v>
      </c>
      <c r="B946" s="10">
        <f t="shared" si="25"/>
        <v>1944</v>
      </c>
      <c r="F946" s="26"/>
      <c r="G946" s="26"/>
      <c r="H946" s="27"/>
      <c r="I946" s="26" t="s">
        <v>448</v>
      </c>
      <c r="J946" s="26"/>
      <c r="L946" s="26" t="s">
        <v>799</v>
      </c>
      <c r="M946" s="26" t="s">
        <v>855</v>
      </c>
      <c r="Q946" s="26" t="s">
        <v>828</v>
      </c>
      <c r="S946" s="27"/>
      <c r="W946" s="26">
        <v>70909</v>
      </c>
      <c r="Z946" s="47"/>
      <c r="AC946" s="28" t="s">
        <v>1152</v>
      </c>
    </row>
    <row r="947" spans="1:29" x14ac:dyDescent="0.25">
      <c r="A947" s="10">
        <f t="shared" si="24"/>
        <v>946</v>
      </c>
      <c r="B947" s="10">
        <f t="shared" si="25"/>
        <v>1945</v>
      </c>
      <c r="F947" s="26"/>
      <c r="G947" s="26"/>
      <c r="H947" s="27"/>
      <c r="I947" s="26" t="s">
        <v>448</v>
      </c>
      <c r="J947" s="26"/>
      <c r="L947" s="26" t="s">
        <v>832</v>
      </c>
      <c r="M947" s="26" t="s">
        <v>851</v>
      </c>
      <c r="Q947" s="26" t="s">
        <v>610</v>
      </c>
      <c r="S947" s="27"/>
      <c r="W947" s="26">
        <v>70902</v>
      </c>
      <c r="Z947" s="47"/>
      <c r="AC947" s="28" t="s">
        <v>1153</v>
      </c>
    </row>
    <row r="948" spans="1:29" x14ac:dyDescent="0.25">
      <c r="A948" s="10">
        <f t="shared" si="24"/>
        <v>947</v>
      </c>
      <c r="B948" s="10">
        <f t="shared" si="25"/>
        <v>1946</v>
      </c>
      <c r="F948" s="26"/>
      <c r="G948" s="26"/>
      <c r="H948" s="27"/>
      <c r="I948" s="26" t="s">
        <v>448</v>
      </c>
      <c r="J948" s="26"/>
      <c r="L948" s="26" t="s">
        <v>832</v>
      </c>
      <c r="M948" s="26" t="s">
        <v>853</v>
      </c>
      <c r="Q948" s="26" t="s">
        <v>610</v>
      </c>
      <c r="S948" s="27"/>
      <c r="W948" s="26">
        <v>70902</v>
      </c>
      <c r="Z948" s="47"/>
      <c r="AC948" s="28" t="s">
        <v>1154</v>
      </c>
    </row>
    <row r="949" spans="1:29" x14ac:dyDescent="0.25">
      <c r="A949" s="10">
        <f t="shared" si="24"/>
        <v>948</v>
      </c>
      <c r="B949" s="10">
        <f t="shared" si="25"/>
        <v>1947</v>
      </c>
      <c r="F949" s="26"/>
      <c r="G949" s="26"/>
      <c r="H949" s="27"/>
      <c r="I949" s="26" t="s">
        <v>448</v>
      </c>
      <c r="J949" s="26"/>
      <c r="L949" s="26" t="s">
        <v>832</v>
      </c>
      <c r="M949" s="26" t="s">
        <v>855</v>
      </c>
      <c r="Q949" s="26" t="s">
        <v>610</v>
      </c>
      <c r="S949" s="27"/>
      <c r="W949" s="26">
        <v>70902</v>
      </c>
      <c r="Z949" s="47"/>
      <c r="AC949" s="28" t="s">
        <v>1155</v>
      </c>
    </row>
    <row r="950" spans="1:29" x14ac:dyDescent="0.25">
      <c r="A950" s="10">
        <f t="shared" si="24"/>
        <v>949</v>
      </c>
      <c r="B950" s="10">
        <f t="shared" si="25"/>
        <v>1948</v>
      </c>
      <c r="F950" s="26"/>
      <c r="G950" s="26"/>
      <c r="H950" s="27"/>
      <c r="I950" s="26" t="s">
        <v>448</v>
      </c>
      <c r="J950" s="26"/>
      <c r="L950" s="26" t="s">
        <v>832</v>
      </c>
      <c r="M950" s="26" t="s">
        <v>851</v>
      </c>
      <c r="Q950" s="26" t="s">
        <v>614</v>
      </c>
      <c r="S950" s="27"/>
      <c r="W950" s="26">
        <v>70904</v>
      </c>
      <c r="Z950" s="47"/>
      <c r="AC950" s="28" t="s">
        <v>1156</v>
      </c>
    </row>
    <row r="951" spans="1:29" x14ac:dyDescent="0.25">
      <c r="A951" s="10">
        <f t="shared" si="24"/>
        <v>950</v>
      </c>
      <c r="B951" s="10">
        <f t="shared" si="25"/>
        <v>1949</v>
      </c>
      <c r="F951" s="26"/>
      <c r="G951" s="26"/>
      <c r="H951" s="27"/>
      <c r="I951" s="26" t="s">
        <v>448</v>
      </c>
      <c r="J951" s="26"/>
      <c r="L951" s="26" t="s">
        <v>832</v>
      </c>
      <c r="M951" s="26" t="s">
        <v>853</v>
      </c>
      <c r="Q951" s="26" t="s">
        <v>614</v>
      </c>
      <c r="S951" s="27"/>
      <c r="W951" s="26">
        <v>70904</v>
      </c>
      <c r="Z951" s="47"/>
      <c r="AC951" s="28" t="s">
        <v>1157</v>
      </c>
    </row>
    <row r="952" spans="1:29" x14ac:dyDescent="0.25">
      <c r="A952" s="10">
        <f t="shared" si="24"/>
        <v>951</v>
      </c>
      <c r="B952" s="10">
        <f t="shared" si="25"/>
        <v>1950</v>
      </c>
      <c r="F952" s="26"/>
      <c r="G952" s="26"/>
      <c r="H952" s="27"/>
      <c r="I952" s="26" t="s">
        <v>448</v>
      </c>
      <c r="J952" s="26"/>
      <c r="L952" s="26" t="s">
        <v>832</v>
      </c>
      <c r="M952" s="26" t="s">
        <v>855</v>
      </c>
      <c r="Q952" s="26" t="s">
        <v>614</v>
      </c>
      <c r="S952" s="27"/>
      <c r="W952" s="26">
        <v>70904</v>
      </c>
      <c r="Z952" s="47"/>
      <c r="AC952" s="28" t="s">
        <v>1158</v>
      </c>
    </row>
    <row r="953" spans="1:29" x14ac:dyDescent="0.25">
      <c r="A953" s="10">
        <f t="shared" si="24"/>
        <v>952</v>
      </c>
      <c r="B953" s="10">
        <f t="shared" si="25"/>
        <v>1951</v>
      </c>
      <c r="F953" s="26"/>
      <c r="G953" s="26"/>
      <c r="H953" s="27"/>
      <c r="I953" s="26" t="s">
        <v>448</v>
      </c>
      <c r="J953" s="26"/>
      <c r="L953" s="26" t="s">
        <v>832</v>
      </c>
      <c r="M953" s="26" t="s">
        <v>851</v>
      </c>
      <c r="Q953" s="26" t="s">
        <v>618</v>
      </c>
      <c r="S953" s="27"/>
      <c r="W953" s="26">
        <v>70905</v>
      </c>
      <c r="Z953" s="47"/>
      <c r="AC953" s="28" t="s">
        <v>1159</v>
      </c>
    </row>
    <row r="954" spans="1:29" x14ac:dyDescent="0.25">
      <c r="A954" s="10">
        <f t="shared" si="24"/>
        <v>953</v>
      </c>
      <c r="B954" s="10">
        <f t="shared" si="25"/>
        <v>1952</v>
      </c>
      <c r="F954" s="26"/>
      <c r="G954" s="26"/>
      <c r="H954" s="27"/>
      <c r="I954" s="26" t="s">
        <v>448</v>
      </c>
      <c r="J954" s="26"/>
      <c r="L954" s="26" t="s">
        <v>832</v>
      </c>
      <c r="M954" s="26" t="s">
        <v>853</v>
      </c>
      <c r="Q954" s="26" t="s">
        <v>618</v>
      </c>
      <c r="S954" s="27"/>
      <c r="W954" s="26">
        <v>70905</v>
      </c>
      <c r="Z954" s="47"/>
      <c r="AC954" s="28" t="s">
        <v>1160</v>
      </c>
    </row>
    <row r="955" spans="1:29" x14ac:dyDescent="0.25">
      <c r="A955" s="10">
        <f t="shared" si="24"/>
        <v>954</v>
      </c>
      <c r="B955" s="10">
        <f t="shared" si="25"/>
        <v>1953</v>
      </c>
      <c r="F955" s="26"/>
      <c r="G955" s="26"/>
      <c r="H955" s="27"/>
      <c r="I955" s="26" t="s">
        <v>448</v>
      </c>
      <c r="J955" s="26"/>
      <c r="L955" s="26" t="s">
        <v>832</v>
      </c>
      <c r="M955" s="26" t="s">
        <v>855</v>
      </c>
      <c r="Q955" s="26" t="s">
        <v>618</v>
      </c>
      <c r="S955" s="27"/>
      <c r="W955" s="26">
        <v>70905</v>
      </c>
      <c r="Z955" s="47"/>
      <c r="AC955" s="28" t="s">
        <v>1161</v>
      </c>
    </row>
    <row r="956" spans="1:29" x14ac:dyDescent="0.25">
      <c r="A956" s="10">
        <f t="shared" si="24"/>
        <v>955</v>
      </c>
      <c r="B956" s="10">
        <f t="shared" si="25"/>
        <v>1954</v>
      </c>
      <c r="F956" s="26"/>
      <c r="G956" s="26"/>
      <c r="H956" s="27"/>
      <c r="I956" s="26" t="s">
        <v>448</v>
      </c>
      <c r="J956" s="26"/>
      <c r="L956" s="26" t="s">
        <v>832</v>
      </c>
      <c r="M956" s="26" t="s">
        <v>851</v>
      </c>
      <c r="Q956" s="26" t="s">
        <v>622</v>
      </c>
      <c r="S956" s="27"/>
      <c r="W956" s="26">
        <v>70907</v>
      </c>
      <c r="Z956" s="47"/>
      <c r="AC956" s="28" t="s">
        <v>1162</v>
      </c>
    </row>
    <row r="957" spans="1:29" x14ac:dyDescent="0.25">
      <c r="A957" s="10">
        <f t="shared" si="24"/>
        <v>956</v>
      </c>
      <c r="B957" s="10">
        <f t="shared" si="25"/>
        <v>1955</v>
      </c>
      <c r="F957" s="26"/>
      <c r="G957" s="26"/>
      <c r="H957" s="27"/>
      <c r="I957" s="26" t="s">
        <v>448</v>
      </c>
      <c r="J957" s="26"/>
      <c r="L957" s="26" t="s">
        <v>832</v>
      </c>
      <c r="M957" s="26" t="s">
        <v>853</v>
      </c>
      <c r="Q957" s="26" t="s">
        <v>622</v>
      </c>
      <c r="S957" s="27"/>
      <c r="W957" s="26">
        <v>70907</v>
      </c>
      <c r="Z957" s="47"/>
      <c r="AC957" s="28" t="s">
        <v>1163</v>
      </c>
    </row>
    <row r="958" spans="1:29" x14ac:dyDescent="0.25">
      <c r="A958" s="10">
        <f t="shared" si="24"/>
        <v>957</v>
      </c>
      <c r="B958" s="10">
        <f t="shared" si="25"/>
        <v>1956</v>
      </c>
      <c r="F958" s="26"/>
      <c r="G958" s="26"/>
      <c r="H958" s="27"/>
      <c r="I958" s="26" t="s">
        <v>448</v>
      </c>
      <c r="J958" s="26"/>
      <c r="L958" s="26" t="s">
        <v>832</v>
      </c>
      <c r="M958" s="26" t="s">
        <v>855</v>
      </c>
      <c r="Q958" s="26" t="s">
        <v>622</v>
      </c>
      <c r="S958" s="27"/>
      <c r="W958" s="26">
        <v>70907</v>
      </c>
      <c r="Z958" s="47"/>
      <c r="AC958" s="28" t="s">
        <v>1164</v>
      </c>
    </row>
    <row r="959" spans="1:29" x14ac:dyDescent="0.25">
      <c r="A959" s="10">
        <f t="shared" si="24"/>
        <v>958</v>
      </c>
      <c r="B959" s="10">
        <f t="shared" si="25"/>
        <v>1957</v>
      </c>
      <c r="F959" s="26"/>
      <c r="G959" s="26"/>
      <c r="H959" s="27"/>
      <c r="I959" s="26" t="s">
        <v>448</v>
      </c>
      <c r="J959" s="26"/>
      <c r="L959" s="26" t="s">
        <v>832</v>
      </c>
      <c r="M959" s="26" t="s">
        <v>851</v>
      </c>
      <c r="Q959" s="26" t="s">
        <v>626</v>
      </c>
      <c r="S959" s="27"/>
      <c r="W959" s="26">
        <v>70907</v>
      </c>
      <c r="Z959" s="47"/>
      <c r="AC959" s="28" t="s">
        <v>1165</v>
      </c>
    </row>
    <row r="960" spans="1:29" x14ac:dyDescent="0.25">
      <c r="A960" s="10">
        <f t="shared" si="24"/>
        <v>959</v>
      </c>
      <c r="B960" s="10">
        <f t="shared" si="25"/>
        <v>1958</v>
      </c>
      <c r="F960" s="26"/>
      <c r="G960" s="26"/>
      <c r="H960" s="27"/>
      <c r="I960" s="26" t="s">
        <v>448</v>
      </c>
      <c r="J960" s="26"/>
      <c r="L960" s="26" t="s">
        <v>832</v>
      </c>
      <c r="M960" s="26" t="s">
        <v>853</v>
      </c>
      <c r="Q960" s="26" t="s">
        <v>626</v>
      </c>
      <c r="S960" s="27"/>
      <c r="W960" s="26">
        <v>70907</v>
      </c>
      <c r="Z960" s="47"/>
      <c r="AC960" s="28" t="s">
        <v>1166</v>
      </c>
    </row>
    <row r="961" spans="1:29" x14ac:dyDescent="0.25">
      <c r="A961" s="10">
        <f t="shared" si="24"/>
        <v>960</v>
      </c>
      <c r="B961" s="10">
        <f t="shared" si="25"/>
        <v>1959</v>
      </c>
      <c r="F961" s="26"/>
      <c r="G961" s="26"/>
      <c r="H961" s="27"/>
      <c r="I961" s="26" t="s">
        <v>448</v>
      </c>
      <c r="J961" s="26"/>
      <c r="L961" s="26" t="s">
        <v>832</v>
      </c>
      <c r="M961" s="26" t="s">
        <v>855</v>
      </c>
      <c r="Q961" s="26" t="s">
        <v>626</v>
      </c>
      <c r="S961" s="27"/>
      <c r="W961" s="26">
        <v>70907</v>
      </c>
      <c r="Z961" s="47"/>
      <c r="AC961" s="28" t="s">
        <v>1167</v>
      </c>
    </row>
    <row r="962" spans="1:29" x14ac:dyDescent="0.25">
      <c r="A962" s="10">
        <f t="shared" si="24"/>
        <v>961</v>
      </c>
      <c r="B962" s="10">
        <f t="shared" si="25"/>
        <v>1960</v>
      </c>
      <c r="F962" s="26"/>
      <c r="G962" s="26"/>
      <c r="H962" s="27"/>
      <c r="I962" s="26" t="s">
        <v>448</v>
      </c>
      <c r="J962" s="26"/>
      <c r="L962" s="26" t="s">
        <v>832</v>
      </c>
      <c r="M962" s="26" t="s">
        <v>851</v>
      </c>
      <c r="Q962" s="26" t="s">
        <v>630</v>
      </c>
      <c r="S962" s="27"/>
      <c r="W962" s="26">
        <v>70908</v>
      </c>
      <c r="Z962" s="47"/>
      <c r="AC962" s="28" t="s">
        <v>1168</v>
      </c>
    </row>
    <row r="963" spans="1:29" x14ac:dyDescent="0.25">
      <c r="A963" s="10">
        <f t="shared" si="24"/>
        <v>962</v>
      </c>
      <c r="B963" s="10">
        <f t="shared" si="25"/>
        <v>1961</v>
      </c>
      <c r="F963" s="26"/>
      <c r="G963" s="26"/>
      <c r="H963" s="27"/>
      <c r="I963" s="26" t="s">
        <v>448</v>
      </c>
      <c r="J963" s="26"/>
      <c r="L963" s="26" t="s">
        <v>832</v>
      </c>
      <c r="M963" s="26" t="s">
        <v>853</v>
      </c>
      <c r="Q963" s="26" t="s">
        <v>630</v>
      </c>
      <c r="S963" s="27"/>
      <c r="W963" s="26">
        <v>70908</v>
      </c>
      <c r="Z963" s="47"/>
      <c r="AC963" s="28" t="s">
        <v>1169</v>
      </c>
    </row>
    <row r="964" spans="1:29" x14ac:dyDescent="0.25">
      <c r="A964" s="10">
        <f t="shared" ref="A964:A1027" si="26">A963+1</f>
        <v>963</v>
      </c>
      <c r="B964" s="10">
        <f t="shared" si="25"/>
        <v>1962</v>
      </c>
      <c r="F964" s="26"/>
      <c r="G964" s="26"/>
      <c r="H964" s="27"/>
      <c r="I964" s="26" t="s">
        <v>448</v>
      </c>
      <c r="J964" s="26"/>
      <c r="L964" s="26" t="s">
        <v>832</v>
      </c>
      <c r="M964" s="26" t="s">
        <v>855</v>
      </c>
      <c r="Q964" s="26" t="s">
        <v>630</v>
      </c>
      <c r="S964" s="27"/>
      <c r="W964" s="26">
        <v>70908</v>
      </c>
      <c r="Z964" s="47"/>
      <c r="AC964" s="28" t="s">
        <v>1170</v>
      </c>
    </row>
    <row r="965" spans="1:29" x14ac:dyDescent="0.25">
      <c r="A965" s="10">
        <f t="shared" si="26"/>
        <v>964</v>
      </c>
      <c r="B965" s="10">
        <f t="shared" si="25"/>
        <v>1963</v>
      </c>
      <c r="F965" s="26"/>
      <c r="G965" s="26"/>
      <c r="H965" s="27"/>
      <c r="I965" s="26" t="s">
        <v>448</v>
      </c>
      <c r="J965" s="26"/>
      <c r="L965" s="26" t="s">
        <v>449</v>
      </c>
      <c r="M965" s="26" t="s">
        <v>1172</v>
      </c>
      <c r="Q965" s="26" t="s">
        <v>450</v>
      </c>
      <c r="S965" s="27"/>
      <c r="W965" s="26">
        <v>70100</v>
      </c>
      <c r="Z965" s="47"/>
      <c r="AC965" s="28" t="s">
        <v>1171</v>
      </c>
    </row>
    <row r="966" spans="1:29" x14ac:dyDescent="0.25">
      <c r="A966" s="10">
        <f t="shared" si="26"/>
        <v>965</v>
      </c>
      <c r="B966" s="10">
        <f t="shared" si="25"/>
        <v>1964</v>
      </c>
      <c r="F966" s="26"/>
      <c r="G966" s="26"/>
      <c r="H966" s="27"/>
      <c r="I966" s="26" t="s">
        <v>448</v>
      </c>
      <c r="J966" s="26"/>
      <c r="L966" s="26" t="s">
        <v>449</v>
      </c>
      <c r="M966" s="26" t="s">
        <v>1174</v>
      </c>
      <c r="Q966" s="26" t="s">
        <v>450</v>
      </c>
      <c r="S966" s="27"/>
      <c r="W966" s="26">
        <v>70100</v>
      </c>
      <c r="Z966" s="47"/>
      <c r="AC966" s="28" t="s">
        <v>1173</v>
      </c>
    </row>
    <row r="967" spans="1:29" x14ac:dyDescent="0.25">
      <c r="A967" s="10">
        <f t="shared" si="26"/>
        <v>966</v>
      </c>
      <c r="B967" s="10">
        <f t="shared" si="25"/>
        <v>1965</v>
      </c>
      <c r="F967" s="26"/>
      <c r="G967" s="26"/>
      <c r="H967" s="27"/>
      <c r="I967" s="26" t="s">
        <v>448</v>
      </c>
      <c r="J967" s="26"/>
      <c r="L967" s="26" t="s">
        <v>449</v>
      </c>
      <c r="M967" s="26" t="s">
        <v>1176</v>
      </c>
      <c r="Q967" s="26" t="s">
        <v>450</v>
      </c>
      <c r="S967" s="27"/>
      <c r="W967" s="26">
        <v>70100</v>
      </c>
      <c r="Z967" s="47"/>
      <c r="AC967" s="28" t="s">
        <v>1175</v>
      </c>
    </row>
    <row r="968" spans="1:29" x14ac:dyDescent="0.25">
      <c r="A968" s="10">
        <f t="shared" si="26"/>
        <v>967</v>
      </c>
      <c r="B968" s="10">
        <f t="shared" si="25"/>
        <v>1966</v>
      </c>
      <c r="F968" s="26"/>
      <c r="G968" s="26"/>
      <c r="H968" s="27"/>
      <c r="I968" s="26" t="s">
        <v>448</v>
      </c>
      <c r="J968" s="26"/>
      <c r="L968" s="26" t="s">
        <v>449</v>
      </c>
      <c r="M968" s="26" t="s">
        <v>1172</v>
      </c>
      <c r="Q968" s="26" t="s">
        <v>456</v>
      </c>
      <c r="S968" s="27"/>
      <c r="W968" s="26">
        <v>70100</v>
      </c>
      <c r="Z968" s="47"/>
      <c r="AC968" s="28" t="s">
        <v>1177</v>
      </c>
    </row>
    <row r="969" spans="1:29" x14ac:dyDescent="0.25">
      <c r="A969" s="10">
        <f t="shared" si="26"/>
        <v>968</v>
      </c>
      <c r="B969" s="10">
        <f t="shared" si="25"/>
        <v>1967</v>
      </c>
      <c r="F969" s="26"/>
      <c r="G969" s="26"/>
      <c r="H969" s="27"/>
      <c r="I969" s="26" t="s">
        <v>448</v>
      </c>
      <c r="J969" s="26"/>
      <c r="L969" s="26" t="s">
        <v>449</v>
      </c>
      <c r="M969" s="26" t="s">
        <v>1174</v>
      </c>
      <c r="Q969" s="26" t="s">
        <v>456</v>
      </c>
      <c r="S969" s="27"/>
      <c r="W969" s="26">
        <v>70100</v>
      </c>
      <c r="Z969" s="47"/>
      <c r="AC969" s="28" t="s">
        <v>1178</v>
      </c>
    </row>
    <row r="970" spans="1:29" x14ac:dyDescent="0.25">
      <c r="A970" s="10">
        <f t="shared" si="26"/>
        <v>969</v>
      </c>
      <c r="B970" s="10">
        <f t="shared" ref="B970:B1033" si="27">B969+1</f>
        <v>1968</v>
      </c>
      <c r="F970" s="26"/>
      <c r="G970" s="26"/>
      <c r="H970" s="27"/>
      <c r="I970" s="26" t="s">
        <v>448</v>
      </c>
      <c r="J970" s="26"/>
      <c r="L970" s="26" t="s">
        <v>449</v>
      </c>
      <c r="M970" s="26" t="s">
        <v>1176</v>
      </c>
      <c r="Q970" s="26" t="s">
        <v>456</v>
      </c>
      <c r="S970" s="27"/>
      <c r="W970" s="26">
        <v>70100</v>
      </c>
      <c r="Z970" s="47"/>
      <c r="AC970" s="28" t="s">
        <v>1179</v>
      </c>
    </row>
    <row r="971" spans="1:29" x14ac:dyDescent="0.25">
      <c r="A971" s="10">
        <f t="shared" si="26"/>
        <v>970</v>
      </c>
      <c r="B971" s="10">
        <f t="shared" si="27"/>
        <v>1969</v>
      </c>
      <c r="F971" s="26"/>
      <c r="G971" s="26"/>
      <c r="H971" s="27"/>
      <c r="I971" s="26" t="s">
        <v>448</v>
      </c>
      <c r="J971" s="26"/>
      <c r="L971" s="26" t="s">
        <v>449</v>
      </c>
      <c r="M971" s="26" t="s">
        <v>1172</v>
      </c>
      <c r="Q971" s="26" t="s">
        <v>460</v>
      </c>
      <c r="S971" s="27"/>
      <c r="W971" s="26">
        <v>70101</v>
      </c>
      <c r="Z971" s="47"/>
      <c r="AC971" s="28" t="s">
        <v>1180</v>
      </c>
    </row>
    <row r="972" spans="1:29" x14ac:dyDescent="0.25">
      <c r="A972" s="10">
        <f t="shared" si="26"/>
        <v>971</v>
      </c>
      <c r="B972" s="10">
        <f t="shared" si="27"/>
        <v>1970</v>
      </c>
      <c r="F972" s="26"/>
      <c r="G972" s="26"/>
      <c r="H972" s="27"/>
      <c r="I972" s="26" t="s">
        <v>448</v>
      </c>
      <c r="J972" s="26"/>
      <c r="L972" s="26" t="s">
        <v>449</v>
      </c>
      <c r="M972" s="26" t="s">
        <v>1174</v>
      </c>
      <c r="Q972" s="26" t="s">
        <v>460</v>
      </c>
      <c r="S972" s="27"/>
      <c r="W972" s="26">
        <v>70101</v>
      </c>
      <c r="Z972" s="47"/>
      <c r="AC972" s="28" t="s">
        <v>1181</v>
      </c>
    </row>
    <row r="973" spans="1:29" x14ac:dyDescent="0.25">
      <c r="A973" s="10">
        <f t="shared" si="26"/>
        <v>972</v>
      </c>
      <c r="B973" s="10">
        <f t="shared" si="27"/>
        <v>1971</v>
      </c>
      <c r="F973" s="26"/>
      <c r="G973" s="26"/>
      <c r="H973" s="27"/>
      <c r="I973" s="26" t="s">
        <v>448</v>
      </c>
      <c r="J973" s="26"/>
      <c r="L973" s="26" t="s">
        <v>449</v>
      </c>
      <c r="M973" s="26" t="s">
        <v>1176</v>
      </c>
      <c r="Q973" s="26" t="s">
        <v>460</v>
      </c>
      <c r="S973" s="27"/>
      <c r="W973" s="26">
        <v>70101</v>
      </c>
      <c r="Z973" s="47"/>
      <c r="AC973" s="28" t="s">
        <v>1182</v>
      </c>
    </row>
    <row r="974" spans="1:29" x14ac:dyDescent="0.25">
      <c r="A974" s="10">
        <f t="shared" si="26"/>
        <v>973</v>
      </c>
      <c r="B974" s="10">
        <f t="shared" si="27"/>
        <v>1972</v>
      </c>
      <c r="F974" s="26"/>
      <c r="G974" s="26"/>
      <c r="H974" s="27"/>
      <c r="I974" s="26" t="s">
        <v>448</v>
      </c>
      <c r="J974" s="26"/>
      <c r="L974" s="26" t="s">
        <v>449</v>
      </c>
      <c r="M974" s="26" t="s">
        <v>1172</v>
      </c>
      <c r="Q974" s="26" t="s">
        <v>464</v>
      </c>
      <c r="S974" s="27"/>
      <c r="W974" s="26">
        <v>70101</v>
      </c>
      <c r="Z974" s="47"/>
      <c r="AC974" s="28" t="s">
        <v>1183</v>
      </c>
    </row>
    <row r="975" spans="1:29" x14ac:dyDescent="0.25">
      <c r="A975" s="10">
        <f t="shared" si="26"/>
        <v>974</v>
      </c>
      <c r="B975" s="10">
        <f t="shared" si="27"/>
        <v>1973</v>
      </c>
      <c r="F975" s="26"/>
      <c r="G975" s="26"/>
      <c r="H975" s="27"/>
      <c r="I975" s="26" t="s">
        <v>448</v>
      </c>
      <c r="J975" s="26"/>
      <c r="L975" s="26" t="s">
        <v>449</v>
      </c>
      <c r="M975" s="26" t="s">
        <v>1174</v>
      </c>
      <c r="Q975" s="26" t="s">
        <v>464</v>
      </c>
      <c r="S975" s="27"/>
      <c r="W975" s="26">
        <v>70101</v>
      </c>
      <c r="Z975" s="47"/>
      <c r="AC975" s="28" t="s">
        <v>1184</v>
      </c>
    </row>
    <row r="976" spans="1:29" x14ac:dyDescent="0.25">
      <c r="A976" s="10">
        <f t="shared" si="26"/>
        <v>975</v>
      </c>
      <c r="B976" s="10">
        <f t="shared" si="27"/>
        <v>1974</v>
      </c>
      <c r="F976" s="26"/>
      <c r="G976" s="26"/>
      <c r="H976" s="27"/>
      <c r="I976" s="26" t="s">
        <v>448</v>
      </c>
      <c r="J976" s="26"/>
      <c r="L976" s="26" t="s">
        <v>449</v>
      </c>
      <c r="M976" s="26" t="s">
        <v>1176</v>
      </c>
      <c r="Q976" s="26" t="s">
        <v>464</v>
      </c>
      <c r="S976" s="27"/>
      <c r="W976" s="26">
        <v>70101</v>
      </c>
      <c r="Z976" s="47"/>
      <c r="AC976" s="28" t="s">
        <v>1185</v>
      </c>
    </row>
    <row r="977" spans="1:29" x14ac:dyDescent="0.25">
      <c r="A977" s="10">
        <f t="shared" si="26"/>
        <v>976</v>
      </c>
      <c r="B977" s="10">
        <f t="shared" si="27"/>
        <v>1975</v>
      </c>
      <c r="F977" s="26"/>
      <c r="G977" s="26"/>
      <c r="H977" s="27"/>
      <c r="I977" s="26" t="s">
        <v>448</v>
      </c>
      <c r="J977" s="26"/>
      <c r="L977" s="26" t="s">
        <v>449</v>
      </c>
      <c r="M977" s="26" t="s">
        <v>1172</v>
      </c>
      <c r="Q977" s="26" t="s">
        <v>468</v>
      </c>
      <c r="S977" s="27"/>
      <c r="W977" s="26">
        <v>70101</v>
      </c>
      <c r="Z977" s="47"/>
      <c r="AC977" s="28" t="s">
        <v>1186</v>
      </c>
    </row>
    <row r="978" spans="1:29" x14ac:dyDescent="0.25">
      <c r="A978" s="10">
        <f t="shared" si="26"/>
        <v>977</v>
      </c>
      <c r="B978" s="10">
        <f t="shared" si="27"/>
        <v>1976</v>
      </c>
      <c r="F978" s="26"/>
      <c r="G978" s="26"/>
      <c r="H978" s="27"/>
      <c r="I978" s="26" t="s">
        <v>448</v>
      </c>
      <c r="J978" s="26"/>
      <c r="L978" s="26" t="s">
        <v>449</v>
      </c>
      <c r="M978" s="26" t="s">
        <v>1174</v>
      </c>
      <c r="Q978" s="26" t="s">
        <v>468</v>
      </c>
      <c r="S978" s="27"/>
      <c r="W978" s="26">
        <v>70101</v>
      </c>
      <c r="Z978" s="47"/>
      <c r="AC978" s="28" t="s">
        <v>1187</v>
      </c>
    </row>
    <row r="979" spans="1:29" x14ac:dyDescent="0.25">
      <c r="A979" s="10">
        <f t="shared" si="26"/>
        <v>978</v>
      </c>
      <c r="B979" s="10">
        <f t="shared" si="27"/>
        <v>1977</v>
      </c>
      <c r="F979" s="26"/>
      <c r="G979" s="26"/>
      <c r="H979" s="27"/>
      <c r="I979" s="26" t="s">
        <v>448</v>
      </c>
      <c r="J979" s="26"/>
      <c r="L979" s="26" t="s">
        <v>449</v>
      </c>
      <c r="M979" s="26" t="s">
        <v>1176</v>
      </c>
      <c r="Q979" s="26" t="s">
        <v>468</v>
      </c>
      <c r="S979" s="27"/>
      <c r="W979" s="26">
        <v>70101</v>
      </c>
      <c r="Z979" s="47"/>
      <c r="AC979" s="28" t="s">
        <v>1188</v>
      </c>
    </row>
    <row r="980" spans="1:29" x14ac:dyDescent="0.25">
      <c r="A980" s="10">
        <f t="shared" si="26"/>
        <v>979</v>
      </c>
      <c r="B980" s="10">
        <f t="shared" si="27"/>
        <v>1978</v>
      </c>
      <c r="F980" s="26"/>
      <c r="G980" s="26"/>
      <c r="H980" s="27"/>
      <c r="I980" s="26" t="s">
        <v>448</v>
      </c>
      <c r="J980" s="26"/>
      <c r="L980" s="26" t="s">
        <v>449</v>
      </c>
      <c r="M980" s="26" t="s">
        <v>1172</v>
      </c>
      <c r="Q980" s="26" t="s">
        <v>472</v>
      </c>
      <c r="S980" s="27"/>
      <c r="W980" s="26">
        <v>70101</v>
      </c>
      <c r="Z980" s="47"/>
      <c r="AC980" s="28" t="s">
        <v>1189</v>
      </c>
    </row>
    <row r="981" spans="1:29" x14ac:dyDescent="0.25">
      <c r="A981" s="10">
        <f t="shared" si="26"/>
        <v>980</v>
      </c>
      <c r="B981" s="10">
        <f t="shared" si="27"/>
        <v>1979</v>
      </c>
      <c r="F981" s="26"/>
      <c r="G981" s="26"/>
      <c r="H981" s="27"/>
      <c r="I981" s="26" t="s">
        <v>448</v>
      </c>
      <c r="J981" s="26"/>
      <c r="L981" s="26" t="s">
        <v>449</v>
      </c>
      <c r="M981" s="26" t="s">
        <v>1174</v>
      </c>
      <c r="Q981" s="26" t="s">
        <v>472</v>
      </c>
      <c r="S981" s="27"/>
      <c r="W981" s="26">
        <v>70101</v>
      </c>
      <c r="Z981" s="47"/>
      <c r="AC981" s="28" t="s">
        <v>1190</v>
      </c>
    </row>
    <row r="982" spans="1:29" x14ac:dyDescent="0.25">
      <c r="A982" s="10">
        <f t="shared" si="26"/>
        <v>981</v>
      </c>
      <c r="B982" s="10">
        <f t="shared" si="27"/>
        <v>1980</v>
      </c>
      <c r="F982" s="26"/>
      <c r="G982" s="26"/>
      <c r="H982" s="27"/>
      <c r="I982" s="26" t="s">
        <v>448</v>
      </c>
      <c r="J982" s="26"/>
      <c r="L982" s="26" t="s">
        <v>449</v>
      </c>
      <c r="M982" s="26" t="s">
        <v>1176</v>
      </c>
      <c r="Q982" s="26" t="s">
        <v>472</v>
      </c>
      <c r="S982" s="27"/>
      <c r="W982" s="26">
        <v>70101</v>
      </c>
      <c r="Z982" s="47"/>
      <c r="AC982" s="28" t="s">
        <v>1191</v>
      </c>
    </row>
    <row r="983" spans="1:29" x14ac:dyDescent="0.25">
      <c r="A983" s="10">
        <f t="shared" si="26"/>
        <v>982</v>
      </c>
      <c r="B983" s="10">
        <f t="shared" si="27"/>
        <v>1981</v>
      </c>
      <c r="F983" s="26"/>
      <c r="G983" s="26"/>
      <c r="H983" s="27"/>
      <c r="I983" s="26" t="s">
        <v>448</v>
      </c>
      <c r="J983" s="26"/>
      <c r="L983" s="26" t="s">
        <v>449</v>
      </c>
      <c r="M983" s="26" t="s">
        <v>1172</v>
      </c>
      <c r="Q983" s="26" t="s">
        <v>476</v>
      </c>
      <c r="S983" s="27"/>
      <c r="W983" s="26">
        <v>70101</v>
      </c>
      <c r="Z983" s="47"/>
      <c r="AC983" s="28" t="s">
        <v>1192</v>
      </c>
    </row>
    <row r="984" spans="1:29" x14ac:dyDescent="0.25">
      <c r="A984" s="10">
        <f t="shared" si="26"/>
        <v>983</v>
      </c>
      <c r="B984" s="10">
        <f t="shared" si="27"/>
        <v>1982</v>
      </c>
      <c r="F984" s="26"/>
      <c r="G984" s="26"/>
      <c r="H984" s="27"/>
      <c r="I984" s="26" t="s">
        <v>448</v>
      </c>
      <c r="J984" s="26"/>
      <c r="L984" s="26" t="s">
        <v>449</v>
      </c>
      <c r="M984" s="26" t="s">
        <v>1174</v>
      </c>
      <c r="Q984" s="26" t="s">
        <v>476</v>
      </c>
      <c r="S984" s="27"/>
      <c r="W984" s="26">
        <v>70101</v>
      </c>
      <c r="Z984" s="47"/>
      <c r="AC984" s="28" t="s">
        <v>1193</v>
      </c>
    </row>
    <row r="985" spans="1:29" x14ac:dyDescent="0.25">
      <c r="A985" s="10">
        <f t="shared" si="26"/>
        <v>984</v>
      </c>
      <c r="B985" s="10">
        <f t="shared" si="27"/>
        <v>1983</v>
      </c>
      <c r="F985" s="26"/>
      <c r="G985" s="26"/>
      <c r="H985" s="27"/>
      <c r="I985" s="26" t="s">
        <v>448</v>
      </c>
      <c r="J985" s="26"/>
      <c r="L985" s="26" t="s">
        <v>449</v>
      </c>
      <c r="M985" s="26" t="s">
        <v>1176</v>
      </c>
      <c r="Q985" s="26" t="s">
        <v>476</v>
      </c>
      <c r="S985" s="27"/>
      <c r="W985" s="26">
        <v>70101</v>
      </c>
      <c r="Z985" s="47"/>
      <c r="AC985" s="28" t="s">
        <v>1194</v>
      </c>
    </row>
    <row r="986" spans="1:29" x14ac:dyDescent="0.25">
      <c r="A986" s="10">
        <f t="shared" si="26"/>
        <v>985</v>
      </c>
      <c r="B986" s="10">
        <f t="shared" si="27"/>
        <v>1984</v>
      </c>
      <c r="F986" s="26"/>
      <c r="G986" s="26"/>
      <c r="H986" s="27"/>
      <c r="I986" s="26" t="s">
        <v>448</v>
      </c>
      <c r="J986" s="26"/>
      <c r="L986" s="26" t="s">
        <v>449</v>
      </c>
      <c r="M986" s="26" t="s">
        <v>1172</v>
      </c>
      <c r="Q986" s="26" t="s">
        <v>480</v>
      </c>
      <c r="S986" s="27"/>
      <c r="W986" s="26">
        <v>70101</v>
      </c>
      <c r="Z986" s="47"/>
      <c r="AC986" s="28" t="s">
        <v>1195</v>
      </c>
    </row>
    <row r="987" spans="1:29" x14ac:dyDescent="0.25">
      <c r="A987" s="10">
        <f t="shared" si="26"/>
        <v>986</v>
      </c>
      <c r="B987" s="10">
        <f t="shared" si="27"/>
        <v>1985</v>
      </c>
      <c r="F987" s="26"/>
      <c r="G987" s="26"/>
      <c r="H987" s="27"/>
      <c r="I987" s="26" t="s">
        <v>448</v>
      </c>
      <c r="J987" s="26"/>
      <c r="L987" s="26" t="s">
        <v>449</v>
      </c>
      <c r="M987" s="26" t="s">
        <v>1174</v>
      </c>
      <c r="Q987" s="26" t="s">
        <v>480</v>
      </c>
      <c r="S987" s="27"/>
      <c r="W987" s="26">
        <v>70101</v>
      </c>
      <c r="Z987" s="47"/>
      <c r="AC987" s="28" t="s">
        <v>1196</v>
      </c>
    </row>
    <row r="988" spans="1:29" x14ac:dyDescent="0.25">
      <c r="A988" s="10">
        <f t="shared" si="26"/>
        <v>987</v>
      </c>
      <c r="B988" s="10">
        <f t="shared" si="27"/>
        <v>1986</v>
      </c>
      <c r="F988" s="26"/>
      <c r="G988" s="26"/>
      <c r="H988" s="27"/>
      <c r="I988" s="26" t="s">
        <v>448</v>
      </c>
      <c r="J988" s="26"/>
      <c r="L988" s="26" t="s">
        <v>449</v>
      </c>
      <c r="M988" s="26" t="s">
        <v>1176</v>
      </c>
      <c r="Q988" s="26" t="s">
        <v>480</v>
      </c>
      <c r="S988" s="27"/>
      <c r="W988" s="26">
        <v>70101</v>
      </c>
      <c r="Z988" s="47"/>
      <c r="AC988" s="28" t="s">
        <v>1197</v>
      </c>
    </row>
    <row r="989" spans="1:29" x14ac:dyDescent="0.25">
      <c r="A989" s="10">
        <f t="shared" si="26"/>
        <v>988</v>
      </c>
      <c r="B989" s="10">
        <f t="shared" si="27"/>
        <v>1987</v>
      </c>
      <c r="F989" s="26"/>
      <c r="G989" s="26"/>
      <c r="H989" s="27"/>
      <c r="I989" s="26" t="s">
        <v>448</v>
      </c>
      <c r="J989" s="26"/>
      <c r="L989" s="26" t="s">
        <v>449</v>
      </c>
      <c r="M989" s="26" t="s">
        <v>1172</v>
      </c>
      <c r="Q989" s="26" t="s">
        <v>484</v>
      </c>
      <c r="S989" s="27"/>
      <c r="W989" s="26">
        <v>70101</v>
      </c>
      <c r="Z989" s="47"/>
      <c r="AC989" s="28" t="s">
        <v>1198</v>
      </c>
    </row>
    <row r="990" spans="1:29" x14ac:dyDescent="0.25">
      <c r="A990" s="10">
        <f t="shared" si="26"/>
        <v>989</v>
      </c>
      <c r="B990" s="10">
        <f t="shared" si="27"/>
        <v>1988</v>
      </c>
      <c r="F990" s="26"/>
      <c r="G990" s="26"/>
      <c r="H990" s="27"/>
      <c r="I990" s="26" t="s">
        <v>448</v>
      </c>
      <c r="J990" s="26"/>
      <c r="L990" s="26" t="s">
        <v>449</v>
      </c>
      <c r="M990" s="26" t="s">
        <v>1174</v>
      </c>
      <c r="Q990" s="26" t="s">
        <v>484</v>
      </c>
      <c r="S990" s="27"/>
      <c r="W990" s="26">
        <v>70101</v>
      </c>
      <c r="Z990" s="47"/>
      <c r="AC990" s="28" t="s">
        <v>1199</v>
      </c>
    </row>
    <row r="991" spans="1:29" x14ac:dyDescent="0.25">
      <c r="A991" s="10">
        <f t="shared" si="26"/>
        <v>990</v>
      </c>
      <c r="B991" s="10">
        <f t="shared" si="27"/>
        <v>1989</v>
      </c>
      <c r="F991" s="26"/>
      <c r="G991" s="26"/>
      <c r="H991" s="27"/>
      <c r="I991" s="26" t="s">
        <v>448</v>
      </c>
      <c r="J991" s="26"/>
      <c r="L991" s="26" t="s">
        <v>449</v>
      </c>
      <c r="M991" s="26" t="s">
        <v>1176</v>
      </c>
      <c r="Q991" s="26" t="s">
        <v>484</v>
      </c>
      <c r="S991" s="27"/>
      <c r="W991" s="26">
        <v>70101</v>
      </c>
      <c r="Z991" s="47"/>
      <c r="AC991" s="28" t="s">
        <v>1200</v>
      </c>
    </row>
    <row r="992" spans="1:29" x14ac:dyDescent="0.25">
      <c r="A992" s="10">
        <f t="shared" si="26"/>
        <v>991</v>
      </c>
      <c r="B992" s="10">
        <f t="shared" si="27"/>
        <v>1990</v>
      </c>
      <c r="F992" s="26"/>
      <c r="G992" s="26"/>
      <c r="H992" s="27"/>
      <c r="I992" s="26" t="s">
        <v>448</v>
      </c>
      <c r="J992" s="26"/>
      <c r="L992" s="26" t="s">
        <v>449</v>
      </c>
      <c r="M992" s="26" t="s">
        <v>1172</v>
      </c>
      <c r="Q992" s="26" t="s">
        <v>488</v>
      </c>
      <c r="S992" s="27"/>
      <c r="W992" s="26">
        <v>70101</v>
      </c>
      <c r="Z992" s="47"/>
      <c r="AC992" s="28" t="s">
        <v>1201</v>
      </c>
    </row>
    <row r="993" spans="1:29" x14ac:dyDescent="0.25">
      <c r="A993" s="10">
        <f t="shared" si="26"/>
        <v>992</v>
      </c>
      <c r="B993" s="10">
        <f t="shared" si="27"/>
        <v>1991</v>
      </c>
      <c r="F993" s="26"/>
      <c r="G993" s="26"/>
      <c r="H993" s="27"/>
      <c r="I993" s="26" t="s">
        <v>448</v>
      </c>
      <c r="J993" s="26"/>
      <c r="L993" s="26" t="s">
        <v>449</v>
      </c>
      <c r="M993" s="26" t="s">
        <v>1174</v>
      </c>
      <c r="Q993" s="26" t="s">
        <v>488</v>
      </c>
      <c r="S993" s="27"/>
      <c r="W993" s="26">
        <v>70101</v>
      </c>
      <c r="Z993" s="47"/>
      <c r="AC993" s="28" t="s">
        <v>1202</v>
      </c>
    </row>
    <row r="994" spans="1:29" x14ac:dyDescent="0.25">
      <c r="A994" s="10">
        <f t="shared" si="26"/>
        <v>993</v>
      </c>
      <c r="B994" s="10">
        <f t="shared" si="27"/>
        <v>1992</v>
      </c>
      <c r="F994" s="26"/>
      <c r="G994" s="26"/>
      <c r="H994" s="27"/>
      <c r="I994" s="26" t="s">
        <v>448</v>
      </c>
      <c r="J994" s="26"/>
      <c r="L994" s="26" t="s">
        <v>449</v>
      </c>
      <c r="M994" s="26" t="s">
        <v>1176</v>
      </c>
      <c r="Q994" s="26" t="s">
        <v>488</v>
      </c>
      <c r="S994" s="27"/>
      <c r="W994" s="26">
        <v>70101</v>
      </c>
      <c r="Z994" s="47"/>
      <c r="AC994" s="28" t="s">
        <v>1203</v>
      </c>
    </row>
    <row r="995" spans="1:29" x14ac:dyDescent="0.25">
      <c r="A995" s="10">
        <f t="shared" si="26"/>
        <v>994</v>
      </c>
      <c r="B995" s="10">
        <f t="shared" si="27"/>
        <v>1993</v>
      </c>
      <c r="F995" s="26"/>
      <c r="G995" s="26"/>
      <c r="H995" s="27"/>
      <c r="I995" s="26" t="s">
        <v>448</v>
      </c>
      <c r="J995" s="26"/>
      <c r="L995" s="26" t="s">
        <v>449</v>
      </c>
      <c r="M995" s="26" t="s">
        <v>1172</v>
      </c>
      <c r="Q995" s="26" t="s">
        <v>492</v>
      </c>
      <c r="S995" s="27"/>
      <c r="W995" s="26">
        <v>70101</v>
      </c>
      <c r="Z995" s="47"/>
      <c r="AC995" s="28" t="s">
        <v>1204</v>
      </c>
    </row>
    <row r="996" spans="1:29" x14ac:dyDescent="0.25">
      <c r="A996" s="10">
        <f t="shared" si="26"/>
        <v>995</v>
      </c>
      <c r="B996" s="10">
        <f t="shared" si="27"/>
        <v>1994</v>
      </c>
      <c r="F996" s="26"/>
      <c r="G996" s="26"/>
      <c r="H996" s="27"/>
      <c r="I996" s="26" t="s">
        <v>448</v>
      </c>
      <c r="J996" s="26"/>
      <c r="L996" s="26" t="s">
        <v>449</v>
      </c>
      <c r="M996" s="26" t="s">
        <v>1174</v>
      </c>
      <c r="Q996" s="26" t="s">
        <v>492</v>
      </c>
      <c r="S996" s="27"/>
      <c r="W996" s="26">
        <v>70101</v>
      </c>
      <c r="Z996" s="47"/>
      <c r="AC996" s="28" t="s">
        <v>1205</v>
      </c>
    </row>
    <row r="997" spans="1:29" x14ac:dyDescent="0.25">
      <c r="A997" s="10">
        <f t="shared" si="26"/>
        <v>996</v>
      </c>
      <c r="B997" s="10">
        <f t="shared" si="27"/>
        <v>1995</v>
      </c>
      <c r="F997" s="26"/>
      <c r="G997" s="26"/>
      <c r="H997" s="27"/>
      <c r="I997" s="26" t="s">
        <v>448</v>
      </c>
      <c r="J997" s="26"/>
      <c r="L997" s="26" t="s">
        <v>449</v>
      </c>
      <c r="M997" s="26" t="s">
        <v>1176</v>
      </c>
      <c r="Q997" s="26" t="s">
        <v>492</v>
      </c>
      <c r="S997" s="27"/>
      <c r="W997" s="26">
        <v>70101</v>
      </c>
      <c r="Z997" s="47"/>
      <c r="AC997" s="28" t="s">
        <v>1206</v>
      </c>
    </row>
    <row r="998" spans="1:29" x14ac:dyDescent="0.25">
      <c r="A998" s="10">
        <f t="shared" si="26"/>
        <v>997</v>
      </c>
      <c r="B998" s="10">
        <f t="shared" si="27"/>
        <v>1996</v>
      </c>
      <c r="F998" s="26"/>
      <c r="G998" s="26"/>
      <c r="H998" s="27"/>
      <c r="I998" s="26" t="s">
        <v>448</v>
      </c>
      <c r="J998" s="26"/>
      <c r="L998" s="26" t="s">
        <v>449</v>
      </c>
      <c r="M998" s="26" t="s">
        <v>1172</v>
      </c>
      <c r="Q998" s="26" t="s">
        <v>496</v>
      </c>
      <c r="S998" s="27"/>
      <c r="W998" s="26">
        <v>70101</v>
      </c>
      <c r="Z998" s="47"/>
      <c r="AC998" s="28" t="s">
        <v>1207</v>
      </c>
    </row>
    <row r="999" spans="1:29" x14ac:dyDescent="0.25">
      <c r="A999" s="10">
        <f t="shared" si="26"/>
        <v>998</v>
      </c>
      <c r="B999" s="10">
        <f t="shared" si="27"/>
        <v>1997</v>
      </c>
      <c r="F999" s="26"/>
      <c r="G999" s="26"/>
      <c r="H999" s="27"/>
      <c r="I999" s="26" t="s">
        <v>448</v>
      </c>
      <c r="J999" s="26"/>
      <c r="L999" s="26" t="s">
        <v>449</v>
      </c>
      <c r="M999" s="26" t="s">
        <v>1174</v>
      </c>
      <c r="Q999" s="26" t="s">
        <v>496</v>
      </c>
      <c r="S999" s="27"/>
      <c r="W999" s="26">
        <v>70101</v>
      </c>
      <c r="Z999" s="47"/>
      <c r="AC999" s="28" t="s">
        <v>1208</v>
      </c>
    </row>
    <row r="1000" spans="1:29" x14ac:dyDescent="0.25">
      <c r="A1000" s="10">
        <f t="shared" si="26"/>
        <v>999</v>
      </c>
      <c r="B1000" s="10">
        <f t="shared" si="27"/>
        <v>1998</v>
      </c>
      <c r="F1000" s="26"/>
      <c r="G1000" s="26"/>
      <c r="H1000" s="27"/>
      <c r="I1000" s="26" t="s">
        <v>448</v>
      </c>
      <c r="J1000" s="26"/>
      <c r="L1000" s="26" t="s">
        <v>449</v>
      </c>
      <c r="M1000" s="26" t="s">
        <v>1176</v>
      </c>
      <c r="Q1000" s="26" t="s">
        <v>496</v>
      </c>
      <c r="S1000" s="27"/>
      <c r="W1000" s="26">
        <v>70101</v>
      </c>
      <c r="Z1000" s="47"/>
      <c r="AC1000" s="28" t="s">
        <v>1209</v>
      </c>
    </row>
    <row r="1001" spans="1:29" x14ac:dyDescent="0.25">
      <c r="A1001" s="10">
        <f t="shared" si="26"/>
        <v>1000</v>
      </c>
      <c r="B1001" s="10">
        <f t="shared" si="27"/>
        <v>1999</v>
      </c>
      <c r="F1001" s="26"/>
      <c r="G1001" s="26"/>
      <c r="H1001" s="27"/>
      <c r="I1001" s="26" t="s">
        <v>448</v>
      </c>
      <c r="J1001" s="26"/>
      <c r="L1001" s="26" t="s">
        <v>449</v>
      </c>
      <c r="M1001" s="26" t="s">
        <v>1172</v>
      </c>
      <c r="Q1001" s="26" t="s">
        <v>500</v>
      </c>
      <c r="S1001" s="27"/>
      <c r="W1001" s="26">
        <v>70103</v>
      </c>
      <c r="Z1001" s="47"/>
      <c r="AC1001" s="28" t="s">
        <v>1210</v>
      </c>
    </row>
    <row r="1002" spans="1:29" x14ac:dyDescent="0.25">
      <c r="A1002" s="10">
        <f t="shared" si="26"/>
        <v>1001</v>
      </c>
      <c r="B1002" s="10">
        <f t="shared" si="27"/>
        <v>2000</v>
      </c>
      <c r="F1002" s="26"/>
      <c r="G1002" s="26"/>
      <c r="H1002" s="27"/>
      <c r="I1002" s="26" t="s">
        <v>448</v>
      </c>
      <c r="J1002" s="26"/>
      <c r="L1002" s="26" t="s">
        <v>449</v>
      </c>
      <c r="M1002" s="26" t="s">
        <v>1174</v>
      </c>
      <c r="Q1002" s="26" t="s">
        <v>500</v>
      </c>
      <c r="S1002" s="27"/>
      <c r="W1002" s="26">
        <v>70103</v>
      </c>
      <c r="Z1002" s="47"/>
      <c r="AC1002" s="28" t="s">
        <v>1211</v>
      </c>
    </row>
    <row r="1003" spans="1:29" x14ac:dyDescent="0.25">
      <c r="A1003" s="10">
        <f t="shared" si="26"/>
        <v>1002</v>
      </c>
      <c r="B1003" s="10">
        <f t="shared" si="27"/>
        <v>2001</v>
      </c>
      <c r="F1003" s="26"/>
      <c r="G1003" s="26"/>
      <c r="H1003" s="27"/>
      <c r="I1003" s="26" t="s">
        <v>448</v>
      </c>
      <c r="J1003" s="26"/>
      <c r="L1003" s="26" t="s">
        <v>449</v>
      </c>
      <c r="M1003" s="26" t="s">
        <v>1176</v>
      </c>
      <c r="Q1003" s="26" t="s">
        <v>500</v>
      </c>
      <c r="S1003" s="27"/>
      <c r="W1003" s="26">
        <v>70103</v>
      </c>
      <c r="Z1003" s="47"/>
      <c r="AC1003" s="28" t="s">
        <v>1212</v>
      </c>
    </row>
    <row r="1004" spans="1:29" x14ac:dyDescent="0.25">
      <c r="A1004" s="10">
        <f t="shared" si="26"/>
        <v>1003</v>
      </c>
      <c r="B1004" s="10">
        <f t="shared" si="27"/>
        <v>2002</v>
      </c>
      <c r="F1004" s="26"/>
      <c r="G1004" s="26"/>
      <c r="H1004" s="27"/>
      <c r="I1004" s="26" t="s">
        <v>448</v>
      </c>
      <c r="J1004" s="26"/>
      <c r="L1004" s="26" t="s">
        <v>449</v>
      </c>
      <c r="M1004" s="26" t="s">
        <v>1172</v>
      </c>
      <c r="Q1004" s="26" t="s">
        <v>504</v>
      </c>
      <c r="S1004" s="27"/>
      <c r="W1004" s="26">
        <v>70104</v>
      </c>
      <c r="Z1004" s="47"/>
      <c r="AC1004" s="28" t="s">
        <v>1213</v>
      </c>
    </row>
    <row r="1005" spans="1:29" x14ac:dyDescent="0.25">
      <c r="A1005" s="10">
        <f t="shared" si="26"/>
        <v>1004</v>
      </c>
      <c r="B1005" s="10">
        <f t="shared" si="27"/>
        <v>2003</v>
      </c>
      <c r="F1005" s="26"/>
      <c r="G1005" s="26"/>
      <c r="H1005" s="27"/>
      <c r="I1005" s="26" t="s">
        <v>448</v>
      </c>
      <c r="J1005" s="26"/>
      <c r="L1005" s="26" t="s">
        <v>449</v>
      </c>
      <c r="M1005" s="26" t="s">
        <v>1174</v>
      </c>
      <c r="Q1005" s="26" t="s">
        <v>504</v>
      </c>
      <c r="S1005" s="27"/>
      <c r="W1005" s="26">
        <v>70104</v>
      </c>
      <c r="Z1005" s="47"/>
      <c r="AC1005" s="28" t="s">
        <v>1214</v>
      </c>
    </row>
    <row r="1006" spans="1:29" x14ac:dyDescent="0.25">
      <c r="A1006" s="10">
        <f t="shared" si="26"/>
        <v>1005</v>
      </c>
      <c r="B1006" s="10">
        <f t="shared" si="27"/>
        <v>2004</v>
      </c>
      <c r="F1006" s="26"/>
      <c r="G1006" s="26"/>
      <c r="H1006" s="27"/>
      <c r="I1006" s="26" t="s">
        <v>448</v>
      </c>
      <c r="J1006" s="26"/>
      <c r="L1006" s="26" t="s">
        <v>449</v>
      </c>
      <c r="M1006" s="26" t="s">
        <v>1176</v>
      </c>
      <c r="Q1006" s="26" t="s">
        <v>504</v>
      </c>
      <c r="S1006" s="27"/>
      <c r="W1006" s="26">
        <v>70104</v>
      </c>
      <c r="Z1006" s="47"/>
      <c r="AC1006" s="28" t="s">
        <v>1215</v>
      </c>
    </row>
    <row r="1007" spans="1:29" x14ac:dyDescent="0.25">
      <c r="A1007" s="10">
        <f t="shared" si="26"/>
        <v>1006</v>
      </c>
      <c r="B1007" s="10">
        <f t="shared" si="27"/>
        <v>2005</v>
      </c>
      <c r="F1007" s="26"/>
      <c r="G1007" s="26"/>
      <c r="H1007" s="27"/>
      <c r="I1007" s="26" t="s">
        <v>448</v>
      </c>
      <c r="J1007" s="26"/>
      <c r="L1007" s="26" t="s">
        <v>449</v>
      </c>
      <c r="M1007" s="26" t="s">
        <v>1172</v>
      </c>
      <c r="Q1007" s="26" t="s">
        <v>508</v>
      </c>
      <c r="S1007" s="27"/>
      <c r="W1007" s="26">
        <v>70104</v>
      </c>
      <c r="Z1007" s="47"/>
      <c r="AC1007" s="28" t="s">
        <v>1216</v>
      </c>
    </row>
    <row r="1008" spans="1:29" x14ac:dyDescent="0.25">
      <c r="A1008" s="10">
        <f t="shared" si="26"/>
        <v>1007</v>
      </c>
      <c r="B1008" s="10">
        <f t="shared" si="27"/>
        <v>2006</v>
      </c>
      <c r="F1008" s="26"/>
      <c r="G1008" s="26"/>
      <c r="H1008" s="27"/>
      <c r="I1008" s="26" t="s">
        <v>448</v>
      </c>
      <c r="J1008" s="26"/>
      <c r="L1008" s="26" t="s">
        <v>449</v>
      </c>
      <c r="M1008" s="26" t="s">
        <v>1174</v>
      </c>
      <c r="Q1008" s="26" t="s">
        <v>508</v>
      </c>
      <c r="S1008" s="27"/>
      <c r="W1008" s="26">
        <v>70104</v>
      </c>
      <c r="Z1008" s="47"/>
      <c r="AC1008" s="28" t="s">
        <v>1217</v>
      </c>
    </row>
    <row r="1009" spans="1:29" x14ac:dyDescent="0.25">
      <c r="A1009" s="10">
        <f t="shared" si="26"/>
        <v>1008</v>
      </c>
      <c r="B1009" s="10">
        <f t="shared" si="27"/>
        <v>2007</v>
      </c>
      <c r="F1009" s="26"/>
      <c r="G1009" s="26"/>
      <c r="H1009" s="27"/>
      <c r="I1009" s="26" t="s">
        <v>448</v>
      </c>
      <c r="J1009" s="26"/>
      <c r="L1009" s="26" t="s">
        <v>449</v>
      </c>
      <c r="M1009" s="26" t="s">
        <v>1176</v>
      </c>
      <c r="Q1009" s="26" t="s">
        <v>508</v>
      </c>
      <c r="S1009" s="27"/>
      <c r="W1009" s="26">
        <v>70104</v>
      </c>
      <c r="Z1009" s="47"/>
      <c r="AC1009" s="28" t="s">
        <v>1218</v>
      </c>
    </row>
    <row r="1010" spans="1:29" x14ac:dyDescent="0.25">
      <c r="A1010" s="10">
        <f t="shared" si="26"/>
        <v>1009</v>
      </c>
      <c r="B1010" s="10">
        <f t="shared" si="27"/>
        <v>2008</v>
      </c>
      <c r="F1010" s="26"/>
      <c r="G1010" s="26"/>
      <c r="H1010" s="27"/>
      <c r="I1010" s="26" t="s">
        <v>448</v>
      </c>
      <c r="J1010" s="26"/>
      <c r="L1010" s="26" t="s">
        <v>449</v>
      </c>
      <c r="M1010" s="26" t="s">
        <v>1172</v>
      </c>
      <c r="Q1010" s="26" t="s">
        <v>512</v>
      </c>
      <c r="S1010" s="27"/>
      <c r="W1010" s="26">
        <v>70105</v>
      </c>
      <c r="Z1010" s="47"/>
      <c r="AC1010" s="28" t="s">
        <v>1219</v>
      </c>
    </row>
    <row r="1011" spans="1:29" x14ac:dyDescent="0.25">
      <c r="A1011" s="10">
        <f t="shared" si="26"/>
        <v>1010</v>
      </c>
      <c r="B1011" s="10">
        <f t="shared" si="27"/>
        <v>2009</v>
      </c>
      <c r="F1011" s="26"/>
      <c r="G1011" s="26"/>
      <c r="H1011" s="27"/>
      <c r="I1011" s="26" t="s">
        <v>448</v>
      </c>
      <c r="J1011" s="26"/>
      <c r="L1011" s="26" t="s">
        <v>449</v>
      </c>
      <c r="M1011" s="26" t="s">
        <v>1174</v>
      </c>
      <c r="Q1011" s="26" t="s">
        <v>512</v>
      </c>
      <c r="S1011" s="27"/>
      <c r="W1011" s="26">
        <v>70105</v>
      </c>
      <c r="Z1011" s="47"/>
      <c r="AC1011" s="28" t="s">
        <v>1220</v>
      </c>
    </row>
    <row r="1012" spans="1:29" x14ac:dyDescent="0.25">
      <c r="A1012" s="10">
        <f t="shared" si="26"/>
        <v>1011</v>
      </c>
      <c r="B1012" s="10">
        <f t="shared" si="27"/>
        <v>2010</v>
      </c>
      <c r="F1012" s="26"/>
      <c r="G1012" s="26"/>
      <c r="H1012" s="27"/>
      <c r="I1012" s="26" t="s">
        <v>448</v>
      </c>
      <c r="J1012" s="26"/>
      <c r="L1012" s="26" t="s">
        <v>449</v>
      </c>
      <c r="M1012" s="26" t="s">
        <v>1176</v>
      </c>
      <c r="Q1012" s="26" t="s">
        <v>512</v>
      </c>
      <c r="S1012" s="27"/>
      <c r="W1012" s="26">
        <v>70105</v>
      </c>
      <c r="Z1012" s="47"/>
      <c r="AC1012" s="28" t="s">
        <v>1221</v>
      </c>
    </row>
    <row r="1013" spans="1:29" x14ac:dyDescent="0.25">
      <c r="A1013" s="10">
        <f t="shared" si="26"/>
        <v>1012</v>
      </c>
      <c r="B1013" s="10">
        <f t="shared" si="27"/>
        <v>2011</v>
      </c>
      <c r="F1013" s="26"/>
      <c r="G1013" s="26"/>
      <c r="H1013" s="27"/>
      <c r="I1013" s="26" t="s">
        <v>448</v>
      </c>
      <c r="J1013" s="26"/>
      <c r="L1013" s="26" t="s">
        <v>449</v>
      </c>
      <c r="M1013" s="26" t="s">
        <v>1172</v>
      </c>
      <c r="Q1013" s="26" t="s">
        <v>516</v>
      </c>
      <c r="S1013" s="27"/>
      <c r="W1013" s="26">
        <v>70105</v>
      </c>
      <c r="Z1013" s="47"/>
      <c r="AC1013" s="28" t="s">
        <v>1222</v>
      </c>
    </row>
    <row r="1014" spans="1:29" x14ac:dyDescent="0.25">
      <c r="A1014" s="10">
        <f t="shared" si="26"/>
        <v>1013</v>
      </c>
      <c r="B1014" s="10">
        <f t="shared" si="27"/>
        <v>2012</v>
      </c>
      <c r="F1014" s="26"/>
      <c r="G1014" s="26"/>
      <c r="H1014" s="27"/>
      <c r="I1014" s="26" t="s">
        <v>448</v>
      </c>
      <c r="J1014" s="26"/>
      <c r="L1014" s="26" t="s">
        <v>449</v>
      </c>
      <c r="M1014" s="26" t="s">
        <v>1174</v>
      </c>
      <c r="Q1014" s="26" t="s">
        <v>516</v>
      </c>
      <c r="S1014" s="27"/>
      <c r="W1014" s="26">
        <v>70105</v>
      </c>
      <c r="Z1014" s="47"/>
      <c r="AC1014" s="28" t="s">
        <v>1223</v>
      </c>
    </row>
    <row r="1015" spans="1:29" x14ac:dyDescent="0.25">
      <c r="A1015" s="10">
        <f t="shared" si="26"/>
        <v>1014</v>
      </c>
      <c r="B1015" s="10">
        <f t="shared" si="27"/>
        <v>2013</v>
      </c>
      <c r="F1015" s="26"/>
      <c r="G1015" s="26"/>
      <c r="H1015" s="27"/>
      <c r="I1015" s="26" t="s">
        <v>448</v>
      </c>
      <c r="J1015" s="26"/>
      <c r="L1015" s="26" t="s">
        <v>449</v>
      </c>
      <c r="M1015" s="26" t="s">
        <v>1176</v>
      </c>
      <c r="Q1015" s="26" t="s">
        <v>516</v>
      </c>
      <c r="S1015" s="27"/>
      <c r="W1015" s="26">
        <v>70105</v>
      </c>
      <c r="Z1015" s="47"/>
      <c r="AC1015" s="28" t="s">
        <v>1224</v>
      </c>
    </row>
    <row r="1016" spans="1:29" x14ac:dyDescent="0.25">
      <c r="A1016" s="10">
        <f t="shared" si="26"/>
        <v>1015</v>
      </c>
      <c r="B1016" s="10">
        <f t="shared" si="27"/>
        <v>2014</v>
      </c>
      <c r="F1016" s="26"/>
      <c r="G1016" s="26"/>
      <c r="H1016" s="27"/>
      <c r="I1016" s="26" t="s">
        <v>448</v>
      </c>
      <c r="J1016" s="26"/>
      <c r="L1016" s="26" t="s">
        <v>449</v>
      </c>
      <c r="M1016" s="26" t="s">
        <v>1172</v>
      </c>
      <c r="Q1016" s="26" t="s">
        <v>520</v>
      </c>
      <c r="S1016" s="27"/>
      <c r="W1016" s="26">
        <v>70105</v>
      </c>
      <c r="Z1016" s="47"/>
      <c r="AC1016" s="28" t="s">
        <v>1225</v>
      </c>
    </row>
    <row r="1017" spans="1:29" x14ac:dyDescent="0.25">
      <c r="A1017" s="10">
        <f t="shared" si="26"/>
        <v>1016</v>
      </c>
      <c r="B1017" s="10">
        <f t="shared" si="27"/>
        <v>2015</v>
      </c>
      <c r="F1017" s="26"/>
      <c r="G1017" s="26"/>
      <c r="H1017" s="27"/>
      <c r="I1017" s="26" t="s">
        <v>448</v>
      </c>
      <c r="J1017" s="26"/>
      <c r="L1017" s="26" t="s">
        <v>449</v>
      </c>
      <c r="M1017" s="26" t="s">
        <v>1174</v>
      </c>
      <c r="Q1017" s="26" t="s">
        <v>520</v>
      </c>
      <c r="S1017" s="27"/>
      <c r="W1017" s="26">
        <v>70105</v>
      </c>
      <c r="Z1017" s="47"/>
      <c r="AC1017" s="28" t="s">
        <v>1226</v>
      </c>
    </row>
    <row r="1018" spans="1:29" x14ac:dyDescent="0.25">
      <c r="A1018" s="10">
        <f t="shared" si="26"/>
        <v>1017</v>
      </c>
      <c r="B1018" s="10">
        <f t="shared" si="27"/>
        <v>2016</v>
      </c>
      <c r="F1018" s="26"/>
      <c r="G1018" s="26"/>
      <c r="H1018" s="27"/>
      <c r="I1018" s="26" t="s">
        <v>448</v>
      </c>
      <c r="J1018" s="26"/>
      <c r="L1018" s="26" t="s">
        <v>449</v>
      </c>
      <c r="M1018" s="26" t="s">
        <v>1176</v>
      </c>
      <c r="Q1018" s="26" t="s">
        <v>520</v>
      </c>
      <c r="S1018" s="27"/>
      <c r="W1018" s="26">
        <v>70105</v>
      </c>
      <c r="Z1018" s="47"/>
      <c r="AC1018" s="28" t="s">
        <v>1227</v>
      </c>
    </row>
    <row r="1019" spans="1:29" x14ac:dyDescent="0.25">
      <c r="A1019" s="10">
        <f t="shared" si="26"/>
        <v>1018</v>
      </c>
      <c r="B1019" s="10">
        <f t="shared" si="27"/>
        <v>2017</v>
      </c>
      <c r="F1019" s="26"/>
      <c r="G1019" s="26"/>
      <c r="H1019" s="27"/>
      <c r="I1019" s="26" t="s">
        <v>448</v>
      </c>
      <c r="J1019" s="26"/>
      <c r="L1019" s="26" t="s">
        <v>449</v>
      </c>
      <c r="M1019" s="26" t="s">
        <v>1172</v>
      </c>
      <c r="Q1019" s="26" t="s">
        <v>524</v>
      </c>
      <c r="S1019" s="27"/>
      <c r="W1019" s="26">
        <v>70106</v>
      </c>
      <c r="Z1019" s="47"/>
      <c r="AC1019" s="28" t="s">
        <v>1228</v>
      </c>
    </row>
    <row r="1020" spans="1:29" x14ac:dyDescent="0.25">
      <c r="A1020" s="10">
        <f t="shared" si="26"/>
        <v>1019</v>
      </c>
      <c r="B1020" s="10">
        <f t="shared" si="27"/>
        <v>2018</v>
      </c>
      <c r="F1020" s="26"/>
      <c r="G1020" s="26"/>
      <c r="H1020" s="27"/>
      <c r="I1020" s="26" t="s">
        <v>448</v>
      </c>
      <c r="J1020" s="26"/>
      <c r="L1020" s="26" t="s">
        <v>449</v>
      </c>
      <c r="M1020" s="26" t="s">
        <v>1174</v>
      </c>
      <c r="Q1020" s="26" t="s">
        <v>524</v>
      </c>
      <c r="S1020" s="27"/>
      <c r="W1020" s="26">
        <v>70106</v>
      </c>
      <c r="Z1020" s="47"/>
      <c r="AC1020" s="28" t="s">
        <v>1229</v>
      </c>
    </row>
    <row r="1021" spans="1:29" x14ac:dyDescent="0.25">
      <c r="A1021" s="10">
        <f t="shared" si="26"/>
        <v>1020</v>
      </c>
      <c r="B1021" s="10">
        <f t="shared" si="27"/>
        <v>2019</v>
      </c>
      <c r="F1021" s="26"/>
      <c r="G1021" s="26"/>
      <c r="H1021" s="27"/>
      <c r="I1021" s="26" t="s">
        <v>448</v>
      </c>
      <c r="J1021" s="26"/>
      <c r="L1021" s="26" t="s">
        <v>449</v>
      </c>
      <c r="M1021" s="26" t="s">
        <v>1176</v>
      </c>
      <c r="Q1021" s="26" t="s">
        <v>524</v>
      </c>
      <c r="S1021" s="27"/>
      <c r="W1021" s="26">
        <v>70106</v>
      </c>
      <c r="Z1021" s="47"/>
      <c r="AC1021" s="28" t="s">
        <v>1230</v>
      </c>
    </row>
    <row r="1022" spans="1:29" x14ac:dyDescent="0.25">
      <c r="A1022" s="10">
        <f t="shared" si="26"/>
        <v>1021</v>
      </c>
      <c r="B1022" s="10">
        <f t="shared" si="27"/>
        <v>2020</v>
      </c>
      <c r="F1022" s="26"/>
      <c r="G1022" s="26"/>
      <c r="H1022" s="27"/>
      <c r="I1022" s="26" t="s">
        <v>448</v>
      </c>
      <c r="J1022" s="26"/>
      <c r="L1022" s="26" t="s">
        <v>449</v>
      </c>
      <c r="M1022" s="26" t="s">
        <v>1172</v>
      </c>
      <c r="Q1022" s="26" t="s">
        <v>528</v>
      </c>
      <c r="S1022" s="27"/>
      <c r="W1022" s="26">
        <v>70106</v>
      </c>
      <c r="Z1022" s="47"/>
      <c r="AC1022" s="28" t="s">
        <v>1231</v>
      </c>
    </row>
    <row r="1023" spans="1:29" x14ac:dyDescent="0.25">
      <c r="A1023" s="10">
        <f t="shared" si="26"/>
        <v>1022</v>
      </c>
      <c r="B1023" s="10">
        <f t="shared" si="27"/>
        <v>2021</v>
      </c>
      <c r="F1023" s="26"/>
      <c r="G1023" s="26"/>
      <c r="H1023" s="27"/>
      <c r="I1023" s="26" t="s">
        <v>448</v>
      </c>
      <c r="J1023" s="26"/>
      <c r="L1023" s="26" t="s">
        <v>449</v>
      </c>
      <c r="M1023" s="26" t="s">
        <v>1174</v>
      </c>
      <c r="Q1023" s="26" t="s">
        <v>528</v>
      </c>
      <c r="S1023" s="27"/>
      <c r="W1023" s="26">
        <v>70106</v>
      </c>
      <c r="Z1023" s="47"/>
      <c r="AC1023" s="28" t="s">
        <v>1232</v>
      </c>
    </row>
    <row r="1024" spans="1:29" x14ac:dyDescent="0.25">
      <c r="A1024" s="10">
        <f t="shared" si="26"/>
        <v>1023</v>
      </c>
      <c r="B1024" s="10">
        <f t="shared" si="27"/>
        <v>2022</v>
      </c>
      <c r="F1024" s="26"/>
      <c r="G1024" s="26"/>
      <c r="H1024" s="27"/>
      <c r="I1024" s="26" t="s">
        <v>448</v>
      </c>
      <c r="J1024" s="26"/>
      <c r="L1024" s="26" t="s">
        <v>449</v>
      </c>
      <c r="M1024" s="26" t="s">
        <v>1176</v>
      </c>
      <c r="Q1024" s="26" t="s">
        <v>528</v>
      </c>
      <c r="S1024" s="27"/>
      <c r="W1024" s="26">
        <v>70106</v>
      </c>
      <c r="Z1024" s="47"/>
      <c r="AC1024" s="28" t="s">
        <v>1233</v>
      </c>
    </row>
    <row r="1025" spans="1:29" x14ac:dyDescent="0.25">
      <c r="A1025" s="10">
        <f t="shared" si="26"/>
        <v>1024</v>
      </c>
      <c r="B1025" s="10">
        <f t="shared" si="27"/>
        <v>2023</v>
      </c>
      <c r="F1025" s="26"/>
      <c r="G1025" s="26"/>
      <c r="H1025" s="27"/>
      <c r="I1025" s="26" t="s">
        <v>448</v>
      </c>
      <c r="J1025" s="26"/>
      <c r="L1025" s="26" t="s">
        <v>449</v>
      </c>
      <c r="M1025" s="26" t="s">
        <v>1172</v>
      </c>
      <c r="Q1025" s="26" t="s">
        <v>532</v>
      </c>
      <c r="S1025" s="27"/>
      <c r="W1025" s="26">
        <v>70107</v>
      </c>
      <c r="Z1025" s="47"/>
      <c r="AC1025" s="28" t="s">
        <v>1234</v>
      </c>
    </row>
    <row r="1026" spans="1:29" x14ac:dyDescent="0.25">
      <c r="A1026" s="10">
        <f t="shared" si="26"/>
        <v>1025</v>
      </c>
      <c r="B1026" s="10">
        <f t="shared" si="27"/>
        <v>2024</v>
      </c>
      <c r="F1026" s="26"/>
      <c r="G1026" s="26"/>
      <c r="H1026" s="27"/>
      <c r="I1026" s="26" t="s">
        <v>448</v>
      </c>
      <c r="J1026" s="26"/>
      <c r="L1026" s="26" t="s">
        <v>449</v>
      </c>
      <c r="M1026" s="26" t="s">
        <v>1174</v>
      </c>
      <c r="Q1026" s="26" t="s">
        <v>532</v>
      </c>
      <c r="S1026" s="27"/>
      <c r="W1026" s="26">
        <v>70107</v>
      </c>
      <c r="Z1026" s="47"/>
      <c r="AC1026" s="28" t="s">
        <v>1235</v>
      </c>
    </row>
    <row r="1027" spans="1:29" x14ac:dyDescent="0.25">
      <c r="A1027" s="10">
        <f t="shared" si="26"/>
        <v>1026</v>
      </c>
      <c r="B1027" s="10">
        <f t="shared" si="27"/>
        <v>2025</v>
      </c>
      <c r="F1027" s="26"/>
      <c r="G1027" s="26"/>
      <c r="H1027" s="27"/>
      <c r="I1027" s="26" t="s">
        <v>448</v>
      </c>
      <c r="J1027" s="26"/>
      <c r="L1027" s="26" t="s">
        <v>449</v>
      </c>
      <c r="M1027" s="26" t="s">
        <v>1176</v>
      </c>
      <c r="Q1027" s="26" t="s">
        <v>532</v>
      </c>
      <c r="S1027" s="27"/>
      <c r="W1027" s="26">
        <v>70107</v>
      </c>
      <c r="Z1027" s="47"/>
      <c r="AC1027" s="28" t="s">
        <v>1236</v>
      </c>
    </row>
    <row r="1028" spans="1:29" x14ac:dyDescent="0.25">
      <c r="A1028" s="10">
        <f t="shared" ref="A1028:A1091" si="28">A1027+1</f>
        <v>1027</v>
      </c>
      <c r="B1028" s="10">
        <f t="shared" si="27"/>
        <v>2026</v>
      </c>
      <c r="F1028" s="26"/>
      <c r="G1028" s="26"/>
      <c r="H1028" s="27"/>
      <c r="I1028" s="26" t="s">
        <v>448</v>
      </c>
      <c r="J1028" s="26"/>
      <c r="L1028" s="26" t="s">
        <v>449</v>
      </c>
      <c r="M1028" s="26" t="s">
        <v>1172</v>
      </c>
      <c r="Q1028" s="26" t="s">
        <v>536</v>
      </c>
      <c r="S1028" s="27"/>
      <c r="W1028" s="26">
        <v>70107</v>
      </c>
      <c r="Z1028" s="47"/>
      <c r="AC1028" s="28" t="s">
        <v>1237</v>
      </c>
    </row>
    <row r="1029" spans="1:29" x14ac:dyDescent="0.25">
      <c r="A1029" s="10">
        <f t="shared" si="28"/>
        <v>1028</v>
      </c>
      <c r="B1029" s="10">
        <f t="shared" si="27"/>
        <v>2027</v>
      </c>
      <c r="F1029" s="26"/>
      <c r="G1029" s="26"/>
      <c r="H1029" s="27"/>
      <c r="I1029" s="26" t="s">
        <v>448</v>
      </c>
      <c r="J1029" s="26"/>
      <c r="L1029" s="26" t="s">
        <v>449</v>
      </c>
      <c r="M1029" s="26" t="s">
        <v>1174</v>
      </c>
      <c r="Q1029" s="26" t="s">
        <v>536</v>
      </c>
      <c r="S1029" s="27"/>
      <c r="W1029" s="26">
        <v>70107</v>
      </c>
      <c r="Z1029" s="47"/>
      <c r="AC1029" s="28" t="s">
        <v>1238</v>
      </c>
    </row>
    <row r="1030" spans="1:29" x14ac:dyDescent="0.25">
      <c r="A1030" s="10">
        <f t="shared" si="28"/>
        <v>1029</v>
      </c>
      <c r="B1030" s="10">
        <f t="shared" si="27"/>
        <v>2028</v>
      </c>
      <c r="F1030" s="26"/>
      <c r="G1030" s="26"/>
      <c r="H1030" s="27"/>
      <c r="I1030" s="26" t="s">
        <v>448</v>
      </c>
      <c r="J1030" s="26"/>
      <c r="L1030" s="26" t="s">
        <v>449</v>
      </c>
      <c r="M1030" s="26" t="s">
        <v>1176</v>
      </c>
      <c r="Q1030" s="26" t="s">
        <v>536</v>
      </c>
      <c r="S1030" s="27"/>
      <c r="W1030" s="26">
        <v>70107</v>
      </c>
      <c r="Z1030" s="47"/>
      <c r="AC1030" s="28" t="s">
        <v>1239</v>
      </c>
    </row>
    <row r="1031" spans="1:29" x14ac:dyDescent="0.25">
      <c r="A1031" s="10">
        <f t="shared" si="28"/>
        <v>1030</v>
      </c>
      <c r="B1031" s="10">
        <f t="shared" si="27"/>
        <v>2029</v>
      </c>
      <c r="F1031" s="26"/>
      <c r="G1031" s="26"/>
      <c r="H1031" s="27"/>
      <c r="I1031" s="26" t="s">
        <v>448</v>
      </c>
      <c r="J1031" s="26"/>
      <c r="L1031" s="26" t="s">
        <v>449</v>
      </c>
      <c r="M1031" s="26" t="s">
        <v>1172</v>
      </c>
      <c r="Q1031" s="26" t="s">
        <v>540</v>
      </c>
      <c r="S1031" s="27"/>
      <c r="W1031" s="26">
        <v>70107</v>
      </c>
      <c r="Z1031" s="47"/>
      <c r="AC1031" s="28" t="s">
        <v>1240</v>
      </c>
    </row>
    <row r="1032" spans="1:29" x14ac:dyDescent="0.25">
      <c r="A1032" s="10">
        <f t="shared" si="28"/>
        <v>1031</v>
      </c>
      <c r="B1032" s="10">
        <f t="shared" si="27"/>
        <v>2030</v>
      </c>
      <c r="F1032" s="26"/>
      <c r="G1032" s="26"/>
      <c r="H1032" s="27"/>
      <c r="I1032" s="26" t="s">
        <v>448</v>
      </c>
      <c r="J1032" s="26"/>
      <c r="L1032" s="26" t="s">
        <v>449</v>
      </c>
      <c r="M1032" s="26" t="s">
        <v>1174</v>
      </c>
      <c r="Q1032" s="26" t="s">
        <v>540</v>
      </c>
      <c r="S1032" s="27"/>
      <c r="W1032" s="26">
        <v>70107</v>
      </c>
      <c r="Z1032" s="47"/>
      <c r="AC1032" s="28" t="s">
        <v>1241</v>
      </c>
    </row>
    <row r="1033" spans="1:29" x14ac:dyDescent="0.25">
      <c r="A1033" s="10">
        <f t="shared" si="28"/>
        <v>1032</v>
      </c>
      <c r="B1033" s="10">
        <f t="shared" si="27"/>
        <v>2031</v>
      </c>
      <c r="F1033" s="26"/>
      <c r="G1033" s="26"/>
      <c r="H1033" s="27"/>
      <c r="I1033" s="26" t="s">
        <v>448</v>
      </c>
      <c r="J1033" s="26"/>
      <c r="L1033" s="26" t="s">
        <v>449</v>
      </c>
      <c r="M1033" s="26" t="s">
        <v>1176</v>
      </c>
      <c r="Q1033" s="26" t="s">
        <v>540</v>
      </c>
      <c r="S1033" s="27"/>
      <c r="W1033" s="26">
        <v>70107</v>
      </c>
      <c r="Z1033" s="47"/>
      <c r="AC1033" s="28" t="s">
        <v>1242</v>
      </c>
    </row>
    <row r="1034" spans="1:29" x14ac:dyDescent="0.25">
      <c r="A1034" s="10">
        <f t="shared" si="28"/>
        <v>1033</v>
      </c>
      <c r="B1034" s="10">
        <f t="shared" ref="B1034:B1097" si="29">B1033+1</f>
        <v>2032</v>
      </c>
      <c r="F1034" s="26"/>
      <c r="G1034" s="26"/>
      <c r="H1034" s="27"/>
      <c r="I1034" s="26" t="s">
        <v>448</v>
      </c>
      <c r="J1034" s="26"/>
      <c r="L1034" s="26" t="s">
        <v>449</v>
      </c>
      <c r="M1034" s="26" t="s">
        <v>1172</v>
      </c>
      <c r="Q1034" s="26" t="s">
        <v>544</v>
      </c>
      <c r="S1034" s="27"/>
      <c r="W1034" s="26">
        <v>70108</v>
      </c>
      <c r="Z1034" s="47"/>
      <c r="AC1034" s="28" t="s">
        <v>1243</v>
      </c>
    </row>
    <row r="1035" spans="1:29" x14ac:dyDescent="0.25">
      <c r="A1035" s="10">
        <f t="shared" si="28"/>
        <v>1034</v>
      </c>
      <c r="B1035" s="10">
        <f t="shared" si="29"/>
        <v>2033</v>
      </c>
      <c r="F1035" s="26"/>
      <c r="G1035" s="26"/>
      <c r="H1035" s="27"/>
      <c r="I1035" s="26" t="s">
        <v>448</v>
      </c>
      <c r="J1035" s="26"/>
      <c r="L1035" s="26" t="s">
        <v>449</v>
      </c>
      <c r="M1035" s="26" t="s">
        <v>1174</v>
      </c>
      <c r="Q1035" s="26" t="s">
        <v>544</v>
      </c>
      <c r="S1035" s="27"/>
      <c r="W1035" s="26">
        <v>70108</v>
      </c>
      <c r="Z1035" s="47"/>
      <c r="AC1035" s="28" t="s">
        <v>1244</v>
      </c>
    </row>
    <row r="1036" spans="1:29" x14ac:dyDescent="0.25">
      <c r="A1036" s="10">
        <f t="shared" si="28"/>
        <v>1035</v>
      </c>
      <c r="B1036" s="10">
        <f t="shared" si="29"/>
        <v>2034</v>
      </c>
      <c r="F1036" s="26"/>
      <c r="G1036" s="26"/>
      <c r="H1036" s="27"/>
      <c r="I1036" s="26" t="s">
        <v>448</v>
      </c>
      <c r="J1036" s="26"/>
      <c r="L1036" s="26" t="s">
        <v>449</v>
      </c>
      <c r="M1036" s="26" t="s">
        <v>1176</v>
      </c>
      <c r="Q1036" s="26" t="s">
        <v>544</v>
      </c>
      <c r="S1036" s="27"/>
      <c r="W1036" s="26">
        <v>70108</v>
      </c>
      <c r="Z1036" s="47"/>
      <c r="AC1036" s="28" t="s">
        <v>1245</v>
      </c>
    </row>
    <row r="1037" spans="1:29" x14ac:dyDescent="0.25">
      <c r="A1037" s="10">
        <f t="shared" si="28"/>
        <v>1036</v>
      </c>
      <c r="B1037" s="10">
        <f t="shared" si="29"/>
        <v>2035</v>
      </c>
      <c r="F1037" s="26"/>
      <c r="G1037" s="26"/>
      <c r="H1037" s="27"/>
      <c r="I1037" s="26" t="s">
        <v>448</v>
      </c>
      <c r="J1037" s="26"/>
      <c r="L1037" s="26" t="s">
        <v>449</v>
      </c>
      <c r="M1037" s="26" t="s">
        <v>1172</v>
      </c>
      <c r="Q1037" s="26" t="s">
        <v>548</v>
      </c>
      <c r="S1037" s="27"/>
      <c r="W1037" s="26">
        <v>70109</v>
      </c>
      <c r="Z1037" s="47"/>
      <c r="AC1037" s="28" t="s">
        <v>1246</v>
      </c>
    </row>
    <row r="1038" spans="1:29" x14ac:dyDescent="0.25">
      <c r="A1038" s="10">
        <f t="shared" si="28"/>
        <v>1037</v>
      </c>
      <c r="B1038" s="10">
        <f t="shared" si="29"/>
        <v>2036</v>
      </c>
      <c r="F1038" s="26"/>
      <c r="G1038" s="26"/>
      <c r="H1038" s="27"/>
      <c r="I1038" s="26" t="s">
        <v>448</v>
      </c>
      <c r="J1038" s="26"/>
      <c r="L1038" s="26" t="s">
        <v>449</v>
      </c>
      <c r="M1038" s="26" t="s">
        <v>1174</v>
      </c>
      <c r="Q1038" s="26" t="s">
        <v>548</v>
      </c>
      <c r="S1038" s="27"/>
      <c r="W1038" s="26">
        <v>70109</v>
      </c>
      <c r="Z1038" s="47"/>
      <c r="AC1038" s="28" t="s">
        <v>1247</v>
      </c>
    </row>
    <row r="1039" spans="1:29" x14ac:dyDescent="0.25">
      <c r="A1039" s="10">
        <f t="shared" si="28"/>
        <v>1038</v>
      </c>
      <c r="B1039" s="10">
        <f t="shared" si="29"/>
        <v>2037</v>
      </c>
      <c r="F1039" s="26"/>
      <c r="G1039" s="26"/>
      <c r="H1039" s="27"/>
      <c r="I1039" s="26" t="s">
        <v>448</v>
      </c>
      <c r="J1039" s="26"/>
      <c r="L1039" s="26" t="s">
        <v>449</v>
      </c>
      <c r="M1039" s="26" t="s">
        <v>1176</v>
      </c>
      <c r="Q1039" s="26" t="s">
        <v>548</v>
      </c>
      <c r="S1039" s="27"/>
      <c r="W1039" s="26">
        <v>70109</v>
      </c>
      <c r="Z1039" s="47"/>
      <c r="AC1039" s="28" t="s">
        <v>1248</v>
      </c>
    </row>
    <row r="1040" spans="1:29" x14ac:dyDescent="0.25">
      <c r="A1040" s="10">
        <f t="shared" si="28"/>
        <v>1039</v>
      </c>
      <c r="B1040" s="10">
        <f t="shared" si="29"/>
        <v>2038</v>
      </c>
      <c r="F1040" s="26"/>
      <c r="G1040" s="26"/>
      <c r="H1040" s="27"/>
      <c r="I1040" s="26" t="s">
        <v>448</v>
      </c>
      <c r="J1040" s="26"/>
      <c r="L1040" s="26" t="s">
        <v>449</v>
      </c>
      <c r="M1040" s="26" t="s">
        <v>1172</v>
      </c>
      <c r="Q1040" s="26" t="s">
        <v>552</v>
      </c>
      <c r="S1040" s="27"/>
      <c r="W1040" s="26">
        <v>70110</v>
      </c>
      <c r="Z1040" s="47"/>
      <c r="AC1040" s="28" t="s">
        <v>1249</v>
      </c>
    </row>
    <row r="1041" spans="1:29" x14ac:dyDescent="0.25">
      <c r="A1041" s="10">
        <f t="shared" si="28"/>
        <v>1040</v>
      </c>
      <c r="B1041" s="10">
        <f t="shared" si="29"/>
        <v>2039</v>
      </c>
      <c r="F1041" s="26"/>
      <c r="G1041" s="26"/>
      <c r="H1041" s="27"/>
      <c r="I1041" s="26" t="s">
        <v>448</v>
      </c>
      <c r="J1041" s="26"/>
      <c r="L1041" s="26" t="s">
        <v>449</v>
      </c>
      <c r="M1041" s="26" t="s">
        <v>1174</v>
      </c>
      <c r="Q1041" s="26" t="s">
        <v>552</v>
      </c>
      <c r="S1041" s="27"/>
      <c r="W1041" s="26">
        <v>70110</v>
      </c>
      <c r="Z1041" s="47"/>
      <c r="AC1041" s="28" t="s">
        <v>1250</v>
      </c>
    </row>
    <row r="1042" spans="1:29" x14ac:dyDescent="0.25">
      <c r="A1042" s="10">
        <f t="shared" si="28"/>
        <v>1041</v>
      </c>
      <c r="B1042" s="10">
        <f t="shared" si="29"/>
        <v>2040</v>
      </c>
      <c r="F1042" s="26"/>
      <c r="G1042" s="26"/>
      <c r="H1042" s="27"/>
      <c r="I1042" s="26" t="s">
        <v>448</v>
      </c>
      <c r="J1042" s="26"/>
      <c r="L1042" s="26" t="s">
        <v>449</v>
      </c>
      <c r="M1042" s="26" t="s">
        <v>1176</v>
      </c>
      <c r="Q1042" s="26" t="s">
        <v>552</v>
      </c>
      <c r="S1042" s="27"/>
      <c r="W1042" s="26">
        <v>70110</v>
      </c>
      <c r="Z1042" s="47"/>
      <c r="AC1042" s="28" t="s">
        <v>1251</v>
      </c>
    </row>
    <row r="1043" spans="1:29" x14ac:dyDescent="0.25">
      <c r="A1043" s="10">
        <f t="shared" si="28"/>
        <v>1042</v>
      </c>
      <c r="B1043" s="10">
        <f t="shared" si="29"/>
        <v>2041</v>
      </c>
      <c r="F1043" s="26"/>
      <c r="G1043" s="26"/>
      <c r="H1043" s="27"/>
      <c r="I1043" s="26" t="s">
        <v>448</v>
      </c>
      <c r="J1043" s="26"/>
      <c r="L1043" s="26" t="s">
        <v>449</v>
      </c>
      <c r="M1043" s="26" t="s">
        <v>1172</v>
      </c>
      <c r="Q1043" s="26" t="s">
        <v>556</v>
      </c>
      <c r="S1043" s="27"/>
      <c r="W1043" s="26">
        <v>70110</v>
      </c>
      <c r="Z1043" s="47"/>
      <c r="AC1043" s="28" t="s">
        <v>1252</v>
      </c>
    </row>
    <row r="1044" spans="1:29" x14ac:dyDescent="0.25">
      <c r="A1044" s="10">
        <f t="shared" si="28"/>
        <v>1043</v>
      </c>
      <c r="B1044" s="10">
        <f t="shared" si="29"/>
        <v>2042</v>
      </c>
      <c r="F1044" s="26"/>
      <c r="G1044" s="26"/>
      <c r="H1044" s="27"/>
      <c r="I1044" s="26" t="s">
        <v>448</v>
      </c>
      <c r="J1044" s="26"/>
      <c r="L1044" s="26" t="s">
        <v>449</v>
      </c>
      <c r="M1044" s="26" t="s">
        <v>1174</v>
      </c>
      <c r="Q1044" s="26" t="s">
        <v>556</v>
      </c>
      <c r="S1044" s="27"/>
      <c r="W1044" s="26">
        <v>70110</v>
      </c>
      <c r="Z1044" s="47"/>
      <c r="AC1044" s="28" t="s">
        <v>1253</v>
      </c>
    </row>
    <row r="1045" spans="1:29" x14ac:dyDescent="0.25">
      <c r="A1045" s="10">
        <f t="shared" si="28"/>
        <v>1044</v>
      </c>
      <c r="B1045" s="10">
        <f t="shared" si="29"/>
        <v>2043</v>
      </c>
      <c r="F1045" s="26"/>
      <c r="G1045" s="26"/>
      <c r="H1045" s="27"/>
      <c r="I1045" s="26" t="s">
        <v>448</v>
      </c>
      <c r="J1045" s="26"/>
      <c r="L1045" s="26" t="s">
        <v>449</v>
      </c>
      <c r="M1045" s="26" t="s">
        <v>1176</v>
      </c>
      <c r="Q1045" s="26" t="s">
        <v>556</v>
      </c>
      <c r="S1045" s="27"/>
      <c r="W1045" s="26">
        <v>70110</v>
      </c>
      <c r="Z1045" s="47"/>
      <c r="AC1045" s="28" t="s">
        <v>1254</v>
      </c>
    </row>
    <row r="1046" spans="1:29" x14ac:dyDescent="0.25">
      <c r="A1046" s="10">
        <f t="shared" si="28"/>
        <v>1045</v>
      </c>
      <c r="B1046" s="10">
        <f t="shared" si="29"/>
        <v>2044</v>
      </c>
      <c r="F1046" s="26"/>
      <c r="G1046" s="26"/>
      <c r="H1046" s="27"/>
      <c r="I1046" s="26" t="s">
        <v>448</v>
      </c>
      <c r="J1046" s="26"/>
      <c r="L1046" s="26" t="s">
        <v>449</v>
      </c>
      <c r="M1046" s="26" t="s">
        <v>1172</v>
      </c>
      <c r="Q1046" s="26" t="s">
        <v>560</v>
      </c>
      <c r="S1046" s="27"/>
      <c r="W1046" s="26">
        <v>70110</v>
      </c>
      <c r="Z1046" s="47"/>
      <c r="AC1046" s="28" t="s">
        <v>1255</v>
      </c>
    </row>
    <row r="1047" spans="1:29" x14ac:dyDescent="0.25">
      <c r="A1047" s="10">
        <f t="shared" si="28"/>
        <v>1046</v>
      </c>
      <c r="B1047" s="10">
        <f t="shared" si="29"/>
        <v>2045</v>
      </c>
      <c r="F1047" s="26"/>
      <c r="G1047" s="26"/>
      <c r="H1047" s="27"/>
      <c r="I1047" s="26" t="s">
        <v>448</v>
      </c>
      <c r="J1047" s="26"/>
      <c r="L1047" s="26" t="s">
        <v>449</v>
      </c>
      <c r="M1047" s="26" t="s">
        <v>1174</v>
      </c>
      <c r="Q1047" s="26" t="s">
        <v>560</v>
      </c>
      <c r="S1047" s="27"/>
      <c r="W1047" s="26">
        <v>70110</v>
      </c>
      <c r="Z1047" s="47"/>
      <c r="AC1047" s="28" t="s">
        <v>1256</v>
      </c>
    </row>
    <row r="1048" spans="1:29" x14ac:dyDescent="0.25">
      <c r="A1048" s="10">
        <f t="shared" si="28"/>
        <v>1047</v>
      </c>
      <c r="B1048" s="10">
        <f t="shared" si="29"/>
        <v>2046</v>
      </c>
      <c r="F1048" s="26"/>
      <c r="G1048" s="26"/>
      <c r="H1048" s="27"/>
      <c r="I1048" s="26" t="s">
        <v>448</v>
      </c>
      <c r="J1048" s="26"/>
      <c r="L1048" s="26" t="s">
        <v>449</v>
      </c>
      <c r="M1048" s="26" t="s">
        <v>1176</v>
      </c>
      <c r="Q1048" s="26" t="s">
        <v>560</v>
      </c>
      <c r="S1048" s="27"/>
      <c r="W1048" s="26">
        <v>70110</v>
      </c>
      <c r="Z1048" s="47"/>
      <c r="AC1048" s="28" t="s">
        <v>1257</v>
      </c>
    </row>
    <row r="1049" spans="1:29" x14ac:dyDescent="0.25">
      <c r="A1049" s="10">
        <f t="shared" si="28"/>
        <v>1048</v>
      </c>
      <c r="B1049" s="10">
        <f t="shared" si="29"/>
        <v>2047</v>
      </c>
      <c r="F1049" s="26"/>
      <c r="G1049" s="26"/>
      <c r="H1049" s="27"/>
      <c r="I1049" s="26" t="s">
        <v>448</v>
      </c>
      <c r="J1049" s="26"/>
      <c r="L1049" s="26" t="s">
        <v>449</v>
      </c>
      <c r="M1049" s="26" t="s">
        <v>1172</v>
      </c>
      <c r="Q1049" s="26" t="s">
        <v>564</v>
      </c>
      <c r="S1049" s="27"/>
      <c r="W1049" s="26">
        <v>70110</v>
      </c>
      <c r="Z1049" s="47"/>
      <c r="AC1049" s="28" t="s">
        <v>1258</v>
      </c>
    </row>
    <row r="1050" spans="1:29" x14ac:dyDescent="0.25">
      <c r="A1050" s="10">
        <f t="shared" si="28"/>
        <v>1049</v>
      </c>
      <c r="B1050" s="10">
        <f t="shared" si="29"/>
        <v>2048</v>
      </c>
      <c r="F1050" s="26"/>
      <c r="G1050" s="26"/>
      <c r="H1050" s="27"/>
      <c r="I1050" s="26" t="s">
        <v>448</v>
      </c>
      <c r="J1050" s="26"/>
      <c r="L1050" s="26" t="s">
        <v>449</v>
      </c>
      <c r="M1050" s="26" t="s">
        <v>1174</v>
      </c>
      <c r="Q1050" s="26" t="s">
        <v>564</v>
      </c>
      <c r="S1050" s="27"/>
      <c r="W1050" s="26">
        <v>70110</v>
      </c>
      <c r="Z1050" s="47"/>
      <c r="AC1050" s="28" t="s">
        <v>1259</v>
      </c>
    </row>
    <row r="1051" spans="1:29" x14ac:dyDescent="0.25">
      <c r="A1051" s="10">
        <f t="shared" si="28"/>
        <v>1050</v>
      </c>
      <c r="B1051" s="10">
        <f t="shared" si="29"/>
        <v>2049</v>
      </c>
      <c r="F1051" s="26"/>
      <c r="G1051" s="26"/>
      <c r="H1051" s="27"/>
      <c r="I1051" s="26" t="s">
        <v>448</v>
      </c>
      <c r="J1051" s="26"/>
      <c r="L1051" s="26" t="s">
        <v>449</v>
      </c>
      <c r="M1051" s="26" t="s">
        <v>1176</v>
      </c>
      <c r="Q1051" s="26" t="s">
        <v>564</v>
      </c>
      <c r="S1051" s="27"/>
      <c r="W1051" s="26">
        <v>70110</v>
      </c>
      <c r="Z1051" s="47"/>
      <c r="AC1051" s="28" t="s">
        <v>1260</v>
      </c>
    </row>
    <row r="1052" spans="1:29" x14ac:dyDescent="0.25">
      <c r="A1052" s="10">
        <f t="shared" si="28"/>
        <v>1051</v>
      </c>
      <c r="B1052" s="10">
        <f t="shared" si="29"/>
        <v>2050</v>
      </c>
      <c r="F1052" s="26"/>
      <c r="G1052" s="26"/>
      <c r="H1052" s="27"/>
      <c r="I1052" s="26" t="s">
        <v>448</v>
      </c>
      <c r="J1052" s="26"/>
      <c r="L1052" s="26" t="s">
        <v>568</v>
      </c>
      <c r="M1052" s="26" t="s">
        <v>1172</v>
      </c>
      <c r="Q1052" s="26" t="s">
        <v>569</v>
      </c>
      <c r="S1052" s="27"/>
      <c r="W1052" s="26">
        <v>70902</v>
      </c>
      <c r="Z1052" s="47"/>
      <c r="AC1052" s="28" t="s">
        <v>1261</v>
      </c>
    </row>
    <row r="1053" spans="1:29" x14ac:dyDescent="0.25">
      <c r="A1053" s="10">
        <f t="shared" si="28"/>
        <v>1052</v>
      </c>
      <c r="B1053" s="10">
        <f t="shared" si="29"/>
        <v>2051</v>
      </c>
      <c r="F1053" s="26"/>
      <c r="G1053" s="26"/>
      <c r="H1053" s="27"/>
      <c r="I1053" s="26" t="s">
        <v>448</v>
      </c>
      <c r="J1053" s="26"/>
      <c r="L1053" s="26" t="s">
        <v>568</v>
      </c>
      <c r="M1053" s="26" t="s">
        <v>1174</v>
      </c>
      <c r="Q1053" s="26" t="s">
        <v>569</v>
      </c>
      <c r="S1053" s="27"/>
      <c r="W1053" s="26">
        <v>70902</v>
      </c>
      <c r="Z1053" s="47"/>
      <c r="AC1053" s="28" t="s">
        <v>1262</v>
      </c>
    </row>
    <row r="1054" spans="1:29" x14ac:dyDescent="0.25">
      <c r="A1054" s="10">
        <f t="shared" si="28"/>
        <v>1053</v>
      </c>
      <c r="B1054" s="10">
        <f t="shared" si="29"/>
        <v>2052</v>
      </c>
      <c r="F1054" s="26"/>
      <c r="G1054" s="26"/>
      <c r="H1054" s="27"/>
      <c r="I1054" s="26" t="s">
        <v>448</v>
      </c>
      <c r="J1054" s="26"/>
      <c r="L1054" s="26" t="s">
        <v>568</v>
      </c>
      <c r="M1054" s="26" t="s">
        <v>1176</v>
      </c>
      <c r="Q1054" s="26" t="s">
        <v>569</v>
      </c>
      <c r="S1054" s="27"/>
      <c r="W1054" s="26">
        <v>70902</v>
      </c>
      <c r="Z1054" s="47"/>
      <c r="AC1054" s="28" t="s">
        <v>1263</v>
      </c>
    </row>
    <row r="1055" spans="1:29" x14ac:dyDescent="0.25">
      <c r="A1055" s="10">
        <f t="shared" si="28"/>
        <v>1054</v>
      </c>
      <c r="B1055" s="10">
        <f t="shared" si="29"/>
        <v>2053</v>
      </c>
      <c r="F1055" s="26"/>
      <c r="G1055" s="26"/>
      <c r="H1055" s="27"/>
      <c r="I1055" s="26" t="s">
        <v>448</v>
      </c>
      <c r="J1055" s="26"/>
      <c r="L1055" s="26" t="s">
        <v>568</v>
      </c>
      <c r="M1055" s="26" t="s">
        <v>1172</v>
      </c>
      <c r="Q1055" s="26" t="s">
        <v>573</v>
      </c>
      <c r="S1055" s="27"/>
      <c r="W1055" s="26">
        <v>70902</v>
      </c>
      <c r="Z1055" s="47"/>
      <c r="AC1055" s="28" t="s">
        <v>1264</v>
      </c>
    </row>
    <row r="1056" spans="1:29" x14ac:dyDescent="0.25">
      <c r="A1056" s="10">
        <f t="shared" si="28"/>
        <v>1055</v>
      </c>
      <c r="B1056" s="10">
        <f t="shared" si="29"/>
        <v>2054</v>
      </c>
      <c r="F1056" s="26"/>
      <c r="G1056" s="26"/>
      <c r="H1056" s="27"/>
      <c r="I1056" s="26" t="s">
        <v>448</v>
      </c>
      <c r="J1056" s="26"/>
      <c r="L1056" s="26" t="s">
        <v>568</v>
      </c>
      <c r="M1056" s="26" t="s">
        <v>1174</v>
      </c>
      <c r="Q1056" s="26" t="s">
        <v>573</v>
      </c>
      <c r="S1056" s="27"/>
      <c r="W1056" s="26">
        <v>70902</v>
      </c>
      <c r="Z1056" s="47"/>
      <c r="AC1056" s="28" t="s">
        <v>1265</v>
      </c>
    </row>
    <row r="1057" spans="1:29" x14ac:dyDescent="0.25">
      <c r="A1057" s="10">
        <f t="shared" si="28"/>
        <v>1056</v>
      </c>
      <c r="B1057" s="10">
        <f t="shared" si="29"/>
        <v>2055</v>
      </c>
      <c r="F1057" s="26"/>
      <c r="G1057" s="26"/>
      <c r="H1057" s="27"/>
      <c r="I1057" s="26" t="s">
        <v>448</v>
      </c>
      <c r="J1057" s="26"/>
      <c r="L1057" s="26" t="s">
        <v>568</v>
      </c>
      <c r="M1057" s="26" t="s">
        <v>1176</v>
      </c>
      <c r="Q1057" s="26" t="s">
        <v>573</v>
      </c>
      <c r="S1057" s="27"/>
      <c r="W1057" s="26">
        <v>70902</v>
      </c>
      <c r="Z1057" s="47"/>
      <c r="AC1057" s="28" t="s">
        <v>1266</v>
      </c>
    </row>
    <row r="1058" spans="1:29" x14ac:dyDescent="0.25">
      <c r="A1058" s="10">
        <f t="shared" si="28"/>
        <v>1057</v>
      </c>
      <c r="B1058" s="10">
        <f t="shared" si="29"/>
        <v>2056</v>
      </c>
      <c r="F1058" s="26"/>
      <c r="G1058" s="26"/>
      <c r="H1058" s="27"/>
      <c r="I1058" s="26" t="s">
        <v>448</v>
      </c>
      <c r="J1058" s="26"/>
      <c r="L1058" s="26" t="s">
        <v>568</v>
      </c>
      <c r="M1058" s="26" t="s">
        <v>1172</v>
      </c>
      <c r="Q1058" s="26" t="s">
        <v>577</v>
      </c>
      <c r="S1058" s="27"/>
      <c r="W1058" s="26">
        <v>70904</v>
      </c>
      <c r="Z1058" s="47"/>
      <c r="AC1058" s="28" t="s">
        <v>1267</v>
      </c>
    </row>
    <row r="1059" spans="1:29" x14ac:dyDescent="0.25">
      <c r="A1059" s="10">
        <f t="shared" si="28"/>
        <v>1058</v>
      </c>
      <c r="B1059" s="10">
        <f t="shared" si="29"/>
        <v>2057</v>
      </c>
      <c r="F1059" s="26"/>
      <c r="G1059" s="26"/>
      <c r="H1059" s="27"/>
      <c r="I1059" s="26" t="s">
        <v>448</v>
      </c>
      <c r="J1059" s="26"/>
      <c r="L1059" s="26" t="s">
        <v>568</v>
      </c>
      <c r="M1059" s="26" t="s">
        <v>1174</v>
      </c>
      <c r="Q1059" s="26" t="s">
        <v>577</v>
      </c>
      <c r="S1059" s="27"/>
      <c r="W1059" s="26">
        <v>70904</v>
      </c>
      <c r="Z1059" s="47"/>
      <c r="AC1059" s="28" t="s">
        <v>1268</v>
      </c>
    </row>
    <row r="1060" spans="1:29" x14ac:dyDescent="0.25">
      <c r="A1060" s="10">
        <f t="shared" si="28"/>
        <v>1059</v>
      </c>
      <c r="B1060" s="10">
        <f t="shared" si="29"/>
        <v>2058</v>
      </c>
      <c r="F1060" s="26"/>
      <c r="G1060" s="26"/>
      <c r="H1060" s="27"/>
      <c r="I1060" s="26" t="s">
        <v>448</v>
      </c>
      <c r="J1060" s="26"/>
      <c r="L1060" s="26" t="s">
        <v>568</v>
      </c>
      <c r="M1060" s="26" t="s">
        <v>1176</v>
      </c>
      <c r="Q1060" s="26" t="s">
        <v>577</v>
      </c>
      <c r="S1060" s="27"/>
      <c r="W1060" s="26">
        <v>70904</v>
      </c>
      <c r="Z1060" s="47"/>
      <c r="AC1060" s="28" t="s">
        <v>1269</v>
      </c>
    </row>
    <row r="1061" spans="1:29" x14ac:dyDescent="0.25">
      <c r="A1061" s="10">
        <f t="shared" si="28"/>
        <v>1060</v>
      </c>
      <c r="B1061" s="10">
        <f t="shared" si="29"/>
        <v>2059</v>
      </c>
      <c r="F1061" s="26"/>
      <c r="G1061" s="26"/>
      <c r="H1061" s="27"/>
      <c r="I1061" s="26" t="s">
        <v>448</v>
      </c>
      <c r="J1061" s="26"/>
      <c r="L1061" s="26" t="s">
        <v>568</v>
      </c>
      <c r="M1061" s="26" t="s">
        <v>1172</v>
      </c>
      <c r="Q1061" s="26" t="s">
        <v>581</v>
      </c>
      <c r="S1061" s="27"/>
      <c r="W1061" s="26">
        <v>70905</v>
      </c>
      <c r="Z1061" s="47"/>
      <c r="AC1061" s="28" t="s">
        <v>1270</v>
      </c>
    </row>
    <row r="1062" spans="1:29" x14ac:dyDescent="0.25">
      <c r="A1062" s="10">
        <f t="shared" si="28"/>
        <v>1061</v>
      </c>
      <c r="B1062" s="10">
        <f t="shared" si="29"/>
        <v>2060</v>
      </c>
      <c r="F1062" s="26"/>
      <c r="G1062" s="26"/>
      <c r="H1062" s="27"/>
      <c r="I1062" s="26" t="s">
        <v>448</v>
      </c>
      <c r="J1062" s="26"/>
      <c r="L1062" s="26" t="s">
        <v>568</v>
      </c>
      <c r="M1062" s="26" t="s">
        <v>1174</v>
      </c>
      <c r="Q1062" s="26" t="s">
        <v>581</v>
      </c>
      <c r="S1062" s="27"/>
      <c r="W1062" s="26">
        <v>70905</v>
      </c>
      <c r="Z1062" s="47"/>
      <c r="AC1062" s="28" t="s">
        <v>1271</v>
      </c>
    </row>
    <row r="1063" spans="1:29" x14ac:dyDescent="0.25">
      <c r="A1063" s="10">
        <f t="shared" si="28"/>
        <v>1062</v>
      </c>
      <c r="B1063" s="10">
        <f t="shared" si="29"/>
        <v>2061</v>
      </c>
      <c r="F1063" s="26"/>
      <c r="G1063" s="26"/>
      <c r="H1063" s="27"/>
      <c r="I1063" s="26" t="s">
        <v>448</v>
      </c>
      <c r="J1063" s="26"/>
      <c r="L1063" s="26" t="s">
        <v>568</v>
      </c>
      <c r="M1063" s="26" t="s">
        <v>1176</v>
      </c>
      <c r="Q1063" s="26" t="s">
        <v>581</v>
      </c>
      <c r="S1063" s="27"/>
      <c r="W1063" s="26">
        <v>70905</v>
      </c>
      <c r="Z1063" s="47"/>
      <c r="AC1063" s="28" t="s">
        <v>1272</v>
      </c>
    </row>
    <row r="1064" spans="1:29" x14ac:dyDescent="0.25">
      <c r="A1064" s="10">
        <f t="shared" si="28"/>
        <v>1063</v>
      </c>
      <c r="B1064" s="10">
        <f t="shared" si="29"/>
        <v>2062</v>
      </c>
      <c r="F1064" s="26"/>
      <c r="G1064" s="26"/>
      <c r="H1064" s="27"/>
      <c r="I1064" s="26" t="s">
        <v>448</v>
      </c>
      <c r="J1064" s="26"/>
      <c r="L1064" s="26" t="s">
        <v>568</v>
      </c>
      <c r="M1064" s="26" t="s">
        <v>1172</v>
      </c>
      <c r="Q1064" s="26" t="s">
        <v>585</v>
      </c>
      <c r="S1064" s="27"/>
      <c r="W1064" s="26">
        <v>70907</v>
      </c>
      <c r="Z1064" s="47"/>
      <c r="AC1064" s="28" t="s">
        <v>1273</v>
      </c>
    </row>
    <row r="1065" spans="1:29" x14ac:dyDescent="0.25">
      <c r="A1065" s="10">
        <f t="shared" si="28"/>
        <v>1064</v>
      </c>
      <c r="B1065" s="10">
        <f t="shared" si="29"/>
        <v>2063</v>
      </c>
      <c r="F1065" s="26"/>
      <c r="G1065" s="26"/>
      <c r="H1065" s="27"/>
      <c r="I1065" s="26" t="s">
        <v>448</v>
      </c>
      <c r="J1065" s="26"/>
      <c r="L1065" s="26" t="s">
        <v>568</v>
      </c>
      <c r="M1065" s="26" t="s">
        <v>1174</v>
      </c>
      <c r="Q1065" s="26" t="s">
        <v>585</v>
      </c>
      <c r="S1065" s="27"/>
      <c r="W1065" s="26">
        <v>70907</v>
      </c>
      <c r="Z1065" s="47"/>
      <c r="AC1065" s="28" t="s">
        <v>1274</v>
      </c>
    </row>
    <row r="1066" spans="1:29" x14ac:dyDescent="0.25">
      <c r="A1066" s="10">
        <f t="shared" si="28"/>
        <v>1065</v>
      </c>
      <c r="B1066" s="10">
        <f t="shared" si="29"/>
        <v>2064</v>
      </c>
      <c r="F1066" s="26"/>
      <c r="G1066" s="26"/>
      <c r="H1066" s="27"/>
      <c r="I1066" s="26" t="s">
        <v>448</v>
      </c>
      <c r="J1066" s="26"/>
      <c r="L1066" s="26" t="s">
        <v>568</v>
      </c>
      <c r="M1066" s="26" t="s">
        <v>1176</v>
      </c>
      <c r="Q1066" s="26" t="s">
        <v>585</v>
      </c>
      <c r="S1066" s="27"/>
      <c r="W1066" s="26">
        <v>70907</v>
      </c>
      <c r="Z1066" s="47"/>
      <c r="AC1066" s="28" t="s">
        <v>1275</v>
      </c>
    </row>
    <row r="1067" spans="1:29" x14ac:dyDescent="0.25">
      <c r="A1067" s="10">
        <f t="shared" si="28"/>
        <v>1066</v>
      </c>
      <c r="B1067" s="10">
        <f t="shared" si="29"/>
        <v>2065</v>
      </c>
      <c r="F1067" s="26"/>
      <c r="G1067" s="26"/>
      <c r="H1067" s="27"/>
      <c r="I1067" s="26" t="s">
        <v>448</v>
      </c>
      <c r="J1067" s="26"/>
      <c r="L1067" s="26" t="s">
        <v>568</v>
      </c>
      <c r="M1067" s="26" t="s">
        <v>1172</v>
      </c>
      <c r="Q1067" s="26" t="s">
        <v>589</v>
      </c>
      <c r="S1067" s="27"/>
      <c r="W1067" s="26">
        <v>70907</v>
      </c>
      <c r="Z1067" s="47"/>
      <c r="AC1067" s="28" t="s">
        <v>1276</v>
      </c>
    </row>
    <row r="1068" spans="1:29" x14ac:dyDescent="0.25">
      <c r="A1068" s="10">
        <f t="shared" si="28"/>
        <v>1067</v>
      </c>
      <c r="B1068" s="10">
        <f t="shared" si="29"/>
        <v>2066</v>
      </c>
      <c r="F1068" s="26"/>
      <c r="G1068" s="26"/>
      <c r="H1068" s="27"/>
      <c r="I1068" s="26" t="s">
        <v>448</v>
      </c>
      <c r="J1068" s="26"/>
      <c r="L1068" s="26" t="s">
        <v>568</v>
      </c>
      <c r="M1068" s="26" t="s">
        <v>1174</v>
      </c>
      <c r="Q1068" s="26" t="s">
        <v>589</v>
      </c>
      <c r="S1068" s="27"/>
      <c r="W1068" s="26">
        <v>70907</v>
      </c>
      <c r="Z1068" s="47"/>
      <c r="AC1068" s="28" t="s">
        <v>1277</v>
      </c>
    </row>
    <row r="1069" spans="1:29" x14ac:dyDescent="0.25">
      <c r="A1069" s="10">
        <f t="shared" si="28"/>
        <v>1068</v>
      </c>
      <c r="B1069" s="10">
        <f t="shared" si="29"/>
        <v>2067</v>
      </c>
      <c r="F1069" s="26"/>
      <c r="G1069" s="26"/>
      <c r="H1069" s="27"/>
      <c r="I1069" s="26" t="s">
        <v>448</v>
      </c>
      <c r="J1069" s="26"/>
      <c r="L1069" s="26" t="s">
        <v>568</v>
      </c>
      <c r="M1069" s="26" t="s">
        <v>1176</v>
      </c>
      <c r="Q1069" s="26" t="s">
        <v>589</v>
      </c>
      <c r="S1069" s="27"/>
      <c r="W1069" s="26">
        <v>70907</v>
      </c>
      <c r="Z1069" s="47"/>
      <c r="AC1069" s="28" t="s">
        <v>1278</v>
      </c>
    </row>
    <row r="1070" spans="1:29" x14ac:dyDescent="0.25">
      <c r="A1070" s="10">
        <f t="shared" si="28"/>
        <v>1069</v>
      </c>
      <c r="B1070" s="10">
        <f t="shared" si="29"/>
        <v>2068</v>
      </c>
      <c r="F1070" s="26"/>
      <c r="G1070" s="26"/>
      <c r="H1070" s="27"/>
      <c r="I1070" s="26" t="s">
        <v>448</v>
      </c>
      <c r="J1070" s="26"/>
      <c r="L1070" s="26" t="s">
        <v>568</v>
      </c>
      <c r="M1070" s="26" t="s">
        <v>1172</v>
      </c>
      <c r="Q1070" s="26" t="s">
        <v>593</v>
      </c>
      <c r="S1070" s="27"/>
      <c r="W1070" s="26">
        <v>70908</v>
      </c>
      <c r="Z1070" s="47"/>
      <c r="AC1070" s="28" t="s">
        <v>1279</v>
      </c>
    </row>
    <row r="1071" spans="1:29" x14ac:dyDescent="0.25">
      <c r="A1071" s="10">
        <f t="shared" si="28"/>
        <v>1070</v>
      </c>
      <c r="B1071" s="10">
        <f t="shared" si="29"/>
        <v>2069</v>
      </c>
      <c r="F1071" s="26"/>
      <c r="G1071" s="26"/>
      <c r="H1071" s="27"/>
      <c r="I1071" s="26" t="s">
        <v>448</v>
      </c>
      <c r="J1071" s="26"/>
      <c r="L1071" s="26" t="s">
        <v>568</v>
      </c>
      <c r="M1071" s="26" t="s">
        <v>1174</v>
      </c>
      <c r="Q1071" s="26" t="s">
        <v>593</v>
      </c>
      <c r="S1071" s="27"/>
      <c r="W1071" s="26">
        <v>70908</v>
      </c>
      <c r="Z1071" s="47"/>
      <c r="AC1071" s="28" t="s">
        <v>1280</v>
      </c>
    </row>
    <row r="1072" spans="1:29" x14ac:dyDescent="0.25">
      <c r="A1072" s="10">
        <f t="shared" si="28"/>
        <v>1071</v>
      </c>
      <c r="B1072" s="10">
        <f t="shared" si="29"/>
        <v>2070</v>
      </c>
      <c r="F1072" s="26"/>
      <c r="G1072" s="26"/>
      <c r="H1072" s="27"/>
      <c r="I1072" s="26" t="s">
        <v>448</v>
      </c>
      <c r="J1072" s="26"/>
      <c r="L1072" s="26" t="s">
        <v>568</v>
      </c>
      <c r="M1072" s="26" t="s">
        <v>1176</v>
      </c>
      <c r="Q1072" s="26" t="s">
        <v>593</v>
      </c>
      <c r="S1072" s="27"/>
      <c r="W1072" s="26">
        <v>70908</v>
      </c>
      <c r="Z1072" s="47"/>
      <c r="AC1072" s="28" t="s">
        <v>1281</v>
      </c>
    </row>
    <row r="1073" spans="1:29" x14ac:dyDescent="0.25">
      <c r="A1073" s="10">
        <f t="shared" si="28"/>
        <v>1072</v>
      </c>
      <c r="B1073" s="10">
        <f t="shared" si="29"/>
        <v>2071</v>
      </c>
      <c r="F1073" s="26"/>
      <c r="G1073" s="26"/>
      <c r="H1073" s="27"/>
      <c r="I1073" s="26" t="s">
        <v>448</v>
      </c>
      <c r="J1073" s="26"/>
      <c r="L1073" s="26" t="s">
        <v>568</v>
      </c>
      <c r="M1073" s="26" t="s">
        <v>1172</v>
      </c>
      <c r="Q1073" s="26" t="s">
        <v>597</v>
      </c>
      <c r="S1073" s="27"/>
      <c r="W1073" s="26">
        <v>70909</v>
      </c>
      <c r="Z1073" s="47"/>
      <c r="AC1073" s="28" t="s">
        <v>1282</v>
      </c>
    </row>
    <row r="1074" spans="1:29" x14ac:dyDescent="0.25">
      <c r="A1074" s="10">
        <f t="shared" si="28"/>
        <v>1073</v>
      </c>
      <c r="B1074" s="10">
        <f t="shared" si="29"/>
        <v>2072</v>
      </c>
      <c r="F1074" s="26"/>
      <c r="G1074" s="26"/>
      <c r="H1074" s="27"/>
      <c r="I1074" s="26" t="s">
        <v>448</v>
      </c>
      <c r="J1074" s="26"/>
      <c r="L1074" s="26" t="s">
        <v>568</v>
      </c>
      <c r="M1074" s="26" t="s">
        <v>1174</v>
      </c>
      <c r="Q1074" s="26" t="s">
        <v>597</v>
      </c>
      <c r="S1074" s="27"/>
      <c r="W1074" s="26">
        <v>70909</v>
      </c>
      <c r="Z1074" s="47"/>
      <c r="AC1074" s="28" t="s">
        <v>1283</v>
      </c>
    </row>
    <row r="1075" spans="1:29" x14ac:dyDescent="0.25">
      <c r="A1075" s="10">
        <f t="shared" si="28"/>
        <v>1074</v>
      </c>
      <c r="B1075" s="10">
        <f t="shared" si="29"/>
        <v>2073</v>
      </c>
      <c r="F1075" s="26"/>
      <c r="G1075" s="26"/>
      <c r="H1075" s="27"/>
      <c r="I1075" s="26" t="s">
        <v>448</v>
      </c>
      <c r="J1075" s="26"/>
      <c r="L1075" s="26" t="s">
        <v>568</v>
      </c>
      <c r="M1075" s="26" t="s">
        <v>1176</v>
      </c>
      <c r="Q1075" s="26" t="s">
        <v>597</v>
      </c>
      <c r="S1075" s="27"/>
      <c r="W1075" s="26">
        <v>70909</v>
      </c>
      <c r="Z1075" s="47"/>
      <c r="AC1075" s="28" t="s">
        <v>1284</v>
      </c>
    </row>
    <row r="1076" spans="1:29" x14ac:dyDescent="0.25">
      <c r="A1076" s="10">
        <f t="shared" si="28"/>
        <v>1075</v>
      </c>
      <c r="B1076" s="10">
        <f t="shared" si="29"/>
        <v>2074</v>
      </c>
      <c r="F1076" s="26"/>
      <c r="G1076" s="26"/>
      <c r="H1076" s="27"/>
      <c r="I1076" s="26" t="s">
        <v>448</v>
      </c>
      <c r="J1076" s="26"/>
      <c r="L1076" s="26" t="s">
        <v>568</v>
      </c>
      <c r="M1076" s="26" t="s">
        <v>1172</v>
      </c>
      <c r="Q1076" s="26" t="s">
        <v>601</v>
      </c>
      <c r="S1076" s="27"/>
      <c r="W1076" s="26">
        <v>70909</v>
      </c>
      <c r="Z1076" s="47"/>
      <c r="AC1076" s="28" t="s">
        <v>1285</v>
      </c>
    </row>
    <row r="1077" spans="1:29" x14ac:dyDescent="0.25">
      <c r="A1077" s="10">
        <f t="shared" si="28"/>
        <v>1076</v>
      </c>
      <c r="B1077" s="10">
        <f t="shared" si="29"/>
        <v>2075</v>
      </c>
      <c r="F1077" s="26"/>
      <c r="G1077" s="26"/>
      <c r="H1077" s="27"/>
      <c r="I1077" s="26" t="s">
        <v>448</v>
      </c>
      <c r="J1077" s="26"/>
      <c r="L1077" s="26" t="s">
        <v>568</v>
      </c>
      <c r="M1077" s="26" t="s">
        <v>1174</v>
      </c>
      <c r="Q1077" s="26" t="s">
        <v>601</v>
      </c>
      <c r="S1077" s="27"/>
      <c r="W1077" s="26">
        <v>70909</v>
      </c>
      <c r="Z1077" s="47"/>
      <c r="AC1077" s="28" t="s">
        <v>1286</v>
      </c>
    </row>
    <row r="1078" spans="1:29" x14ac:dyDescent="0.25">
      <c r="A1078" s="10">
        <f t="shared" si="28"/>
        <v>1077</v>
      </c>
      <c r="B1078" s="10">
        <f t="shared" si="29"/>
        <v>2076</v>
      </c>
      <c r="F1078" s="26"/>
      <c r="G1078" s="26"/>
      <c r="H1078" s="27"/>
      <c r="I1078" s="26" t="s">
        <v>448</v>
      </c>
      <c r="J1078" s="26"/>
      <c r="L1078" s="26" t="s">
        <v>568</v>
      </c>
      <c r="M1078" s="26" t="s">
        <v>1176</v>
      </c>
      <c r="Q1078" s="26" t="s">
        <v>601</v>
      </c>
      <c r="S1078" s="27"/>
      <c r="W1078" s="26">
        <v>70909</v>
      </c>
      <c r="Z1078" s="47"/>
      <c r="AC1078" s="28" t="s">
        <v>1287</v>
      </c>
    </row>
    <row r="1079" spans="1:29" x14ac:dyDescent="0.25">
      <c r="A1079" s="10">
        <f t="shared" si="28"/>
        <v>1078</v>
      </c>
      <c r="B1079" s="10">
        <f t="shared" si="29"/>
        <v>2077</v>
      </c>
      <c r="F1079" s="26"/>
      <c r="G1079" s="26"/>
      <c r="H1079" s="27"/>
      <c r="I1079" s="26" t="s">
        <v>448</v>
      </c>
      <c r="J1079" s="26"/>
      <c r="L1079" s="26" t="s">
        <v>568</v>
      </c>
      <c r="M1079" s="26" t="s">
        <v>1172</v>
      </c>
      <c r="Q1079" s="26" t="s">
        <v>605</v>
      </c>
      <c r="S1079" s="27"/>
      <c r="W1079" s="26">
        <v>70909</v>
      </c>
      <c r="Z1079" s="47"/>
      <c r="AC1079" s="28" t="s">
        <v>1288</v>
      </c>
    </row>
    <row r="1080" spans="1:29" x14ac:dyDescent="0.25">
      <c r="A1080" s="10">
        <f t="shared" si="28"/>
        <v>1079</v>
      </c>
      <c r="B1080" s="10">
        <f t="shared" si="29"/>
        <v>2078</v>
      </c>
      <c r="F1080" s="26"/>
      <c r="G1080" s="26"/>
      <c r="H1080" s="27"/>
      <c r="I1080" s="26" t="s">
        <v>448</v>
      </c>
      <c r="J1080" s="26"/>
      <c r="L1080" s="26" t="s">
        <v>568</v>
      </c>
      <c r="M1080" s="26" t="s">
        <v>1174</v>
      </c>
      <c r="Q1080" s="26" t="s">
        <v>605</v>
      </c>
      <c r="S1080" s="27"/>
      <c r="W1080" s="26">
        <v>70909</v>
      </c>
      <c r="Z1080" s="47"/>
      <c r="AC1080" s="28" t="s">
        <v>1289</v>
      </c>
    </row>
    <row r="1081" spans="1:29" x14ac:dyDescent="0.25">
      <c r="A1081" s="10">
        <f t="shared" si="28"/>
        <v>1080</v>
      </c>
      <c r="B1081" s="10">
        <f t="shared" si="29"/>
        <v>2079</v>
      </c>
      <c r="F1081" s="26"/>
      <c r="G1081" s="26"/>
      <c r="H1081" s="27"/>
      <c r="I1081" s="26" t="s">
        <v>448</v>
      </c>
      <c r="J1081" s="26"/>
      <c r="L1081" s="26" t="s">
        <v>568</v>
      </c>
      <c r="M1081" s="26" t="s">
        <v>1176</v>
      </c>
      <c r="Q1081" s="26" t="s">
        <v>605</v>
      </c>
      <c r="S1081" s="27"/>
      <c r="W1081" s="26">
        <v>70909</v>
      </c>
      <c r="Z1081" s="47"/>
      <c r="AC1081" s="28" t="s">
        <v>1290</v>
      </c>
    </row>
    <row r="1082" spans="1:29" x14ac:dyDescent="0.25">
      <c r="A1082" s="10">
        <f t="shared" si="28"/>
        <v>1081</v>
      </c>
      <c r="B1082" s="10">
        <f t="shared" si="29"/>
        <v>2080</v>
      </c>
      <c r="F1082" s="26"/>
      <c r="G1082" s="26"/>
      <c r="H1082" s="27"/>
      <c r="I1082" s="26" t="s">
        <v>448</v>
      </c>
      <c r="J1082" s="26"/>
      <c r="L1082" s="26" t="s">
        <v>609</v>
      </c>
      <c r="M1082" s="26" t="s">
        <v>1172</v>
      </c>
      <c r="Q1082" s="26" t="s">
        <v>610</v>
      </c>
      <c r="S1082" s="27"/>
      <c r="W1082" s="26">
        <v>71002</v>
      </c>
      <c r="Z1082" s="47"/>
      <c r="AC1082" s="28" t="s">
        <v>1291</v>
      </c>
    </row>
    <row r="1083" spans="1:29" x14ac:dyDescent="0.25">
      <c r="A1083" s="10">
        <f t="shared" si="28"/>
        <v>1082</v>
      </c>
      <c r="B1083" s="10">
        <f t="shared" si="29"/>
        <v>2081</v>
      </c>
      <c r="F1083" s="26"/>
      <c r="G1083" s="26"/>
      <c r="H1083" s="27"/>
      <c r="I1083" s="26" t="s">
        <v>448</v>
      </c>
      <c r="J1083" s="26"/>
      <c r="L1083" s="26" t="s">
        <v>609</v>
      </c>
      <c r="M1083" s="26" t="s">
        <v>1174</v>
      </c>
      <c r="Q1083" s="26" t="s">
        <v>610</v>
      </c>
      <c r="S1083" s="27"/>
      <c r="W1083" s="26">
        <v>71002</v>
      </c>
      <c r="Z1083" s="47"/>
      <c r="AC1083" s="28" t="s">
        <v>1292</v>
      </c>
    </row>
    <row r="1084" spans="1:29" x14ac:dyDescent="0.25">
      <c r="A1084" s="10">
        <f t="shared" si="28"/>
        <v>1083</v>
      </c>
      <c r="B1084" s="10">
        <f t="shared" si="29"/>
        <v>2082</v>
      </c>
      <c r="F1084" s="26"/>
      <c r="G1084" s="26"/>
      <c r="H1084" s="27"/>
      <c r="I1084" s="26" t="s">
        <v>448</v>
      </c>
      <c r="J1084" s="26"/>
      <c r="L1084" s="26" t="s">
        <v>609</v>
      </c>
      <c r="M1084" s="26" t="s">
        <v>1176</v>
      </c>
      <c r="Q1084" s="26" t="s">
        <v>610</v>
      </c>
      <c r="S1084" s="27"/>
      <c r="W1084" s="26">
        <v>71002</v>
      </c>
      <c r="Z1084" s="47"/>
      <c r="AC1084" s="28" t="s">
        <v>1293</v>
      </c>
    </row>
    <row r="1085" spans="1:29" x14ac:dyDescent="0.25">
      <c r="A1085" s="10">
        <f t="shared" si="28"/>
        <v>1084</v>
      </c>
      <c r="B1085" s="10">
        <f t="shared" si="29"/>
        <v>2083</v>
      </c>
      <c r="F1085" s="26"/>
      <c r="G1085" s="26"/>
      <c r="H1085" s="27"/>
      <c r="I1085" s="26" t="s">
        <v>448</v>
      </c>
      <c r="J1085" s="26"/>
      <c r="L1085" s="26" t="s">
        <v>609</v>
      </c>
      <c r="M1085" s="26" t="s">
        <v>1172</v>
      </c>
      <c r="Q1085" s="26" t="s">
        <v>614</v>
      </c>
      <c r="S1085" s="27"/>
      <c r="W1085" s="26">
        <v>71002</v>
      </c>
      <c r="Z1085" s="47"/>
      <c r="AC1085" s="28" t="s">
        <v>1294</v>
      </c>
    </row>
    <row r="1086" spans="1:29" x14ac:dyDescent="0.25">
      <c r="A1086" s="10">
        <f t="shared" si="28"/>
        <v>1085</v>
      </c>
      <c r="B1086" s="10">
        <f t="shared" si="29"/>
        <v>2084</v>
      </c>
      <c r="F1086" s="26"/>
      <c r="G1086" s="26"/>
      <c r="H1086" s="27"/>
      <c r="I1086" s="26" t="s">
        <v>448</v>
      </c>
      <c r="J1086" s="26"/>
      <c r="L1086" s="26" t="s">
        <v>609</v>
      </c>
      <c r="M1086" s="26" t="s">
        <v>1174</v>
      </c>
      <c r="Q1086" s="26" t="s">
        <v>614</v>
      </c>
      <c r="S1086" s="27"/>
      <c r="W1086" s="26">
        <v>71002</v>
      </c>
      <c r="Z1086" s="47"/>
      <c r="AC1086" s="28" t="s">
        <v>1295</v>
      </c>
    </row>
    <row r="1087" spans="1:29" x14ac:dyDescent="0.25">
      <c r="A1087" s="10">
        <f t="shared" si="28"/>
        <v>1086</v>
      </c>
      <c r="B1087" s="10">
        <f t="shared" si="29"/>
        <v>2085</v>
      </c>
      <c r="F1087" s="26"/>
      <c r="G1087" s="26"/>
      <c r="H1087" s="27"/>
      <c r="I1087" s="26" t="s">
        <v>448</v>
      </c>
      <c r="J1087" s="26"/>
      <c r="L1087" s="26" t="s">
        <v>609</v>
      </c>
      <c r="M1087" s="26" t="s">
        <v>1176</v>
      </c>
      <c r="Q1087" s="26" t="s">
        <v>614</v>
      </c>
      <c r="S1087" s="27"/>
      <c r="W1087" s="26">
        <v>71002</v>
      </c>
      <c r="Z1087" s="47"/>
      <c r="AC1087" s="28" t="s">
        <v>1296</v>
      </c>
    </row>
    <row r="1088" spans="1:29" x14ac:dyDescent="0.25">
      <c r="A1088" s="10">
        <f t="shared" si="28"/>
        <v>1087</v>
      </c>
      <c r="B1088" s="10">
        <f t="shared" si="29"/>
        <v>2086</v>
      </c>
      <c r="F1088" s="26"/>
      <c r="G1088" s="26"/>
      <c r="H1088" s="27"/>
      <c r="I1088" s="26" t="s">
        <v>448</v>
      </c>
      <c r="J1088" s="26"/>
      <c r="L1088" s="26" t="s">
        <v>609</v>
      </c>
      <c r="M1088" s="26" t="s">
        <v>1172</v>
      </c>
      <c r="Q1088" s="26" t="s">
        <v>618</v>
      </c>
      <c r="S1088" s="27"/>
      <c r="W1088" s="26">
        <v>71005</v>
      </c>
      <c r="Z1088" s="47"/>
      <c r="AC1088" s="28" t="s">
        <v>1297</v>
      </c>
    </row>
    <row r="1089" spans="1:29" x14ac:dyDescent="0.25">
      <c r="A1089" s="10">
        <f t="shared" si="28"/>
        <v>1088</v>
      </c>
      <c r="B1089" s="10">
        <f t="shared" si="29"/>
        <v>2087</v>
      </c>
      <c r="F1089" s="26"/>
      <c r="G1089" s="26"/>
      <c r="H1089" s="27"/>
      <c r="I1089" s="26" t="s">
        <v>448</v>
      </c>
      <c r="J1089" s="26"/>
      <c r="L1089" s="26" t="s">
        <v>609</v>
      </c>
      <c r="M1089" s="26" t="s">
        <v>1174</v>
      </c>
      <c r="Q1089" s="26" t="s">
        <v>618</v>
      </c>
      <c r="S1089" s="27"/>
      <c r="W1089" s="26">
        <v>71005</v>
      </c>
      <c r="Z1089" s="47"/>
      <c r="AC1089" s="28" t="s">
        <v>1298</v>
      </c>
    </row>
    <row r="1090" spans="1:29" x14ac:dyDescent="0.25">
      <c r="A1090" s="10">
        <f t="shared" si="28"/>
        <v>1089</v>
      </c>
      <c r="B1090" s="10">
        <f t="shared" si="29"/>
        <v>2088</v>
      </c>
      <c r="F1090" s="26"/>
      <c r="G1090" s="26"/>
      <c r="H1090" s="27"/>
      <c r="I1090" s="26" t="s">
        <v>448</v>
      </c>
      <c r="J1090" s="26"/>
      <c r="L1090" s="26" t="s">
        <v>609</v>
      </c>
      <c r="M1090" s="26" t="s">
        <v>1176</v>
      </c>
      <c r="Q1090" s="26" t="s">
        <v>618</v>
      </c>
      <c r="S1090" s="27"/>
      <c r="W1090" s="26">
        <v>71005</v>
      </c>
      <c r="Z1090" s="47"/>
      <c r="AC1090" s="28" t="s">
        <v>1299</v>
      </c>
    </row>
    <row r="1091" spans="1:29" x14ac:dyDescent="0.25">
      <c r="A1091" s="10">
        <f t="shared" si="28"/>
        <v>1090</v>
      </c>
      <c r="B1091" s="10">
        <f t="shared" si="29"/>
        <v>2089</v>
      </c>
      <c r="F1091" s="26"/>
      <c r="G1091" s="26"/>
      <c r="H1091" s="27"/>
      <c r="I1091" s="26" t="s">
        <v>448</v>
      </c>
      <c r="J1091" s="26"/>
      <c r="L1091" s="26" t="s">
        <v>609</v>
      </c>
      <c r="M1091" s="26" t="s">
        <v>1172</v>
      </c>
      <c r="Q1091" s="26" t="s">
        <v>622</v>
      </c>
      <c r="S1091" s="27"/>
      <c r="W1091" s="26">
        <v>71006</v>
      </c>
      <c r="Z1091" s="47"/>
      <c r="AC1091" s="28" t="s">
        <v>1300</v>
      </c>
    </row>
    <row r="1092" spans="1:29" x14ac:dyDescent="0.25">
      <c r="A1092" s="10">
        <f t="shared" ref="A1092:A1155" si="30">A1091+1</f>
        <v>1091</v>
      </c>
      <c r="B1092" s="10">
        <f t="shared" si="29"/>
        <v>2090</v>
      </c>
      <c r="F1092" s="26"/>
      <c r="G1092" s="26"/>
      <c r="H1092" s="27"/>
      <c r="I1092" s="26" t="s">
        <v>448</v>
      </c>
      <c r="J1092" s="26"/>
      <c r="L1092" s="26" t="s">
        <v>609</v>
      </c>
      <c r="M1092" s="26" t="s">
        <v>1174</v>
      </c>
      <c r="Q1092" s="26" t="s">
        <v>622</v>
      </c>
      <c r="S1092" s="27"/>
      <c r="W1092" s="26">
        <v>71006</v>
      </c>
      <c r="Z1092" s="47"/>
      <c r="AC1092" s="28" t="s">
        <v>1301</v>
      </c>
    </row>
    <row r="1093" spans="1:29" x14ac:dyDescent="0.25">
      <c r="A1093" s="10">
        <f t="shared" si="30"/>
        <v>1092</v>
      </c>
      <c r="B1093" s="10">
        <f t="shared" si="29"/>
        <v>2091</v>
      </c>
      <c r="F1093" s="26"/>
      <c r="G1093" s="26"/>
      <c r="H1093" s="27"/>
      <c r="I1093" s="26" t="s">
        <v>448</v>
      </c>
      <c r="J1093" s="26"/>
      <c r="L1093" s="26" t="s">
        <v>609</v>
      </c>
      <c r="M1093" s="26" t="s">
        <v>1176</v>
      </c>
      <c r="Q1093" s="26" t="s">
        <v>622</v>
      </c>
      <c r="S1093" s="27"/>
      <c r="W1093" s="26">
        <v>71006</v>
      </c>
      <c r="Z1093" s="47"/>
      <c r="AC1093" s="28" t="s">
        <v>1302</v>
      </c>
    </row>
    <row r="1094" spans="1:29" x14ac:dyDescent="0.25">
      <c r="A1094" s="10">
        <f t="shared" si="30"/>
        <v>1093</v>
      </c>
      <c r="B1094" s="10">
        <f t="shared" si="29"/>
        <v>2092</v>
      </c>
      <c r="F1094" s="26"/>
      <c r="G1094" s="26"/>
      <c r="H1094" s="27"/>
      <c r="I1094" s="26" t="s">
        <v>448</v>
      </c>
      <c r="J1094" s="26"/>
      <c r="L1094" s="26" t="s">
        <v>609</v>
      </c>
      <c r="M1094" s="26" t="s">
        <v>1172</v>
      </c>
      <c r="Q1094" s="26" t="s">
        <v>626</v>
      </c>
      <c r="S1094" s="27"/>
      <c r="W1094" s="26">
        <v>71007</v>
      </c>
      <c r="Z1094" s="47"/>
      <c r="AC1094" s="28" t="s">
        <v>1303</v>
      </c>
    </row>
    <row r="1095" spans="1:29" x14ac:dyDescent="0.25">
      <c r="A1095" s="10">
        <f t="shared" si="30"/>
        <v>1094</v>
      </c>
      <c r="B1095" s="10">
        <f t="shared" si="29"/>
        <v>2093</v>
      </c>
      <c r="F1095" s="26"/>
      <c r="G1095" s="26"/>
      <c r="H1095" s="27"/>
      <c r="I1095" s="26" t="s">
        <v>448</v>
      </c>
      <c r="J1095" s="26"/>
      <c r="L1095" s="26" t="s">
        <v>609</v>
      </c>
      <c r="M1095" s="26" t="s">
        <v>1174</v>
      </c>
      <c r="Q1095" s="26" t="s">
        <v>626</v>
      </c>
      <c r="S1095" s="27"/>
      <c r="W1095" s="26">
        <v>71007</v>
      </c>
      <c r="Z1095" s="47"/>
      <c r="AC1095" s="28" t="s">
        <v>1304</v>
      </c>
    </row>
    <row r="1096" spans="1:29" x14ac:dyDescent="0.25">
      <c r="A1096" s="10">
        <f t="shared" si="30"/>
        <v>1095</v>
      </c>
      <c r="B1096" s="10">
        <f t="shared" si="29"/>
        <v>2094</v>
      </c>
      <c r="F1096" s="26"/>
      <c r="G1096" s="26"/>
      <c r="H1096" s="27"/>
      <c r="I1096" s="26" t="s">
        <v>448</v>
      </c>
      <c r="J1096" s="26"/>
      <c r="L1096" s="26" t="s">
        <v>609</v>
      </c>
      <c r="M1096" s="26" t="s">
        <v>1176</v>
      </c>
      <c r="Q1096" s="26" t="s">
        <v>626</v>
      </c>
      <c r="S1096" s="27"/>
      <c r="W1096" s="26">
        <v>71007</v>
      </c>
      <c r="Z1096" s="47"/>
      <c r="AC1096" s="28" t="s">
        <v>1305</v>
      </c>
    </row>
    <row r="1097" spans="1:29" x14ac:dyDescent="0.25">
      <c r="A1097" s="10">
        <f t="shared" si="30"/>
        <v>1096</v>
      </c>
      <c r="B1097" s="10">
        <f t="shared" si="29"/>
        <v>2095</v>
      </c>
      <c r="F1097" s="26"/>
      <c r="G1097" s="26"/>
      <c r="H1097" s="27"/>
      <c r="I1097" s="26" t="s">
        <v>448</v>
      </c>
      <c r="J1097" s="26"/>
      <c r="L1097" s="26" t="s">
        <v>609</v>
      </c>
      <c r="M1097" s="26" t="s">
        <v>1172</v>
      </c>
      <c r="Q1097" s="26" t="s">
        <v>630</v>
      </c>
      <c r="S1097" s="27"/>
      <c r="W1097" s="26">
        <v>71008</v>
      </c>
      <c r="Z1097" s="47"/>
      <c r="AC1097" s="28" t="s">
        <v>1306</v>
      </c>
    </row>
    <row r="1098" spans="1:29" x14ac:dyDescent="0.25">
      <c r="A1098" s="10">
        <f t="shared" si="30"/>
        <v>1097</v>
      </c>
      <c r="B1098" s="10">
        <f t="shared" ref="B1098:B1161" si="31">B1097+1</f>
        <v>2096</v>
      </c>
      <c r="F1098" s="26"/>
      <c r="G1098" s="26"/>
      <c r="H1098" s="27"/>
      <c r="I1098" s="26" t="s">
        <v>448</v>
      </c>
      <c r="J1098" s="26"/>
      <c r="L1098" s="26" t="s">
        <v>609</v>
      </c>
      <c r="M1098" s="26" t="s">
        <v>1174</v>
      </c>
      <c r="Q1098" s="26" t="s">
        <v>630</v>
      </c>
      <c r="S1098" s="27"/>
      <c r="W1098" s="26">
        <v>71008</v>
      </c>
      <c r="Z1098" s="47"/>
      <c r="AC1098" s="28" t="s">
        <v>1307</v>
      </c>
    </row>
    <row r="1099" spans="1:29" x14ac:dyDescent="0.25">
      <c r="A1099" s="10">
        <f t="shared" si="30"/>
        <v>1098</v>
      </c>
      <c r="B1099" s="10">
        <f t="shared" si="31"/>
        <v>2097</v>
      </c>
      <c r="F1099" s="26"/>
      <c r="G1099" s="26"/>
      <c r="H1099" s="27"/>
      <c r="I1099" s="26" t="s">
        <v>448</v>
      </c>
      <c r="J1099" s="26"/>
      <c r="L1099" s="26" t="s">
        <v>609</v>
      </c>
      <c r="M1099" s="26" t="s">
        <v>1176</v>
      </c>
      <c r="Q1099" s="26" t="s">
        <v>630</v>
      </c>
      <c r="S1099" s="27"/>
      <c r="W1099" s="26">
        <v>71008</v>
      </c>
      <c r="Z1099" s="47"/>
      <c r="AC1099" s="28" t="s">
        <v>1308</v>
      </c>
    </row>
    <row r="1100" spans="1:29" x14ac:dyDescent="0.25">
      <c r="A1100" s="10">
        <f t="shared" si="30"/>
        <v>1099</v>
      </c>
      <c r="B1100" s="10">
        <f t="shared" si="31"/>
        <v>2098</v>
      </c>
      <c r="F1100" s="26"/>
      <c r="G1100" s="26"/>
      <c r="H1100" s="27"/>
      <c r="I1100" s="26" t="s">
        <v>448</v>
      </c>
      <c r="J1100" s="26"/>
      <c r="L1100" s="26" t="s">
        <v>609</v>
      </c>
      <c r="M1100" s="26" t="s">
        <v>1172</v>
      </c>
      <c r="Q1100" s="26" t="s">
        <v>634</v>
      </c>
      <c r="S1100" s="27"/>
      <c r="W1100" s="26">
        <v>71008</v>
      </c>
      <c r="Z1100" s="47"/>
      <c r="AC1100" s="28" t="s">
        <v>1309</v>
      </c>
    </row>
    <row r="1101" spans="1:29" x14ac:dyDescent="0.25">
      <c r="A1101" s="10">
        <f t="shared" si="30"/>
        <v>1100</v>
      </c>
      <c r="B1101" s="10">
        <f t="shared" si="31"/>
        <v>2099</v>
      </c>
      <c r="F1101" s="26"/>
      <c r="G1101" s="26"/>
      <c r="H1101" s="27"/>
      <c r="I1101" s="26" t="s">
        <v>448</v>
      </c>
      <c r="J1101" s="26"/>
      <c r="L1101" s="26" t="s">
        <v>609</v>
      </c>
      <c r="M1101" s="26" t="s">
        <v>1174</v>
      </c>
      <c r="Q1101" s="26" t="s">
        <v>634</v>
      </c>
      <c r="S1101" s="27"/>
      <c r="W1101" s="26">
        <v>71008</v>
      </c>
      <c r="Z1101" s="47"/>
      <c r="AC1101" s="28" t="s">
        <v>1310</v>
      </c>
    </row>
    <row r="1102" spans="1:29" x14ac:dyDescent="0.25">
      <c r="A1102" s="10">
        <f t="shared" si="30"/>
        <v>1101</v>
      </c>
      <c r="B1102" s="10">
        <f t="shared" si="31"/>
        <v>2100</v>
      </c>
      <c r="F1102" s="26"/>
      <c r="G1102" s="26"/>
      <c r="H1102" s="27"/>
      <c r="I1102" s="26" t="s">
        <v>448</v>
      </c>
      <c r="J1102" s="26"/>
      <c r="L1102" s="26" t="s">
        <v>609</v>
      </c>
      <c r="M1102" s="26" t="s">
        <v>1176</v>
      </c>
      <c r="Q1102" s="26" t="s">
        <v>634</v>
      </c>
      <c r="S1102" s="27"/>
      <c r="W1102" s="26">
        <v>71008</v>
      </c>
      <c r="Z1102" s="47"/>
      <c r="AC1102" s="28" t="s">
        <v>1311</v>
      </c>
    </row>
    <row r="1103" spans="1:29" x14ac:dyDescent="0.25">
      <c r="A1103" s="10">
        <f t="shared" si="30"/>
        <v>1102</v>
      </c>
      <c r="B1103" s="10">
        <f t="shared" si="31"/>
        <v>2101</v>
      </c>
      <c r="F1103" s="26"/>
      <c r="G1103" s="26"/>
      <c r="H1103" s="27"/>
      <c r="I1103" s="26" t="s">
        <v>448</v>
      </c>
      <c r="J1103" s="26"/>
      <c r="L1103" s="26" t="s">
        <v>609</v>
      </c>
      <c r="M1103" s="26" t="s">
        <v>1172</v>
      </c>
      <c r="Q1103" s="26" t="s">
        <v>638</v>
      </c>
      <c r="S1103" s="27"/>
      <c r="W1103" s="26">
        <v>71009</v>
      </c>
      <c r="Z1103" s="47"/>
      <c r="AC1103" s="28" t="s">
        <v>1312</v>
      </c>
    </row>
    <row r="1104" spans="1:29" x14ac:dyDescent="0.25">
      <c r="A1104" s="10">
        <f t="shared" si="30"/>
        <v>1103</v>
      </c>
      <c r="B1104" s="10">
        <f t="shared" si="31"/>
        <v>2102</v>
      </c>
      <c r="F1104" s="26"/>
      <c r="G1104" s="26"/>
      <c r="H1104" s="27"/>
      <c r="I1104" s="26" t="s">
        <v>448</v>
      </c>
      <c r="J1104" s="26"/>
      <c r="L1104" s="26" t="s">
        <v>609</v>
      </c>
      <c r="M1104" s="26" t="s">
        <v>1174</v>
      </c>
      <c r="Q1104" s="26" t="s">
        <v>638</v>
      </c>
      <c r="S1104" s="27"/>
      <c r="W1104" s="26">
        <v>71009</v>
      </c>
      <c r="Z1104" s="47"/>
      <c r="AC1104" s="28" t="s">
        <v>1313</v>
      </c>
    </row>
    <row r="1105" spans="1:29" x14ac:dyDescent="0.25">
      <c r="A1105" s="10">
        <f t="shared" si="30"/>
        <v>1104</v>
      </c>
      <c r="B1105" s="10">
        <f t="shared" si="31"/>
        <v>2103</v>
      </c>
      <c r="F1105" s="26"/>
      <c r="G1105" s="26"/>
      <c r="H1105" s="27"/>
      <c r="I1105" s="26" t="s">
        <v>448</v>
      </c>
      <c r="J1105" s="26"/>
      <c r="L1105" s="26" t="s">
        <v>609</v>
      </c>
      <c r="M1105" s="26" t="s">
        <v>1176</v>
      </c>
      <c r="Q1105" s="26" t="s">
        <v>638</v>
      </c>
      <c r="S1105" s="27"/>
      <c r="W1105" s="26">
        <v>71009</v>
      </c>
      <c r="Z1105" s="47"/>
      <c r="AC1105" s="28" t="s">
        <v>1314</v>
      </c>
    </row>
    <row r="1106" spans="1:29" x14ac:dyDescent="0.25">
      <c r="A1106" s="10">
        <f t="shared" si="30"/>
        <v>1105</v>
      </c>
      <c r="B1106" s="10">
        <f t="shared" si="31"/>
        <v>2104</v>
      </c>
      <c r="F1106" s="26"/>
      <c r="G1106" s="26"/>
      <c r="H1106" s="27"/>
      <c r="I1106" s="26" t="s">
        <v>448</v>
      </c>
      <c r="J1106" s="26"/>
      <c r="L1106" s="26" t="s">
        <v>609</v>
      </c>
      <c r="M1106" s="26" t="s">
        <v>1172</v>
      </c>
      <c r="Q1106" s="26" t="s">
        <v>642</v>
      </c>
      <c r="S1106" s="27"/>
      <c r="W1106" s="26">
        <v>71009</v>
      </c>
      <c r="Z1106" s="47"/>
      <c r="AC1106" s="28" t="s">
        <v>1315</v>
      </c>
    </row>
    <row r="1107" spans="1:29" x14ac:dyDescent="0.25">
      <c r="A1107" s="10">
        <f t="shared" si="30"/>
        <v>1106</v>
      </c>
      <c r="B1107" s="10">
        <f t="shared" si="31"/>
        <v>2105</v>
      </c>
      <c r="F1107" s="26"/>
      <c r="G1107" s="26"/>
      <c r="H1107" s="27"/>
      <c r="I1107" s="26" t="s">
        <v>448</v>
      </c>
      <c r="J1107" s="26"/>
      <c r="L1107" s="26" t="s">
        <v>609</v>
      </c>
      <c r="M1107" s="26" t="s">
        <v>1174</v>
      </c>
      <c r="Q1107" s="26" t="s">
        <v>642</v>
      </c>
      <c r="S1107" s="27"/>
      <c r="W1107" s="26">
        <v>71009</v>
      </c>
      <c r="Z1107" s="47"/>
      <c r="AC1107" s="28" t="s">
        <v>1316</v>
      </c>
    </row>
    <row r="1108" spans="1:29" x14ac:dyDescent="0.25">
      <c r="A1108" s="10">
        <f t="shared" si="30"/>
        <v>1107</v>
      </c>
      <c r="B1108" s="10">
        <f t="shared" si="31"/>
        <v>2106</v>
      </c>
      <c r="F1108" s="26"/>
      <c r="G1108" s="26"/>
      <c r="H1108" s="27"/>
      <c r="I1108" s="26" t="s">
        <v>448</v>
      </c>
      <c r="J1108" s="26"/>
      <c r="L1108" s="26" t="s">
        <v>609</v>
      </c>
      <c r="M1108" s="26" t="s">
        <v>1176</v>
      </c>
      <c r="Q1108" s="26" t="s">
        <v>642</v>
      </c>
      <c r="S1108" s="27"/>
      <c r="W1108" s="26">
        <v>71009</v>
      </c>
      <c r="Z1108" s="47"/>
      <c r="AC1108" s="28" t="s">
        <v>1317</v>
      </c>
    </row>
    <row r="1109" spans="1:29" x14ac:dyDescent="0.25">
      <c r="A1109" s="10">
        <f t="shared" si="30"/>
        <v>1108</v>
      </c>
      <c r="B1109" s="10">
        <f t="shared" si="31"/>
        <v>2107</v>
      </c>
      <c r="F1109" s="26"/>
      <c r="G1109" s="26"/>
      <c r="H1109" s="27"/>
      <c r="I1109" s="26" t="s">
        <v>448</v>
      </c>
      <c r="J1109" s="26"/>
      <c r="L1109" s="26" t="s">
        <v>609</v>
      </c>
      <c r="M1109" s="26" t="s">
        <v>1172</v>
      </c>
      <c r="Q1109" s="26" t="s">
        <v>646</v>
      </c>
      <c r="S1109" s="27"/>
      <c r="W1109" s="26">
        <v>71009</v>
      </c>
      <c r="Z1109" s="47"/>
      <c r="AC1109" s="28" t="s">
        <v>1318</v>
      </c>
    </row>
    <row r="1110" spans="1:29" x14ac:dyDescent="0.25">
      <c r="A1110" s="10">
        <f t="shared" si="30"/>
        <v>1109</v>
      </c>
      <c r="B1110" s="10">
        <f t="shared" si="31"/>
        <v>2108</v>
      </c>
      <c r="F1110" s="26"/>
      <c r="G1110" s="26"/>
      <c r="H1110" s="27"/>
      <c r="I1110" s="26" t="s">
        <v>448</v>
      </c>
      <c r="J1110" s="26"/>
      <c r="L1110" s="26" t="s">
        <v>609</v>
      </c>
      <c r="M1110" s="26" t="s">
        <v>1174</v>
      </c>
      <c r="Q1110" s="26" t="s">
        <v>646</v>
      </c>
      <c r="S1110" s="27"/>
      <c r="W1110" s="26">
        <v>71009</v>
      </c>
      <c r="Z1110" s="47"/>
      <c r="AC1110" s="28" t="s">
        <v>1319</v>
      </c>
    </row>
    <row r="1111" spans="1:29" x14ac:dyDescent="0.25">
      <c r="A1111" s="10">
        <f t="shared" si="30"/>
        <v>1110</v>
      </c>
      <c r="B1111" s="10">
        <f t="shared" si="31"/>
        <v>2109</v>
      </c>
      <c r="F1111" s="26"/>
      <c r="G1111" s="26"/>
      <c r="H1111" s="27"/>
      <c r="I1111" s="26" t="s">
        <v>448</v>
      </c>
      <c r="J1111" s="26"/>
      <c r="L1111" s="26" t="s">
        <v>609</v>
      </c>
      <c r="M1111" s="26" t="s">
        <v>1176</v>
      </c>
      <c r="Q1111" s="26" t="s">
        <v>646</v>
      </c>
      <c r="S1111" s="27"/>
      <c r="W1111" s="26">
        <v>71009</v>
      </c>
      <c r="Z1111" s="47"/>
      <c r="AC1111" s="28" t="s">
        <v>1320</v>
      </c>
    </row>
    <row r="1112" spans="1:29" x14ac:dyDescent="0.25">
      <c r="A1112" s="10">
        <f t="shared" si="30"/>
        <v>1111</v>
      </c>
      <c r="B1112" s="10">
        <f t="shared" si="31"/>
        <v>2110</v>
      </c>
      <c r="F1112" s="26"/>
      <c r="G1112" s="26"/>
      <c r="H1112" s="27"/>
      <c r="I1112" s="26" t="s">
        <v>448</v>
      </c>
      <c r="J1112" s="26"/>
      <c r="L1112" s="26" t="s">
        <v>609</v>
      </c>
      <c r="M1112" s="26" t="s">
        <v>1172</v>
      </c>
      <c r="Q1112" s="26" t="s">
        <v>650</v>
      </c>
      <c r="S1112" s="27"/>
      <c r="W1112" s="26">
        <v>71009</v>
      </c>
      <c r="Z1112" s="47"/>
      <c r="AC1112" s="28" t="s">
        <v>1321</v>
      </c>
    </row>
    <row r="1113" spans="1:29" x14ac:dyDescent="0.25">
      <c r="A1113" s="10">
        <f t="shared" si="30"/>
        <v>1112</v>
      </c>
      <c r="B1113" s="10">
        <f t="shared" si="31"/>
        <v>2111</v>
      </c>
      <c r="F1113" s="26"/>
      <c r="G1113" s="26"/>
      <c r="H1113" s="27"/>
      <c r="I1113" s="26" t="s">
        <v>448</v>
      </c>
      <c r="J1113" s="26"/>
      <c r="L1113" s="26" t="s">
        <v>609</v>
      </c>
      <c r="M1113" s="26" t="s">
        <v>1174</v>
      </c>
      <c r="Q1113" s="26" t="s">
        <v>650</v>
      </c>
      <c r="S1113" s="27"/>
      <c r="W1113" s="26">
        <v>71009</v>
      </c>
      <c r="Z1113" s="47"/>
      <c r="AC1113" s="28" t="s">
        <v>1322</v>
      </c>
    </row>
    <row r="1114" spans="1:29" x14ac:dyDescent="0.25">
      <c r="A1114" s="10">
        <f t="shared" si="30"/>
        <v>1113</v>
      </c>
      <c r="B1114" s="10">
        <f t="shared" si="31"/>
        <v>2112</v>
      </c>
      <c r="F1114" s="26"/>
      <c r="G1114" s="26"/>
      <c r="H1114" s="27"/>
      <c r="I1114" s="26" t="s">
        <v>448</v>
      </c>
      <c r="J1114" s="26"/>
      <c r="L1114" s="26" t="s">
        <v>609</v>
      </c>
      <c r="M1114" s="26" t="s">
        <v>1176</v>
      </c>
      <c r="Q1114" s="26" t="s">
        <v>650</v>
      </c>
      <c r="S1114" s="27"/>
      <c r="W1114" s="26">
        <v>71009</v>
      </c>
      <c r="Z1114" s="47"/>
      <c r="AC1114" s="28" t="s">
        <v>1323</v>
      </c>
    </row>
    <row r="1115" spans="1:29" x14ac:dyDescent="0.25">
      <c r="A1115" s="10">
        <f t="shared" si="30"/>
        <v>1114</v>
      </c>
      <c r="B1115" s="10">
        <f t="shared" si="31"/>
        <v>2113</v>
      </c>
      <c r="F1115" s="26"/>
      <c r="G1115" s="26"/>
      <c r="H1115" s="27"/>
      <c r="I1115" s="26" t="s">
        <v>448</v>
      </c>
      <c r="J1115" s="26"/>
      <c r="L1115" s="26" t="s">
        <v>654</v>
      </c>
      <c r="M1115" s="26" t="s">
        <v>1172</v>
      </c>
      <c r="Q1115" s="26" t="s">
        <v>610</v>
      </c>
      <c r="S1115" s="27"/>
      <c r="W1115" s="26">
        <v>71002</v>
      </c>
      <c r="Z1115" s="47"/>
      <c r="AC1115" s="28" t="s">
        <v>1324</v>
      </c>
    </row>
    <row r="1116" spans="1:29" x14ac:dyDescent="0.25">
      <c r="A1116" s="10">
        <f t="shared" si="30"/>
        <v>1115</v>
      </c>
      <c r="B1116" s="10">
        <f t="shared" si="31"/>
        <v>2114</v>
      </c>
      <c r="F1116" s="26"/>
      <c r="G1116" s="26"/>
      <c r="H1116" s="27"/>
      <c r="I1116" s="26" t="s">
        <v>448</v>
      </c>
      <c r="J1116" s="26"/>
      <c r="L1116" s="26" t="s">
        <v>654</v>
      </c>
      <c r="M1116" s="26" t="s">
        <v>1174</v>
      </c>
      <c r="Q1116" s="26" t="s">
        <v>610</v>
      </c>
      <c r="S1116" s="27"/>
      <c r="W1116" s="26">
        <v>71002</v>
      </c>
      <c r="Z1116" s="47"/>
      <c r="AC1116" s="28" t="s">
        <v>1325</v>
      </c>
    </row>
    <row r="1117" spans="1:29" x14ac:dyDescent="0.25">
      <c r="A1117" s="10">
        <f t="shared" si="30"/>
        <v>1116</v>
      </c>
      <c r="B1117" s="10">
        <f t="shared" si="31"/>
        <v>2115</v>
      </c>
      <c r="F1117" s="26"/>
      <c r="G1117" s="26"/>
      <c r="H1117" s="27"/>
      <c r="I1117" s="26" t="s">
        <v>448</v>
      </c>
      <c r="J1117" s="26"/>
      <c r="L1117" s="26" t="s">
        <v>654</v>
      </c>
      <c r="M1117" s="26" t="s">
        <v>1176</v>
      </c>
      <c r="Q1117" s="26" t="s">
        <v>610</v>
      </c>
      <c r="S1117" s="27"/>
      <c r="W1117" s="26">
        <v>71002</v>
      </c>
      <c r="Z1117" s="47"/>
      <c r="AC1117" s="28" t="s">
        <v>1326</v>
      </c>
    </row>
    <row r="1118" spans="1:29" x14ac:dyDescent="0.25">
      <c r="A1118" s="10">
        <f t="shared" si="30"/>
        <v>1117</v>
      </c>
      <c r="B1118" s="10">
        <f t="shared" si="31"/>
        <v>2116</v>
      </c>
      <c r="F1118" s="26"/>
      <c r="G1118" s="26"/>
      <c r="H1118" s="27"/>
      <c r="I1118" s="26" t="s">
        <v>448</v>
      </c>
      <c r="J1118" s="26"/>
      <c r="L1118" s="26" t="s">
        <v>654</v>
      </c>
      <c r="M1118" s="26" t="s">
        <v>1172</v>
      </c>
      <c r="Q1118" s="26" t="s">
        <v>614</v>
      </c>
      <c r="S1118" s="27"/>
      <c r="W1118" s="26">
        <v>71002</v>
      </c>
      <c r="Z1118" s="47"/>
      <c r="AC1118" s="28" t="s">
        <v>1327</v>
      </c>
    </row>
    <row r="1119" spans="1:29" x14ac:dyDescent="0.25">
      <c r="A1119" s="10">
        <f t="shared" si="30"/>
        <v>1118</v>
      </c>
      <c r="B1119" s="10">
        <f t="shared" si="31"/>
        <v>2117</v>
      </c>
      <c r="F1119" s="26"/>
      <c r="G1119" s="26"/>
      <c r="H1119" s="27"/>
      <c r="I1119" s="26" t="s">
        <v>448</v>
      </c>
      <c r="J1119" s="26"/>
      <c r="L1119" s="26" t="s">
        <v>654</v>
      </c>
      <c r="M1119" s="26" t="s">
        <v>1174</v>
      </c>
      <c r="Q1119" s="26" t="s">
        <v>614</v>
      </c>
      <c r="S1119" s="27"/>
      <c r="W1119" s="26">
        <v>71002</v>
      </c>
      <c r="Z1119" s="47"/>
      <c r="AC1119" s="28" t="s">
        <v>1328</v>
      </c>
    </row>
    <row r="1120" spans="1:29" x14ac:dyDescent="0.25">
      <c r="A1120" s="10">
        <f t="shared" si="30"/>
        <v>1119</v>
      </c>
      <c r="B1120" s="10">
        <f t="shared" si="31"/>
        <v>2118</v>
      </c>
      <c r="F1120" s="26"/>
      <c r="G1120" s="26"/>
      <c r="H1120" s="27"/>
      <c r="I1120" s="26" t="s">
        <v>448</v>
      </c>
      <c r="J1120" s="26"/>
      <c r="L1120" s="26" t="s">
        <v>654</v>
      </c>
      <c r="M1120" s="26" t="s">
        <v>1176</v>
      </c>
      <c r="Q1120" s="26" t="s">
        <v>614</v>
      </c>
      <c r="S1120" s="27"/>
      <c r="W1120" s="26">
        <v>71002</v>
      </c>
      <c r="Z1120" s="47"/>
      <c r="AC1120" s="28" t="s">
        <v>1329</v>
      </c>
    </row>
    <row r="1121" spans="1:29" x14ac:dyDescent="0.25">
      <c r="A1121" s="10">
        <f t="shared" si="30"/>
        <v>1120</v>
      </c>
      <c r="B1121" s="10">
        <f t="shared" si="31"/>
        <v>2119</v>
      </c>
      <c r="F1121" s="26"/>
      <c r="G1121" s="26"/>
      <c r="H1121" s="27"/>
      <c r="I1121" s="26" t="s">
        <v>448</v>
      </c>
      <c r="J1121" s="26"/>
      <c r="L1121" s="26" t="s">
        <v>654</v>
      </c>
      <c r="M1121" s="26" t="s">
        <v>1172</v>
      </c>
      <c r="Q1121" s="26" t="s">
        <v>618</v>
      </c>
      <c r="S1121" s="27"/>
      <c r="W1121" s="26">
        <v>71005</v>
      </c>
      <c r="Z1121" s="47"/>
      <c r="AC1121" s="28" t="s">
        <v>1330</v>
      </c>
    </row>
    <row r="1122" spans="1:29" x14ac:dyDescent="0.25">
      <c r="A1122" s="10">
        <f t="shared" si="30"/>
        <v>1121</v>
      </c>
      <c r="B1122" s="10">
        <f t="shared" si="31"/>
        <v>2120</v>
      </c>
      <c r="F1122" s="26"/>
      <c r="G1122" s="26"/>
      <c r="H1122" s="27"/>
      <c r="I1122" s="26" t="s">
        <v>448</v>
      </c>
      <c r="J1122" s="26"/>
      <c r="L1122" s="26" t="s">
        <v>654</v>
      </c>
      <c r="M1122" s="26" t="s">
        <v>1174</v>
      </c>
      <c r="Q1122" s="26" t="s">
        <v>618</v>
      </c>
      <c r="S1122" s="27"/>
      <c r="W1122" s="26">
        <v>71005</v>
      </c>
      <c r="Z1122" s="47"/>
      <c r="AC1122" s="28" t="s">
        <v>1331</v>
      </c>
    </row>
    <row r="1123" spans="1:29" x14ac:dyDescent="0.25">
      <c r="A1123" s="10">
        <f t="shared" si="30"/>
        <v>1122</v>
      </c>
      <c r="B1123" s="10">
        <f t="shared" si="31"/>
        <v>2121</v>
      </c>
      <c r="F1123" s="26"/>
      <c r="G1123" s="26"/>
      <c r="H1123" s="27"/>
      <c r="I1123" s="26" t="s">
        <v>448</v>
      </c>
      <c r="J1123" s="26"/>
      <c r="L1123" s="26" t="s">
        <v>654</v>
      </c>
      <c r="M1123" s="26" t="s">
        <v>1176</v>
      </c>
      <c r="Q1123" s="26" t="s">
        <v>618</v>
      </c>
      <c r="S1123" s="27"/>
      <c r="W1123" s="26">
        <v>71005</v>
      </c>
      <c r="Z1123" s="47"/>
      <c r="AC1123" s="28" t="s">
        <v>1332</v>
      </c>
    </row>
    <row r="1124" spans="1:29" x14ac:dyDescent="0.25">
      <c r="A1124" s="10">
        <f t="shared" si="30"/>
        <v>1123</v>
      </c>
      <c r="B1124" s="10">
        <f t="shared" si="31"/>
        <v>2122</v>
      </c>
      <c r="F1124" s="26"/>
      <c r="G1124" s="26"/>
      <c r="H1124" s="27"/>
      <c r="I1124" s="26" t="s">
        <v>448</v>
      </c>
      <c r="J1124" s="26"/>
      <c r="L1124" s="26" t="s">
        <v>654</v>
      </c>
      <c r="M1124" s="26" t="s">
        <v>1172</v>
      </c>
      <c r="Q1124" s="26" t="s">
        <v>622</v>
      </c>
      <c r="S1124" s="27"/>
      <c r="W1124" s="26">
        <v>71006</v>
      </c>
      <c r="Z1124" s="47"/>
      <c r="AC1124" s="28" t="s">
        <v>1333</v>
      </c>
    </row>
    <row r="1125" spans="1:29" x14ac:dyDescent="0.25">
      <c r="A1125" s="10">
        <f t="shared" si="30"/>
        <v>1124</v>
      </c>
      <c r="B1125" s="10">
        <f t="shared" si="31"/>
        <v>2123</v>
      </c>
      <c r="F1125" s="26"/>
      <c r="G1125" s="26"/>
      <c r="H1125" s="27"/>
      <c r="I1125" s="26" t="s">
        <v>448</v>
      </c>
      <c r="J1125" s="26"/>
      <c r="L1125" s="26" t="s">
        <v>654</v>
      </c>
      <c r="M1125" s="26" t="s">
        <v>1174</v>
      </c>
      <c r="Q1125" s="26" t="s">
        <v>622</v>
      </c>
      <c r="S1125" s="27"/>
      <c r="W1125" s="26">
        <v>71006</v>
      </c>
      <c r="Z1125" s="47"/>
      <c r="AC1125" s="28" t="s">
        <v>1334</v>
      </c>
    </row>
    <row r="1126" spans="1:29" x14ac:dyDescent="0.25">
      <c r="A1126" s="10">
        <f t="shared" si="30"/>
        <v>1125</v>
      </c>
      <c r="B1126" s="10">
        <f t="shared" si="31"/>
        <v>2124</v>
      </c>
      <c r="F1126" s="26"/>
      <c r="G1126" s="26"/>
      <c r="H1126" s="27"/>
      <c r="I1126" s="26" t="s">
        <v>448</v>
      </c>
      <c r="J1126" s="26"/>
      <c r="L1126" s="26" t="s">
        <v>654</v>
      </c>
      <c r="M1126" s="26" t="s">
        <v>1176</v>
      </c>
      <c r="Q1126" s="26" t="s">
        <v>622</v>
      </c>
      <c r="S1126" s="27"/>
      <c r="W1126" s="26">
        <v>71006</v>
      </c>
      <c r="Z1126" s="47"/>
      <c r="AC1126" s="28" t="s">
        <v>1335</v>
      </c>
    </row>
    <row r="1127" spans="1:29" x14ac:dyDescent="0.25">
      <c r="A1127" s="10">
        <f t="shared" si="30"/>
        <v>1126</v>
      </c>
      <c r="B1127" s="10">
        <f t="shared" si="31"/>
        <v>2125</v>
      </c>
      <c r="F1127" s="26"/>
      <c r="G1127" s="26"/>
      <c r="H1127" s="27"/>
      <c r="I1127" s="26" t="s">
        <v>448</v>
      </c>
      <c r="J1127" s="26"/>
      <c r="L1127" s="26" t="s">
        <v>654</v>
      </c>
      <c r="M1127" s="26" t="s">
        <v>1172</v>
      </c>
      <c r="Q1127" s="26" t="s">
        <v>626</v>
      </c>
      <c r="S1127" s="27"/>
      <c r="W1127" s="26">
        <v>71007</v>
      </c>
      <c r="Z1127" s="47"/>
      <c r="AC1127" s="28" t="s">
        <v>1336</v>
      </c>
    </row>
    <row r="1128" spans="1:29" x14ac:dyDescent="0.25">
      <c r="A1128" s="10">
        <f t="shared" si="30"/>
        <v>1127</v>
      </c>
      <c r="B1128" s="10">
        <f t="shared" si="31"/>
        <v>2126</v>
      </c>
      <c r="F1128" s="26"/>
      <c r="G1128" s="26"/>
      <c r="H1128" s="27"/>
      <c r="I1128" s="26" t="s">
        <v>448</v>
      </c>
      <c r="J1128" s="26"/>
      <c r="L1128" s="26" t="s">
        <v>654</v>
      </c>
      <c r="M1128" s="26" t="s">
        <v>1174</v>
      </c>
      <c r="Q1128" s="26" t="s">
        <v>626</v>
      </c>
      <c r="S1128" s="27"/>
      <c r="W1128" s="26">
        <v>71007</v>
      </c>
      <c r="Z1128" s="47"/>
      <c r="AC1128" s="28" t="s">
        <v>1337</v>
      </c>
    </row>
    <row r="1129" spans="1:29" x14ac:dyDescent="0.25">
      <c r="A1129" s="10">
        <f t="shared" si="30"/>
        <v>1128</v>
      </c>
      <c r="B1129" s="10">
        <f t="shared" si="31"/>
        <v>2127</v>
      </c>
      <c r="F1129" s="26"/>
      <c r="G1129" s="26"/>
      <c r="H1129" s="27"/>
      <c r="I1129" s="26" t="s">
        <v>448</v>
      </c>
      <c r="J1129" s="26"/>
      <c r="L1129" s="26" t="s">
        <v>654</v>
      </c>
      <c r="M1129" s="26" t="s">
        <v>1176</v>
      </c>
      <c r="Q1129" s="26" t="s">
        <v>626</v>
      </c>
      <c r="S1129" s="27"/>
      <c r="W1129" s="26">
        <v>71007</v>
      </c>
      <c r="Z1129" s="47"/>
      <c r="AC1129" s="28" t="s">
        <v>1338</v>
      </c>
    </row>
    <row r="1130" spans="1:29" x14ac:dyDescent="0.25">
      <c r="A1130" s="10">
        <f t="shared" si="30"/>
        <v>1129</v>
      </c>
      <c r="B1130" s="10">
        <f t="shared" si="31"/>
        <v>2128</v>
      </c>
      <c r="F1130" s="26"/>
      <c r="G1130" s="26"/>
      <c r="H1130" s="27"/>
      <c r="I1130" s="26" t="s">
        <v>448</v>
      </c>
      <c r="J1130" s="26"/>
      <c r="L1130" s="26" t="s">
        <v>654</v>
      </c>
      <c r="M1130" s="26" t="s">
        <v>1172</v>
      </c>
      <c r="Q1130" s="26" t="s">
        <v>630</v>
      </c>
      <c r="S1130" s="27"/>
      <c r="W1130" s="26">
        <v>71008</v>
      </c>
      <c r="Z1130" s="47"/>
      <c r="AC1130" s="28" t="s">
        <v>1339</v>
      </c>
    </row>
    <row r="1131" spans="1:29" x14ac:dyDescent="0.25">
      <c r="A1131" s="10">
        <f t="shared" si="30"/>
        <v>1130</v>
      </c>
      <c r="B1131" s="10">
        <f t="shared" si="31"/>
        <v>2129</v>
      </c>
      <c r="F1131" s="26"/>
      <c r="G1131" s="26"/>
      <c r="H1131" s="27"/>
      <c r="I1131" s="26" t="s">
        <v>448</v>
      </c>
      <c r="J1131" s="26"/>
      <c r="L1131" s="26" t="s">
        <v>654</v>
      </c>
      <c r="M1131" s="26" t="s">
        <v>1174</v>
      </c>
      <c r="Q1131" s="26" t="s">
        <v>630</v>
      </c>
      <c r="S1131" s="27"/>
      <c r="W1131" s="26">
        <v>71008</v>
      </c>
      <c r="Z1131" s="47"/>
      <c r="AC1131" s="28" t="s">
        <v>1340</v>
      </c>
    </row>
    <row r="1132" spans="1:29" x14ac:dyDescent="0.25">
      <c r="A1132" s="10">
        <f t="shared" si="30"/>
        <v>1131</v>
      </c>
      <c r="B1132" s="10">
        <f t="shared" si="31"/>
        <v>2130</v>
      </c>
      <c r="F1132" s="26"/>
      <c r="G1132" s="26"/>
      <c r="H1132" s="27"/>
      <c r="I1132" s="26" t="s">
        <v>448</v>
      </c>
      <c r="J1132" s="26"/>
      <c r="L1132" s="26" t="s">
        <v>654</v>
      </c>
      <c r="M1132" s="26" t="s">
        <v>1176</v>
      </c>
      <c r="Q1132" s="26" t="s">
        <v>630</v>
      </c>
      <c r="S1132" s="27"/>
      <c r="W1132" s="26">
        <v>71008</v>
      </c>
      <c r="Z1132" s="47"/>
      <c r="AC1132" s="28" t="s">
        <v>1341</v>
      </c>
    </row>
    <row r="1133" spans="1:29" x14ac:dyDescent="0.25">
      <c r="A1133" s="10">
        <f t="shared" si="30"/>
        <v>1132</v>
      </c>
      <c r="B1133" s="10">
        <f t="shared" si="31"/>
        <v>2131</v>
      </c>
      <c r="F1133" s="26"/>
      <c r="G1133" s="26"/>
      <c r="H1133" s="27"/>
      <c r="I1133" s="26" t="s">
        <v>448</v>
      </c>
      <c r="J1133" s="26"/>
      <c r="L1133" s="26" t="s">
        <v>673</v>
      </c>
      <c r="M1133" s="26" t="s">
        <v>1172</v>
      </c>
      <c r="Q1133" s="26" t="s">
        <v>569</v>
      </c>
      <c r="S1133" s="27"/>
      <c r="W1133" s="26">
        <v>71002</v>
      </c>
      <c r="Z1133" s="47"/>
      <c r="AC1133" s="28" t="s">
        <v>1342</v>
      </c>
    </row>
    <row r="1134" spans="1:29" x14ac:dyDescent="0.25">
      <c r="A1134" s="10">
        <f t="shared" si="30"/>
        <v>1133</v>
      </c>
      <c r="B1134" s="10">
        <f t="shared" si="31"/>
        <v>2132</v>
      </c>
      <c r="F1134" s="26"/>
      <c r="G1134" s="26"/>
      <c r="H1134" s="27"/>
      <c r="I1134" s="26" t="s">
        <v>448</v>
      </c>
      <c r="J1134" s="26"/>
      <c r="L1134" s="26" t="s">
        <v>673</v>
      </c>
      <c r="M1134" s="26" t="s">
        <v>1174</v>
      </c>
      <c r="Q1134" s="26" t="s">
        <v>569</v>
      </c>
      <c r="S1134" s="27"/>
      <c r="W1134" s="26">
        <v>71002</v>
      </c>
      <c r="Z1134" s="47"/>
      <c r="AC1134" s="28" t="s">
        <v>1343</v>
      </c>
    </row>
    <row r="1135" spans="1:29" x14ac:dyDescent="0.25">
      <c r="A1135" s="10">
        <f t="shared" si="30"/>
        <v>1134</v>
      </c>
      <c r="B1135" s="10">
        <f t="shared" si="31"/>
        <v>2133</v>
      </c>
      <c r="F1135" s="26"/>
      <c r="G1135" s="26"/>
      <c r="H1135" s="27"/>
      <c r="I1135" s="26" t="s">
        <v>448</v>
      </c>
      <c r="J1135" s="26"/>
      <c r="L1135" s="26" t="s">
        <v>673</v>
      </c>
      <c r="M1135" s="26" t="s">
        <v>1176</v>
      </c>
      <c r="Q1135" s="26" t="s">
        <v>569</v>
      </c>
      <c r="S1135" s="27"/>
      <c r="W1135" s="26">
        <v>71002</v>
      </c>
      <c r="Z1135" s="47"/>
      <c r="AC1135" s="28" t="s">
        <v>1344</v>
      </c>
    </row>
    <row r="1136" spans="1:29" x14ac:dyDescent="0.25">
      <c r="A1136" s="10">
        <f t="shared" si="30"/>
        <v>1135</v>
      </c>
      <c r="B1136" s="10">
        <f t="shared" si="31"/>
        <v>2134</v>
      </c>
      <c r="F1136" s="26"/>
      <c r="G1136" s="26"/>
      <c r="H1136" s="27"/>
      <c r="I1136" s="26" t="s">
        <v>448</v>
      </c>
      <c r="J1136" s="26"/>
      <c r="L1136" s="26" t="s">
        <v>673</v>
      </c>
      <c r="M1136" s="26" t="s">
        <v>1172</v>
      </c>
      <c r="Q1136" s="26" t="s">
        <v>573</v>
      </c>
      <c r="S1136" s="27"/>
      <c r="W1136" s="26">
        <v>71002</v>
      </c>
      <c r="Z1136" s="47"/>
      <c r="AC1136" s="28" t="s">
        <v>1345</v>
      </c>
    </row>
    <row r="1137" spans="1:29" x14ac:dyDescent="0.25">
      <c r="A1137" s="10">
        <f t="shared" si="30"/>
        <v>1136</v>
      </c>
      <c r="B1137" s="10">
        <f t="shared" si="31"/>
        <v>2135</v>
      </c>
      <c r="F1137" s="26"/>
      <c r="G1137" s="26"/>
      <c r="H1137" s="27"/>
      <c r="I1137" s="26" t="s">
        <v>448</v>
      </c>
      <c r="J1137" s="26"/>
      <c r="L1137" s="26" t="s">
        <v>673</v>
      </c>
      <c r="M1137" s="26" t="s">
        <v>1174</v>
      </c>
      <c r="Q1137" s="26" t="s">
        <v>573</v>
      </c>
      <c r="S1137" s="27"/>
      <c r="W1137" s="26">
        <v>71003</v>
      </c>
      <c r="Z1137" s="47"/>
      <c r="AC1137" s="28" t="s">
        <v>1346</v>
      </c>
    </row>
    <row r="1138" spans="1:29" x14ac:dyDescent="0.25">
      <c r="A1138" s="10">
        <f t="shared" si="30"/>
        <v>1137</v>
      </c>
      <c r="B1138" s="10">
        <f t="shared" si="31"/>
        <v>2136</v>
      </c>
      <c r="F1138" s="26"/>
      <c r="G1138" s="26"/>
      <c r="H1138" s="27"/>
      <c r="I1138" s="26" t="s">
        <v>448</v>
      </c>
      <c r="J1138" s="26"/>
      <c r="L1138" s="26" t="s">
        <v>673</v>
      </c>
      <c r="M1138" s="26" t="s">
        <v>1176</v>
      </c>
      <c r="Q1138" s="26" t="s">
        <v>573</v>
      </c>
      <c r="S1138" s="27"/>
      <c r="W1138" s="26">
        <v>71003</v>
      </c>
      <c r="Z1138" s="47"/>
      <c r="AC1138" s="28" t="s">
        <v>1347</v>
      </c>
    </row>
    <row r="1139" spans="1:29" x14ac:dyDescent="0.25">
      <c r="A1139" s="10">
        <f t="shared" si="30"/>
        <v>1138</v>
      </c>
      <c r="B1139" s="10">
        <f t="shared" si="31"/>
        <v>2137</v>
      </c>
      <c r="F1139" s="26"/>
      <c r="G1139" s="26"/>
      <c r="H1139" s="27"/>
      <c r="I1139" s="26" t="s">
        <v>448</v>
      </c>
      <c r="J1139" s="26"/>
      <c r="L1139" s="26" t="s">
        <v>673</v>
      </c>
      <c r="M1139" s="26" t="s">
        <v>1172</v>
      </c>
      <c r="Q1139" s="26" t="s">
        <v>577</v>
      </c>
      <c r="S1139" s="27"/>
      <c r="W1139" s="26">
        <v>71004</v>
      </c>
      <c r="Z1139" s="47"/>
      <c r="AC1139" s="28" t="s">
        <v>1348</v>
      </c>
    </row>
    <row r="1140" spans="1:29" x14ac:dyDescent="0.25">
      <c r="A1140" s="10">
        <f t="shared" si="30"/>
        <v>1139</v>
      </c>
      <c r="B1140" s="10">
        <f t="shared" si="31"/>
        <v>2138</v>
      </c>
      <c r="F1140" s="26"/>
      <c r="G1140" s="26"/>
      <c r="H1140" s="27"/>
      <c r="I1140" s="26" t="s">
        <v>448</v>
      </c>
      <c r="J1140" s="26"/>
      <c r="L1140" s="26" t="s">
        <v>673</v>
      </c>
      <c r="M1140" s="26" t="s">
        <v>1174</v>
      </c>
      <c r="Q1140" s="26" t="s">
        <v>577</v>
      </c>
      <c r="S1140" s="27"/>
      <c r="W1140" s="26">
        <v>71004</v>
      </c>
      <c r="Z1140" s="47"/>
      <c r="AC1140" s="28" t="s">
        <v>1349</v>
      </c>
    </row>
    <row r="1141" spans="1:29" x14ac:dyDescent="0.25">
      <c r="A1141" s="10">
        <f t="shared" si="30"/>
        <v>1140</v>
      </c>
      <c r="B1141" s="10">
        <f t="shared" si="31"/>
        <v>2139</v>
      </c>
      <c r="F1141" s="26"/>
      <c r="G1141" s="26"/>
      <c r="H1141" s="27"/>
      <c r="I1141" s="26" t="s">
        <v>448</v>
      </c>
      <c r="J1141" s="26"/>
      <c r="L1141" s="26" t="s">
        <v>673</v>
      </c>
      <c r="M1141" s="26" t="s">
        <v>1176</v>
      </c>
      <c r="Q1141" s="26" t="s">
        <v>577</v>
      </c>
      <c r="S1141" s="27"/>
      <c r="W1141" s="26">
        <v>71004</v>
      </c>
      <c r="Z1141" s="47"/>
      <c r="AC1141" s="28" t="s">
        <v>1350</v>
      </c>
    </row>
    <row r="1142" spans="1:29" x14ac:dyDescent="0.25">
      <c r="A1142" s="10">
        <f t="shared" si="30"/>
        <v>1141</v>
      </c>
      <c r="B1142" s="10">
        <f t="shared" si="31"/>
        <v>2140</v>
      </c>
      <c r="F1142" s="26"/>
      <c r="G1142" s="26"/>
      <c r="H1142" s="27"/>
      <c r="I1142" s="26" t="s">
        <v>448</v>
      </c>
      <c r="J1142" s="26"/>
      <c r="L1142" s="26" t="s">
        <v>673</v>
      </c>
      <c r="M1142" s="26" t="s">
        <v>1172</v>
      </c>
      <c r="Q1142" s="26" t="s">
        <v>581</v>
      </c>
      <c r="S1142" s="27"/>
      <c r="W1142" s="26">
        <v>71005</v>
      </c>
      <c r="Z1142" s="47"/>
      <c r="AC1142" s="28" t="s">
        <v>1351</v>
      </c>
    </row>
    <row r="1143" spans="1:29" x14ac:dyDescent="0.25">
      <c r="A1143" s="10">
        <f t="shared" si="30"/>
        <v>1142</v>
      </c>
      <c r="B1143" s="10">
        <f t="shared" si="31"/>
        <v>2141</v>
      </c>
      <c r="F1143" s="26"/>
      <c r="G1143" s="26"/>
      <c r="H1143" s="27"/>
      <c r="I1143" s="26" t="s">
        <v>448</v>
      </c>
      <c r="J1143" s="26"/>
      <c r="L1143" s="26" t="s">
        <v>673</v>
      </c>
      <c r="M1143" s="26" t="s">
        <v>1174</v>
      </c>
      <c r="Q1143" s="26" t="s">
        <v>581</v>
      </c>
      <c r="S1143" s="27"/>
      <c r="W1143" s="26">
        <v>71005</v>
      </c>
      <c r="Z1143" s="47"/>
      <c r="AC1143" s="28" t="s">
        <v>1352</v>
      </c>
    </row>
    <row r="1144" spans="1:29" x14ac:dyDescent="0.25">
      <c r="A1144" s="10">
        <f t="shared" si="30"/>
        <v>1143</v>
      </c>
      <c r="B1144" s="10">
        <f t="shared" si="31"/>
        <v>2142</v>
      </c>
      <c r="F1144" s="26"/>
      <c r="G1144" s="26"/>
      <c r="H1144" s="27"/>
      <c r="I1144" s="26" t="s">
        <v>448</v>
      </c>
      <c r="J1144" s="26"/>
      <c r="L1144" s="26" t="s">
        <v>673</v>
      </c>
      <c r="M1144" s="26" t="s">
        <v>1176</v>
      </c>
      <c r="Q1144" s="26" t="s">
        <v>581</v>
      </c>
      <c r="S1144" s="27"/>
      <c r="W1144" s="26">
        <v>71005</v>
      </c>
      <c r="Z1144" s="47"/>
      <c r="AC1144" s="28" t="s">
        <v>1353</v>
      </c>
    </row>
    <row r="1145" spans="1:29" x14ac:dyDescent="0.25">
      <c r="A1145" s="10">
        <f t="shared" si="30"/>
        <v>1144</v>
      </c>
      <c r="B1145" s="10">
        <f t="shared" si="31"/>
        <v>2143</v>
      </c>
      <c r="F1145" s="26"/>
      <c r="G1145" s="26"/>
      <c r="H1145" s="27"/>
      <c r="I1145" s="26" t="s">
        <v>448</v>
      </c>
      <c r="J1145" s="26"/>
      <c r="L1145" s="26" t="s">
        <v>673</v>
      </c>
      <c r="M1145" s="26" t="s">
        <v>1172</v>
      </c>
      <c r="Q1145" s="26" t="s">
        <v>585</v>
      </c>
      <c r="S1145" s="27"/>
      <c r="W1145" s="26">
        <v>71007</v>
      </c>
      <c r="Z1145" s="47"/>
      <c r="AC1145" s="28" t="s">
        <v>1354</v>
      </c>
    </row>
    <row r="1146" spans="1:29" x14ac:dyDescent="0.25">
      <c r="A1146" s="10">
        <f t="shared" si="30"/>
        <v>1145</v>
      </c>
      <c r="B1146" s="10">
        <f t="shared" si="31"/>
        <v>2144</v>
      </c>
      <c r="F1146" s="26"/>
      <c r="G1146" s="26"/>
      <c r="H1146" s="27"/>
      <c r="I1146" s="26" t="s">
        <v>448</v>
      </c>
      <c r="J1146" s="26"/>
      <c r="L1146" s="26" t="s">
        <v>673</v>
      </c>
      <c r="M1146" s="26" t="s">
        <v>1174</v>
      </c>
      <c r="Q1146" s="26" t="s">
        <v>585</v>
      </c>
      <c r="S1146" s="27"/>
      <c r="W1146" s="26">
        <v>71007</v>
      </c>
      <c r="Z1146" s="47"/>
      <c r="AC1146" s="28" t="s">
        <v>1355</v>
      </c>
    </row>
    <row r="1147" spans="1:29" x14ac:dyDescent="0.25">
      <c r="A1147" s="10">
        <f t="shared" si="30"/>
        <v>1146</v>
      </c>
      <c r="B1147" s="10">
        <f t="shared" si="31"/>
        <v>2145</v>
      </c>
      <c r="F1147" s="26"/>
      <c r="G1147" s="26"/>
      <c r="H1147" s="27"/>
      <c r="I1147" s="26" t="s">
        <v>448</v>
      </c>
      <c r="J1147" s="26"/>
      <c r="L1147" s="26" t="s">
        <v>673</v>
      </c>
      <c r="M1147" s="26" t="s">
        <v>1176</v>
      </c>
      <c r="Q1147" s="26" t="s">
        <v>585</v>
      </c>
      <c r="S1147" s="27"/>
      <c r="W1147" s="26">
        <v>71007</v>
      </c>
      <c r="Z1147" s="47"/>
      <c r="AC1147" s="28" t="s">
        <v>1356</v>
      </c>
    </row>
    <row r="1148" spans="1:29" x14ac:dyDescent="0.25">
      <c r="A1148" s="10">
        <f t="shared" si="30"/>
        <v>1147</v>
      </c>
      <c r="B1148" s="10">
        <f t="shared" si="31"/>
        <v>2146</v>
      </c>
      <c r="F1148" s="26"/>
      <c r="G1148" s="26"/>
      <c r="H1148" s="27"/>
      <c r="I1148" s="26" t="s">
        <v>448</v>
      </c>
      <c r="J1148" s="26"/>
      <c r="L1148" s="26" t="s">
        <v>673</v>
      </c>
      <c r="M1148" s="26" t="s">
        <v>1172</v>
      </c>
      <c r="Q1148" s="26" t="s">
        <v>589</v>
      </c>
      <c r="S1148" s="27"/>
      <c r="W1148" s="26">
        <v>71007</v>
      </c>
      <c r="Z1148" s="47"/>
      <c r="AC1148" s="28" t="s">
        <v>1357</v>
      </c>
    </row>
    <row r="1149" spans="1:29" x14ac:dyDescent="0.25">
      <c r="A1149" s="10">
        <f t="shared" si="30"/>
        <v>1148</v>
      </c>
      <c r="B1149" s="10">
        <f t="shared" si="31"/>
        <v>2147</v>
      </c>
      <c r="F1149" s="26"/>
      <c r="G1149" s="26"/>
      <c r="H1149" s="27"/>
      <c r="I1149" s="26" t="s">
        <v>448</v>
      </c>
      <c r="J1149" s="26"/>
      <c r="L1149" s="26" t="s">
        <v>673</v>
      </c>
      <c r="M1149" s="26" t="s">
        <v>1174</v>
      </c>
      <c r="Q1149" s="26" t="s">
        <v>589</v>
      </c>
      <c r="S1149" s="27"/>
      <c r="W1149" s="26">
        <v>71007</v>
      </c>
      <c r="Z1149" s="47"/>
      <c r="AC1149" s="28" t="s">
        <v>1358</v>
      </c>
    </row>
    <row r="1150" spans="1:29" x14ac:dyDescent="0.25">
      <c r="A1150" s="10">
        <f t="shared" si="30"/>
        <v>1149</v>
      </c>
      <c r="B1150" s="10">
        <f t="shared" si="31"/>
        <v>2148</v>
      </c>
      <c r="F1150" s="26"/>
      <c r="G1150" s="26"/>
      <c r="H1150" s="27"/>
      <c r="I1150" s="26" t="s">
        <v>448</v>
      </c>
      <c r="J1150" s="26"/>
      <c r="L1150" s="26" t="s">
        <v>673</v>
      </c>
      <c r="M1150" s="26" t="s">
        <v>1176</v>
      </c>
      <c r="Q1150" s="26" t="s">
        <v>589</v>
      </c>
      <c r="S1150" s="27"/>
      <c r="W1150" s="26">
        <v>71007</v>
      </c>
      <c r="Z1150" s="47"/>
      <c r="AC1150" s="28" t="s">
        <v>1359</v>
      </c>
    </row>
    <row r="1151" spans="1:29" x14ac:dyDescent="0.25">
      <c r="A1151" s="10">
        <f t="shared" si="30"/>
        <v>1150</v>
      </c>
      <c r="B1151" s="10">
        <f t="shared" si="31"/>
        <v>2149</v>
      </c>
      <c r="F1151" s="26"/>
      <c r="G1151" s="26"/>
      <c r="H1151" s="27"/>
      <c r="I1151" s="26" t="s">
        <v>448</v>
      </c>
      <c r="J1151" s="26"/>
      <c r="L1151" s="26" t="s">
        <v>673</v>
      </c>
      <c r="M1151" s="26" t="s">
        <v>1172</v>
      </c>
      <c r="Q1151" s="26" t="s">
        <v>593</v>
      </c>
      <c r="S1151" s="27"/>
      <c r="W1151" s="26">
        <v>71008</v>
      </c>
      <c r="Z1151" s="47"/>
      <c r="AC1151" s="28" t="s">
        <v>1360</v>
      </c>
    </row>
    <row r="1152" spans="1:29" x14ac:dyDescent="0.25">
      <c r="A1152" s="10">
        <f t="shared" si="30"/>
        <v>1151</v>
      </c>
      <c r="B1152" s="10">
        <f t="shared" si="31"/>
        <v>2150</v>
      </c>
      <c r="F1152" s="26"/>
      <c r="G1152" s="26"/>
      <c r="H1152" s="27"/>
      <c r="I1152" s="26" t="s">
        <v>448</v>
      </c>
      <c r="J1152" s="26"/>
      <c r="L1152" s="26" t="s">
        <v>673</v>
      </c>
      <c r="M1152" s="26" t="s">
        <v>1174</v>
      </c>
      <c r="Q1152" s="26" t="s">
        <v>593</v>
      </c>
      <c r="S1152" s="27"/>
      <c r="W1152" s="26">
        <v>71008</v>
      </c>
      <c r="Z1152" s="47"/>
      <c r="AC1152" s="28" t="s">
        <v>1361</v>
      </c>
    </row>
    <row r="1153" spans="1:29" x14ac:dyDescent="0.25">
      <c r="A1153" s="10">
        <f t="shared" si="30"/>
        <v>1152</v>
      </c>
      <c r="B1153" s="10">
        <f t="shared" si="31"/>
        <v>2151</v>
      </c>
      <c r="F1153" s="26"/>
      <c r="G1153" s="26"/>
      <c r="H1153" s="27"/>
      <c r="I1153" s="26" t="s">
        <v>448</v>
      </c>
      <c r="J1153" s="26"/>
      <c r="L1153" s="26" t="s">
        <v>673</v>
      </c>
      <c r="M1153" s="26" t="s">
        <v>1176</v>
      </c>
      <c r="Q1153" s="26" t="s">
        <v>593</v>
      </c>
      <c r="S1153" s="27"/>
      <c r="W1153" s="26">
        <v>71008</v>
      </c>
      <c r="Z1153" s="47"/>
      <c r="AC1153" s="28" t="s">
        <v>1362</v>
      </c>
    </row>
    <row r="1154" spans="1:29" x14ac:dyDescent="0.25">
      <c r="A1154" s="10">
        <f t="shared" si="30"/>
        <v>1153</v>
      </c>
      <c r="B1154" s="10">
        <f t="shared" si="31"/>
        <v>2152</v>
      </c>
      <c r="F1154" s="26"/>
      <c r="G1154" s="26"/>
      <c r="H1154" s="27"/>
      <c r="I1154" s="26" t="s">
        <v>448</v>
      </c>
      <c r="J1154" s="26"/>
      <c r="L1154" s="26" t="s">
        <v>673</v>
      </c>
      <c r="M1154" s="26" t="s">
        <v>1172</v>
      </c>
      <c r="Q1154" s="26" t="s">
        <v>597</v>
      </c>
      <c r="S1154" s="27"/>
      <c r="W1154" s="26">
        <v>71009</v>
      </c>
      <c r="Z1154" s="47"/>
      <c r="AC1154" s="28" t="s">
        <v>1363</v>
      </c>
    </row>
    <row r="1155" spans="1:29" x14ac:dyDescent="0.25">
      <c r="A1155" s="10">
        <f t="shared" si="30"/>
        <v>1154</v>
      </c>
      <c r="B1155" s="10">
        <f t="shared" si="31"/>
        <v>2153</v>
      </c>
      <c r="F1155" s="26"/>
      <c r="G1155" s="26"/>
      <c r="H1155" s="27"/>
      <c r="I1155" s="26" t="s">
        <v>448</v>
      </c>
      <c r="J1155" s="26"/>
      <c r="L1155" s="26" t="s">
        <v>673</v>
      </c>
      <c r="M1155" s="26" t="s">
        <v>1174</v>
      </c>
      <c r="Q1155" s="26" t="s">
        <v>597</v>
      </c>
      <c r="S1155" s="27"/>
      <c r="W1155" s="26">
        <v>71009</v>
      </c>
      <c r="Z1155" s="47"/>
      <c r="AC1155" s="28" t="s">
        <v>1364</v>
      </c>
    </row>
    <row r="1156" spans="1:29" x14ac:dyDescent="0.25">
      <c r="A1156" s="10">
        <f t="shared" ref="A1156:A1219" si="32">A1155+1</f>
        <v>1155</v>
      </c>
      <c r="B1156" s="10">
        <f t="shared" si="31"/>
        <v>2154</v>
      </c>
      <c r="F1156" s="26"/>
      <c r="G1156" s="26"/>
      <c r="H1156" s="27"/>
      <c r="I1156" s="26" t="s">
        <v>448</v>
      </c>
      <c r="J1156" s="26"/>
      <c r="L1156" s="26" t="s">
        <v>673</v>
      </c>
      <c r="M1156" s="26" t="s">
        <v>1176</v>
      </c>
      <c r="Q1156" s="26" t="s">
        <v>597</v>
      </c>
      <c r="S1156" s="27"/>
      <c r="W1156" s="26">
        <v>71009</v>
      </c>
      <c r="Z1156" s="47"/>
      <c r="AC1156" s="28" t="s">
        <v>1365</v>
      </c>
    </row>
    <row r="1157" spans="1:29" x14ac:dyDescent="0.25">
      <c r="A1157" s="10">
        <f t="shared" si="32"/>
        <v>1156</v>
      </c>
      <c r="B1157" s="10">
        <f t="shared" si="31"/>
        <v>2155</v>
      </c>
      <c r="F1157" s="26"/>
      <c r="G1157" s="26"/>
      <c r="H1157" s="27"/>
      <c r="I1157" s="26" t="s">
        <v>448</v>
      </c>
      <c r="J1157" s="26"/>
      <c r="L1157" s="26" t="s">
        <v>673</v>
      </c>
      <c r="M1157" s="26" t="s">
        <v>1172</v>
      </c>
      <c r="Q1157" s="26" t="s">
        <v>601</v>
      </c>
      <c r="S1157" s="27"/>
      <c r="W1157" s="26">
        <v>71009</v>
      </c>
      <c r="Z1157" s="47"/>
      <c r="AC1157" s="28" t="s">
        <v>1366</v>
      </c>
    </row>
    <row r="1158" spans="1:29" x14ac:dyDescent="0.25">
      <c r="A1158" s="10">
        <f t="shared" si="32"/>
        <v>1157</v>
      </c>
      <c r="B1158" s="10">
        <f t="shared" si="31"/>
        <v>2156</v>
      </c>
      <c r="F1158" s="26"/>
      <c r="G1158" s="26"/>
      <c r="H1158" s="27"/>
      <c r="I1158" s="26" t="s">
        <v>448</v>
      </c>
      <c r="J1158" s="26"/>
      <c r="L1158" s="26" t="s">
        <v>673</v>
      </c>
      <c r="M1158" s="26" t="s">
        <v>1174</v>
      </c>
      <c r="Q1158" s="26" t="s">
        <v>601</v>
      </c>
      <c r="S1158" s="27"/>
      <c r="W1158" s="26">
        <v>71009</v>
      </c>
      <c r="Z1158" s="47"/>
      <c r="AC1158" s="28" t="s">
        <v>1367</v>
      </c>
    </row>
    <row r="1159" spans="1:29" x14ac:dyDescent="0.25">
      <c r="A1159" s="10">
        <f t="shared" si="32"/>
        <v>1158</v>
      </c>
      <c r="B1159" s="10">
        <f t="shared" si="31"/>
        <v>2157</v>
      </c>
      <c r="F1159" s="26"/>
      <c r="G1159" s="26"/>
      <c r="H1159" s="27"/>
      <c r="I1159" s="26" t="s">
        <v>448</v>
      </c>
      <c r="J1159" s="26"/>
      <c r="L1159" s="26" t="s">
        <v>673</v>
      </c>
      <c r="M1159" s="26" t="s">
        <v>1176</v>
      </c>
      <c r="Q1159" s="26" t="s">
        <v>601</v>
      </c>
      <c r="S1159" s="27"/>
      <c r="W1159" s="26">
        <v>71009</v>
      </c>
      <c r="Z1159" s="47"/>
      <c r="AC1159" s="28" t="s">
        <v>1368</v>
      </c>
    </row>
    <row r="1160" spans="1:29" x14ac:dyDescent="0.25">
      <c r="A1160" s="10">
        <f t="shared" si="32"/>
        <v>1159</v>
      </c>
      <c r="B1160" s="10">
        <f t="shared" si="31"/>
        <v>2158</v>
      </c>
      <c r="F1160" s="26"/>
      <c r="G1160" s="26"/>
      <c r="H1160" s="27"/>
      <c r="I1160" s="26" t="s">
        <v>448</v>
      </c>
      <c r="J1160" s="26"/>
      <c r="L1160" s="26" t="s">
        <v>673</v>
      </c>
      <c r="M1160" s="26" t="s">
        <v>1172</v>
      </c>
      <c r="Q1160" s="26" t="s">
        <v>605</v>
      </c>
      <c r="S1160" s="27"/>
      <c r="W1160" s="26">
        <v>71009</v>
      </c>
      <c r="Z1160" s="47"/>
      <c r="AC1160" s="28" t="s">
        <v>1369</v>
      </c>
    </row>
    <row r="1161" spans="1:29" x14ac:dyDescent="0.25">
      <c r="A1161" s="10">
        <f t="shared" si="32"/>
        <v>1160</v>
      </c>
      <c r="B1161" s="10">
        <f t="shared" si="31"/>
        <v>2159</v>
      </c>
      <c r="F1161" s="26"/>
      <c r="G1161" s="26"/>
      <c r="H1161" s="27"/>
      <c r="I1161" s="26" t="s">
        <v>448</v>
      </c>
      <c r="J1161" s="26"/>
      <c r="L1161" s="26" t="s">
        <v>673</v>
      </c>
      <c r="M1161" s="26" t="s">
        <v>1174</v>
      </c>
      <c r="Q1161" s="26" t="s">
        <v>605</v>
      </c>
      <c r="S1161" s="27"/>
      <c r="W1161" s="26">
        <v>71009</v>
      </c>
      <c r="Z1161" s="47"/>
      <c r="AC1161" s="28" t="s">
        <v>1370</v>
      </c>
    </row>
    <row r="1162" spans="1:29" x14ac:dyDescent="0.25">
      <c r="A1162" s="10">
        <f t="shared" si="32"/>
        <v>1161</v>
      </c>
      <c r="B1162" s="10">
        <f t="shared" ref="B1162:B1225" si="33">B1161+1</f>
        <v>2160</v>
      </c>
      <c r="F1162" s="26"/>
      <c r="G1162" s="26"/>
      <c r="H1162" s="27"/>
      <c r="I1162" s="26" t="s">
        <v>448</v>
      </c>
      <c r="J1162" s="26"/>
      <c r="L1162" s="26" t="s">
        <v>673</v>
      </c>
      <c r="M1162" s="26" t="s">
        <v>1176</v>
      </c>
      <c r="Q1162" s="26" t="s">
        <v>605</v>
      </c>
      <c r="S1162" s="27"/>
      <c r="W1162" s="26">
        <v>71009</v>
      </c>
      <c r="Z1162" s="47"/>
      <c r="AC1162" s="28" t="s">
        <v>1371</v>
      </c>
    </row>
    <row r="1163" spans="1:29" x14ac:dyDescent="0.25">
      <c r="A1163" s="10">
        <f t="shared" si="32"/>
        <v>1162</v>
      </c>
      <c r="B1163" s="10">
        <f t="shared" si="33"/>
        <v>2161</v>
      </c>
      <c r="F1163" s="26"/>
      <c r="G1163" s="26"/>
      <c r="H1163" s="27"/>
      <c r="I1163" s="26" t="s">
        <v>448</v>
      </c>
      <c r="J1163" s="26"/>
      <c r="L1163" s="26" t="s">
        <v>704</v>
      </c>
      <c r="M1163" s="26" t="s">
        <v>1172</v>
      </c>
      <c r="Q1163" s="26" t="s">
        <v>705</v>
      </c>
      <c r="S1163" s="27"/>
      <c r="W1163" s="26">
        <v>71100</v>
      </c>
      <c r="Z1163" s="47"/>
      <c r="AC1163" s="28" t="s">
        <v>1372</v>
      </c>
    </row>
    <row r="1164" spans="1:29" x14ac:dyDescent="0.25">
      <c r="A1164" s="10">
        <f t="shared" si="32"/>
        <v>1163</v>
      </c>
      <c r="B1164" s="10">
        <f t="shared" si="33"/>
        <v>2162</v>
      </c>
      <c r="F1164" s="26"/>
      <c r="G1164" s="26"/>
      <c r="H1164" s="27"/>
      <c r="I1164" s="26" t="s">
        <v>448</v>
      </c>
      <c r="J1164" s="26"/>
      <c r="L1164" s="26" t="s">
        <v>704</v>
      </c>
      <c r="M1164" s="26" t="s">
        <v>1174</v>
      </c>
      <c r="Q1164" s="26" t="s">
        <v>705</v>
      </c>
      <c r="S1164" s="27"/>
      <c r="W1164" s="26">
        <v>71100</v>
      </c>
      <c r="Z1164" s="47"/>
      <c r="AC1164" s="28" t="s">
        <v>1373</v>
      </c>
    </row>
    <row r="1165" spans="1:29" x14ac:dyDescent="0.25">
      <c r="A1165" s="10">
        <f t="shared" si="32"/>
        <v>1164</v>
      </c>
      <c r="B1165" s="10">
        <f t="shared" si="33"/>
        <v>2163</v>
      </c>
      <c r="F1165" s="26"/>
      <c r="G1165" s="26"/>
      <c r="H1165" s="27"/>
      <c r="I1165" s="26" t="s">
        <v>448</v>
      </c>
      <c r="J1165" s="26"/>
      <c r="L1165" s="26" t="s">
        <v>704</v>
      </c>
      <c r="M1165" s="26" t="s">
        <v>1176</v>
      </c>
      <c r="Q1165" s="26" t="s">
        <v>705</v>
      </c>
      <c r="S1165" s="27"/>
      <c r="W1165" s="26">
        <v>71100</v>
      </c>
      <c r="Z1165" s="47"/>
      <c r="AC1165" s="28" t="s">
        <v>1374</v>
      </c>
    </row>
    <row r="1166" spans="1:29" x14ac:dyDescent="0.25">
      <c r="A1166" s="10">
        <f t="shared" si="32"/>
        <v>1165</v>
      </c>
      <c r="B1166" s="10">
        <f t="shared" si="33"/>
        <v>2164</v>
      </c>
      <c r="F1166" s="26"/>
      <c r="G1166" s="26"/>
      <c r="H1166" s="27"/>
      <c r="I1166" s="26" t="s">
        <v>448</v>
      </c>
      <c r="J1166" s="26"/>
      <c r="L1166" s="26" t="s">
        <v>704</v>
      </c>
      <c r="M1166" s="26" t="s">
        <v>1172</v>
      </c>
      <c r="Q1166" s="26" t="s">
        <v>709</v>
      </c>
      <c r="S1166" s="27"/>
      <c r="W1166" s="26">
        <v>71101</v>
      </c>
      <c r="Z1166" s="47"/>
      <c r="AC1166" s="28" t="s">
        <v>1375</v>
      </c>
    </row>
    <row r="1167" spans="1:29" x14ac:dyDescent="0.25">
      <c r="A1167" s="10">
        <f t="shared" si="32"/>
        <v>1166</v>
      </c>
      <c r="B1167" s="10">
        <f t="shared" si="33"/>
        <v>2165</v>
      </c>
      <c r="F1167" s="26"/>
      <c r="G1167" s="26"/>
      <c r="H1167" s="27"/>
      <c r="I1167" s="26" t="s">
        <v>448</v>
      </c>
      <c r="J1167" s="26"/>
      <c r="L1167" s="26" t="s">
        <v>704</v>
      </c>
      <c r="M1167" s="26" t="s">
        <v>1174</v>
      </c>
      <c r="Q1167" s="26" t="s">
        <v>709</v>
      </c>
      <c r="S1167" s="27"/>
      <c r="W1167" s="26">
        <v>71101</v>
      </c>
      <c r="Z1167" s="47"/>
      <c r="AC1167" s="28" t="s">
        <v>1376</v>
      </c>
    </row>
    <row r="1168" spans="1:29" x14ac:dyDescent="0.25">
      <c r="A1168" s="10">
        <f t="shared" si="32"/>
        <v>1167</v>
      </c>
      <c r="B1168" s="10">
        <f t="shared" si="33"/>
        <v>2166</v>
      </c>
      <c r="F1168" s="26"/>
      <c r="G1168" s="26"/>
      <c r="H1168" s="27"/>
      <c r="I1168" s="26" t="s">
        <v>448</v>
      </c>
      <c r="J1168" s="26"/>
      <c r="L1168" s="26" t="s">
        <v>704</v>
      </c>
      <c r="M1168" s="26" t="s">
        <v>1176</v>
      </c>
      <c r="Q1168" s="26" t="s">
        <v>709</v>
      </c>
      <c r="S1168" s="27"/>
      <c r="W1168" s="26">
        <v>71101</v>
      </c>
      <c r="Z1168" s="47"/>
      <c r="AC1168" s="28" t="s">
        <v>1377</v>
      </c>
    </row>
    <row r="1169" spans="1:29" x14ac:dyDescent="0.25">
      <c r="A1169" s="10">
        <f t="shared" si="32"/>
        <v>1168</v>
      </c>
      <c r="B1169" s="10">
        <f t="shared" si="33"/>
        <v>2167</v>
      </c>
      <c r="F1169" s="26"/>
      <c r="G1169" s="26"/>
      <c r="H1169" s="27"/>
      <c r="I1169" s="26" t="s">
        <v>448</v>
      </c>
      <c r="J1169" s="26"/>
      <c r="L1169" s="26" t="s">
        <v>704</v>
      </c>
      <c r="M1169" s="26" t="s">
        <v>1172</v>
      </c>
      <c r="Q1169" s="26" t="s">
        <v>713</v>
      </c>
      <c r="S1169" s="27"/>
      <c r="W1169" s="26">
        <v>71101</v>
      </c>
      <c r="Z1169" s="47"/>
      <c r="AC1169" s="28" t="s">
        <v>1378</v>
      </c>
    </row>
    <row r="1170" spans="1:29" x14ac:dyDescent="0.25">
      <c r="A1170" s="10">
        <f t="shared" si="32"/>
        <v>1169</v>
      </c>
      <c r="B1170" s="10">
        <f t="shared" si="33"/>
        <v>2168</v>
      </c>
      <c r="F1170" s="26"/>
      <c r="G1170" s="26"/>
      <c r="H1170" s="27"/>
      <c r="I1170" s="26" t="s">
        <v>448</v>
      </c>
      <c r="J1170" s="26"/>
      <c r="L1170" s="26" t="s">
        <v>704</v>
      </c>
      <c r="M1170" s="26" t="s">
        <v>1174</v>
      </c>
      <c r="Q1170" s="26" t="s">
        <v>713</v>
      </c>
      <c r="S1170" s="27"/>
      <c r="W1170" s="26">
        <v>71101</v>
      </c>
      <c r="Z1170" s="47"/>
      <c r="AC1170" s="28" t="s">
        <v>1379</v>
      </c>
    </row>
    <row r="1171" spans="1:29" x14ac:dyDescent="0.25">
      <c r="A1171" s="10">
        <f t="shared" si="32"/>
        <v>1170</v>
      </c>
      <c r="B1171" s="10">
        <f t="shared" si="33"/>
        <v>2169</v>
      </c>
      <c r="F1171" s="26"/>
      <c r="G1171" s="26"/>
      <c r="H1171" s="27"/>
      <c r="I1171" s="26" t="s">
        <v>448</v>
      </c>
      <c r="J1171" s="26"/>
      <c r="L1171" s="26" t="s">
        <v>704</v>
      </c>
      <c r="M1171" s="26" t="s">
        <v>1176</v>
      </c>
      <c r="Q1171" s="26" t="s">
        <v>713</v>
      </c>
      <c r="S1171" s="27"/>
      <c r="W1171" s="26">
        <v>71101</v>
      </c>
      <c r="Z1171" s="47"/>
      <c r="AC1171" s="28" t="s">
        <v>1380</v>
      </c>
    </row>
    <row r="1172" spans="1:29" x14ac:dyDescent="0.25">
      <c r="A1172" s="10">
        <f t="shared" si="32"/>
        <v>1171</v>
      </c>
      <c r="B1172" s="10">
        <f t="shared" si="33"/>
        <v>2170</v>
      </c>
      <c r="F1172" s="26"/>
      <c r="G1172" s="26"/>
      <c r="H1172" s="27"/>
      <c r="I1172" s="26" t="s">
        <v>448</v>
      </c>
      <c r="J1172" s="26"/>
      <c r="L1172" s="26" t="s">
        <v>704</v>
      </c>
      <c r="M1172" s="26" t="s">
        <v>1172</v>
      </c>
      <c r="Q1172" s="26" t="s">
        <v>717</v>
      </c>
      <c r="S1172" s="27"/>
      <c r="W1172" s="26">
        <v>71102</v>
      </c>
      <c r="Z1172" s="47"/>
      <c r="AC1172" s="28" t="s">
        <v>1381</v>
      </c>
    </row>
    <row r="1173" spans="1:29" x14ac:dyDescent="0.25">
      <c r="A1173" s="10">
        <f t="shared" si="32"/>
        <v>1172</v>
      </c>
      <c r="B1173" s="10">
        <f t="shared" si="33"/>
        <v>2171</v>
      </c>
      <c r="F1173" s="26"/>
      <c r="G1173" s="26"/>
      <c r="H1173" s="27"/>
      <c r="I1173" s="26" t="s">
        <v>448</v>
      </c>
      <c r="J1173" s="26"/>
      <c r="L1173" s="26" t="s">
        <v>704</v>
      </c>
      <c r="M1173" s="26" t="s">
        <v>1174</v>
      </c>
      <c r="Q1173" s="26" t="s">
        <v>717</v>
      </c>
      <c r="S1173" s="27"/>
      <c r="W1173" s="26">
        <v>71102</v>
      </c>
      <c r="Z1173" s="47"/>
      <c r="AC1173" s="28" t="s">
        <v>1382</v>
      </c>
    </row>
    <row r="1174" spans="1:29" x14ac:dyDescent="0.25">
      <c r="A1174" s="10">
        <f t="shared" si="32"/>
        <v>1173</v>
      </c>
      <c r="B1174" s="10">
        <f t="shared" si="33"/>
        <v>2172</v>
      </c>
      <c r="F1174" s="26"/>
      <c r="G1174" s="26"/>
      <c r="H1174" s="27"/>
      <c r="I1174" s="26" t="s">
        <v>448</v>
      </c>
      <c r="J1174" s="26"/>
      <c r="L1174" s="26" t="s">
        <v>704</v>
      </c>
      <c r="M1174" s="26" t="s">
        <v>1176</v>
      </c>
      <c r="Q1174" s="26" t="s">
        <v>717</v>
      </c>
      <c r="S1174" s="27"/>
      <c r="W1174" s="26">
        <v>71102</v>
      </c>
      <c r="Z1174" s="47"/>
      <c r="AC1174" s="28" t="s">
        <v>1383</v>
      </c>
    </row>
    <row r="1175" spans="1:29" x14ac:dyDescent="0.25">
      <c r="A1175" s="10">
        <f t="shared" si="32"/>
        <v>1174</v>
      </c>
      <c r="B1175" s="10">
        <f t="shared" si="33"/>
        <v>2173</v>
      </c>
      <c r="F1175" s="26"/>
      <c r="G1175" s="26"/>
      <c r="H1175" s="27"/>
      <c r="I1175" s="26" t="s">
        <v>448</v>
      </c>
      <c r="J1175" s="26"/>
      <c r="L1175" s="26" t="s">
        <v>704</v>
      </c>
      <c r="M1175" s="26" t="s">
        <v>1172</v>
      </c>
      <c r="Q1175" s="26" t="s">
        <v>721</v>
      </c>
      <c r="S1175" s="27"/>
      <c r="W1175" s="26">
        <v>71102</v>
      </c>
      <c r="Z1175" s="47"/>
      <c r="AC1175" s="28" t="s">
        <v>1384</v>
      </c>
    </row>
    <row r="1176" spans="1:29" x14ac:dyDescent="0.25">
      <c r="A1176" s="10">
        <f t="shared" si="32"/>
        <v>1175</v>
      </c>
      <c r="B1176" s="10">
        <f t="shared" si="33"/>
        <v>2174</v>
      </c>
      <c r="F1176" s="26"/>
      <c r="G1176" s="26"/>
      <c r="H1176" s="27"/>
      <c r="I1176" s="26" t="s">
        <v>448</v>
      </c>
      <c r="J1176" s="26"/>
      <c r="L1176" s="26" t="s">
        <v>704</v>
      </c>
      <c r="M1176" s="26" t="s">
        <v>1174</v>
      </c>
      <c r="Q1176" s="26" t="s">
        <v>721</v>
      </c>
      <c r="S1176" s="27"/>
      <c r="W1176" s="26">
        <v>71102</v>
      </c>
      <c r="Z1176" s="47"/>
      <c r="AC1176" s="28" t="s">
        <v>1385</v>
      </c>
    </row>
    <row r="1177" spans="1:29" x14ac:dyDescent="0.25">
      <c r="A1177" s="10">
        <f t="shared" si="32"/>
        <v>1176</v>
      </c>
      <c r="B1177" s="10">
        <f t="shared" si="33"/>
        <v>2175</v>
      </c>
      <c r="F1177" s="26"/>
      <c r="G1177" s="26"/>
      <c r="H1177" s="27"/>
      <c r="I1177" s="26" t="s">
        <v>448</v>
      </c>
      <c r="J1177" s="26"/>
      <c r="L1177" s="26" t="s">
        <v>704</v>
      </c>
      <c r="M1177" s="26" t="s">
        <v>1176</v>
      </c>
      <c r="Q1177" s="26" t="s">
        <v>721</v>
      </c>
      <c r="S1177" s="27"/>
      <c r="W1177" s="26">
        <v>71102</v>
      </c>
      <c r="Z1177" s="47"/>
      <c r="AC1177" s="28" t="s">
        <v>1386</v>
      </c>
    </row>
    <row r="1178" spans="1:29" x14ac:dyDescent="0.25">
      <c r="A1178" s="10">
        <f t="shared" si="32"/>
        <v>1177</v>
      </c>
      <c r="B1178" s="10">
        <f t="shared" si="33"/>
        <v>2176</v>
      </c>
      <c r="F1178" s="26"/>
      <c r="G1178" s="26"/>
      <c r="H1178" s="27"/>
      <c r="I1178" s="26" t="s">
        <v>448</v>
      </c>
      <c r="J1178" s="26"/>
      <c r="L1178" s="26" t="s">
        <v>704</v>
      </c>
      <c r="M1178" s="26" t="s">
        <v>1172</v>
      </c>
      <c r="Q1178" s="26" t="s">
        <v>725</v>
      </c>
      <c r="S1178" s="27"/>
      <c r="W1178" s="26">
        <v>71102</v>
      </c>
      <c r="Z1178" s="47"/>
      <c r="AC1178" s="28" t="s">
        <v>1387</v>
      </c>
    </row>
    <row r="1179" spans="1:29" x14ac:dyDescent="0.25">
      <c r="A1179" s="10">
        <f t="shared" si="32"/>
        <v>1178</v>
      </c>
      <c r="B1179" s="10">
        <f t="shared" si="33"/>
        <v>2177</v>
      </c>
      <c r="F1179" s="26"/>
      <c r="G1179" s="26"/>
      <c r="H1179" s="27"/>
      <c r="I1179" s="26" t="s">
        <v>448</v>
      </c>
      <c r="J1179" s="26"/>
      <c r="L1179" s="26" t="s">
        <v>704</v>
      </c>
      <c r="M1179" s="26" t="s">
        <v>1174</v>
      </c>
      <c r="Q1179" s="26" t="s">
        <v>725</v>
      </c>
      <c r="S1179" s="27"/>
      <c r="W1179" s="26">
        <v>71102</v>
      </c>
      <c r="Z1179" s="47"/>
      <c r="AC1179" s="28" t="s">
        <v>1388</v>
      </c>
    </row>
    <row r="1180" spans="1:29" x14ac:dyDescent="0.25">
      <c r="A1180" s="10">
        <f t="shared" si="32"/>
        <v>1179</v>
      </c>
      <c r="B1180" s="10">
        <f t="shared" si="33"/>
        <v>2178</v>
      </c>
      <c r="F1180" s="26"/>
      <c r="G1180" s="26"/>
      <c r="H1180" s="27"/>
      <c r="I1180" s="26" t="s">
        <v>448</v>
      </c>
      <c r="J1180" s="26"/>
      <c r="L1180" s="26" t="s">
        <v>704</v>
      </c>
      <c r="M1180" s="26" t="s">
        <v>1176</v>
      </c>
      <c r="Q1180" s="26" t="s">
        <v>725</v>
      </c>
      <c r="S1180" s="27"/>
      <c r="W1180" s="26">
        <v>71102</v>
      </c>
      <c r="Z1180" s="47"/>
      <c r="AC1180" s="28" t="s">
        <v>1389</v>
      </c>
    </row>
    <row r="1181" spans="1:29" x14ac:dyDescent="0.25">
      <c r="A1181" s="10">
        <f t="shared" si="32"/>
        <v>1180</v>
      </c>
      <c r="B1181" s="10">
        <f t="shared" si="33"/>
        <v>2179</v>
      </c>
      <c r="F1181" s="26"/>
      <c r="G1181" s="26"/>
      <c r="H1181" s="27"/>
      <c r="I1181" s="26" t="s">
        <v>448</v>
      </c>
      <c r="J1181" s="26"/>
      <c r="L1181" s="26" t="s">
        <v>704</v>
      </c>
      <c r="M1181" s="26" t="s">
        <v>1172</v>
      </c>
      <c r="Q1181" s="26" t="s">
        <v>729</v>
      </c>
      <c r="S1181" s="27"/>
      <c r="W1181" s="26">
        <v>71102</v>
      </c>
      <c r="Z1181" s="47"/>
      <c r="AC1181" s="28" t="s">
        <v>1390</v>
      </c>
    </row>
    <row r="1182" spans="1:29" x14ac:dyDescent="0.25">
      <c r="A1182" s="10">
        <f t="shared" si="32"/>
        <v>1181</v>
      </c>
      <c r="B1182" s="10">
        <f t="shared" si="33"/>
        <v>2180</v>
      </c>
      <c r="F1182" s="26"/>
      <c r="G1182" s="26"/>
      <c r="H1182" s="27"/>
      <c r="I1182" s="26" t="s">
        <v>448</v>
      </c>
      <c r="J1182" s="26"/>
      <c r="L1182" s="26" t="s">
        <v>704</v>
      </c>
      <c r="M1182" s="26" t="s">
        <v>1174</v>
      </c>
      <c r="Q1182" s="26" t="s">
        <v>729</v>
      </c>
      <c r="S1182" s="27"/>
      <c r="W1182" s="26">
        <v>71102</v>
      </c>
      <c r="Z1182" s="47"/>
      <c r="AC1182" s="28" t="s">
        <v>1391</v>
      </c>
    </row>
    <row r="1183" spans="1:29" x14ac:dyDescent="0.25">
      <c r="A1183" s="10">
        <f t="shared" si="32"/>
        <v>1182</v>
      </c>
      <c r="B1183" s="10">
        <f t="shared" si="33"/>
        <v>2181</v>
      </c>
      <c r="F1183" s="26"/>
      <c r="G1183" s="26"/>
      <c r="H1183" s="27"/>
      <c r="I1183" s="26" t="s">
        <v>448</v>
      </c>
      <c r="J1183" s="26"/>
      <c r="L1183" s="26" t="s">
        <v>704</v>
      </c>
      <c r="M1183" s="26" t="s">
        <v>1176</v>
      </c>
      <c r="Q1183" s="26" t="s">
        <v>729</v>
      </c>
      <c r="S1183" s="27"/>
      <c r="W1183" s="26">
        <v>71102</v>
      </c>
      <c r="Z1183" s="47"/>
      <c r="AC1183" s="28" t="s">
        <v>1392</v>
      </c>
    </row>
    <row r="1184" spans="1:29" x14ac:dyDescent="0.25">
      <c r="A1184" s="10">
        <f t="shared" si="32"/>
        <v>1183</v>
      </c>
      <c r="B1184" s="10">
        <f t="shared" si="33"/>
        <v>2182</v>
      </c>
      <c r="F1184" s="26"/>
      <c r="G1184" s="26"/>
      <c r="H1184" s="27"/>
      <c r="I1184" s="26" t="s">
        <v>448</v>
      </c>
      <c r="J1184" s="26"/>
      <c r="L1184" s="26" t="s">
        <v>704</v>
      </c>
      <c r="M1184" s="26" t="s">
        <v>1172</v>
      </c>
      <c r="Q1184" s="26" t="s">
        <v>733</v>
      </c>
      <c r="S1184" s="27"/>
      <c r="W1184" s="26">
        <v>71102</v>
      </c>
      <c r="Z1184" s="47"/>
      <c r="AC1184" s="28" t="s">
        <v>1393</v>
      </c>
    </row>
    <row r="1185" spans="1:29" x14ac:dyDescent="0.25">
      <c r="A1185" s="10">
        <f t="shared" si="32"/>
        <v>1184</v>
      </c>
      <c r="B1185" s="10">
        <f t="shared" si="33"/>
        <v>2183</v>
      </c>
      <c r="F1185" s="26"/>
      <c r="G1185" s="26"/>
      <c r="H1185" s="27"/>
      <c r="I1185" s="26" t="s">
        <v>448</v>
      </c>
      <c r="J1185" s="26"/>
      <c r="L1185" s="26" t="s">
        <v>704</v>
      </c>
      <c r="M1185" s="26" t="s">
        <v>1174</v>
      </c>
      <c r="Q1185" s="26" t="s">
        <v>733</v>
      </c>
      <c r="S1185" s="27"/>
      <c r="W1185" s="26">
        <v>71102</v>
      </c>
      <c r="Z1185" s="47"/>
      <c r="AC1185" s="28" t="s">
        <v>1394</v>
      </c>
    </row>
    <row r="1186" spans="1:29" x14ac:dyDescent="0.25">
      <c r="A1186" s="10">
        <f t="shared" si="32"/>
        <v>1185</v>
      </c>
      <c r="B1186" s="10">
        <f t="shared" si="33"/>
        <v>2184</v>
      </c>
      <c r="F1186" s="26"/>
      <c r="G1186" s="26"/>
      <c r="H1186" s="27"/>
      <c r="I1186" s="26" t="s">
        <v>448</v>
      </c>
      <c r="J1186" s="26"/>
      <c r="L1186" s="26" t="s">
        <v>704</v>
      </c>
      <c r="M1186" s="26" t="s">
        <v>1176</v>
      </c>
      <c r="Q1186" s="26" t="s">
        <v>733</v>
      </c>
      <c r="S1186" s="27"/>
      <c r="W1186" s="26">
        <v>71102</v>
      </c>
      <c r="Z1186" s="47"/>
      <c r="AC1186" s="28" t="s">
        <v>1395</v>
      </c>
    </row>
    <row r="1187" spans="1:29" x14ac:dyDescent="0.25">
      <c r="A1187" s="10">
        <f t="shared" si="32"/>
        <v>1186</v>
      </c>
      <c r="B1187" s="10">
        <f t="shared" si="33"/>
        <v>2185</v>
      </c>
      <c r="F1187" s="26"/>
      <c r="G1187" s="26"/>
      <c r="H1187" s="27"/>
      <c r="I1187" s="26" t="s">
        <v>448</v>
      </c>
      <c r="J1187" s="26"/>
      <c r="L1187" s="26" t="s">
        <v>704</v>
      </c>
      <c r="M1187" s="26" t="s">
        <v>1172</v>
      </c>
      <c r="Q1187" s="26" t="s">
        <v>610</v>
      </c>
      <c r="S1187" s="27"/>
      <c r="W1187" s="26">
        <v>71104</v>
      </c>
      <c r="Z1187" s="47"/>
      <c r="AC1187" s="28" t="s">
        <v>1396</v>
      </c>
    </row>
    <row r="1188" spans="1:29" x14ac:dyDescent="0.25">
      <c r="A1188" s="10">
        <f t="shared" si="32"/>
        <v>1187</v>
      </c>
      <c r="B1188" s="10">
        <f t="shared" si="33"/>
        <v>2186</v>
      </c>
      <c r="F1188" s="26"/>
      <c r="G1188" s="26"/>
      <c r="H1188" s="27"/>
      <c r="I1188" s="26" t="s">
        <v>448</v>
      </c>
      <c r="J1188" s="26"/>
      <c r="L1188" s="26" t="s">
        <v>704</v>
      </c>
      <c r="M1188" s="26" t="s">
        <v>1174</v>
      </c>
      <c r="Q1188" s="26" t="s">
        <v>610</v>
      </c>
      <c r="S1188" s="27"/>
      <c r="W1188" s="26">
        <v>71104</v>
      </c>
      <c r="Z1188" s="47"/>
      <c r="AC1188" s="28" t="s">
        <v>1397</v>
      </c>
    </row>
    <row r="1189" spans="1:29" x14ac:dyDescent="0.25">
      <c r="A1189" s="10">
        <f t="shared" si="32"/>
        <v>1188</v>
      </c>
      <c r="B1189" s="10">
        <f t="shared" si="33"/>
        <v>2187</v>
      </c>
      <c r="F1189" s="26"/>
      <c r="G1189" s="26"/>
      <c r="H1189" s="27"/>
      <c r="I1189" s="26" t="s">
        <v>448</v>
      </c>
      <c r="J1189" s="26"/>
      <c r="L1189" s="26" t="s">
        <v>704</v>
      </c>
      <c r="M1189" s="26" t="s">
        <v>1176</v>
      </c>
      <c r="Q1189" s="26" t="s">
        <v>610</v>
      </c>
      <c r="S1189" s="27"/>
      <c r="W1189" s="26">
        <v>71104</v>
      </c>
      <c r="Z1189" s="47"/>
      <c r="AC1189" s="28" t="s">
        <v>1398</v>
      </c>
    </row>
    <row r="1190" spans="1:29" x14ac:dyDescent="0.25">
      <c r="A1190" s="10">
        <f t="shared" si="32"/>
        <v>1189</v>
      </c>
      <c r="B1190" s="10">
        <f t="shared" si="33"/>
        <v>2188</v>
      </c>
      <c r="F1190" s="26"/>
      <c r="G1190" s="26"/>
      <c r="H1190" s="27"/>
      <c r="I1190" s="26" t="s">
        <v>448</v>
      </c>
      <c r="J1190" s="26"/>
      <c r="L1190" s="26" t="s">
        <v>704</v>
      </c>
      <c r="M1190" s="26" t="s">
        <v>1172</v>
      </c>
      <c r="Q1190" s="26" t="s">
        <v>740</v>
      </c>
      <c r="S1190" s="27"/>
      <c r="W1190" s="26">
        <v>71105</v>
      </c>
      <c r="Z1190" s="47"/>
      <c r="AC1190" s="28" t="s">
        <v>1399</v>
      </c>
    </row>
    <row r="1191" spans="1:29" x14ac:dyDescent="0.25">
      <c r="A1191" s="10">
        <f t="shared" si="32"/>
        <v>1190</v>
      </c>
      <c r="B1191" s="10">
        <f t="shared" si="33"/>
        <v>2189</v>
      </c>
      <c r="F1191" s="26"/>
      <c r="G1191" s="26"/>
      <c r="H1191" s="27"/>
      <c r="I1191" s="26" t="s">
        <v>448</v>
      </c>
      <c r="J1191" s="26"/>
      <c r="L1191" s="26" t="s">
        <v>704</v>
      </c>
      <c r="M1191" s="26" t="s">
        <v>1174</v>
      </c>
      <c r="Q1191" s="26" t="s">
        <v>740</v>
      </c>
      <c r="S1191" s="27"/>
      <c r="W1191" s="26">
        <v>71105</v>
      </c>
      <c r="Z1191" s="47"/>
      <c r="AC1191" s="28" t="s">
        <v>1400</v>
      </c>
    </row>
    <row r="1192" spans="1:29" x14ac:dyDescent="0.25">
      <c r="A1192" s="10">
        <f t="shared" si="32"/>
        <v>1191</v>
      </c>
      <c r="B1192" s="10">
        <f t="shared" si="33"/>
        <v>2190</v>
      </c>
      <c r="F1192" s="26"/>
      <c r="G1192" s="26"/>
      <c r="H1192" s="27"/>
      <c r="I1192" s="26" t="s">
        <v>448</v>
      </c>
      <c r="J1192" s="26"/>
      <c r="L1192" s="26" t="s">
        <v>704</v>
      </c>
      <c r="M1192" s="26" t="s">
        <v>1176</v>
      </c>
      <c r="Q1192" s="26" t="s">
        <v>740</v>
      </c>
      <c r="S1192" s="27"/>
      <c r="W1192" s="26">
        <v>71105</v>
      </c>
      <c r="Z1192" s="47"/>
      <c r="AC1192" s="28" t="s">
        <v>1401</v>
      </c>
    </row>
    <row r="1193" spans="1:29" x14ac:dyDescent="0.25">
      <c r="A1193" s="10">
        <f t="shared" si="32"/>
        <v>1192</v>
      </c>
      <c r="B1193" s="10">
        <f t="shared" si="33"/>
        <v>2191</v>
      </c>
      <c r="F1193" s="26"/>
      <c r="G1193" s="26"/>
      <c r="H1193" s="27"/>
      <c r="I1193" s="26" t="s">
        <v>448</v>
      </c>
      <c r="J1193" s="26"/>
      <c r="L1193" s="26" t="s">
        <v>704</v>
      </c>
      <c r="M1193" s="26" t="s">
        <v>1172</v>
      </c>
      <c r="Q1193" s="26" t="s">
        <v>614</v>
      </c>
      <c r="S1193" s="27"/>
      <c r="W1193" s="26">
        <v>71105</v>
      </c>
      <c r="Z1193" s="47"/>
      <c r="AC1193" s="28" t="s">
        <v>1402</v>
      </c>
    </row>
    <row r="1194" spans="1:29" x14ac:dyDescent="0.25">
      <c r="A1194" s="10">
        <f t="shared" si="32"/>
        <v>1193</v>
      </c>
      <c r="B1194" s="10">
        <f t="shared" si="33"/>
        <v>2192</v>
      </c>
      <c r="F1194" s="26"/>
      <c r="G1194" s="26"/>
      <c r="H1194" s="27"/>
      <c r="I1194" s="26" t="s">
        <v>448</v>
      </c>
      <c r="J1194" s="26"/>
      <c r="L1194" s="26" t="s">
        <v>704</v>
      </c>
      <c r="M1194" s="26" t="s">
        <v>1174</v>
      </c>
      <c r="Q1194" s="26" t="s">
        <v>614</v>
      </c>
      <c r="S1194" s="27"/>
      <c r="W1194" s="26">
        <v>71105</v>
      </c>
      <c r="Z1194" s="47"/>
      <c r="AC1194" s="28" t="s">
        <v>1403</v>
      </c>
    </row>
    <row r="1195" spans="1:29" x14ac:dyDescent="0.25">
      <c r="A1195" s="10">
        <f t="shared" si="32"/>
        <v>1194</v>
      </c>
      <c r="B1195" s="10">
        <f t="shared" si="33"/>
        <v>2193</v>
      </c>
      <c r="F1195" s="26"/>
      <c r="G1195" s="26"/>
      <c r="H1195" s="27"/>
      <c r="I1195" s="26" t="s">
        <v>448</v>
      </c>
      <c r="J1195" s="26"/>
      <c r="L1195" s="26" t="s">
        <v>704</v>
      </c>
      <c r="M1195" s="26" t="s">
        <v>1176</v>
      </c>
      <c r="Q1195" s="26" t="s">
        <v>614</v>
      </c>
      <c r="S1195" s="27"/>
      <c r="W1195" s="26">
        <v>71105</v>
      </c>
      <c r="Z1195" s="47"/>
      <c r="AC1195" s="28" t="s">
        <v>1404</v>
      </c>
    </row>
    <row r="1196" spans="1:29" x14ac:dyDescent="0.25">
      <c r="A1196" s="10">
        <f t="shared" si="32"/>
        <v>1195</v>
      </c>
      <c r="B1196" s="10">
        <f t="shared" si="33"/>
        <v>2194</v>
      </c>
      <c r="F1196" s="26"/>
      <c r="G1196" s="26"/>
      <c r="H1196" s="27"/>
      <c r="I1196" s="26" t="s">
        <v>448</v>
      </c>
      <c r="J1196" s="26"/>
      <c r="L1196" s="26" t="s">
        <v>704</v>
      </c>
      <c r="M1196" s="26" t="s">
        <v>1172</v>
      </c>
      <c r="Q1196" s="26" t="s">
        <v>747</v>
      </c>
      <c r="S1196" s="27"/>
      <c r="W1196" s="26">
        <v>71105</v>
      </c>
      <c r="Z1196" s="47"/>
      <c r="AC1196" s="28" t="s">
        <v>1405</v>
      </c>
    </row>
    <row r="1197" spans="1:29" x14ac:dyDescent="0.25">
      <c r="A1197" s="10">
        <f t="shared" si="32"/>
        <v>1196</v>
      </c>
      <c r="B1197" s="10">
        <f t="shared" si="33"/>
        <v>2195</v>
      </c>
      <c r="F1197" s="26"/>
      <c r="G1197" s="26"/>
      <c r="H1197" s="27"/>
      <c r="I1197" s="26" t="s">
        <v>448</v>
      </c>
      <c r="J1197" s="26"/>
      <c r="L1197" s="26" t="s">
        <v>704</v>
      </c>
      <c r="M1197" s="26" t="s">
        <v>1174</v>
      </c>
      <c r="Q1197" s="26" t="s">
        <v>747</v>
      </c>
      <c r="S1197" s="27"/>
      <c r="W1197" s="26">
        <v>71105</v>
      </c>
      <c r="Z1197" s="47"/>
      <c r="AC1197" s="28" t="s">
        <v>1406</v>
      </c>
    </row>
    <row r="1198" spans="1:29" x14ac:dyDescent="0.25">
      <c r="A1198" s="10">
        <f t="shared" si="32"/>
        <v>1197</v>
      </c>
      <c r="B1198" s="10">
        <f t="shared" si="33"/>
        <v>2196</v>
      </c>
      <c r="F1198" s="26"/>
      <c r="G1198" s="26"/>
      <c r="H1198" s="27"/>
      <c r="I1198" s="26" t="s">
        <v>448</v>
      </c>
      <c r="J1198" s="26"/>
      <c r="L1198" s="26" t="s">
        <v>704</v>
      </c>
      <c r="M1198" s="26" t="s">
        <v>1176</v>
      </c>
      <c r="Q1198" s="26" t="s">
        <v>747</v>
      </c>
      <c r="S1198" s="27"/>
      <c r="W1198" s="26">
        <v>71105</v>
      </c>
      <c r="Z1198" s="47"/>
      <c r="AC1198" s="28" t="s">
        <v>1407</v>
      </c>
    </row>
    <row r="1199" spans="1:29" x14ac:dyDescent="0.25">
      <c r="A1199" s="10">
        <f t="shared" si="32"/>
        <v>1198</v>
      </c>
      <c r="B1199" s="10">
        <f t="shared" si="33"/>
        <v>2197</v>
      </c>
      <c r="F1199" s="26"/>
      <c r="G1199" s="26"/>
      <c r="H1199" s="27"/>
      <c r="I1199" s="26" t="s">
        <v>448</v>
      </c>
      <c r="J1199" s="26"/>
      <c r="L1199" s="26" t="s">
        <v>704</v>
      </c>
      <c r="M1199" s="26" t="s">
        <v>1172</v>
      </c>
      <c r="Q1199" s="26" t="s">
        <v>618</v>
      </c>
      <c r="S1199" s="27"/>
      <c r="W1199" s="26">
        <v>71106</v>
      </c>
      <c r="Z1199" s="47"/>
      <c r="AC1199" s="28" t="s">
        <v>1408</v>
      </c>
    </row>
    <row r="1200" spans="1:29" x14ac:dyDescent="0.25">
      <c r="A1200" s="10">
        <f t="shared" si="32"/>
        <v>1199</v>
      </c>
      <c r="B1200" s="10">
        <f t="shared" si="33"/>
        <v>2198</v>
      </c>
      <c r="F1200" s="26"/>
      <c r="G1200" s="26"/>
      <c r="H1200" s="27"/>
      <c r="I1200" s="26" t="s">
        <v>448</v>
      </c>
      <c r="J1200" s="26"/>
      <c r="L1200" s="26" t="s">
        <v>704</v>
      </c>
      <c r="M1200" s="26" t="s">
        <v>1174</v>
      </c>
      <c r="Q1200" s="26" t="s">
        <v>618</v>
      </c>
      <c r="S1200" s="27"/>
      <c r="W1200" s="26">
        <v>71106</v>
      </c>
      <c r="Z1200" s="47"/>
      <c r="AC1200" s="28" t="s">
        <v>1409</v>
      </c>
    </row>
    <row r="1201" spans="1:29" x14ac:dyDescent="0.25">
      <c r="A1201" s="10">
        <f t="shared" si="32"/>
        <v>1200</v>
      </c>
      <c r="B1201" s="10">
        <f t="shared" si="33"/>
        <v>2199</v>
      </c>
      <c r="F1201" s="26"/>
      <c r="G1201" s="26"/>
      <c r="H1201" s="27"/>
      <c r="I1201" s="26" t="s">
        <v>448</v>
      </c>
      <c r="J1201" s="26"/>
      <c r="L1201" s="26" t="s">
        <v>704</v>
      </c>
      <c r="M1201" s="26" t="s">
        <v>1176</v>
      </c>
      <c r="Q1201" s="26" t="s">
        <v>618</v>
      </c>
      <c r="S1201" s="27"/>
      <c r="W1201" s="26">
        <v>71106</v>
      </c>
      <c r="Z1201" s="47"/>
      <c r="AC1201" s="28" t="s">
        <v>1410</v>
      </c>
    </row>
    <row r="1202" spans="1:29" x14ac:dyDescent="0.25">
      <c r="A1202" s="10">
        <f t="shared" si="32"/>
        <v>1201</v>
      </c>
      <c r="B1202" s="10">
        <f t="shared" si="33"/>
        <v>2200</v>
      </c>
      <c r="F1202" s="26"/>
      <c r="G1202" s="26"/>
      <c r="H1202" s="27"/>
      <c r="I1202" s="26" t="s">
        <v>448</v>
      </c>
      <c r="J1202" s="26"/>
      <c r="L1202" s="26" t="s">
        <v>704</v>
      </c>
      <c r="M1202" s="26" t="s">
        <v>1172</v>
      </c>
      <c r="Q1202" s="26" t="s">
        <v>754</v>
      </c>
      <c r="S1202" s="27"/>
      <c r="W1202" s="26">
        <v>71107</v>
      </c>
      <c r="Z1202" s="47"/>
      <c r="AC1202" s="28" t="s">
        <v>1411</v>
      </c>
    </row>
    <row r="1203" spans="1:29" x14ac:dyDescent="0.25">
      <c r="A1203" s="10">
        <f t="shared" si="32"/>
        <v>1202</v>
      </c>
      <c r="B1203" s="10">
        <f t="shared" si="33"/>
        <v>2201</v>
      </c>
      <c r="F1203" s="26"/>
      <c r="G1203" s="26"/>
      <c r="H1203" s="27"/>
      <c r="I1203" s="26" t="s">
        <v>448</v>
      </c>
      <c r="J1203" s="26"/>
      <c r="L1203" s="26" t="s">
        <v>704</v>
      </c>
      <c r="M1203" s="26" t="s">
        <v>1174</v>
      </c>
      <c r="Q1203" s="26" t="s">
        <v>754</v>
      </c>
      <c r="S1203" s="27"/>
      <c r="W1203" s="26">
        <v>71107</v>
      </c>
      <c r="Z1203" s="47"/>
      <c r="AC1203" s="28" t="s">
        <v>1412</v>
      </c>
    </row>
    <row r="1204" spans="1:29" x14ac:dyDescent="0.25">
      <c r="A1204" s="10">
        <f t="shared" si="32"/>
        <v>1203</v>
      </c>
      <c r="B1204" s="10">
        <f t="shared" si="33"/>
        <v>2202</v>
      </c>
      <c r="F1204" s="26"/>
      <c r="G1204" s="26"/>
      <c r="H1204" s="27"/>
      <c r="I1204" s="26" t="s">
        <v>448</v>
      </c>
      <c r="J1204" s="26"/>
      <c r="L1204" s="26" t="s">
        <v>704</v>
      </c>
      <c r="M1204" s="26" t="s">
        <v>1176</v>
      </c>
      <c r="Q1204" s="26" t="s">
        <v>754</v>
      </c>
      <c r="S1204" s="27"/>
      <c r="W1204" s="26">
        <v>71107</v>
      </c>
      <c r="Z1204" s="47"/>
      <c r="AC1204" s="28" t="s">
        <v>1413</v>
      </c>
    </row>
    <row r="1205" spans="1:29" x14ac:dyDescent="0.25">
      <c r="A1205" s="10">
        <f t="shared" si="32"/>
        <v>1204</v>
      </c>
      <c r="B1205" s="10">
        <f t="shared" si="33"/>
        <v>2203</v>
      </c>
      <c r="F1205" s="26"/>
      <c r="G1205" s="26"/>
      <c r="H1205" s="27"/>
      <c r="I1205" s="26" t="s">
        <v>448</v>
      </c>
      <c r="J1205" s="26"/>
      <c r="L1205" s="26" t="s">
        <v>704</v>
      </c>
      <c r="M1205" s="26" t="s">
        <v>1172</v>
      </c>
      <c r="Q1205" s="26" t="s">
        <v>622</v>
      </c>
      <c r="S1205" s="27"/>
      <c r="W1205" s="26">
        <v>71107</v>
      </c>
      <c r="Z1205" s="47"/>
      <c r="AC1205" s="28" t="s">
        <v>1414</v>
      </c>
    </row>
    <row r="1206" spans="1:29" x14ac:dyDescent="0.25">
      <c r="A1206" s="10">
        <f t="shared" si="32"/>
        <v>1205</v>
      </c>
      <c r="B1206" s="10">
        <f t="shared" si="33"/>
        <v>2204</v>
      </c>
      <c r="F1206" s="26"/>
      <c r="G1206" s="26"/>
      <c r="H1206" s="27"/>
      <c r="I1206" s="26" t="s">
        <v>448</v>
      </c>
      <c r="J1206" s="26"/>
      <c r="L1206" s="26" t="s">
        <v>704</v>
      </c>
      <c r="M1206" s="26" t="s">
        <v>1174</v>
      </c>
      <c r="Q1206" s="26" t="s">
        <v>622</v>
      </c>
      <c r="S1206" s="27"/>
      <c r="W1206" s="26">
        <v>71107</v>
      </c>
      <c r="Z1206" s="47"/>
      <c r="AC1206" s="28" t="s">
        <v>1415</v>
      </c>
    </row>
    <row r="1207" spans="1:29" x14ac:dyDescent="0.25">
      <c r="A1207" s="10">
        <f t="shared" si="32"/>
        <v>1206</v>
      </c>
      <c r="B1207" s="10">
        <f t="shared" si="33"/>
        <v>2205</v>
      </c>
      <c r="F1207" s="26"/>
      <c r="G1207" s="26"/>
      <c r="H1207" s="27"/>
      <c r="I1207" s="26" t="s">
        <v>448</v>
      </c>
      <c r="J1207" s="26"/>
      <c r="L1207" s="26" t="s">
        <v>704</v>
      </c>
      <c r="M1207" s="26" t="s">
        <v>1176</v>
      </c>
      <c r="Q1207" s="26" t="s">
        <v>622</v>
      </c>
      <c r="S1207" s="27"/>
      <c r="W1207" s="26">
        <v>71107</v>
      </c>
      <c r="Z1207" s="47"/>
      <c r="AC1207" s="28" t="s">
        <v>1416</v>
      </c>
    </row>
    <row r="1208" spans="1:29" x14ac:dyDescent="0.25">
      <c r="A1208" s="10">
        <f t="shared" si="32"/>
        <v>1207</v>
      </c>
      <c r="B1208" s="10">
        <f t="shared" si="33"/>
        <v>2206</v>
      </c>
      <c r="F1208" s="26"/>
      <c r="G1208" s="26"/>
      <c r="H1208" s="27"/>
      <c r="I1208" s="26" t="s">
        <v>448</v>
      </c>
      <c r="J1208" s="26"/>
      <c r="L1208" s="26" t="s">
        <v>704</v>
      </c>
      <c r="M1208" s="26" t="s">
        <v>1172</v>
      </c>
      <c r="Q1208" s="26" t="s">
        <v>626</v>
      </c>
      <c r="S1208" s="27"/>
      <c r="W1208" s="26">
        <v>71108</v>
      </c>
      <c r="Z1208" s="47"/>
      <c r="AC1208" s="28" t="s">
        <v>1417</v>
      </c>
    </row>
    <row r="1209" spans="1:29" x14ac:dyDescent="0.25">
      <c r="A1209" s="10">
        <f t="shared" si="32"/>
        <v>1208</v>
      </c>
      <c r="B1209" s="10">
        <f t="shared" si="33"/>
        <v>2207</v>
      </c>
      <c r="F1209" s="26"/>
      <c r="G1209" s="26"/>
      <c r="H1209" s="27"/>
      <c r="I1209" s="26" t="s">
        <v>448</v>
      </c>
      <c r="J1209" s="26"/>
      <c r="L1209" s="26" t="s">
        <v>704</v>
      </c>
      <c r="M1209" s="26" t="s">
        <v>1174</v>
      </c>
      <c r="Q1209" s="26" t="s">
        <v>626</v>
      </c>
      <c r="S1209" s="27"/>
      <c r="W1209" s="26">
        <v>71108</v>
      </c>
      <c r="Z1209" s="47"/>
      <c r="AC1209" s="28" t="s">
        <v>1418</v>
      </c>
    </row>
    <row r="1210" spans="1:29" x14ac:dyDescent="0.25">
      <c r="A1210" s="10">
        <f t="shared" si="32"/>
        <v>1209</v>
      </c>
      <c r="B1210" s="10">
        <f t="shared" si="33"/>
        <v>2208</v>
      </c>
      <c r="F1210" s="26"/>
      <c r="G1210" s="26"/>
      <c r="H1210" s="27"/>
      <c r="I1210" s="26" t="s">
        <v>448</v>
      </c>
      <c r="J1210" s="26"/>
      <c r="L1210" s="26" t="s">
        <v>704</v>
      </c>
      <c r="M1210" s="26" t="s">
        <v>1176</v>
      </c>
      <c r="Q1210" s="26" t="s">
        <v>626</v>
      </c>
      <c r="S1210" s="27"/>
      <c r="W1210" s="26">
        <v>71108</v>
      </c>
      <c r="Z1210" s="47"/>
      <c r="AC1210" s="28" t="s">
        <v>1419</v>
      </c>
    </row>
    <row r="1211" spans="1:29" x14ac:dyDescent="0.25">
      <c r="A1211" s="10">
        <f t="shared" si="32"/>
        <v>1210</v>
      </c>
      <c r="B1211" s="10">
        <f t="shared" si="33"/>
        <v>2209</v>
      </c>
      <c r="F1211" s="26"/>
      <c r="G1211" s="26"/>
      <c r="H1211" s="27"/>
      <c r="I1211" s="26" t="s">
        <v>448</v>
      </c>
      <c r="J1211" s="26"/>
      <c r="L1211" s="26" t="s">
        <v>704</v>
      </c>
      <c r="M1211" s="26" t="s">
        <v>1172</v>
      </c>
      <c r="Q1211" s="26" t="s">
        <v>630</v>
      </c>
      <c r="S1211" s="27"/>
      <c r="W1211" s="26">
        <v>71109</v>
      </c>
      <c r="Z1211" s="47"/>
      <c r="AC1211" s="28" t="s">
        <v>1420</v>
      </c>
    </row>
    <row r="1212" spans="1:29" x14ac:dyDescent="0.25">
      <c r="A1212" s="10">
        <f t="shared" si="32"/>
        <v>1211</v>
      </c>
      <c r="B1212" s="10">
        <f t="shared" si="33"/>
        <v>2210</v>
      </c>
      <c r="F1212" s="26"/>
      <c r="G1212" s="26"/>
      <c r="H1212" s="27"/>
      <c r="I1212" s="26" t="s">
        <v>448</v>
      </c>
      <c r="J1212" s="26"/>
      <c r="L1212" s="26" t="s">
        <v>704</v>
      </c>
      <c r="M1212" s="26" t="s">
        <v>1174</v>
      </c>
      <c r="Q1212" s="26" t="s">
        <v>630</v>
      </c>
      <c r="S1212" s="27"/>
      <c r="W1212" s="26">
        <v>71109</v>
      </c>
      <c r="Z1212" s="47"/>
      <c r="AC1212" s="28" t="s">
        <v>1421</v>
      </c>
    </row>
    <row r="1213" spans="1:29" x14ac:dyDescent="0.25">
      <c r="A1213" s="10">
        <f t="shared" si="32"/>
        <v>1212</v>
      </c>
      <c r="B1213" s="10">
        <f t="shared" si="33"/>
        <v>2211</v>
      </c>
      <c r="F1213" s="26"/>
      <c r="G1213" s="26"/>
      <c r="H1213" s="27"/>
      <c r="I1213" s="26" t="s">
        <v>448</v>
      </c>
      <c r="J1213" s="26"/>
      <c r="L1213" s="26" t="s">
        <v>704</v>
      </c>
      <c r="M1213" s="26" t="s">
        <v>1176</v>
      </c>
      <c r="Q1213" s="26" t="s">
        <v>630</v>
      </c>
      <c r="S1213" s="27"/>
      <c r="W1213" s="26">
        <v>71109</v>
      </c>
      <c r="Z1213" s="47"/>
      <c r="AC1213" s="28" t="s">
        <v>1422</v>
      </c>
    </row>
    <row r="1214" spans="1:29" x14ac:dyDescent="0.25">
      <c r="A1214" s="10">
        <f t="shared" si="32"/>
        <v>1213</v>
      </c>
      <c r="B1214" s="10">
        <f t="shared" si="33"/>
        <v>2212</v>
      </c>
      <c r="F1214" s="26"/>
      <c r="G1214" s="26"/>
      <c r="H1214" s="27"/>
      <c r="I1214" s="26" t="s">
        <v>448</v>
      </c>
      <c r="J1214" s="26"/>
      <c r="L1214" s="26" t="s">
        <v>767</v>
      </c>
      <c r="M1214" s="26" t="s">
        <v>1172</v>
      </c>
      <c r="Q1214" s="26" t="s">
        <v>569</v>
      </c>
      <c r="S1214" s="27"/>
      <c r="W1214" s="26">
        <v>71002</v>
      </c>
      <c r="Z1214" s="47"/>
      <c r="AC1214" s="28" t="s">
        <v>1423</v>
      </c>
    </row>
    <row r="1215" spans="1:29" x14ac:dyDescent="0.25">
      <c r="A1215" s="10">
        <f t="shared" si="32"/>
        <v>1214</v>
      </c>
      <c r="B1215" s="10">
        <f t="shared" si="33"/>
        <v>2213</v>
      </c>
      <c r="F1215" s="26"/>
      <c r="G1215" s="26"/>
      <c r="H1215" s="27"/>
      <c r="I1215" s="26" t="s">
        <v>448</v>
      </c>
      <c r="J1215" s="26"/>
      <c r="L1215" s="26" t="s">
        <v>767</v>
      </c>
      <c r="M1215" s="26" t="s">
        <v>1174</v>
      </c>
      <c r="Q1215" s="26" t="s">
        <v>569</v>
      </c>
      <c r="S1215" s="27"/>
      <c r="W1215" s="26">
        <v>71002</v>
      </c>
      <c r="Z1215" s="47"/>
      <c r="AC1215" s="28" t="s">
        <v>1424</v>
      </c>
    </row>
    <row r="1216" spans="1:29" x14ac:dyDescent="0.25">
      <c r="A1216" s="10">
        <f t="shared" si="32"/>
        <v>1215</v>
      </c>
      <c r="B1216" s="10">
        <f t="shared" si="33"/>
        <v>2214</v>
      </c>
      <c r="F1216" s="26"/>
      <c r="G1216" s="26"/>
      <c r="H1216" s="27"/>
      <c r="I1216" s="26" t="s">
        <v>448</v>
      </c>
      <c r="J1216" s="26"/>
      <c r="L1216" s="26" t="s">
        <v>767</v>
      </c>
      <c r="M1216" s="26" t="s">
        <v>1176</v>
      </c>
      <c r="Q1216" s="26" t="s">
        <v>569</v>
      </c>
      <c r="S1216" s="27"/>
      <c r="W1216" s="26">
        <v>71002</v>
      </c>
      <c r="Z1216" s="47"/>
      <c r="AC1216" s="28" t="s">
        <v>1425</v>
      </c>
    </row>
    <row r="1217" spans="1:29" x14ac:dyDescent="0.25">
      <c r="A1217" s="10">
        <f t="shared" si="32"/>
        <v>1216</v>
      </c>
      <c r="B1217" s="10">
        <f t="shared" si="33"/>
        <v>2215</v>
      </c>
      <c r="F1217" s="26"/>
      <c r="G1217" s="26"/>
      <c r="H1217" s="27"/>
      <c r="I1217" s="26" t="s">
        <v>448</v>
      </c>
      <c r="J1217" s="26"/>
      <c r="L1217" s="26" t="s">
        <v>767</v>
      </c>
      <c r="M1217" s="26" t="s">
        <v>1172</v>
      </c>
      <c r="Q1217" s="26" t="s">
        <v>771</v>
      </c>
      <c r="S1217" s="27"/>
      <c r="W1217" s="26">
        <v>71002</v>
      </c>
      <c r="Z1217" s="47"/>
      <c r="AC1217" s="28" t="s">
        <v>1426</v>
      </c>
    </row>
    <row r="1218" spans="1:29" x14ac:dyDescent="0.25">
      <c r="A1218" s="10">
        <f t="shared" si="32"/>
        <v>1217</v>
      </c>
      <c r="B1218" s="10">
        <f t="shared" si="33"/>
        <v>2216</v>
      </c>
      <c r="F1218" s="26"/>
      <c r="G1218" s="26"/>
      <c r="H1218" s="27"/>
      <c r="I1218" s="26" t="s">
        <v>448</v>
      </c>
      <c r="J1218" s="26"/>
      <c r="L1218" s="26" t="s">
        <v>767</v>
      </c>
      <c r="M1218" s="26" t="s">
        <v>1174</v>
      </c>
      <c r="Q1218" s="26" t="s">
        <v>771</v>
      </c>
      <c r="S1218" s="27"/>
      <c r="W1218" s="26">
        <v>71002</v>
      </c>
      <c r="Z1218" s="47"/>
      <c r="AC1218" s="28" t="s">
        <v>1427</v>
      </c>
    </row>
    <row r="1219" spans="1:29" x14ac:dyDescent="0.25">
      <c r="A1219" s="10">
        <f t="shared" si="32"/>
        <v>1218</v>
      </c>
      <c r="B1219" s="10">
        <f t="shared" si="33"/>
        <v>2217</v>
      </c>
      <c r="F1219" s="26"/>
      <c r="G1219" s="26"/>
      <c r="H1219" s="27"/>
      <c r="I1219" s="26" t="s">
        <v>448</v>
      </c>
      <c r="J1219" s="26"/>
      <c r="L1219" s="26" t="s">
        <v>767</v>
      </c>
      <c r="M1219" s="26" t="s">
        <v>1176</v>
      </c>
      <c r="Q1219" s="26" t="s">
        <v>771</v>
      </c>
      <c r="S1219" s="27"/>
      <c r="W1219" s="26">
        <v>71002</v>
      </c>
      <c r="Z1219" s="47"/>
      <c r="AC1219" s="28" t="s">
        <v>1428</v>
      </c>
    </row>
    <row r="1220" spans="1:29" x14ac:dyDescent="0.25">
      <c r="A1220" s="10">
        <f t="shared" ref="A1220:A1282" si="34">A1219+1</f>
        <v>1219</v>
      </c>
      <c r="B1220" s="10">
        <f t="shared" si="33"/>
        <v>2218</v>
      </c>
      <c r="F1220" s="26"/>
      <c r="G1220" s="26"/>
      <c r="H1220" s="27"/>
      <c r="I1220" s="26" t="s">
        <v>448</v>
      </c>
      <c r="J1220" s="26"/>
      <c r="L1220" s="26" t="s">
        <v>767</v>
      </c>
      <c r="M1220" s="26" t="s">
        <v>1172</v>
      </c>
      <c r="Q1220" s="26" t="s">
        <v>775</v>
      </c>
      <c r="S1220" s="27"/>
      <c r="W1220" s="26">
        <v>71002</v>
      </c>
      <c r="Z1220" s="47"/>
      <c r="AC1220" s="28" t="s">
        <v>1429</v>
      </c>
    </row>
    <row r="1221" spans="1:29" x14ac:dyDescent="0.25">
      <c r="A1221" s="10">
        <f t="shared" si="34"/>
        <v>1220</v>
      </c>
      <c r="B1221" s="10">
        <f t="shared" si="33"/>
        <v>2219</v>
      </c>
      <c r="F1221" s="26"/>
      <c r="G1221" s="26"/>
      <c r="H1221" s="27"/>
      <c r="I1221" s="26" t="s">
        <v>448</v>
      </c>
      <c r="J1221" s="26"/>
      <c r="L1221" s="26" t="s">
        <v>767</v>
      </c>
      <c r="M1221" s="26" t="s">
        <v>1174</v>
      </c>
      <c r="Q1221" s="26" t="s">
        <v>775</v>
      </c>
      <c r="S1221" s="27"/>
      <c r="W1221" s="26">
        <v>71002</v>
      </c>
      <c r="Z1221" s="47"/>
      <c r="AC1221" s="28" t="s">
        <v>1430</v>
      </c>
    </row>
    <row r="1222" spans="1:29" x14ac:dyDescent="0.25">
      <c r="A1222" s="10">
        <f t="shared" si="34"/>
        <v>1221</v>
      </c>
      <c r="B1222" s="10">
        <f t="shared" si="33"/>
        <v>2220</v>
      </c>
      <c r="F1222" s="26"/>
      <c r="G1222" s="26"/>
      <c r="H1222" s="27"/>
      <c r="I1222" s="26" t="s">
        <v>448</v>
      </c>
      <c r="J1222" s="26"/>
      <c r="L1222" s="26" t="s">
        <v>767</v>
      </c>
      <c r="M1222" s="26" t="s">
        <v>1176</v>
      </c>
      <c r="Q1222" s="26" t="s">
        <v>775</v>
      </c>
      <c r="S1222" s="27"/>
      <c r="W1222" s="26">
        <v>71002</v>
      </c>
      <c r="Z1222" s="47"/>
      <c r="AC1222" s="28" t="s">
        <v>1431</v>
      </c>
    </row>
    <row r="1223" spans="1:29" x14ac:dyDescent="0.25">
      <c r="A1223" s="10">
        <f t="shared" si="34"/>
        <v>1222</v>
      </c>
      <c r="B1223" s="10">
        <f t="shared" si="33"/>
        <v>2221</v>
      </c>
      <c r="F1223" s="26"/>
      <c r="G1223" s="26"/>
      <c r="H1223" s="27"/>
      <c r="I1223" s="26" t="s">
        <v>448</v>
      </c>
      <c r="J1223" s="26"/>
      <c r="L1223" s="26" t="s">
        <v>767</v>
      </c>
      <c r="M1223" s="26" t="s">
        <v>1172</v>
      </c>
      <c r="Q1223" s="26" t="s">
        <v>779</v>
      </c>
      <c r="S1223" s="27"/>
      <c r="W1223" s="26">
        <v>71004</v>
      </c>
      <c r="Z1223" s="47"/>
      <c r="AC1223" s="28" t="s">
        <v>1432</v>
      </c>
    </row>
    <row r="1224" spans="1:29" x14ac:dyDescent="0.25">
      <c r="A1224" s="10">
        <f t="shared" si="34"/>
        <v>1223</v>
      </c>
      <c r="B1224" s="10">
        <f t="shared" si="33"/>
        <v>2222</v>
      </c>
      <c r="F1224" s="26"/>
      <c r="G1224" s="26"/>
      <c r="H1224" s="27"/>
      <c r="I1224" s="26" t="s">
        <v>448</v>
      </c>
      <c r="J1224" s="26"/>
      <c r="L1224" s="26" t="s">
        <v>767</v>
      </c>
      <c r="M1224" s="26" t="s">
        <v>1174</v>
      </c>
      <c r="Q1224" s="26" t="s">
        <v>779</v>
      </c>
      <c r="S1224" s="27"/>
      <c r="W1224" s="26">
        <v>71004</v>
      </c>
      <c r="Z1224" s="47"/>
      <c r="AC1224" s="28" t="s">
        <v>1433</v>
      </c>
    </row>
    <row r="1225" spans="1:29" x14ac:dyDescent="0.25">
      <c r="A1225" s="10">
        <f t="shared" si="34"/>
        <v>1224</v>
      </c>
      <c r="B1225" s="10">
        <f t="shared" si="33"/>
        <v>2223</v>
      </c>
      <c r="F1225" s="26"/>
      <c r="G1225" s="26"/>
      <c r="H1225" s="27"/>
      <c r="I1225" s="26" t="s">
        <v>448</v>
      </c>
      <c r="J1225" s="26"/>
      <c r="L1225" s="26" t="s">
        <v>767</v>
      </c>
      <c r="M1225" s="26" t="s">
        <v>1176</v>
      </c>
      <c r="Q1225" s="26" t="s">
        <v>779</v>
      </c>
      <c r="S1225" s="27"/>
      <c r="W1225" s="26">
        <v>71004</v>
      </c>
      <c r="Z1225" s="47"/>
      <c r="AC1225" s="28" t="s">
        <v>1434</v>
      </c>
    </row>
    <row r="1226" spans="1:29" x14ac:dyDescent="0.25">
      <c r="A1226" s="10">
        <f t="shared" si="34"/>
        <v>1225</v>
      </c>
      <c r="B1226" s="10">
        <f t="shared" ref="B1226:B1282" si="35">B1225+1</f>
        <v>2224</v>
      </c>
      <c r="F1226" s="26"/>
      <c r="G1226" s="26"/>
      <c r="H1226" s="27"/>
      <c r="I1226" s="26" t="s">
        <v>448</v>
      </c>
      <c r="J1226" s="26"/>
      <c r="L1226" s="26" t="s">
        <v>767</v>
      </c>
      <c r="M1226" s="26" t="s">
        <v>1172</v>
      </c>
      <c r="Q1226" s="26" t="s">
        <v>783</v>
      </c>
      <c r="S1226" s="27"/>
      <c r="W1226" s="26">
        <v>71005</v>
      </c>
      <c r="Z1226" s="47"/>
      <c r="AC1226" s="28" t="s">
        <v>1435</v>
      </c>
    </row>
    <row r="1227" spans="1:29" x14ac:dyDescent="0.25">
      <c r="A1227" s="10">
        <f t="shared" si="34"/>
        <v>1226</v>
      </c>
      <c r="B1227" s="10">
        <f t="shared" si="35"/>
        <v>2225</v>
      </c>
      <c r="F1227" s="26"/>
      <c r="G1227" s="26"/>
      <c r="H1227" s="27"/>
      <c r="I1227" s="26" t="s">
        <v>448</v>
      </c>
      <c r="J1227" s="26"/>
      <c r="L1227" s="26" t="s">
        <v>767</v>
      </c>
      <c r="M1227" s="26" t="s">
        <v>1174</v>
      </c>
      <c r="Q1227" s="26" t="s">
        <v>783</v>
      </c>
      <c r="S1227" s="27"/>
      <c r="W1227" s="26">
        <v>71005</v>
      </c>
      <c r="Z1227" s="47"/>
      <c r="AC1227" s="28" t="s">
        <v>1436</v>
      </c>
    </row>
    <row r="1228" spans="1:29" x14ac:dyDescent="0.25">
      <c r="A1228" s="10">
        <f t="shared" si="34"/>
        <v>1227</v>
      </c>
      <c r="B1228" s="10">
        <f t="shared" si="35"/>
        <v>2226</v>
      </c>
      <c r="F1228" s="26"/>
      <c r="G1228" s="26"/>
      <c r="H1228" s="27"/>
      <c r="I1228" s="26" t="s">
        <v>448</v>
      </c>
      <c r="J1228" s="26"/>
      <c r="L1228" s="26" t="s">
        <v>767</v>
      </c>
      <c r="M1228" s="26" t="s">
        <v>1176</v>
      </c>
      <c r="Q1228" s="26" t="s">
        <v>783</v>
      </c>
      <c r="S1228" s="27"/>
      <c r="W1228" s="26">
        <v>71005</v>
      </c>
      <c r="Z1228" s="47"/>
      <c r="AC1228" s="28" t="s">
        <v>1437</v>
      </c>
    </row>
    <row r="1229" spans="1:29" x14ac:dyDescent="0.25">
      <c r="A1229" s="10">
        <f t="shared" si="34"/>
        <v>1228</v>
      </c>
      <c r="B1229" s="10">
        <f t="shared" si="35"/>
        <v>2227</v>
      </c>
      <c r="F1229" s="26"/>
      <c r="G1229" s="26"/>
      <c r="H1229" s="27"/>
      <c r="I1229" s="26" t="s">
        <v>448</v>
      </c>
      <c r="J1229" s="26"/>
      <c r="L1229" s="26" t="s">
        <v>767</v>
      </c>
      <c r="M1229" s="26" t="s">
        <v>1172</v>
      </c>
      <c r="Q1229" s="26" t="s">
        <v>787</v>
      </c>
      <c r="S1229" s="27"/>
      <c r="W1229" s="26">
        <v>71007</v>
      </c>
      <c r="Z1229" s="47"/>
      <c r="AC1229" s="28" t="s">
        <v>1438</v>
      </c>
    </row>
    <row r="1230" spans="1:29" x14ac:dyDescent="0.25">
      <c r="A1230" s="10">
        <f t="shared" si="34"/>
        <v>1229</v>
      </c>
      <c r="B1230" s="10">
        <f t="shared" si="35"/>
        <v>2228</v>
      </c>
      <c r="F1230" s="26"/>
      <c r="G1230" s="26"/>
      <c r="H1230" s="27"/>
      <c r="I1230" s="26" t="s">
        <v>448</v>
      </c>
      <c r="J1230" s="26"/>
      <c r="L1230" s="26" t="s">
        <v>767</v>
      </c>
      <c r="M1230" s="26" t="s">
        <v>1174</v>
      </c>
      <c r="Q1230" s="26" t="s">
        <v>787</v>
      </c>
      <c r="S1230" s="27"/>
      <c r="W1230" s="26">
        <v>71007</v>
      </c>
      <c r="Z1230" s="47"/>
      <c r="AC1230" s="28" t="s">
        <v>1439</v>
      </c>
    </row>
    <row r="1231" spans="1:29" x14ac:dyDescent="0.25">
      <c r="A1231" s="10">
        <f t="shared" si="34"/>
        <v>1230</v>
      </c>
      <c r="B1231" s="10">
        <f t="shared" si="35"/>
        <v>2229</v>
      </c>
      <c r="F1231" s="26"/>
      <c r="G1231" s="26"/>
      <c r="H1231" s="27"/>
      <c r="I1231" s="26" t="s">
        <v>448</v>
      </c>
      <c r="J1231" s="26"/>
      <c r="L1231" s="26" t="s">
        <v>767</v>
      </c>
      <c r="M1231" s="26" t="s">
        <v>1176</v>
      </c>
      <c r="Q1231" s="26" t="s">
        <v>787</v>
      </c>
      <c r="S1231" s="27"/>
      <c r="W1231" s="26">
        <v>71007</v>
      </c>
      <c r="Z1231" s="47"/>
      <c r="AC1231" s="28" t="s">
        <v>1440</v>
      </c>
    </row>
    <row r="1232" spans="1:29" x14ac:dyDescent="0.25">
      <c r="A1232" s="10">
        <f t="shared" si="34"/>
        <v>1231</v>
      </c>
      <c r="B1232" s="10">
        <f t="shared" si="35"/>
        <v>2230</v>
      </c>
      <c r="F1232" s="26"/>
      <c r="G1232" s="26"/>
      <c r="H1232" s="27"/>
      <c r="I1232" s="26" t="s">
        <v>448</v>
      </c>
      <c r="J1232" s="26"/>
      <c r="L1232" s="26" t="s">
        <v>767</v>
      </c>
      <c r="M1232" s="26" t="s">
        <v>1172</v>
      </c>
      <c r="Q1232" s="26" t="s">
        <v>791</v>
      </c>
      <c r="S1232" s="27"/>
      <c r="W1232" s="26">
        <v>71008</v>
      </c>
      <c r="Z1232" s="47"/>
      <c r="AC1232" s="28" t="s">
        <v>1441</v>
      </c>
    </row>
    <row r="1233" spans="1:29" x14ac:dyDescent="0.25">
      <c r="A1233" s="10">
        <f t="shared" si="34"/>
        <v>1232</v>
      </c>
      <c r="B1233" s="10">
        <f t="shared" si="35"/>
        <v>2231</v>
      </c>
      <c r="F1233" s="26"/>
      <c r="G1233" s="26"/>
      <c r="H1233" s="27"/>
      <c r="I1233" s="26" t="s">
        <v>448</v>
      </c>
      <c r="J1233" s="26"/>
      <c r="L1233" s="26" t="s">
        <v>767</v>
      </c>
      <c r="M1233" s="26" t="s">
        <v>1174</v>
      </c>
      <c r="Q1233" s="26" t="s">
        <v>791</v>
      </c>
      <c r="S1233" s="27"/>
      <c r="W1233" s="26">
        <v>71008</v>
      </c>
      <c r="Z1233" s="47"/>
      <c r="AC1233" s="28" t="s">
        <v>1442</v>
      </c>
    </row>
    <row r="1234" spans="1:29" x14ac:dyDescent="0.25">
      <c r="A1234" s="10">
        <f t="shared" si="34"/>
        <v>1233</v>
      </c>
      <c r="B1234" s="10">
        <f t="shared" si="35"/>
        <v>2232</v>
      </c>
      <c r="F1234" s="26"/>
      <c r="G1234" s="26"/>
      <c r="H1234" s="27"/>
      <c r="I1234" s="26" t="s">
        <v>448</v>
      </c>
      <c r="J1234" s="26"/>
      <c r="L1234" s="26" t="s">
        <v>767</v>
      </c>
      <c r="M1234" s="26" t="s">
        <v>1176</v>
      </c>
      <c r="Q1234" s="26" t="s">
        <v>791</v>
      </c>
      <c r="S1234" s="27"/>
      <c r="W1234" s="26">
        <v>71008</v>
      </c>
      <c r="Z1234" s="47"/>
      <c r="AC1234" s="28" t="s">
        <v>1443</v>
      </c>
    </row>
    <row r="1235" spans="1:29" x14ac:dyDescent="0.25">
      <c r="A1235" s="10">
        <f t="shared" si="34"/>
        <v>1234</v>
      </c>
      <c r="B1235" s="10">
        <f t="shared" si="35"/>
        <v>2233</v>
      </c>
      <c r="F1235" s="26"/>
      <c r="G1235" s="26"/>
      <c r="H1235" s="27"/>
      <c r="I1235" s="26" t="s">
        <v>448</v>
      </c>
      <c r="J1235" s="26"/>
      <c r="L1235" s="26" t="s">
        <v>767</v>
      </c>
      <c r="M1235" s="26" t="s">
        <v>1172</v>
      </c>
      <c r="Q1235" s="26" t="s">
        <v>795</v>
      </c>
      <c r="S1235" s="27"/>
      <c r="W1235" s="26">
        <v>71009</v>
      </c>
      <c r="Z1235" s="47"/>
      <c r="AC1235" s="28" t="s">
        <v>1444</v>
      </c>
    </row>
    <row r="1236" spans="1:29" x14ac:dyDescent="0.25">
      <c r="A1236" s="10">
        <f t="shared" si="34"/>
        <v>1235</v>
      </c>
      <c r="B1236" s="10">
        <f t="shared" si="35"/>
        <v>2234</v>
      </c>
      <c r="F1236" s="26"/>
      <c r="G1236" s="26"/>
      <c r="H1236" s="27"/>
      <c r="I1236" s="26" t="s">
        <v>448</v>
      </c>
      <c r="J1236" s="26"/>
      <c r="L1236" s="26" t="s">
        <v>767</v>
      </c>
      <c r="M1236" s="26" t="s">
        <v>1174</v>
      </c>
      <c r="Q1236" s="26" t="s">
        <v>795</v>
      </c>
      <c r="S1236" s="27"/>
      <c r="W1236" s="26">
        <v>71009</v>
      </c>
      <c r="Z1236" s="47"/>
      <c r="AC1236" s="28" t="s">
        <v>1445</v>
      </c>
    </row>
    <row r="1237" spans="1:29" x14ac:dyDescent="0.25">
      <c r="A1237" s="10">
        <f t="shared" si="34"/>
        <v>1236</v>
      </c>
      <c r="B1237" s="10">
        <f t="shared" si="35"/>
        <v>2235</v>
      </c>
      <c r="F1237" s="26"/>
      <c r="G1237" s="26"/>
      <c r="H1237" s="27"/>
      <c r="I1237" s="26" t="s">
        <v>448</v>
      </c>
      <c r="J1237" s="26"/>
      <c r="L1237" s="26" t="s">
        <v>767</v>
      </c>
      <c r="M1237" s="26" t="s">
        <v>1176</v>
      </c>
      <c r="Q1237" s="26" t="s">
        <v>795</v>
      </c>
      <c r="S1237" s="27"/>
      <c r="W1237" s="26">
        <v>71009</v>
      </c>
      <c r="Z1237" s="47"/>
      <c r="AC1237" s="28" t="s">
        <v>1446</v>
      </c>
    </row>
    <row r="1238" spans="1:29" x14ac:dyDescent="0.25">
      <c r="A1238" s="10">
        <f t="shared" si="34"/>
        <v>1237</v>
      </c>
      <c r="B1238" s="10">
        <f t="shared" si="35"/>
        <v>2236</v>
      </c>
      <c r="F1238" s="26"/>
      <c r="G1238" s="26"/>
      <c r="H1238" s="27"/>
      <c r="I1238" s="26" t="s">
        <v>448</v>
      </c>
      <c r="J1238" s="26"/>
      <c r="L1238" s="26" t="s">
        <v>799</v>
      </c>
      <c r="M1238" s="26" t="s">
        <v>1172</v>
      </c>
      <c r="Q1238" s="26" t="s">
        <v>569</v>
      </c>
      <c r="S1238" s="27"/>
      <c r="W1238" s="26">
        <v>70902</v>
      </c>
      <c r="Z1238" s="47"/>
      <c r="AC1238" s="28" t="s">
        <v>1447</v>
      </c>
    </row>
    <row r="1239" spans="1:29" x14ac:dyDescent="0.25">
      <c r="A1239" s="10">
        <f t="shared" si="34"/>
        <v>1238</v>
      </c>
      <c r="B1239" s="10">
        <f t="shared" si="35"/>
        <v>2237</v>
      </c>
      <c r="F1239" s="26"/>
      <c r="G1239" s="26"/>
      <c r="H1239" s="27"/>
      <c r="I1239" s="26" t="s">
        <v>448</v>
      </c>
      <c r="J1239" s="26"/>
      <c r="L1239" s="26" t="s">
        <v>799</v>
      </c>
      <c r="M1239" s="26" t="s">
        <v>1174</v>
      </c>
      <c r="Q1239" s="26" t="s">
        <v>569</v>
      </c>
      <c r="S1239" s="27"/>
      <c r="W1239" s="26">
        <v>70902</v>
      </c>
      <c r="Z1239" s="47"/>
      <c r="AC1239" s="28" t="s">
        <v>1448</v>
      </c>
    </row>
    <row r="1240" spans="1:29" x14ac:dyDescent="0.25">
      <c r="A1240" s="10">
        <f t="shared" si="34"/>
        <v>1239</v>
      </c>
      <c r="B1240" s="10">
        <f t="shared" si="35"/>
        <v>2238</v>
      </c>
      <c r="F1240" s="26"/>
      <c r="G1240" s="26"/>
      <c r="H1240" s="27"/>
      <c r="I1240" s="26" t="s">
        <v>448</v>
      </c>
      <c r="J1240" s="26"/>
      <c r="L1240" s="26" t="s">
        <v>799</v>
      </c>
      <c r="M1240" s="26" t="s">
        <v>1176</v>
      </c>
      <c r="Q1240" s="26" t="s">
        <v>569</v>
      </c>
      <c r="S1240" s="27"/>
      <c r="W1240" s="26">
        <v>70902</v>
      </c>
      <c r="Z1240" s="47"/>
      <c r="AC1240" s="28" t="s">
        <v>1449</v>
      </c>
    </row>
    <row r="1241" spans="1:29" x14ac:dyDescent="0.25">
      <c r="A1241" s="10">
        <f t="shared" si="34"/>
        <v>1240</v>
      </c>
      <c r="B1241" s="10">
        <f t="shared" si="35"/>
        <v>2239</v>
      </c>
      <c r="F1241" s="26"/>
      <c r="G1241" s="26"/>
      <c r="H1241" s="27"/>
      <c r="I1241" s="26" t="s">
        <v>448</v>
      </c>
      <c r="J1241" s="26"/>
      <c r="L1241" s="26" t="s">
        <v>799</v>
      </c>
      <c r="M1241" s="26" t="s">
        <v>1172</v>
      </c>
      <c r="Q1241" s="26" t="s">
        <v>803</v>
      </c>
      <c r="S1241" s="27"/>
      <c r="W1241" s="26">
        <v>70902</v>
      </c>
      <c r="Z1241" s="47"/>
      <c r="AC1241" s="28" t="s">
        <v>1450</v>
      </c>
    </row>
    <row r="1242" spans="1:29" x14ac:dyDescent="0.25">
      <c r="A1242" s="10">
        <f t="shared" si="34"/>
        <v>1241</v>
      </c>
      <c r="B1242" s="10">
        <f t="shared" si="35"/>
        <v>2240</v>
      </c>
      <c r="F1242" s="26"/>
      <c r="G1242" s="26"/>
      <c r="H1242" s="27"/>
      <c r="I1242" s="26" t="s">
        <v>448</v>
      </c>
      <c r="J1242" s="26"/>
      <c r="L1242" s="26" t="s">
        <v>799</v>
      </c>
      <c r="M1242" s="26" t="s">
        <v>1174</v>
      </c>
      <c r="Q1242" s="26" t="s">
        <v>803</v>
      </c>
      <c r="S1242" s="27"/>
      <c r="W1242" s="26">
        <v>70902</v>
      </c>
      <c r="Z1242" s="47"/>
      <c r="AC1242" s="28" t="s">
        <v>1451</v>
      </c>
    </row>
    <row r="1243" spans="1:29" x14ac:dyDescent="0.25">
      <c r="A1243" s="10">
        <f t="shared" si="34"/>
        <v>1242</v>
      </c>
      <c r="B1243" s="10">
        <f t="shared" si="35"/>
        <v>2241</v>
      </c>
      <c r="F1243" s="26"/>
      <c r="G1243" s="26"/>
      <c r="H1243" s="27"/>
      <c r="I1243" s="26" t="s">
        <v>448</v>
      </c>
      <c r="J1243" s="26"/>
      <c r="L1243" s="26" t="s">
        <v>799</v>
      </c>
      <c r="M1243" s="26" t="s">
        <v>1176</v>
      </c>
      <c r="Q1243" s="26" t="s">
        <v>803</v>
      </c>
      <c r="S1243" s="27"/>
      <c r="W1243" s="26">
        <v>70902</v>
      </c>
      <c r="Z1243" s="47"/>
      <c r="AC1243" s="28" t="s">
        <v>1452</v>
      </c>
    </row>
    <row r="1244" spans="1:29" x14ac:dyDescent="0.25">
      <c r="A1244" s="10">
        <f t="shared" si="34"/>
        <v>1243</v>
      </c>
      <c r="B1244" s="10">
        <f t="shared" si="35"/>
        <v>2242</v>
      </c>
      <c r="F1244" s="26"/>
      <c r="G1244" s="26"/>
      <c r="H1244" s="27"/>
      <c r="I1244" s="26" t="s">
        <v>448</v>
      </c>
      <c r="J1244" s="26"/>
      <c r="L1244" s="26" t="s">
        <v>799</v>
      </c>
      <c r="M1244" s="26" t="s">
        <v>1172</v>
      </c>
      <c r="Q1244" s="26" t="s">
        <v>573</v>
      </c>
      <c r="S1244" s="27"/>
      <c r="W1244" s="26">
        <v>70902</v>
      </c>
      <c r="Z1244" s="47"/>
      <c r="AC1244" s="28" t="s">
        <v>1453</v>
      </c>
    </row>
    <row r="1245" spans="1:29" x14ac:dyDescent="0.25">
      <c r="A1245" s="10">
        <f t="shared" si="34"/>
        <v>1244</v>
      </c>
      <c r="B1245" s="10">
        <f t="shared" si="35"/>
        <v>2243</v>
      </c>
      <c r="F1245" s="26"/>
      <c r="G1245" s="26"/>
      <c r="H1245" s="27"/>
      <c r="I1245" s="26" t="s">
        <v>448</v>
      </c>
      <c r="J1245" s="26"/>
      <c r="L1245" s="26" t="s">
        <v>799</v>
      </c>
      <c r="M1245" s="26" t="s">
        <v>1174</v>
      </c>
      <c r="Q1245" s="26" t="s">
        <v>573</v>
      </c>
      <c r="S1245" s="27"/>
      <c r="W1245" s="26">
        <v>70902</v>
      </c>
      <c r="Z1245" s="47"/>
      <c r="AC1245" s="28" t="s">
        <v>1454</v>
      </c>
    </row>
    <row r="1246" spans="1:29" x14ac:dyDescent="0.25">
      <c r="A1246" s="10">
        <f t="shared" si="34"/>
        <v>1245</v>
      </c>
      <c r="B1246" s="10">
        <f t="shared" si="35"/>
        <v>2244</v>
      </c>
      <c r="F1246" s="26"/>
      <c r="G1246" s="26"/>
      <c r="H1246" s="27"/>
      <c r="I1246" s="26" t="s">
        <v>448</v>
      </c>
      <c r="J1246" s="26"/>
      <c r="L1246" s="26" t="s">
        <v>799</v>
      </c>
      <c r="M1246" s="26" t="s">
        <v>1176</v>
      </c>
      <c r="Q1246" s="26" t="s">
        <v>573</v>
      </c>
      <c r="S1246" s="27"/>
      <c r="W1246" s="26">
        <v>70902</v>
      </c>
      <c r="Z1246" s="47"/>
      <c r="AC1246" s="28" t="s">
        <v>1455</v>
      </c>
    </row>
    <row r="1247" spans="1:29" x14ac:dyDescent="0.25">
      <c r="A1247" s="10">
        <f t="shared" si="34"/>
        <v>1246</v>
      </c>
      <c r="B1247" s="10">
        <f t="shared" si="35"/>
        <v>2245</v>
      </c>
      <c r="F1247" s="26"/>
      <c r="G1247" s="26"/>
      <c r="H1247" s="27"/>
      <c r="I1247" s="26" t="s">
        <v>448</v>
      </c>
      <c r="J1247" s="26"/>
      <c r="L1247" s="26" t="s">
        <v>799</v>
      </c>
      <c r="M1247" s="26" t="s">
        <v>1172</v>
      </c>
      <c r="Q1247" s="26" t="s">
        <v>577</v>
      </c>
      <c r="S1247" s="27"/>
      <c r="W1247" s="26">
        <v>70904</v>
      </c>
      <c r="Z1247" s="47"/>
      <c r="AC1247" s="28" t="s">
        <v>1456</v>
      </c>
    </row>
    <row r="1248" spans="1:29" x14ac:dyDescent="0.25">
      <c r="A1248" s="10">
        <f t="shared" si="34"/>
        <v>1247</v>
      </c>
      <c r="B1248" s="10">
        <f t="shared" si="35"/>
        <v>2246</v>
      </c>
      <c r="F1248" s="26"/>
      <c r="G1248" s="26"/>
      <c r="H1248" s="27"/>
      <c r="I1248" s="26" t="s">
        <v>448</v>
      </c>
      <c r="J1248" s="26"/>
      <c r="L1248" s="26" t="s">
        <v>799</v>
      </c>
      <c r="M1248" s="26" t="s">
        <v>1174</v>
      </c>
      <c r="Q1248" s="26" t="s">
        <v>577</v>
      </c>
      <c r="S1248" s="27"/>
      <c r="W1248" s="26">
        <v>70904</v>
      </c>
      <c r="Z1248" s="47"/>
      <c r="AC1248" s="28" t="s">
        <v>1457</v>
      </c>
    </row>
    <row r="1249" spans="1:29" x14ac:dyDescent="0.25">
      <c r="A1249" s="10">
        <f t="shared" si="34"/>
        <v>1248</v>
      </c>
      <c r="B1249" s="10">
        <f t="shared" si="35"/>
        <v>2247</v>
      </c>
      <c r="F1249" s="26"/>
      <c r="G1249" s="26"/>
      <c r="H1249" s="27"/>
      <c r="I1249" s="26" t="s">
        <v>448</v>
      </c>
      <c r="J1249" s="26"/>
      <c r="L1249" s="26" t="s">
        <v>799</v>
      </c>
      <c r="M1249" s="26" t="s">
        <v>1176</v>
      </c>
      <c r="Q1249" s="26" t="s">
        <v>577</v>
      </c>
      <c r="S1249" s="27"/>
      <c r="W1249" s="26">
        <v>70904</v>
      </c>
      <c r="Z1249" s="47"/>
      <c r="AC1249" s="28" t="s">
        <v>1458</v>
      </c>
    </row>
    <row r="1250" spans="1:29" x14ac:dyDescent="0.25">
      <c r="A1250" s="10">
        <f t="shared" si="34"/>
        <v>1249</v>
      </c>
      <c r="B1250" s="10">
        <f t="shared" si="35"/>
        <v>2248</v>
      </c>
      <c r="F1250" s="26"/>
      <c r="G1250" s="26"/>
      <c r="H1250" s="27"/>
      <c r="I1250" s="26" t="s">
        <v>448</v>
      </c>
      <c r="J1250" s="26"/>
      <c r="L1250" s="26" t="s">
        <v>799</v>
      </c>
      <c r="M1250" s="26" t="s">
        <v>1172</v>
      </c>
      <c r="Q1250" s="26" t="s">
        <v>813</v>
      </c>
      <c r="S1250" s="27"/>
      <c r="W1250" s="26">
        <v>70905</v>
      </c>
      <c r="Z1250" s="47"/>
      <c r="AC1250" s="28" t="s">
        <v>1459</v>
      </c>
    </row>
    <row r="1251" spans="1:29" x14ac:dyDescent="0.25">
      <c r="A1251" s="10">
        <f t="shared" si="34"/>
        <v>1250</v>
      </c>
      <c r="B1251" s="10">
        <f t="shared" si="35"/>
        <v>2249</v>
      </c>
      <c r="F1251" s="26"/>
      <c r="G1251" s="26"/>
      <c r="H1251" s="27"/>
      <c r="I1251" s="26" t="s">
        <v>448</v>
      </c>
      <c r="J1251" s="26"/>
      <c r="L1251" s="26" t="s">
        <v>799</v>
      </c>
      <c r="M1251" s="26" t="s">
        <v>1174</v>
      </c>
      <c r="Q1251" s="26" t="s">
        <v>813</v>
      </c>
      <c r="S1251" s="27"/>
      <c r="W1251" s="26">
        <v>70905</v>
      </c>
      <c r="Z1251" s="47"/>
      <c r="AC1251" s="28" t="s">
        <v>1460</v>
      </c>
    </row>
    <row r="1252" spans="1:29" x14ac:dyDescent="0.25">
      <c r="A1252" s="10">
        <f t="shared" si="34"/>
        <v>1251</v>
      </c>
      <c r="B1252" s="10">
        <f t="shared" si="35"/>
        <v>2250</v>
      </c>
      <c r="F1252" s="26"/>
      <c r="G1252" s="26"/>
      <c r="H1252" s="27"/>
      <c r="I1252" s="26" t="s">
        <v>448</v>
      </c>
      <c r="J1252" s="26"/>
      <c r="L1252" s="26" t="s">
        <v>799</v>
      </c>
      <c r="M1252" s="26" t="s">
        <v>1176</v>
      </c>
      <c r="Q1252" s="26" t="s">
        <v>813</v>
      </c>
      <c r="S1252" s="27"/>
      <c r="W1252" s="26">
        <v>70905</v>
      </c>
      <c r="Z1252" s="47"/>
      <c r="AC1252" s="28" t="s">
        <v>1461</v>
      </c>
    </row>
    <row r="1253" spans="1:29" x14ac:dyDescent="0.25">
      <c r="A1253" s="10">
        <f t="shared" si="34"/>
        <v>1252</v>
      </c>
      <c r="B1253" s="10">
        <f t="shared" si="35"/>
        <v>2251</v>
      </c>
      <c r="F1253" s="26"/>
      <c r="G1253" s="26"/>
      <c r="H1253" s="27"/>
      <c r="I1253" s="26" t="s">
        <v>448</v>
      </c>
      <c r="J1253" s="26"/>
      <c r="L1253" s="26" t="s">
        <v>799</v>
      </c>
      <c r="M1253" s="26" t="s">
        <v>1172</v>
      </c>
      <c r="Q1253" s="26" t="s">
        <v>581</v>
      </c>
      <c r="S1253" s="27"/>
      <c r="W1253" s="26">
        <v>70905</v>
      </c>
      <c r="Z1253" s="47"/>
      <c r="AC1253" s="28" t="s">
        <v>1462</v>
      </c>
    </row>
    <row r="1254" spans="1:29" x14ac:dyDescent="0.25">
      <c r="A1254" s="10">
        <f t="shared" si="34"/>
        <v>1253</v>
      </c>
      <c r="B1254" s="10">
        <f t="shared" si="35"/>
        <v>2252</v>
      </c>
      <c r="F1254" s="26"/>
      <c r="G1254" s="26"/>
      <c r="H1254" s="27"/>
      <c r="I1254" s="26" t="s">
        <v>448</v>
      </c>
      <c r="J1254" s="26"/>
      <c r="L1254" s="26" t="s">
        <v>799</v>
      </c>
      <c r="M1254" s="26" t="s">
        <v>1174</v>
      </c>
      <c r="Q1254" s="26" t="s">
        <v>581</v>
      </c>
      <c r="S1254" s="27"/>
      <c r="W1254" s="26">
        <v>70905</v>
      </c>
      <c r="Z1254" s="47"/>
      <c r="AC1254" s="28" t="s">
        <v>1463</v>
      </c>
    </row>
    <row r="1255" spans="1:29" x14ac:dyDescent="0.25">
      <c r="A1255" s="10">
        <f t="shared" si="34"/>
        <v>1254</v>
      </c>
      <c r="B1255" s="10">
        <f t="shared" si="35"/>
        <v>2253</v>
      </c>
      <c r="F1255" s="26"/>
      <c r="G1255" s="26"/>
      <c r="H1255" s="27"/>
      <c r="I1255" s="26" t="s">
        <v>448</v>
      </c>
      <c r="J1255" s="26"/>
      <c r="L1255" s="26" t="s">
        <v>799</v>
      </c>
      <c r="M1255" s="26" t="s">
        <v>1176</v>
      </c>
      <c r="Q1255" s="26" t="s">
        <v>581</v>
      </c>
      <c r="S1255" s="27"/>
      <c r="W1255" s="26">
        <v>70905</v>
      </c>
      <c r="Z1255" s="47"/>
      <c r="AC1255" s="28" t="s">
        <v>1464</v>
      </c>
    </row>
    <row r="1256" spans="1:29" x14ac:dyDescent="0.25">
      <c r="A1256" s="10">
        <f t="shared" si="34"/>
        <v>1255</v>
      </c>
      <c r="B1256" s="10">
        <f t="shared" si="35"/>
        <v>2254</v>
      </c>
      <c r="F1256" s="26"/>
      <c r="G1256" s="26"/>
      <c r="H1256" s="27"/>
      <c r="I1256" s="26" t="s">
        <v>448</v>
      </c>
      <c r="J1256" s="26"/>
      <c r="L1256" s="26" t="s">
        <v>799</v>
      </c>
      <c r="M1256" s="26" t="s">
        <v>1172</v>
      </c>
      <c r="Q1256" s="26" t="s">
        <v>820</v>
      </c>
      <c r="S1256" s="27"/>
      <c r="W1256" s="26">
        <v>70907</v>
      </c>
      <c r="Z1256" s="47"/>
      <c r="AC1256" s="28" t="s">
        <v>1465</v>
      </c>
    </row>
    <row r="1257" spans="1:29" x14ac:dyDescent="0.25">
      <c r="A1257" s="10">
        <f t="shared" si="34"/>
        <v>1256</v>
      </c>
      <c r="B1257" s="10">
        <f t="shared" si="35"/>
        <v>2255</v>
      </c>
      <c r="F1257" s="26"/>
      <c r="G1257" s="26"/>
      <c r="H1257" s="27"/>
      <c r="I1257" s="26" t="s">
        <v>448</v>
      </c>
      <c r="J1257" s="26"/>
      <c r="L1257" s="26" t="s">
        <v>799</v>
      </c>
      <c r="M1257" s="26" t="s">
        <v>1174</v>
      </c>
      <c r="Q1257" s="26" t="s">
        <v>820</v>
      </c>
      <c r="S1257" s="27"/>
      <c r="W1257" s="26">
        <v>70907</v>
      </c>
      <c r="Z1257" s="47"/>
      <c r="AC1257" s="28" t="s">
        <v>1466</v>
      </c>
    </row>
    <row r="1258" spans="1:29" x14ac:dyDescent="0.25">
      <c r="A1258" s="10">
        <f t="shared" si="34"/>
        <v>1257</v>
      </c>
      <c r="B1258" s="10">
        <f t="shared" si="35"/>
        <v>2256</v>
      </c>
      <c r="F1258" s="26"/>
      <c r="G1258" s="26"/>
      <c r="H1258" s="27"/>
      <c r="I1258" s="26" t="s">
        <v>448</v>
      </c>
      <c r="J1258" s="26"/>
      <c r="L1258" s="26" t="s">
        <v>799</v>
      </c>
      <c r="M1258" s="26" t="s">
        <v>1176</v>
      </c>
      <c r="Q1258" s="26" t="s">
        <v>820</v>
      </c>
      <c r="S1258" s="27"/>
      <c r="W1258" s="26">
        <v>70907</v>
      </c>
      <c r="Z1258" s="47"/>
      <c r="AC1258" s="28" t="s">
        <v>1467</v>
      </c>
    </row>
    <row r="1259" spans="1:29" x14ac:dyDescent="0.25">
      <c r="A1259" s="10">
        <f t="shared" si="34"/>
        <v>1258</v>
      </c>
      <c r="B1259" s="10">
        <f t="shared" si="35"/>
        <v>2257</v>
      </c>
      <c r="F1259" s="26"/>
      <c r="G1259" s="26"/>
      <c r="H1259" s="27"/>
      <c r="I1259" s="26" t="s">
        <v>448</v>
      </c>
      <c r="J1259" s="26"/>
      <c r="L1259" s="26" t="s">
        <v>799</v>
      </c>
      <c r="M1259" s="26" t="s">
        <v>1172</v>
      </c>
      <c r="Q1259" s="26" t="s">
        <v>824</v>
      </c>
      <c r="S1259" s="27"/>
      <c r="W1259" s="26">
        <v>70907</v>
      </c>
      <c r="Z1259" s="47"/>
      <c r="AC1259" s="28" t="s">
        <v>1468</v>
      </c>
    </row>
    <row r="1260" spans="1:29" x14ac:dyDescent="0.25">
      <c r="A1260" s="10">
        <f t="shared" si="34"/>
        <v>1259</v>
      </c>
      <c r="B1260" s="10">
        <f t="shared" si="35"/>
        <v>2258</v>
      </c>
      <c r="F1260" s="26"/>
      <c r="G1260" s="26"/>
      <c r="H1260" s="27"/>
      <c r="I1260" s="26" t="s">
        <v>448</v>
      </c>
      <c r="J1260" s="26"/>
      <c r="L1260" s="26" t="s">
        <v>799</v>
      </c>
      <c r="M1260" s="26" t="s">
        <v>1174</v>
      </c>
      <c r="Q1260" s="26" t="s">
        <v>824</v>
      </c>
      <c r="S1260" s="27"/>
      <c r="W1260" s="26">
        <v>70907</v>
      </c>
      <c r="Z1260" s="47"/>
      <c r="AC1260" s="28" t="s">
        <v>1469</v>
      </c>
    </row>
    <row r="1261" spans="1:29" x14ac:dyDescent="0.25">
      <c r="A1261" s="10">
        <f t="shared" si="34"/>
        <v>1260</v>
      </c>
      <c r="B1261" s="10">
        <f t="shared" si="35"/>
        <v>2259</v>
      </c>
      <c r="F1261" s="26"/>
      <c r="G1261" s="26"/>
      <c r="H1261" s="27"/>
      <c r="I1261" s="26" t="s">
        <v>448</v>
      </c>
      <c r="J1261" s="26"/>
      <c r="L1261" s="26" t="s">
        <v>799</v>
      </c>
      <c r="M1261" s="26" t="s">
        <v>1176</v>
      </c>
      <c r="Q1261" s="26" t="s">
        <v>824</v>
      </c>
      <c r="S1261" s="27"/>
      <c r="W1261" s="26">
        <v>70907</v>
      </c>
      <c r="Z1261" s="47"/>
      <c r="AC1261" s="28" t="s">
        <v>1470</v>
      </c>
    </row>
    <row r="1262" spans="1:29" x14ac:dyDescent="0.25">
      <c r="A1262" s="10">
        <f t="shared" si="34"/>
        <v>1261</v>
      </c>
      <c r="B1262" s="10">
        <f t="shared" si="35"/>
        <v>2260</v>
      </c>
      <c r="F1262" s="26"/>
      <c r="G1262" s="26"/>
      <c r="H1262" s="27"/>
      <c r="I1262" s="26" t="s">
        <v>448</v>
      </c>
      <c r="J1262" s="26"/>
      <c r="L1262" s="26" t="s">
        <v>799</v>
      </c>
      <c r="M1262" s="26" t="s">
        <v>1172</v>
      </c>
      <c r="Q1262" s="26" t="s">
        <v>828</v>
      </c>
      <c r="S1262" s="27"/>
      <c r="W1262" s="26">
        <v>70909</v>
      </c>
      <c r="Z1262" s="47"/>
      <c r="AC1262" s="28" t="s">
        <v>1471</v>
      </c>
    </row>
    <row r="1263" spans="1:29" x14ac:dyDescent="0.25">
      <c r="A1263" s="10">
        <f t="shared" si="34"/>
        <v>1262</v>
      </c>
      <c r="B1263" s="10">
        <f t="shared" si="35"/>
        <v>2261</v>
      </c>
      <c r="F1263" s="26"/>
      <c r="G1263" s="26"/>
      <c r="H1263" s="27"/>
      <c r="I1263" s="26" t="s">
        <v>448</v>
      </c>
      <c r="J1263" s="26"/>
      <c r="L1263" s="26" t="s">
        <v>799</v>
      </c>
      <c r="M1263" s="26" t="s">
        <v>1174</v>
      </c>
      <c r="Q1263" s="26" t="s">
        <v>828</v>
      </c>
      <c r="S1263" s="27"/>
      <c r="W1263" s="26">
        <v>70909</v>
      </c>
      <c r="Z1263" s="47"/>
      <c r="AC1263" s="28" t="s">
        <v>1472</v>
      </c>
    </row>
    <row r="1264" spans="1:29" x14ac:dyDescent="0.25">
      <c r="A1264" s="10">
        <f t="shared" si="34"/>
        <v>1263</v>
      </c>
      <c r="B1264" s="10">
        <f t="shared" si="35"/>
        <v>2262</v>
      </c>
      <c r="F1264" s="26"/>
      <c r="G1264" s="26"/>
      <c r="H1264" s="27"/>
      <c r="I1264" s="26" t="s">
        <v>448</v>
      </c>
      <c r="J1264" s="26"/>
      <c r="L1264" s="26" t="s">
        <v>799</v>
      </c>
      <c r="M1264" s="26" t="s">
        <v>1176</v>
      </c>
      <c r="Q1264" s="26" t="s">
        <v>828</v>
      </c>
      <c r="S1264" s="27"/>
      <c r="W1264" s="26">
        <v>70909</v>
      </c>
      <c r="Z1264" s="47"/>
      <c r="AC1264" s="28" t="s">
        <v>1473</v>
      </c>
    </row>
    <row r="1265" spans="1:29" x14ac:dyDescent="0.25">
      <c r="A1265" s="10">
        <f t="shared" si="34"/>
        <v>1264</v>
      </c>
      <c r="B1265" s="10">
        <f t="shared" si="35"/>
        <v>2263</v>
      </c>
      <c r="F1265" s="26"/>
      <c r="G1265" s="26"/>
      <c r="H1265" s="27"/>
      <c r="I1265" s="26" t="s">
        <v>448</v>
      </c>
      <c r="J1265" s="26"/>
      <c r="L1265" s="26" t="s">
        <v>832</v>
      </c>
      <c r="M1265" s="26" t="s">
        <v>1172</v>
      </c>
      <c r="Q1265" s="26" t="s">
        <v>610</v>
      </c>
      <c r="S1265" s="27"/>
      <c r="W1265" s="26">
        <v>70902</v>
      </c>
      <c r="Z1265" s="47"/>
      <c r="AC1265" s="28" t="s">
        <v>1474</v>
      </c>
    </row>
    <row r="1266" spans="1:29" x14ac:dyDescent="0.25">
      <c r="A1266" s="10">
        <f t="shared" si="34"/>
        <v>1265</v>
      </c>
      <c r="B1266" s="10">
        <f t="shared" si="35"/>
        <v>2264</v>
      </c>
      <c r="F1266" s="26"/>
      <c r="G1266" s="26"/>
      <c r="H1266" s="27"/>
      <c r="I1266" s="26" t="s">
        <v>448</v>
      </c>
      <c r="J1266" s="26"/>
      <c r="L1266" s="26" t="s">
        <v>832</v>
      </c>
      <c r="M1266" s="26" t="s">
        <v>1174</v>
      </c>
      <c r="Q1266" s="26" t="s">
        <v>610</v>
      </c>
      <c r="S1266" s="27"/>
      <c r="W1266" s="26">
        <v>70902</v>
      </c>
      <c r="Z1266" s="47"/>
      <c r="AC1266" s="28" t="s">
        <v>1475</v>
      </c>
    </row>
    <row r="1267" spans="1:29" x14ac:dyDescent="0.25">
      <c r="A1267" s="10">
        <f t="shared" si="34"/>
        <v>1266</v>
      </c>
      <c r="B1267" s="10">
        <f t="shared" si="35"/>
        <v>2265</v>
      </c>
      <c r="F1267" s="26"/>
      <c r="G1267" s="26"/>
      <c r="H1267" s="27"/>
      <c r="I1267" s="26" t="s">
        <v>448</v>
      </c>
      <c r="J1267" s="26"/>
      <c r="L1267" s="26" t="s">
        <v>832</v>
      </c>
      <c r="M1267" s="26" t="s">
        <v>1176</v>
      </c>
      <c r="Q1267" s="26" t="s">
        <v>610</v>
      </c>
      <c r="S1267" s="27"/>
      <c r="W1267" s="26">
        <v>70902</v>
      </c>
      <c r="Z1267" s="47"/>
      <c r="AC1267" s="28" t="s">
        <v>1476</v>
      </c>
    </row>
    <row r="1268" spans="1:29" x14ac:dyDescent="0.25">
      <c r="A1268" s="10">
        <f t="shared" si="34"/>
        <v>1267</v>
      </c>
      <c r="B1268" s="10">
        <f t="shared" si="35"/>
        <v>2266</v>
      </c>
      <c r="F1268" s="26"/>
      <c r="G1268" s="26"/>
      <c r="H1268" s="27"/>
      <c r="I1268" s="26" t="s">
        <v>448</v>
      </c>
      <c r="J1268" s="26"/>
      <c r="L1268" s="26" t="s">
        <v>832</v>
      </c>
      <c r="M1268" s="26" t="s">
        <v>1172</v>
      </c>
      <c r="Q1268" s="26" t="s">
        <v>614</v>
      </c>
      <c r="S1268" s="27"/>
      <c r="W1268" s="26">
        <v>70904</v>
      </c>
      <c r="Z1268" s="47"/>
      <c r="AC1268" s="28" t="s">
        <v>1477</v>
      </c>
    </row>
    <row r="1269" spans="1:29" x14ac:dyDescent="0.25">
      <c r="A1269" s="10">
        <f t="shared" si="34"/>
        <v>1268</v>
      </c>
      <c r="B1269" s="10">
        <f t="shared" si="35"/>
        <v>2267</v>
      </c>
      <c r="F1269" s="26"/>
      <c r="G1269" s="26"/>
      <c r="H1269" s="27"/>
      <c r="I1269" s="26" t="s">
        <v>448</v>
      </c>
      <c r="J1269" s="26"/>
      <c r="L1269" s="26" t="s">
        <v>832</v>
      </c>
      <c r="M1269" s="26" t="s">
        <v>1174</v>
      </c>
      <c r="Q1269" s="26" t="s">
        <v>614</v>
      </c>
      <c r="S1269" s="27"/>
      <c r="W1269" s="26">
        <v>70904</v>
      </c>
      <c r="Z1269" s="47"/>
      <c r="AC1269" s="28" t="s">
        <v>1478</v>
      </c>
    </row>
    <row r="1270" spans="1:29" x14ac:dyDescent="0.25">
      <c r="A1270" s="10">
        <f t="shared" si="34"/>
        <v>1269</v>
      </c>
      <c r="B1270" s="10">
        <f t="shared" si="35"/>
        <v>2268</v>
      </c>
      <c r="F1270" s="26"/>
      <c r="G1270" s="26"/>
      <c r="H1270" s="27"/>
      <c r="I1270" s="26" t="s">
        <v>448</v>
      </c>
      <c r="J1270" s="26"/>
      <c r="L1270" s="26" t="s">
        <v>832</v>
      </c>
      <c r="M1270" s="26" t="s">
        <v>1176</v>
      </c>
      <c r="Q1270" s="26" t="s">
        <v>614</v>
      </c>
      <c r="S1270" s="27"/>
      <c r="W1270" s="26">
        <v>70904</v>
      </c>
      <c r="Z1270" s="47"/>
      <c r="AC1270" s="28" t="s">
        <v>1479</v>
      </c>
    </row>
    <row r="1271" spans="1:29" x14ac:dyDescent="0.25">
      <c r="A1271" s="10">
        <f t="shared" si="34"/>
        <v>1270</v>
      </c>
      <c r="B1271" s="10">
        <f t="shared" si="35"/>
        <v>2269</v>
      </c>
      <c r="F1271" s="26"/>
      <c r="G1271" s="26"/>
      <c r="H1271" s="27"/>
      <c r="I1271" s="26" t="s">
        <v>448</v>
      </c>
      <c r="J1271" s="26"/>
      <c r="L1271" s="26" t="s">
        <v>832</v>
      </c>
      <c r="M1271" s="26" t="s">
        <v>1172</v>
      </c>
      <c r="Q1271" s="26" t="s">
        <v>618</v>
      </c>
      <c r="S1271" s="27"/>
      <c r="W1271" s="26">
        <v>70905</v>
      </c>
      <c r="Z1271" s="47"/>
      <c r="AC1271" s="28" t="s">
        <v>1480</v>
      </c>
    </row>
    <row r="1272" spans="1:29" x14ac:dyDescent="0.25">
      <c r="A1272" s="10">
        <f t="shared" si="34"/>
        <v>1271</v>
      </c>
      <c r="B1272" s="10">
        <f t="shared" si="35"/>
        <v>2270</v>
      </c>
      <c r="F1272" s="26"/>
      <c r="G1272" s="26"/>
      <c r="H1272" s="27"/>
      <c r="I1272" s="26" t="s">
        <v>448</v>
      </c>
      <c r="J1272" s="26"/>
      <c r="L1272" s="26" t="s">
        <v>832</v>
      </c>
      <c r="M1272" s="26" t="s">
        <v>1174</v>
      </c>
      <c r="Q1272" s="26" t="s">
        <v>618</v>
      </c>
      <c r="S1272" s="27"/>
      <c r="W1272" s="26">
        <v>70905</v>
      </c>
      <c r="Z1272" s="47"/>
      <c r="AC1272" s="28" t="s">
        <v>1481</v>
      </c>
    </row>
    <row r="1273" spans="1:29" x14ac:dyDescent="0.25">
      <c r="A1273" s="10">
        <f t="shared" si="34"/>
        <v>1272</v>
      </c>
      <c r="B1273" s="10">
        <f t="shared" si="35"/>
        <v>2271</v>
      </c>
      <c r="F1273" s="26"/>
      <c r="G1273" s="26"/>
      <c r="H1273" s="27"/>
      <c r="I1273" s="26" t="s">
        <v>448</v>
      </c>
      <c r="J1273" s="26"/>
      <c r="L1273" s="26" t="s">
        <v>832</v>
      </c>
      <c r="M1273" s="26" t="s">
        <v>1176</v>
      </c>
      <c r="Q1273" s="26" t="s">
        <v>618</v>
      </c>
      <c r="S1273" s="27"/>
      <c r="W1273" s="26">
        <v>70905</v>
      </c>
      <c r="Z1273" s="47"/>
      <c r="AC1273" s="28" t="s">
        <v>1482</v>
      </c>
    </row>
    <row r="1274" spans="1:29" x14ac:dyDescent="0.25">
      <c r="A1274" s="10">
        <f t="shared" si="34"/>
        <v>1273</v>
      </c>
      <c r="B1274" s="10">
        <f t="shared" si="35"/>
        <v>2272</v>
      </c>
      <c r="F1274" s="26"/>
      <c r="G1274" s="26"/>
      <c r="H1274" s="27"/>
      <c r="I1274" s="26" t="s">
        <v>448</v>
      </c>
      <c r="J1274" s="26"/>
      <c r="L1274" s="26" t="s">
        <v>832</v>
      </c>
      <c r="M1274" s="26" t="s">
        <v>1172</v>
      </c>
      <c r="Q1274" s="26" t="s">
        <v>622</v>
      </c>
      <c r="S1274" s="27"/>
      <c r="W1274" s="26">
        <v>70907</v>
      </c>
      <c r="Z1274" s="47"/>
      <c r="AC1274" s="28" t="s">
        <v>1483</v>
      </c>
    </row>
    <row r="1275" spans="1:29" x14ac:dyDescent="0.25">
      <c r="A1275" s="10">
        <f t="shared" si="34"/>
        <v>1274</v>
      </c>
      <c r="B1275" s="10">
        <f t="shared" si="35"/>
        <v>2273</v>
      </c>
      <c r="F1275" s="26"/>
      <c r="G1275" s="26"/>
      <c r="H1275" s="27"/>
      <c r="I1275" s="26" t="s">
        <v>448</v>
      </c>
      <c r="J1275" s="26"/>
      <c r="L1275" s="26" t="s">
        <v>832</v>
      </c>
      <c r="M1275" s="26" t="s">
        <v>1174</v>
      </c>
      <c r="Q1275" s="26" t="s">
        <v>622</v>
      </c>
      <c r="S1275" s="27"/>
      <c r="W1275" s="26">
        <v>70907</v>
      </c>
      <c r="Z1275" s="47"/>
      <c r="AC1275" s="28" t="s">
        <v>1484</v>
      </c>
    </row>
    <row r="1276" spans="1:29" x14ac:dyDescent="0.25">
      <c r="A1276" s="10">
        <f t="shared" si="34"/>
        <v>1275</v>
      </c>
      <c r="B1276" s="10">
        <f t="shared" si="35"/>
        <v>2274</v>
      </c>
      <c r="F1276" s="26"/>
      <c r="G1276" s="26"/>
      <c r="H1276" s="27"/>
      <c r="I1276" s="26" t="s">
        <v>448</v>
      </c>
      <c r="J1276" s="26"/>
      <c r="L1276" s="26" t="s">
        <v>832</v>
      </c>
      <c r="M1276" s="26" t="s">
        <v>1176</v>
      </c>
      <c r="Q1276" s="26" t="s">
        <v>622</v>
      </c>
      <c r="S1276" s="27"/>
      <c r="W1276" s="26">
        <v>70907</v>
      </c>
      <c r="Z1276" s="47"/>
      <c r="AC1276" s="28" t="s">
        <v>1485</v>
      </c>
    </row>
    <row r="1277" spans="1:29" x14ac:dyDescent="0.25">
      <c r="A1277" s="10">
        <f t="shared" si="34"/>
        <v>1276</v>
      </c>
      <c r="B1277" s="10">
        <f t="shared" si="35"/>
        <v>2275</v>
      </c>
      <c r="F1277" s="26"/>
      <c r="G1277" s="26"/>
      <c r="H1277" s="27"/>
      <c r="I1277" s="26" t="s">
        <v>448</v>
      </c>
      <c r="J1277" s="26"/>
      <c r="L1277" s="26" t="s">
        <v>832</v>
      </c>
      <c r="M1277" s="26" t="s">
        <v>1172</v>
      </c>
      <c r="Q1277" s="26" t="s">
        <v>626</v>
      </c>
      <c r="S1277" s="27"/>
      <c r="W1277" s="26">
        <v>70907</v>
      </c>
      <c r="Z1277" s="47"/>
      <c r="AC1277" s="28" t="s">
        <v>1486</v>
      </c>
    </row>
    <row r="1278" spans="1:29" x14ac:dyDescent="0.25">
      <c r="A1278" s="10">
        <f t="shared" si="34"/>
        <v>1277</v>
      </c>
      <c r="B1278" s="10">
        <f t="shared" si="35"/>
        <v>2276</v>
      </c>
      <c r="F1278" s="26"/>
      <c r="G1278" s="26"/>
      <c r="H1278" s="27"/>
      <c r="I1278" s="26" t="s">
        <v>448</v>
      </c>
      <c r="J1278" s="26"/>
      <c r="L1278" s="26" t="s">
        <v>832</v>
      </c>
      <c r="M1278" s="26" t="s">
        <v>1174</v>
      </c>
      <c r="Q1278" s="26" t="s">
        <v>626</v>
      </c>
      <c r="S1278" s="27"/>
      <c r="W1278" s="26">
        <v>70907</v>
      </c>
      <c r="Z1278" s="47"/>
      <c r="AC1278" s="28" t="s">
        <v>1487</v>
      </c>
    </row>
    <row r="1279" spans="1:29" x14ac:dyDescent="0.25">
      <c r="A1279" s="10">
        <f t="shared" si="34"/>
        <v>1278</v>
      </c>
      <c r="B1279" s="10">
        <f t="shared" si="35"/>
        <v>2277</v>
      </c>
      <c r="F1279" s="26"/>
      <c r="G1279" s="26"/>
      <c r="H1279" s="27"/>
      <c r="I1279" s="26" t="s">
        <v>448</v>
      </c>
      <c r="J1279" s="26"/>
      <c r="L1279" s="26" t="s">
        <v>832</v>
      </c>
      <c r="M1279" s="26" t="s">
        <v>1176</v>
      </c>
      <c r="Q1279" s="26" t="s">
        <v>626</v>
      </c>
      <c r="S1279" s="27"/>
      <c r="W1279" s="26">
        <v>70907</v>
      </c>
      <c r="Z1279" s="47"/>
      <c r="AC1279" s="28" t="s">
        <v>1488</v>
      </c>
    </row>
    <row r="1280" spans="1:29" x14ac:dyDescent="0.25">
      <c r="A1280" s="10">
        <f t="shared" si="34"/>
        <v>1279</v>
      </c>
      <c r="B1280" s="10">
        <f t="shared" si="35"/>
        <v>2278</v>
      </c>
      <c r="F1280" s="26"/>
      <c r="G1280" s="26"/>
      <c r="H1280" s="27"/>
      <c r="I1280" s="26" t="s">
        <v>448</v>
      </c>
      <c r="J1280" s="26"/>
      <c r="L1280" s="26" t="s">
        <v>832</v>
      </c>
      <c r="M1280" s="26" t="s">
        <v>1172</v>
      </c>
      <c r="Q1280" s="26" t="s">
        <v>630</v>
      </c>
      <c r="S1280" s="27"/>
      <c r="W1280" s="26">
        <v>70908</v>
      </c>
      <c r="Z1280" s="47"/>
      <c r="AC1280" s="28" t="s">
        <v>1489</v>
      </c>
    </row>
    <row r="1281" spans="1:29" x14ac:dyDescent="0.3">
      <c r="A1281" s="10">
        <f t="shared" si="34"/>
        <v>1280</v>
      </c>
      <c r="B1281" s="10">
        <f t="shared" si="35"/>
        <v>2279</v>
      </c>
      <c r="F1281" s="26"/>
      <c r="G1281" s="26"/>
      <c r="H1281" s="27"/>
      <c r="I1281" s="26" t="s">
        <v>448</v>
      </c>
      <c r="J1281" s="26"/>
      <c r="L1281" s="26" t="s">
        <v>832</v>
      </c>
      <c r="M1281" s="26" t="s">
        <v>1174</v>
      </c>
      <c r="Q1281" s="26" t="s">
        <v>630</v>
      </c>
      <c r="S1281" s="27"/>
      <c r="W1281" s="26">
        <v>70908</v>
      </c>
      <c r="AC1281" s="28" t="s">
        <v>1490</v>
      </c>
    </row>
    <row r="1282" spans="1:29" x14ac:dyDescent="0.3">
      <c r="A1282" s="10">
        <f t="shared" si="34"/>
        <v>1281</v>
      </c>
      <c r="B1282" s="10">
        <f t="shared" si="35"/>
        <v>2280</v>
      </c>
      <c r="F1282" s="26"/>
      <c r="G1282" s="26"/>
      <c r="H1282" s="27"/>
      <c r="I1282" s="26" t="s">
        <v>448</v>
      </c>
      <c r="J1282" s="26"/>
      <c r="L1282" s="26" t="s">
        <v>832</v>
      </c>
      <c r="M1282" s="26" t="s">
        <v>1176</v>
      </c>
      <c r="Q1282" s="26" t="s">
        <v>630</v>
      </c>
      <c r="S1282" s="27"/>
      <c r="W1282" s="26">
        <v>70908</v>
      </c>
      <c r="AC1282" s="28" t="s">
        <v>1491</v>
      </c>
    </row>
    <row r="1283" spans="1:29" x14ac:dyDescent="0.3">
      <c r="Q1283" s="10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2022-06-15T15:31:28Z</dcterms:created>
  <dcterms:modified xsi:type="dcterms:W3CDTF">2023-01-11T14:36:11Z</dcterms:modified>
</cp:coreProperties>
</file>