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weler-profit\public\sheets\"/>
    </mc:Choice>
  </mc:AlternateContent>
  <xr:revisionPtr revIDLastSave="0" documentId="13_ncr:1_{3A91B39E-ECD8-4E4B-B592-F8FC6BF048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pter 10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4" i="1" l="1"/>
  <c r="D113" i="1"/>
  <c r="D111" i="1"/>
  <c r="D109" i="1"/>
  <c r="D107" i="1"/>
  <c r="D104" i="1"/>
  <c r="D103" i="1"/>
  <c r="D102" i="1"/>
  <c r="D101" i="1"/>
  <c r="D100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5" i="1"/>
  <c r="D106" i="1"/>
  <c r="D108" i="1"/>
  <c r="D110" i="1"/>
  <c r="D112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3" i="1"/>
  <c r="D64" i="1"/>
  <c r="D65" i="1"/>
  <c r="D66" i="1"/>
  <c r="D67" i="1"/>
  <c r="D68" i="1"/>
  <c r="D56" i="1"/>
  <c r="D57" i="1"/>
  <c r="D58" i="1"/>
  <c r="D59" i="1"/>
  <c r="D60" i="1"/>
  <c r="D61" i="1"/>
  <c r="D62" i="1"/>
  <c r="D50" i="1"/>
  <c r="D51" i="1"/>
  <c r="D52" i="1"/>
  <c r="D53" i="1"/>
  <c r="D49" i="1"/>
  <c r="D54" i="1"/>
  <c r="D55" i="1"/>
  <c r="D44" i="1"/>
  <c r="D45" i="1"/>
  <c r="D46" i="1"/>
  <c r="D47" i="1"/>
  <c r="D38" i="1"/>
  <c r="D39" i="1"/>
  <c r="D40" i="1"/>
  <c r="D42" i="1"/>
  <c r="D37" i="1"/>
  <c r="D41" i="1"/>
  <c r="D29" i="1"/>
  <c r="D30" i="1"/>
  <c r="D31" i="1"/>
  <c r="D32" i="1"/>
  <c r="D33" i="1"/>
  <c r="D34" i="1"/>
  <c r="D25" i="1"/>
  <c r="D26" i="1"/>
  <c r="D27" i="1"/>
  <c r="D28" i="1"/>
  <c r="D23" i="1"/>
  <c r="D35" i="1"/>
  <c r="D36" i="1"/>
  <c r="D43" i="1"/>
  <c r="D48" i="1"/>
  <c r="D18" i="1"/>
  <c r="D19" i="1"/>
  <c r="D20" i="1"/>
  <c r="D21" i="1"/>
  <c r="D22" i="1"/>
  <c r="D24" i="1"/>
  <c r="D10" i="1"/>
  <c r="D11" i="1"/>
  <c r="D12" i="1"/>
  <c r="D13" i="1"/>
  <c r="D14" i="1"/>
  <c r="D15" i="1"/>
  <c r="D17" i="1"/>
  <c r="D16" i="1"/>
  <c r="D6" i="1"/>
  <c r="D7" i="1"/>
  <c r="D5" i="1"/>
  <c r="D9" i="1"/>
  <c r="D4" i="1"/>
  <c r="D8" i="1"/>
  <c r="D3" i="1"/>
</calcChain>
</file>

<file path=xl/sharedStrings.xml><?xml version="1.0" encoding="utf-8"?>
<sst xmlns="http://schemas.openxmlformats.org/spreadsheetml/2006/main" count="801" uniqueCount="205">
  <si>
    <t>ID</t>
  </si>
  <si>
    <t>Major_Item</t>
  </si>
  <si>
    <t>Added_Description_1</t>
  </si>
  <si>
    <t>Added_Description_2</t>
  </si>
  <si>
    <t>Added_Description_3</t>
  </si>
  <si>
    <t>Stock Waxes</t>
  </si>
  <si>
    <t>Ring From a stock wax</t>
  </si>
  <si>
    <t>Earrings-Pair-posts/Backs Are Extra</t>
  </si>
  <si>
    <t>Cuff Links-Pair-Backs are extra</t>
  </si>
  <si>
    <t>Bracelet-Cuff</t>
  </si>
  <si>
    <t>Bracelet-Link-Clasp is extra</t>
  </si>
  <si>
    <t>Bracelet-Bangle-Clasp is extra</t>
  </si>
  <si>
    <t>Large Area</t>
  </si>
  <si>
    <t>Platinum</t>
  </si>
  <si>
    <t>Cad/Cam-Hand Carved Waxes</t>
  </si>
  <si>
    <t xml:space="preserve">Shadow Wedding band, One, </t>
  </si>
  <si>
    <t>Plain Style-No Stones</t>
  </si>
  <si>
    <t>Made For Round Stones</t>
  </si>
  <si>
    <t>Made for Any fancy Shaped Stones</t>
  </si>
  <si>
    <t>Ring-Normal-Very Little Detail-Few Stones Layout</t>
  </si>
  <si>
    <t>Ring-Detail 1-Intricate Ring, Lots of Stones To Fit-Channels To Hold Stones</t>
  </si>
  <si>
    <t>Ring-Detail 3-Filigree-fully pirced out work-Multiple Stones To Set-Difficult stones to set</t>
  </si>
  <si>
    <t>Pendants-Slides-Jackets-Pins-Parts Extra</t>
  </si>
  <si>
    <t>Earrings</t>
  </si>
  <si>
    <t>Pair-both match-add parts</t>
  </si>
  <si>
    <t>Detail 1-A few Stones To be laid out</t>
  </si>
  <si>
    <t>Detail 2-Fancier Design-5 to 20 stones laid out</t>
  </si>
  <si>
    <t>3/4 Cuff or Gypsy Style</t>
  </si>
  <si>
    <t>Bangle-Full Circle-With Hinge &amp; Clasp</t>
  </si>
  <si>
    <t>Link style, Simple link with Box style Clasp Included-Hand Carve Up To 3 Links (Link itself is one color)</t>
  </si>
  <si>
    <t>Up to 24"-Up to 3 hand made links-Simple Style-Includes Box Clasp</t>
  </si>
  <si>
    <t>Casting</t>
  </si>
  <si>
    <t>Fabricated By Hand</t>
  </si>
  <si>
    <t>Manufactured in 14kt Gold-Includes Metal &amp; Setting Round Stones</t>
  </si>
  <si>
    <t>Manufactured in 18kt Gold-Includes Metal &amp; Setting Round Stones</t>
  </si>
  <si>
    <t>Manufactured in Platinum-Includes Metal &amp; Setting Round Stones</t>
  </si>
  <si>
    <t>Manufactured in 14kt Gold-Includes Metal &amp; Setting Square-Baguette Stones</t>
  </si>
  <si>
    <t>Manufactured in 18kt Gold-Includes Metal &amp; Setting Square-Baguette Stones</t>
  </si>
  <si>
    <t>Manufactured in Platinum-Includes Metal &amp; Setting Square-Baguette Stones</t>
  </si>
  <si>
    <t>A Center &amp; Two Side Stones</t>
  </si>
  <si>
    <t>14kt Gold, includes Metal &amp; Setting</t>
  </si>
  <si>
    <t>18kt, includes Metal &amp; Setting</t>
  </si>
  <si>
    <t>18kt &amp; Platinum Combo, includes Metal &amp; Setting</t>
  </si>
  <si>
    <t>Platinum, includes Metal &amp; Setting</t>
  </si>
  <si>
    <t>A Center &amp; Four Side Stones</t>
  </si>
  <si>
    <t>Rubber Mold</t>
  </si>
  <si>
    <t>Make a rubber mold of customer's ring for reproduction-we keep mold</t>
  </si>
  <si>
    <t>Make a rubber mold of customer's ring for reproduction-customer keeps mold</t>
  </si>
  <si>
    <t>Gold Exchange Fee</t>
  </si>
  <si>
    <t>Using Customer's Gold</t>
  </si>
  <si>
    <t>Exchange Customers 10kt gold for 14kt Gold-Customer gets back 60% in 14kt gold</t>
  </si>
  <si>
    <t>Exchange Customers 10kt gold for 18kt Gold-Customer gets back 40% in 18kt gold</t>
  </si>
  <si>
    <t>Exchange Customers 14kt gold for 18kt Gold-Customer gets back 60% in 18kt gold</t>
  </si>
  <si>
    <t>Metals</t>
  </si>
  <si>
    <t>14kt yg or wg</t>
  </si>
  <si>
    <t>Price per Pennyweight</t>
  </si>
  <si>
    <t>Price per Gram</t>
  </si>
  <si>
    <t>18kt yg or wg</t>
  </si>
  <si>
    <t>Cast in Gold (labor only-not the metal)</t>
  </si>
  <si>
    <t>Cast In Platinum (labor only, not the metal)</t>
  </si>
  <si>
    <t>Half Shank For Ring-plain (cast in gold-does not include metal)</t>
  </si>
  <si>
    <t>Half Shank For Ring-plain (cast in platinum-does not include metal)</t>
  </si>
  <si>
    <t>Full Shank For Ring-plain (cast in gold-does not include metal)</t>
  </si>
  <si>
    <t>Full Shank For Ring-plain (cast in platinum-does not include metal)</t>
  </si>
  <si>
    <t>Small Area</t>
  </si>
  <si>
    <t>Ring Detail 2-Deep Etching Work-Areas of multiple stone Setting-Animal Carvings</t>
  </si>
  <si>
    <t>Custom Design Fee-Upfront-used as a deposit if we proceed. Non Refundable after 6 months.</t>
  </si>
  <si>
    <t>Stuller_Sku</t>
  </si>
  <si>
    <t>Qty-To_Order</t>
  </si>
  <si>
    <t>Pop_Up</t>
  </si>
  <si>
    <t>Ring Guards-2 rings-no bars @ bottom</t>
  </si>
  <si>
    <t>Ring Guards-2 rings-wiith bars @ bottom</t>
  </si>
  <si>
    <t>10kt yg or wg</t>
  </si>
  <si>
    <t>GRAIN:68173:P</t>
  </si>
  <si>
    <t>GRAIN:68174:P</t>
  </si>
  <si>
    <t>GRAIN:297502:P</t>
  </si>
  <si>
    <t>Silver Silver</t>
  </si>
  <si>
    <t>GRAIN:136967:P</t>
  </si>
  <si>
    <t>Palladium</t>
  </si>
  <si>
    <t>Note</t>
  </si>
  <si>
    <t>We will not order this-for pricing only</t>
  </si>
  <si>
    <t>GRAIN:301818:P</t>
  </si>
  <si>
    <t>GRAIN:60028:P</t>
  </si>
  <si>
    <t>Multiply pennyweight price by ".675" to get gram price</t>
  </si>
  <si>
    <t>Store Input QTY for Pricing</t>
  </si>
  <si>
    <t>Labor does not include metal, would you like to charge for metal now? (store will know weight)</t>
  </si>
  <si>
    <t>Fricton Posts &amp; backs</t>
  </si>
  <si>
    <t>14ktyg</t>
  </si>
  <si>
    <t>14ktwg</t>
  </si>
  <si>
    <t>18ktyg</t>
  </si>
  <si>
    <t>18ktwg</t>
  </si>
  <si>
    <t>Silver</t>
  </si>
  <si>
    <t>Protector Posts &amp; backs</t>
  </si>
  <si>
    <t>22260:263319:S</t>
  </si>
  <si>
    <t>22260:263331:S</t>
  </si>
  <si>
    <t>22260:263334:S</t>
  </si>
  <si>
    <t>22260:263335:S</t>
  </si>
  <si>
    <t>18kt Palladium White</t>
  </si>
  <si>
    <t>22260:263337:S</t>
  </si>
  <si>
    <t>22260:263318:S</t>
  </si>
  <si>
    <t>1601:3058:S + 1912:3073:S</t>
  </si>
  <si>
    <t>1601:3057:S + 1912:3072:S</t>
  </si>
  <si>
    <t>1601:55069:S + 1912:39109:S</t>
  </si>
  <si>
    <t>1601:62947:S +  1912:292742:S</t>
  </si>
  <si>
    <t>1601:240541:S + 1440:28706:S</t>
  </si>
  <si>
    <t>1601:56538:S + 3513:330251:S</t>
  </si>
  <si>
    <t>Regular French Back Ear Clips</t>
  </si>
  <si>
    <t>731:48054:S</t>
  </si>
  <si>
    <t>Flat Back Cuff link Component</t>
  </si>
  <si>
    <t>443A:2781:S</t>
  </si>
  <si>
    <t>443A:2780:S</t>
  </si>
  <si>
    <t>443A:3740:S</t>
  </si>
  <si>
    <t>Clasp Depends upon style &amp; Width, see Chapter 300</t>
  </si>
  <si>
    <t>Weigth dependant upon style &amp; Weight</t>
  </si>
  <si>
    <t>Shadow Wedding band, One, For round Set Stones</t>
  </si>
  <si>
    <t>Shadow Wedding band, One, For Princess or Baggette Stones</t>
  </si>
  <si>
    <t>Parts are dependant upon size &amp; width. See Chapter 800</t>
  </si>
  <si>
    <t>Parts are dependant upon size &amp; width. See Chapter 801</t>
  </si>
  <si>
    <t>Chain, up to 24", master links hand made, then reprodcued</t>
  </si>
  <si>
    <t>Clasps are dependant upon size &amp; width. See Chapter 802</t>
  </si>
  <si>
    <t>Clasps are dependant upon size &amp; width. See Chapter 803</t>
  </si>
  <si>
    <t>Clasps are dependant upon size &amp; width. See Chapter 804</t>
  </si>
  <si>
    <t>14kt</t>
  </si>
  <si>
    <t>18kt</t>
  </si>
  <si>
    <t>% higher</t>
  </si>
  <si>
    <t>Master-&gt;</t>
  </si>
  <si>
    <t xml:space="preserve">Cast in Gold (labor only-not the metal) </t>
  </si>
  <si>
    <t xml:space="preserve">Earrings-Pair-posts/Backs Are Extra-Cast in Gold (labor only-not the metal) </t>
  </si>
  <si>
    <t xml:space="preserve">Earrings-Pair-posts/Backs Are Extra-ast in Gold (labor only-not the metal) </t>
  </si>
  <si>
    <t xml:space="preserve">Earrings-Pair-posts/Backs Are Extra-Cast in Silver (labor only-not the metal) </t>
  </si>
  <si>
    <t xml:space="preserve">Earrings-Pair-posts/Backs Are Extra-Cast in Platinum (labor only-not the metal) </t>
  </si>
  <si>
    <t xml:space="preserve">Cuff Links-Pair-Backs are extra-Cast in Gold (labor only-not the metal) </t>
  </si>
  <si>
    <t xml:space="preserve">Cuff Links-Pair-Backs are extra-Cast in Platinum (labor only-not the metal) </t>
  </si>
  <si>
    <t xml:space="preserve">Cuff Links-Pair-Backs are extra-Cast in Silver (labor only-not the metal) </t>
  </si>
  <si>
    <t xml:space="preserve">Chain, up to 24" long, clasp is extra-Cast in Gold (labor only-not the metal) </t>
  </si>
  <si>
    <t xml:space="preserve">Chain, up to 24" long, clasp is extra-Cast in Platinum (labor only-not the metal) </t>
  </si>
  <si>
    <t xml:space="preserve">Bracelet-Cuff-Cast in Gold (labor only-not the metal) </t>
  </si>
  <si>
    <t xml:space="preserve">Bracelet-Cuff-Cast in Platinum (labor only-not the metal) </t>
  </si>
  <si>
    <t xml:space="preserve">Bracelet-Cuff-Cast in Silver (labor only-not the metal) </t>
  </si>
  <si>
    <t xml:space="preserve">Bracelet-Bangle-Clasp is extra-Cast in Gold (labor only-not the metal) </t>
  </si>
  <si>
    <t xml:space="preserve">Earrings-Pair-posts/Backs Are Extra -Cast in Silver (labor only-not the metal) </t>
  </si>
  <si>
    <t xml:space="preserve">Pendants-Slides-Jackets-Pins-Parts Extra-Cast in Silver (labor only-not the metal) </t>
  </si>
  <si>
    <t xml:space="preserve">Pendants-Slides-Jackets-Pins-Parts Extra-Cast in Gold (labor only-not the metal) </t>
  </si>
  <si>
    <t xml:space="preserve">Pendants-Slides-Jackets-Pins-Parts Extra-Cast in Platinum (labor only-not the metal) </t>
  </si>
  <si>
    <t xml:space="preserve">Bracelet-Link-Clasp is extra-Cast in Gold (labor only-not the metal) </t>
  </si>
  <si>
    <t xml:space="preserve">Bracelet-Link-Clasp is extra-Cast in Silver (labor only-not the metal) </t>
  </si>
  <si>
    <t xml:space="preserve">Bracelet-Link-Clasp is extra-Cast in Platinum (labor only-not the metal) </t>
  </si>
  <si>
    <t xml:space="preserve">Money Clip-Cast in Gold (labor only-not the metal) </t>
  </si>
  <si>
    <t xml:space="preserve">Money Clip-Cast in Platinum (labor only-not the metal) </t>
  </si>
  <si>
    <t xml:space="preserve">Money Clip-Cast in Silver (labor only-not the metal) </t>
  </si>
  <si>
    <t>Wax Alteration-Minor-Labor (wax only)</t>
  </si>
  <si>
    <t>Wax Alteration-Major-Labor (wax only)</t>
  </si>
  <si>
    <t>Geller_Sku than D2</t>
  </si>
  <si>
    <t xml:space="preserve">2 Piece casting-Labor-Cast in Gold (labor only-not the metal) </t>
  </si>
  <si>
    <t xml:space="preserve">3 Piece casting-Labor-Cast in Gold (labor only-not the metal) </t>
  </si>
  <si>
    <t xml:space="preserve">2 Piece casting-Labor-Cast in Platinum (labor only-not the metal) </t>
  </si>
  <si>
    <t xml:space="preserve">3 Piece casting-Labor-Cast in Platinum (labor only-not the metal) </t>
  </si>
  <si>
    <t xml:space="preserve">Cad/Cam-Hand Carved Waxes-Cast in Gold (labor only-not the metal) </t>
  </si>
  <si>
    <t xml:space="preserve">Cad/Cam-Hand Carved Waxes-Cast in Platinum (labor only-not the metal) </t>
  </si>
  <si>
    <t xml:space="preserve">Cad/Cam-Hand Carved Waxes in Gold (labor only-not the metal) </t>
  </si>
  <si>
    <t xml:space="preserve">Cad/Cam-Hand Carved Waxes in Platinum (labor only-not the metal) </t>
  </si>
  <si>
    <t>Fricton Posts &amp; backs in 14ktyg</t>
  </si>
  <si>
    <t>Fricton Posts &amp; backs in 14kt wg</t>
  </si>
  <si>
    <t>Fricton Posts &amp; backs in 18kt yg</t>
  </si>
  <si>
    <t>Fricton Posts &amp; backs in 18kt wg</t>
  </si>
  <si>
    <t>Fricton Posts &amp; backs in Silver</t>
  </si>
  <si>
    <t>Protector Posts &amp; backs in 14ktyg</t>
  </si>
  <si>
    <t>Protector Posts &amp; backs in 14kt wg</t>
  </si>
  <si>
    <t>Protector Posts &amp; backs in 18kt yg</t>
  </si>
  <si>
    <t>Protector Posts &amp; backs in 18kt Palladium White</t>
  </si>
  <si>
    <t>Fricton Posts &amp; backs in Platinum</t>
  </si>
  <si>
    <t>Protector Posts &amp; backs in Platinum</t>
  </si>
  <si>
    <t>Protector Posts &amp; backs in Silver</t>
  </si>
  <si>
    <t>Regular French Back Ear Clips in 14kt yg</t>
  </si>
  <si>
    <t>Flat Back Cuff link Component in 14kt tg</t>
  </si>
  <si>
    <t>Flat Back Cuff link Component in 14kwg</t>
  </si>
  <si>
    <t>Flat Back Cuff link Component in Silver</t>
  </si>
  <si>
    <t>Retail_Labor_Retail</t>
  </si>
  <si>
    <t>Pendants-Slides-Jackets-Pins-DETAIL 1-Parts Extra</t>
  </si>
  <si>
    <t>Pendants-Slides-Jackets-Pins-DETAIL 2</t>
  </si>
  <si>
    <t>Pendants-Slides-Jackets-Pins-DETAIL 3</t>
  </si>
  <si>
    <t>Pendants-Slides-Jackets-Pins-DETAIL 1</t>
  </si>
  <si>
    <t>The store will provide their own metal, so no ordering. We will figure costing for "Labor + Gold=selling price"</t>
  </si>
  <si>
    <t>Stones Half Way Around, includes metal and setting charge, no stones</t>
  </si>
  <si>
    <t>Stones All the way around, includes metal and setting charge, no stones</t>
  </si>
  <si>
    <t>Stones Half  Way Around-Square or Baguette setting and metal, no stones</t>
  </si>
  <si>
    <t>Stones All The Way Around, includes metal and setting, no stones</t>
  </si>
  <si>
    <t>Eternity Band-Round Stones-Includes labor, metal and setting all stones</t>
  </si>
  <si>
    <t>Eternity Band-Square or Bagutte Stones-includes labor, metal and setting all stones</t>
  </si>
  <si>
    <t>Engagement Ring w/center and 2 side round stones. Includes labor, metal and setting 3 stones</t>
  </si>
  <si>
    <t>Engagement Ring w/center and 2 side trillion shaped stones. Includes labor, metal and setting 3 stones</t>
  </si>
  <si>
    <t>Engagement Ring with center rectangular stone and 4 side rectangular stones. Includes labor, metal and setting 5 stones</t>
  </si>
  <si>
    <t>Karat</t>
  </si>
  <si>
    <t>Metal Weight</t>
  </si>
  <si>
    <t>Setting skus for all</t>
  </si>
  <si>
    <t>(2)@70803; (1)@70107</t>
  </si>
  <si>
    <t>(2)@ 70002 ; (1) @ 70107</t>
  </si>
  <si>
    <t>(2)@ 70002 ; (1) @ 70108</t>
  </si>
  <si>
    <t>(2)@ 70002 ; (1) @ 70109</t>
  </si>
  <si>
    <t>(2)@70803; (1)@70108</t>
  </si>
  <si>
    <t>(2)@70803; (1)@70109</t>
  </si>
  <si>
    <t>(4)@70802; (1)@71107</t>
  </si>
  <si>
    <t>(4)@70802; (1)@71108</t>
  </si>
  <si>
    <t>(4)@70802; (1)@71109</t>
  </si>
  <si>
    <t>non applicable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</si>
</sst>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"/>
  </numFmts>
  <fonts count="4" x14ac:knownFonts="1">
    <font>
      <sz val="16"/>
      <color theme="1"/>
      <name val="Times New Roman"/>
      <family val="2"/>
    </font>
    <font>
      <sz val="8"/>
      <name val="Times New Roman"/>
      <family val="2"/>
    </font>
    <font>
      <b/>
      <sz val="16"/>
      <color theme="1"/>
      <name val="Times New Roman"/>
      <family val="1"/>
    </font>
    <font>
      <sz val="11"/>
      <color rgb="FF555555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Border="1"/>
    <xf numFmtId="2" fontId="2" fillId="0" borderId="0" xfId="0" applyNumberFormat="1" applyFont="1"/>
    <xf numFmtId="2" fontId="0" fillId="0" borderId="0" xfId="0" applyNumberFormat="1" applyBorder="1"/>
    <xf numFmtId="2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topLeftCell="D1" zoomScale="80" zoomScaleNormal="80" workbookViewId="0">
      <pane ySplit="1" topLeftCell="A2" activePane="bottomLeft" state="frozen"/>
      <selection pane="bottomLeft" activeCell="G11" sqref="G11"/>
    </sheetView>
  </sheetViews>
  <sheetFormatPr defaultRowHeight="20.25" x14ac:dyDescent="0.3"/>
  <cols>
    <col min="2" max="2" width="4.90625" customWidth="1"/>
    <col min="3" max="3" width="15.54296875" style="9" customWidth="1"/>
    <col min="4" max="4" width="8.7265625" style="7"/>
    <col min="6" max="6" width="19.54296875" customWidth="1"/>
    <col min="7" max="7" width="68.7265625" customWidth="1"/>
    <col min="8" max="8" width="21.1796875" customWidth="1"/>
    <col min="9" max="9" width="13.36328125" hidden="1" customWidth="1"/>
    <col min="12" max="12" width="8.7265625" style="13"/>
  </cols>
  <sheetData>
    <row r="1" spans="1:17" s="1" customFormat="1" ht="21" thickBot="1" x14ac:dyDescent="0.35">
      <c r="A1" s="1" t="s">
        <v>0</v>
      </c>
      <c r="B1" s="1" t="s">
        <v>152</v>
      </c>
      <c r="C1" s="8" t="s">
        <v>124</v>
      </c>
      <c r="D1" s="6" t="s">
        <v>177</v>
      </c>
      <c r="E1" s="1" t="s">
        <v>1</v>
      </c>
      <c r="F1" s="1" t="s">
        <v>2</v>
      </c>
      <c r="G1" s="1" t="s">
        <v>3</v>
      </c>
      <c r="H1" s="1" t="s">
        <v>4</v>
      </c>
      <c r="J1" s="1" t="s">
        <v>192</v>
      </c>
      <c r="K1" s="1" t="s">
        <v>84</v>
      </c>
      <c r="L1" s="11" t="s">
        <v>193</v>
      </c>
      <c r="M1" s="1" t="s">
        <v>194</v>
      </c>
      <c r="N1" s="1" t="s">
        <v>69</v>
      </c>
      <c r="O1" s="1" t="s">
        <v>67</v>
      </c>
      <c r="P1" s="1" t="s">
        <v>68</v>
      </c>
      <c r="Q1" s="1" t="s">
        <v>79</v>
      </c>
    </row>
    <row r="2" spans="1:17" x14ac:dyDescent="0.3">
      <c r="C2" s="9" t="s">
        <v>125</v>
      </c>
      <c r="D2" s="6">
        <v>270</v>
      </c>
      <c r="E2" t="s">
        <v>31</v>
      </c>
      <c r="F2" t="s">
        <v>5</v>
      </c>
      <c r="G2" t="s">
        <v>6</v>
      </c>
      <c r="H2" t="s">
        <v>126</v>
      </c>
      <c r="K2" s="3"/>
      <c r="L2" s="12"/>
      <c r="M2" s="10"/>
      <c r="N2" t="s">
        <v>85</v>
      </c>
    </row>
    <row r="3" spans="1:17" x14ac:dyDescent="0.3">
      <c r="C3" s="9">
        <v>1.4455</v>
      </c>
      <c r="D3" s="7">
        <f>ROUND($D$2*C3,0)</f>
        <v>390</v>
      </c>
      <c r="E3" t="s">
        <v>31</v>
      </c>
      <c r="F3" t="s">
        <v>5</v>
      </c>
      <c r="G3" t="s">
        <v>6</v>
      </c>
      <c r="H3" t="s">
        <v>59</v>
      </c>
      <c r="K3" s="4"/>
      <c r="L3" s="12"/>
      <c r="M3" s="10"/>
      <c r="N3" t="s">
        <v>85</v>
      </c>
    </row>
    <row r="4" spans="1:17" x14ac:dyDescent="0.3">
      <c r="C4" s="9">
        <v>1.5549999999999999</v>
      </c>
      <c r="D4" s="7">
        <f>ROUND($D$2*C4,0)</f>
        <v>420</v>
      </c>
      <c r="E4" t="s">
        <v>31</v>
      </c>
      <c r="F4" t="s">
        <v>5</v>
      </c>
      <c r="G4" t="s">
        <v>70</v>
      </c>
      <c r="H4" t="s">
        <v>58</v>
      </c>
      <c r="K4" s="4"/>
      <c r="L4" s="12"/>
      <c r="M4" s="10"/>
      <c r="N4" t="s">
        <v>85</v>
      </c>
    </row>
    <row r="5" spans="1:17" x14ac:dyDescent="0.3">
      <c r="C5" s="9">
        <v>2.4500000000000002</v>
      </c>
      <c r="D5" s="7">
        <f>ROUND($D$2*C5,0)</f>
        <v>662</v>
      </c>
      <c r="E5" t="s">
        <v>31</v>
      </c>
      <c r="F5" t="s">
        <v>5</v>
      </c>
      <c r="G5" t="s">
        <v>70</v>
      </c>
      <c r="H5" t="s">
        <v>59</v>
      </c>
      <c r="K5" s="4"/>
      <c r="L5" s="12"/>
      <c r="M5" s="10"/>
      <c r="N5" t="s">
        <v>85</v>
      </c>
    </row>
    <row r="6" spans="1:17" x14ac:dyDescent="0.3">
      <c r="C6" s="9">
        <v>1.89</v>
      </c>
      <c r="D6" s="7">
        <f>ROUND($D$2*C6,0)</f>
        <v>510</v>
      </c>
      <c r="E6" t="s">
        <v>31</v>
      </c>
      <c r="F6" t="s">
        <v>5</v>
      </c>
      <c r="G6" t="s">
        <v>71</v>
      </c>
      <c r="H6" t="s">
        <v>58</v>
      </c>
      <c r="K6" s="4"/>
      <c r="L6" s="12"/>
      <c r="M6" s="10"/>
      <c r="N6" t="s">
        <v>85</v>
      </c>
    </row>
    <row r="7" spans="1:17" x14ac:dyDescent="0.3">
      <c r="C7" s="9">
        <v>2.7770000000000001</v>
      </c>
      <c r="D7" s="7">
        <f t="shared" ref="D7:D70" si="0">ROUND($D$2*C7,0)</f>
        <v>750</v>
      </c>
      <c r="E7" t="s">
        <v>31</v>
      </c>
      <c r="F7" t="s">
        <v>5</v>
      </c>
      <c r="G7" t="s">
        <v>71</v>
      </c>
      <c r="H7" t="s">
        <v>59</v>
      </c>
      <c r="K7" s="4"/>
      <c r="L7" s="12"/>
      <c r="M7" s="10"/>
      <c r="N7" t="s">
        <v>85</v>
      </c>
    </row>
    <row r="8" spans="1:17" x14ac:dyDescent="0.3">
      <c r="C8" s="9">
        <v>0.92</v>
      </c>
      <c r="D8" s="7">
        <f t="shared" si="0"/>
        <v>248</v>
      </c>
      <c r="E8" t="s">
        <v>31</v>
      </c>
      <c r="F8" t="s">
        <v>5</v>
      </c>
      <c r="G8" t="s">
        <v>60</v>
      </c>
      <c r="K8" s="4"/>
      <c r="L8" s="12"/>
      <c r="M8" s="10"/>
      <c r="N8" t="s">
        <v>85</v>
      </c>
    </row>
    <row r="9" spans="1:17" x14ac:dyDescent="0.3">
      <c r="C9" s="9">
        <v>1.31</v>
      </c>
      <c r="D9" s="7">
        <f t="shared" si="0"/>
        <v>354</v>
      </c>
      <c r="E9" t="s">
        <v>31</v>
      </c>
      <c r="F9" t="s">
        <v>5</v>
      </c>
      <c r="G9" t="s">
        <v>61</v>
      </c>
      <c r="K9" s="4"/>
      <c r="L9" s="12"/>
      <c r="M9" s="10"/>
      <c r="N9" t="s">
        <v>85</v>
      </c>
    </row>
    <row r="10" spans="1:17" x14ac:dyDescent="0.3">
      <c r="C10" s="9">
        <v>1.377</v>
      </c>
      <c r="D10" s="7">
        <f t="shared" si="0"/>
        <v>372</v>
      </c>
      <c r="E10" t="s">
        <v>31</v>
      </c>
      <c r="F10" t="s">
        <v>5</v>
      </c>
      <c r="G10" t="s">
        <v>62</v>
      </c>
      <c r="K10" s="4"/>
      <c r="L10" s="12"/>
      <c r="M10" s="10"/>
      <c r="N10" t="s">
        <v>85</v>
      </c>
    </row>
    <row r="11" spans="1:17" x14ac:dyDescent="0.3">
      <c r="C11" s="9">
        <v>1.75</v>
      </c>
      <c r="D11" s="7">
        <f t="shared" si="0"/>
        <v>473</v>
      </c>
      <c r="E11" t="s">
        <v>31</v>
      </c>
      <c r="F11" t="s">
        <v>5</v>
      </c>
      <c r="G11" t="s">
        <v>63</v>
      </c>
      <c r="K11" s="4"/>
      <c r="L11" s="12"/>
      <c r="M11" s="10"/>
      <c r="N11" t="s">
        <v>85</v>
      </c>
    </row>
    <row r="12" spans="1:17" x14ac:dyDescent="0.3">
      <c r="C12" s="9">
        <v>1.32</v>
      </c>
      <c r="D12" s="7">
        <f t="shared" si="0"/>
        <v>356</v>
      </c>
      <c r="E12" t="s">
        <v>31</v>
      </c>
      <c r="F12" t="s">
        <v>5</v>
      </c>
      <c r="G12" t="s">
        <v>127</v>
      </c>
      <c r="H12" t="s">
        <v>86</v>
      </c>
      <c r="J12" t="s">
        <v>87</v>
      </c>
      <c r="K12" s="4"/>
      <c r="L12" s="12"/>
      <c r="M12" s="10"/>
      <c r="O12" s="2" t="s">
        <v>100</v>
      </c>
      <c r="P12" s="2">
        <v>2</v>
      </c>
      <c r="Q12" s="2"/>
    </row>
    <row r="13" spans="1:17" x14ac:dyDescent="0.3">
      <c r="C13" s="9">
        <v>1.32</v>
      </c>
      <c r="D13" s="7">
        <f t="shared" si="0"/>
        <v>356</v>
      </c>
      <c r="E13" t="s">
        <v>31</v>
      </c>
      <c r="F13" t="s">
        <v>5</v>
      </c>
      <c r="G13" t="s">
        <v>128</v>
      </c>
      <c r="H13" t="s">
        <v>86</v>
      </c>
      <c r="J13" t="s">
        <v>88</v>
      </c>
      <c r="K13" s="4"/>
      <c r="L13" s="12"/>
      <c r="M13" s="10"/>
      <c r="O13" s="2" t="s">
        <v>101</v>
      </c>
      <c r="P13" s="2">
        <v>2</v>
      </c>
      <c r="Q13" s="2"/>
    </row>
    <row r="14" spans="1:17" x14ac:dyDescent="0.3">
      <c r="C14" s="9">
        <v>1.32</v>
      </c>
      <c r="D14" s="7">
        <f t="shared" si="0"/>
        <v>356</v>
      </c>
      <c r="E14" t="s">
        <v>31</v>
      </c>
      <c r="F14" t="s">
        <v>5</v>
      </c>
      <c r="G14" t="s">
        <v>127</v>
      </c>
      <c r="H14" t="s">
        <v>86</v>
      </c>
      <c r="J14" t="s">
        <v>89</v>
      </c>
      <c r="K14" s="4"/>
      <c r="L14" s="12"/>
      <c r="M14" s="10"/>
      <c r="O14" s="2" t="s">
        <v>102</v>
      </c>
      <c r="P14" s="2">
        <v>2</v>
      </c>
      <c r="Q14" s="2"/>
    </row>
    <row r="15" spans="1:17" x14ac:dyDescent="0.3">
      <c r="C15" s="9">
        <v>1.32</v>
      </c>
      <c r="D15" s="7">
        <f t="shared" si="0"/>
        <v>356</v>
      </c>
      <c r="E15" t="s">
        <v>31</v>
      </c>
      <c r="F15" t="s">
        <v>5</v>
      </c>
      <c r="G15" t="s">
        <v>127</v>
      </c>
      <c r="H15" t="s">
        <v>86</v>
      </c>
      <c r="J15" t="s">
        <v>90</v>
      </c>
      <c r="K15" s="4"/>
      <c r="L15" s="12"/>
      <c r="M15" s="10"/>
      <c r="O15" s="2" t="s">
        <v>103</v>
      </c>
      <c r="P15" s="2">
        <v>2</v>
      </c>
      <c r="Q15" s="2"/>
    </row>
    <row r="16" spans="1:17" x14ac:dyDescent="0.3">
      <c r="C16" s="9">
        <v>1.32</v>
      </c>
      <c r="D16" s="7">
        <f>ROUND($D$2*C16,0)</f>
        <v>356</v>
      </c>
      <c r="E16" t="s">
        <v>31</v>
      </c>
      <c r="F16" t="s">
        <v>5</v>
      </c>
      <c r="G16" t="s">
        <v>129</v>
      </c>
      <c r="H16" t="s">
        <v>86</v>
      </c>
      <c r="J16" t="s">
        <v>91</v>
      </c>
      <c r="K16" s="4"/>
      <c r="L16" s="12"/>
      <c r="M16" s="10"/>
      <c r="O16" s="2" t="s">
        <v>105</v>
      </c>
      <c r="P16" s="2">
        <v>2</v>
      </c>
      <c r="Q16" s="2"/>
    </row>
    <row r="17" spans="3:17" x14ac:dyDescent="0.3">
      <c r="C17" s="9">
        <v>1.88</v>
      </c>
      <c r="D17" s="7">
        <f t="shared" si="0"/>
        <v>508</v>
      </c>
      <c r="E17" t="s">
        <v>31</v>
      </c>
      <c r="F17" t="s">
        <v>5</v>
      </c>
      <c r="G17" t="s">
        <v>130</v>
      </c>
      <c r="H17" t="s">
        <v>86</v>
      </c>
      <c r="J17" t="s">
        <v>13</v>
      </c>
      <c r="K17" s="4"/>
      <c r="L17" s="12"/>
      <c r="M17" s="10"/>
      <c r="O17" s="2" t="s">
        <v>104</v>
      </c>
      <c r="P17" s="2">
        <v>2</v>
      </c>
      <c r="Q17" s="2"/>
    </row>
    <row r="18" spans="3:17" x14ac:dyDescent="0.3">
      <c r="C18" s="9">
        <v>1.32</v>
      </c>
      <c r="D18" s="7">
        <f t="shared" si="0"/>
        <v>356</v>
      </c>
      <c r="E18" t="s">
        <v>31</v>
      </c>
      <c r="F18" t="s">
        <v>5</v>
      </c>
      <c r="G18" t="s">
        <v>127</v>
      </c>
      <c r="H18" t="s">
        <v>92</v>
      </c>
      <c r="J18" t="s">
        <v>87</v>
      </c>
      <c r="K18" s="4"/>
      <c r="L18" s="12"/>
      <c r="M18" s="10"/>
      <c r="O18" s="2" t="s">
        <v>93</v>
      </c>
      <c r="P18" s="2">
        <v>1</v>
      </c>
      <c r="Q18" s="2"/>
    </row>
    <row r="19" spans="3:17" x14ac:dyDescent="0.3">
      <c r="C19" s="9">
        <v>1.32</v>
      </c>
      <c r="D19" s="7">
        <f t="shared" si="0"/>
        <v>356</v>
      </c>
      <c r="E19" t="s">
        <v>31</v>
      </c>
      <c r="F19" t="s">
        <v>5</v>
      </c>
      <c r="G19" t="s">
        <v>127</v>
      </c>
      <c r="H19" t="s">
        <v>92</v>
      </c>
      <c r="J19" t="s">
        <v>88</v>
      </c>
      <c r="K19" s="4"/>
      <c r="L19" s="12"/>
      <c r="M19" s="10"/>
      <c r="O19" s="2" t="s">
        <v>94</v>
      </c>
      <c r="P19" s="2">
        <v>1</v>
      </c>
      <c r="Q19" s="2"/>
    </row>
    <row r="20" spans="3:17" x14ac:dyDescent="0.3">
      <c r="C20" s="9">
        <v>1.32</v>
      </c>
      <c r="D20" s="7">
        <f t="shared" si="0"/>
        <v>356</v>
      </c>
      <c r="E20" t="s">
        <v>31</v>
      </c>
      <c r="F20" t="s">
        <v>5</v>
      </c>
      <c r="G20" t="s">
        <v>127</v>
      </c>
      <c r="H20" t="s">
        <v>92</v>
      </c>
      <c r="J20" t="s">
        <v>89</v>
      </c>
      <c r="K20" s="4"/>
      <c r="L20" s="12"/>
      <c r="M20" s="10"/>
      <c r="O20" s="2" t="s">
        <v>95</v>
      </c>
      <c r="P20" s="2">
        <v>1</v>
      </c>
      <c r="Q20" s="2"/>
    </row>
    <row r="21" spans="3:17" x14ac:dyDescent="0.3">
      <c r="C21" s="9">
        <v>1.32</v>
      </c>
      <c r="D21" s="7">
        <f t="shared" si="0"/>
        <v>356</v>
      </c>
      <c r="E21" t="s">
        <v>31</v>
      </c>
      <c r="F21" t="s">
        <v>5</v>
      </c>
      <c r="G21" t="s">
        <v>127</v>
      </c>
      <c r="H21" t="s">
        <v>92</v>
      </c>
      <c r="J21" t="s">
        <v>97</v>
      </c>
      <c r="K21" s="4"/>
      <c r="L21" s="12"/>
      <c r="M21" s="10"/>
      <c r="O21" s="2" t="s">
        <v>96</v>
      </c>
      <c r="P21" s="2">
        <v>1</v>
      </c>
      <c r="Q21" s="2"/>
    </row>
    <row r="22" spans="3:17" x14ac:dyDescent="0.3">
      <c r="C22" s="9">
        <v>1.32</v>
      </c>
      <c r="D22" s="7">
        <f>ROUND($D$2*C22,0)</f>
        <v>356</v>
      </c>
      <c r="E22" t="s">
        <v>31</v>
      </c>
      <c r="F22" t="s">
        <v>5</v>
      </c>
      <c r="G22" t="s">
        <v>140</v>
      </c>
      <c r="H22" t="s">
        <v>92</v>
      </c>
      <c r="J22" t="s">
        <v>91</v>
      </c>
      <c r="K22" s="4"/>
      <c r="L22" s="12"/>
      <c r="M22" s="10"/>
      <c r="O22" s="2" t="s">
        <v>99</v>
      </c>
      <c r="P22" s="2">
        <v>1</v>
      </c>
      <c r="Q22" s="2"/>
    </row>
    <row r="23" spans="3:17" x14ac:dyDescent="0.3">
      <c r="C23" s="9">
        <v>1.88</v>
      </c>
      <c r="D23" s="7">
        <f t="shared" si="0"/>
        <v>508</v>
      </c>
      <c r="E23" t="s">
        <v>31</v>
      </c>
      <c r="F23" t="s">
        <v>5</v>
      </c>
      <c r="G23" t="s">
        <v>130</v>
      </c>
      <c r="H23" t="s">
        <v>92</v>
      </c>
      <c r="J23" t="s">
        <v>13</v>
      </c>
      <c r="K23" s="4"/>
      <c r="L23" s="12"/>
      <c r="M23" s="10"/>
      <c r="O23" s="2" t="s">
        <v>98</v>
      </c>
      <c r="P23" s="2">
        <v>1</v>
      </c>
      <c r="Q23" s="2"/>
    </row>
    <row r="24" spans="3:17" x14ac:dyDescent="0.3">
      <c r="C24" s="9">
        <v>1.32</v>
      </c>
      <c r="D24" s="7">
        <f t="shared" si="0"/>
        <v>356</v>
      </c>
      <c r="E24" t="s">
        <v>31</v>
      </c>
      <c r="F24" t="s">
        <v>5</v>
      </c>
      <c r="G24" t="s">
        <v>7</v>
      </c>
      <c r="H24" t="s">
        <v>106</v>
      </c>
      <c r="J24" t="s">
        <v>87</v>
      </c>
      <c r="K24" s="4"/>
      <c r="L24" s="12"/>
      <c r="M24" s="10"/>
      <c r="O24" s="2" t="s">
        <v>107</v>
      </c>
      <c r="P24" s="2">
        <v>2</v>
      </c>
      <c r="Q24" s="2"/>
    </row>
    <row r="25" spans="3:17" x14ac:dyDescent="0.3">
      <c r="C25" s="9">
        <v>1.32</v>
      </c>
      <c r="D25" s="7">
        <f t="shared" si="0"/>
        <v>356</v>
      </c>
      <c r="E25" t="s">
        <v>31</v>
      </c>
      <c r="F25" t="s">
        <v>5</v>
      </c>
      <c r="G25" t="s">
        <v>131</v>
      </c>
      <c r="H25" t="s">
        <v>108</v>
      </c>
      <c r="J25" t="s">
        <v>87</v>
      </c>
      <c r="K25" s="4"/>
      <c r="L25" s="12"/>
      <c r="M25" s="10"/>
      <c r="O25" s="2" t="s">
        <v>109</v>
      </c>
      <c r="P25" s="2">
        <v>2</v>
      </c>
      <c r="Q25" s="2"/>
    </row>
    <row r="26" spans="3:17" x14ac:dyDescent="0.3">
      <c r="C26" s="9">
        <v>1.32</v>
      </c>
      <c r="D26" s="7">
        <f t="shared" si="0"/>
        <v>356</v>
      </c>
      <c r="E26" t="s">
        <v>31</v>
      </c>
      <c r="F26" t="s">
        <v>5</v>
      </c>
      <c r="G26" t="s">
        <v>131</v>
      </c>
      <c r="H26" t="s">
        <v>108</v>
      </c>
      <c r="J26" t="s">
        <v>88</v>
      </c>
      <c r="K26" s="4"/>
      <c r="L26" s="12"/>
      <c r="M26" s="10"/>
      <c r="O26" s="2" t="s">
        <v>110</v>
      </c>
      <c r="P26" s="2">
        <v>2</v>
      </c>
      <c r="Q26" s="2"/>
    </row>
    <row r="27" spans="3:17" x14ac:dyDescent="0.3">
      <c r="C27" s="9">
        <v>1.32</v>
      </c>
      <c r="D27" s="7">
        <f t="shared" si="0"/>
        <v>356</v>
      </c>
      <c r="E27" t="s">
        <v>31</v>
      </c>
      <c r="F27" t="s">
        <v>5</v>
      </c>
      <c r="G27" t="s">
        <v>133</v>
      </c>
      <c r="H27" t="s">
        <v>108</v>
      </c>
      <c r="J27" t="s">
        <v>91</v>
      </c>
      <c r="K27" s="4"/>
      <c r="L27" s="12"/>
      <c r="M27" s="10"/>
      <c r="O27" s="2"/>
      <c r="P27" s="2"/>
      <c r="Q27" s="2"/>
    </row>
    <row r="28" spans="3:17" x14ac:dyDescent="0.3">
      <c r="C28" s="9">
        <v>1.32</v>
      </c>
      <c r="D28" s="7">
        <f t="shared" si="0"/>
        <v>356</v>
      </c>
      <c r="E28" t="s">
        <v>31</v>
      </c>
      <c r="F28" t="s">
        <v>5</v>
      </c>
      <c r="G28" t="s">
        <v>132</v>
      </c>
      <c r="H28" t="s">
        <v>108</v>
      </c>
      <c r="J28" t="s">
        <v>13</v>
      </c>
      <c r="K28" s="4"/>
      <c r="L28" s="12"/>
      <c r="M28" s="10"/>
      <c r="O28" s="2" t="s">
        <v>111</v>
      </c>
      <c r="P28" s="2">
        <v>2</v>
      </c>
      <c r="Q28" s="2"/>
    </row>
    <row r="29" spans="3:17" x14ac:dyDescent="0.3">
      <c r="C29" s="9">
        <v>0.92</v>
      </c>
      <c r="D29" s="7">
        <f t="shared" si="0"/>
        <v>248</v>
      </c>
      <c r="E29" t="s">
        <v>31</v>
      </c>
      <c r="F29" t="s">
        <v>5</v>
      </c>
      <c r="G29" t="s">
        <v>142</v>
      </c>
      <c r="J29" t="s">
        <v>87</v>
      </c>
      <c r="K29" s="4"/>
      <c r="L29" s="12"/>
      <c r="M29" s="10"/>
      <c r="O29" s="2"/>
      <c r="P29" s="2"/>
      <c r="Q29" s="2"/>
    </row>
    <row r="30" spans="3:17" x14ac:dyDescent="0.3">
      <c r="C30" s="9">
        <v>0.92</v>
      </c>
      <c r="D30" s="7">
        <f t="shared" si="0"/>
        <v>248</v>
      </c>
      <c r="E30" t="s">
        <v>31</v>
      </c>
      <c r="F30" t="s">
        <v>5</v>
      </c>
      <c r="G30" t="s">
        <v>142</v>
      </c>
      <c r="J30" t="s">
        <v>88</v>
      </c>
      <c r="K30" s="4"/>
      <c r="L30" s="12"/>
      <c r="M30" s="10"/>
      <c r="O30" s="2"/>
      <c r="P30" s="2"/>
      <c r="Q30" s="2"/>
    </row>
    <row r="31" spans="3:17" x14ac:dyDescent="0.3">
      <c r="C31" s="9">
        <v>0.92</v>
      </c>
      <c r="D31" s="7">
        <f t="shared" si="0"/>
        <v>248</v>
      </c>
      <c r="E31" t="s">
        <v>31</v>
      </c>
      <c r="F31" t="s">
        <v>5</v>
      </c>
      <c r="G31" t="s">
        <v>142</v>
      </c>
      <c r="J31" t="s">
        <v>89</v>
      </c>
      <c r="K31" s="4"/>
      <c r="L31" s="12"/>
      <c r="M31" s="10"/>
      <c r="O31" s="2"/>
      <c r="P31" s="2"/>
      <c r="Q31" s="2"/>
    </row>
    <row r="32" spans="3:17" x14ac:dyDescent="0.3">
      <c r="C32" s="9">
        <v>0.92</v>
      </c>
      <c r="D32" s="7">
        <f t="shared" si="0"/>
        <v>248</v>
      </c>
      <c r="E32" t="s">
        <v>31</v>
      </c>
      <c r="F32" t="s">
        <v>5</v>
      </c>
      <c r="G32" t="s">
        <v>142</v>
      </c>
      <c r="J32" t="s">
        <v>97</v>
      </c>
      <c r="K32" s="4"/>
      <c r="L32" s="12"/>
      <c r="M32" s="10"/>
      <c r="O32" s="2"/>
      <c r="P32" s="2"/>
      <c r="Q32" s="2"/>
    </row>
    <row r="33" spans="3:17" x14ac:dyDescent="0.3">
      <c r="C33" s="9">
        <v>0.92</v>
      </c>
      <c r="D33" s="7">
        <f t="shared" si="0"/>
        <v>248</v>
      </c>
      <c r="E33" t="s">
        <v>31</v>
      </c>
      <c r="F33" t="s">
        <v>5</v>
      </c>
      <c r="G33" t="s">
        <v>141</v>
      </c>
      <c r="J33" t="s">
        <v>91</v>
      </c>
      <c r="K33" s="4"/>
      <c r="L33" s="12"/>
      <c r="M33" s="10"/>
      <c r="O33" s="2"/>
      <c r="P33" s="2"/>
      <c r="Q33" s="2"/>
    </row>
    <row r="34" spans="3:17" x14ac:dyDescent="0.3">
      <c r="C34" s="9">
        <v>1.36</v>
      </c>
      <c r="D34" s="7">
        <f t="shared" si="0"/>
        <v>367</v>
      </c>
      <c r="E34" t="s">
        <v>31</v>
      </c>
      <c r="F34" t="s">
        <v>5</v>
      </c>
      <c r="G34" t="s">
        <v>143</v>
      </c>
      <c r="J34" t="s">
        <v>13</v>
      </c>
      <c r="K34" s="4"/>
      <c r="L34" s="12"/>
      <c r="M34" s="10"/>
      <c r="O34" s="2"/>
      <c r="P34" s="2"/>
      <c r="Q34" s="2"/>
    </row>
    <row r="35" spans="3:17" x14ac:dyDescent="0.3">
      <c r="C35" s="9">
        <v>5</v>
      </c>
      <c r="D35" s="7">
        <f t="shared" si="0"/>
        <v>1350</v>
      </c>
      <c r="E35" t="s">
        <v>31</v>
      </c>
      <c r="F35" t="s">
        <v>5</v>
      </c>
      <c r="G35" t="s">
        <v>134</v>
      </c>
      <c r="K35" s="4"/>
      <c r="L35" s="12"/>
      <c r="M35" s="10"/>
      <c r="N35" t="s">
        <v>112</v>
      </c>
    </row>
    <row r="36" spans="3:17" x14ac:dyDescent="0.3">
      <c r="C36" s="9">
        <v>5.9249999999999998</v>
      </c>
      <c r="D36" s="7">
        <f t="shared" si="0"/>
        <v>1600</v>
      </c>
      <c r="E36" t="s">
        <v>31</v>
      </c>
      <c r="F36" t="s">
        <v>5</v>
      </c>
      <c r="G36" t="s">
        <v>135</v>
      </c>
      <c r="K36" s="4"/>
      <c r="L36" s="12"/>
      <c r="M36" s="10"/>
    </row>
    <row r="37" spans="3:17" x14ac:dyDescent="0.3">
      <c r="C37" s="9">
        <v>1.76</v>
      </c>
      <c r="D37" s="7">
        <f t="shared" si="0"/>
        <v>475</v>
      </c>
      <c r="E37" t="s">
        <v>31</v>
      </c>
      <c r="F37" t="s">
        <v>5</v>
      </c>
      <c r="G37" t="s">
        <v>136</v>
      </c>
      <c r="J37" t="s">
        <v>87</v>
      </c>
      <c r="K37" s="4"/>
      <c r="L37" s="12"/>
      <c r="M37" s="10"/>
    </row>
    <row r="38" spans="3:17" x14ac:dyDescent="0.3">
      <c r="C38" s="9">
        <v>1.76</v>
      </c>
      <c r="D38" s="7">
        <f t="shared" si="0"/>
        <v>475</v>
      </c>
      <c r="E38" t="s">
        <v>31</v>
      </c>
      <c r="F38" t="s">
        <v>5</v>
      </c>
      <c r="G38" t="s">
        <v>136</v>
      </c>
      <c r="J38" t="s">
        <v>88</v>
      </c>
      <c r="K38" s="4"/>
      <c r="L38" s="12"/>
      <c r="M38" s="10"/>
    </row>
    <row r="39" spans="3:17" x14ac:dyDescent="0.3">
      <c r="C39" s="9">
        <v>1.76</v>
      </c>
      <c r="D39" s="7">
        <f t="shared" si="0"/>
        <v>475</v>
      </c>
      <c r="E39" t="s">
        <v>31</v>
      </c>
      <c r="F39" t="s">
        <v>5</v>
      </c>
      <c r="G39" t="s">
        <v>136</v>
      </c>
      <c r="J39" t="s">
        <v>89</v>
      </c>
      <c r="K39" s="4"/>
      <c r="L39" s="12"/>
      <c r="M39" s="10"/>
    </row>
    <row r="40" spans="3:17" x14ac:dyDescent="0.3">
      <c r="C40" s="9">
        <v>1.76</v>
      </c>
      <c r="D40" s="7">
        <f t="shared" si="0"/>
        <v>475</v>
      </c>
      <c r="E40" t="s">
        <v>31</v>
      </c>
      <c r="F40" t="s">
        <v>5</v>
      </c>
      <c r="G40" t="s">
        <v>136</v>
      </c>
      <c r="J40" t="s">
        <v>90</v>
      </c>
      <c r="K40" s="4"/>
      <c r="L40" s="12"/>
      <c r="M40" s="10"/>
    </row>
    <row r="41" spans="3:17" x14ac:dyDescent="0.3">
      <c r="C41" s="9">
        <v>1.76</v>
      </c>
      <c r="D41" s="7">
        <f>ROUND($D$2*C41,0)</f>
        <v>475</v>
      </c>
      <c r="E41" t="s">
        <v>31</v>
      </c>
      <c r="F41" t="s">
        <v>5</v>
      </c>
      <c r="G41" t="s">
        <v>138</v>
      </c>
      <c r="J41" t="s">
        <v>91</v>
      </c>
      <c r="K41" s="4"/>
      <c r="L41" s="12"/>
      <c r="M41" s="10"/>
    </row>
    <row r="42" spans="3:17" x14ac:dyDescent="0.3">
      <c r="C42" s="9">
        <v>2.89</v>
      </c>
      <c r="D42" s="7">
        <f t="shared" si="0"/>
        <v>780</v>
      </c>
      <c r="E42" t="s">
        <v>31</v>
      </c>
      <c r="F42" t="s">
        <v>5</v>
      </c>
      <c r="G42" t="s">
        <v>137</v>
      </c>
      <c r="J42" t="s">
        <v>13</v>
      </c>
      <c r="K42" s="4"/>
      <c r="L42" s="12"/>
      <c r="M42" s="10"/>
    </row>
    <row r="43" spans="3:17" x14ac:dyDescent="0.3">
      <c r="C43" s="9">
        <v>3.2240000000000002</v>
      </c>
      <c r="D43" s="7">
        <f t="shared" si="0"/>
        <v>870</v>
      </c>
      <c r="E43" t="s">
        <v>31</v>
      </c>
      <c r="F43" t="s">
        <v>5</v>
      </c>
      <c r="G43" t="s">
        <v>139</v>
      </c>
      <c r="J43" t="s">
        <v>87</v>
      </c>
      <c r="K43" s="4"/>
      <c r="L43" s="12"/>
      <c r="M43" s="10"/>
    </row>
    <row r="44" spans="3:17" x14ac:dyDescent="0.3">
      <c r="C44" s="9">
        <v>3.2240000000000002</v>
      </c>
      <c r="D44" s="7">
        <f t="shared" si="0"/>
        <v>870</v>
      </c>
      <c r="E44" t="s">
        <v>31</v>
      </c>
      <c r="F44" t="s">
        <v>5</v>
      </c>
      <c r="G44" t="s">
        <v>139</v>
      </c>
      <c r="J44" t="s">
        <v>88</v>
      </c>
      <c r="K44" s="4"/>
      <c r="L44" s="12"/>
      <c r="M44" s="10"/>
    </row>
    <row r="45" spans="3:17" x14ac:dyDescent="0.3">
      <c r="C45" s="9">
        <v>3.2240000000000002</v>
      </c>
      <c r="D45" s="7">
        <f t="shared" si="0"/>
        <v>870</v>
      </c>
      <c r="E45" t="s">
        <v>31</v>
      </c>
      <c r="F45" t="s">
        <v>5</v>
      </c>
      <c r="G45" t="s">
        <v>139</v>
      </c>
      <c r="J45" t="s">
        <v>89</v>
      </c>
      <c r="K45" s="4"/>
      <c r="L45" s="12"/>
      <c r="M45" s="10"/>
    </row>
    <row r="46" spans="3:17" x14ac:dyDescent="0.3">
      <c r="C46" s="9">
        <v>3.2240000000000002</v>
      </c>
      <c r="D46" s="7">
        <f t="shared" si="0"/>
        <v>870</v>
      </c>
      <c r="E46" t="s">
        <v>31</v>
      </c>
      <c r="F46" t="s">
        <v>5</v>
      </c>
      <c r="G46" t="s">
        <v>139</v>
      </c>
      <c r="J46" t="s">
        <v>90</v>
      </c>
      <c r="K46" s="4"/>
      <c r="L46" s="12"/>
      <c r="M46" s="10"/>
    </row>
    <row r="47" spans="3:17" x14ac:dyDescent="0.3">
      <c r="C47" s="9">
        <v>3.2240000000000002</v>
      </c>
      <c r="D47" s="7">
        <f t="shared" si="0"/>
        <v>870</v>
      </c>
      <c r="E47" t="s">
        <v>31</v>
      </c>
      <c r="F47" t="s">
        <v>5</v>
      </c>
      <c r="G47" t="s">
        <v>139</v>
      </c>
      <c r="J47" t="s">
        <v>13</v>
      </c>
      <c r="K47" s="4"/>
      <c r="L47" s="12"/>
      <c r="M47" s="10"/>
      <c r="N47" t="s">
        <v>112</v>
      </c>
    </row>
    <row r="48" spans="3:17" x14ac:dyDescent="0.3">
      <c r="C48" s="9">
        <v>4.3330000000000002</v>
      </c>
      <c r="D48" s="7">
        <f t="shared" si="0"/>
        <v>1170</v>
      </c>
      <c r="E48" t="s">
        <v>31</v>
      </c>
      <c r="F48" t="s">
        <v>5</v>
      </c>
      <c r="G48" t="s">
        <v>139</v>
      </c>
      <c r="J48" t="s">
        <v>91</v>
      </c>
      <c r="K48" s="4"/>
      <c r="L48" s="12"/>
      <c r="M48" s="10"/>
    </row>
    <row r="49" spans="3:14" x14ac:dyDescent="0.3">
      <c r="C49" s="9">
        <v>3.87</v>
      </c>
      <c r="D49" s="7">
        <f t="shared" si="0"/>
        <v>1045</v>
      </c>
      <c r="E49" t="s">
        <v>31</v>
      </c>
      <c r="F49" t="s">
        <v>5</v>
      </c>
      <c r="G49" t="s">
        <v>144</v>
      </c>
      <c r="J49" t="s">
        <v>87</v>
      </c>
      <c r="K49" s="4"/>
      <c r="L49" s="12"/>
      <c r="M49" s="10"/>
      <c r="N49" t="s">
        <v>112</v>
      </c>
    </row>
    <row r="50" spans="3:14" x14ac:dyDescent="0.3">
      <c r="C50" s="9">
        <v>3.87</v>
      </c>
      <c r="D50" s="7">
        <f t="shared" si="0"/>
        <v>1045</v>
      </c>
      <c r="E50" t="s">
        <v>31</v>
      </c>
      <c r="F50" t="s">
        <v>5</v>
      </c>
      <c r="G50" t="s">
        <v>144</v>
      </c>
      <c r="J50" t="s">
        <v>88</v>
      </c>
      <c r="K50" s="4"/>
      <c r="L50" s="12"/>
      <c r="M50" s="10"/>
    </row>
    <row r="51" spans="3:14" x14ac:dyDescent="0.3">
      <c r="C51" s="9">
        <v>3.87</v>
      </c>
      <c r="D51" s="7">
        <f t="shared" si="0"/>
        <v>1045</v>
      </c>
      <c r="E51" t="s">
        <v>31</v>
      </c>
      <c r="F51" t="s">
        <v>5</v>
      </c>
      <c r="G51" t="s">
        <v>144</v>
      </c>
      <c r="J51" t="s">
        <v>89</v>
      </c>
      <c r="K51" s="4"/>
      <c r="L51" s="12"/>
      <c r="M51" s="10"/>
    </row>
    <row r="52" spans="3:14" x14ac:dyDescent="0.3">
      <c r="C52" s="9">
        <v>3.87</v>
      </c>
      <c r="D52" s="7">
        <f t="shared" si="0"/>
        <v>1045</v>
      </c>
      <c r="E52" t="s">
        <v>31</v>
      </c>
      <c r="F52" t="s">
        <v>5</v>
      </c>
      <c r="G52" t="s">
        <v>144</v>
      </c>
      <c r="J52" t="s">
        <v>90</v>
      </c>
      <c r="K52" s="4"/>
      <c r="L52" s="12"/>
      <c r="M52" s="10"/>
    </row>
    <row r="53" spans="3:14" x14ac:dyDescent="0.3">
      <c r="C53" s="9">
        <v>3.87</v>
      </c>
      <c r="D53" s="7">
        <f t="shared" si="0"/>
        <v>1045</v>
      </c>
      <c r="E53" t="s">
        <v>31</v>
      </c>
      <c r="F53" t="s">
        <v>5</v>
      </c>
      <c r="G53" t="s">
        <v>145</v>
      </c>
      <c r="J53" t="s">
        <v>91</v>
      </c>
      <c r="K53" s="4"/>
      <c r="L53" s="12"/>
      <c r="M53" s="10"/>
    </row>
    <row r="54" spans="3:14" x14ac:dyDescent="0.3">
      <c r="C54" s="9">
        <v>5.4249999999999998</v>
      </c>
      <c r="D54" s="7">
        <f t="shared" si="0"/>
        <v>1465</v>
      </c>
      <c r="E54" t="s">
        <v>31</v>
      </c>
      <c r="F54" t="s">
        <v>5</v>
      </c>
      <c r="G54" t="s">
        <v>146</v>
      </c>
      <c r="J54" t="s">
        <v>13</v>
      </c>
      <c r="K54" s="4"/>
      <c r="L54" s="12"/>
      <c r="M54" s="10"/>
    </row>
    <row r="55" spans="3:14" ht="21" thickBot="1" x14ac:dyDescent="0.35">
      <c r="C55" s="9">
        <v>1.76</v>
      </c>
      <c r="D55" s="7">
        <f t="shared" si="0"/>
        <v>475</v>
      </c>
      <c r="E55" t="s">
        <v>31</v>
      </c>
      <c r="F55" t="s">
        <v>5</v>
      </c>
      <c r="G55" t="s">
        <v>147</v>
      </c>
      <c r="J55" t="s">
        <v>87</v>
      </c>
      <c r="K55" s="5"/>
      <c r="L55" s="12"/>
      <c r="M55" s="10"/>
      <c r="N55" t="s">
        <v>113</v>
      </c>
    </row>
    <row r="56" spans="3:14" x14ac:dyDescent="0.3">
      <c r="C56" s="9">
        <v>1.76</v>
      </c>
      <c r="D56" s="7">
        <f t="shared" si="0"/>
        <v>475</v>
      </c>
      <c r="E56" t="s">
        <v>31</v>
      </c>
      <c r="F56" t="s">
        <v>5</v>
      </c>
      <c r="G56" t="s">
        <v>147</v>
      </c>
      <c r="J56" t="s">
        <v>88</v>
      </c>
      <c r="K56" s="10"/>
      <c r="L56" s="12"/>
      <c r="M56" s="10"/>
    </row>
    <row r="57" spans="3:14" x14ac:dyDescent="0.3">
      <c r="C57" s="9">
        <v>1.76</v>
      </c>
      <c r="D57" s="7">
        <f t="shared" si="0"/>
        <v>475</v>
      </c>
      <c r="E57" t="s">
        <v>31</v>
      </c>
      <c r="F57" t="s">
        <v>5</v>
      </c>
      <c r="G57" t="s">
        <v>147</v>
      </c>
      <c r="J57" t="s">
        <v>89</v>
      </c>
      <c r="K57" s="10"/>
      <c r="L57" s="12"/>
      <c r="M57" s="10"/>
    </row>
    <row r="58" spans="3:14" x14ac:dyDescent="0.3">
      <c r="C58" s="9">
        <v>1.76</v>
      </c>
      <c r="D58" s="7">
        <f t="shared" si="0"/>
        <v>475</v>
      </c>
      <c r="E58" t="s">
        <v>31</v>
      </c>
      <c r="F58" t="s">
        <v>5</v>
      </c>
      <c r="G58" t="s">
        <v>147</v>
      </c>
      <c r="J58" t="s">
        <v>90</v>
      </c>
      <c r="K58" s="10"/>
      <c r="L58" s="12"/>
      <c r="M58" s="10"/>
    </row>
    <row r="59" spans="3:14" x14ac:dyDescent="0.3">
      <c r="C59" s="9">
        <v>1.76</v>
      </c>
      <c r="D59" s="7">
        <f t="shared" si="0"/>
        <v>475</v>
      </c>
      <c r="E59" t="s">
        <v>31</v>
      </c>
      <c r="F59" t="s">
        <v>5</v>
      </c>
      <c r="G59" t="s">
        <v>149</v>
      </c>
      <c r="J59" t="s">
        <v>91</v>
      </c>
      <c r="K59" s="10"/>
      <c r="L59" s="12"/>
      <c r="M59" s="10"/>
    </row>
    <row r="60" spans="3:14" x14ac:dyDescent="0.3">
      <c r="C60" s="9">
        <v>2.222</v>
      </c>
      <c r="D60" s="7">
        <f t="shared" si="0"/>
        <v>600</v>
      </c>
      <c r="E60" t="s">
        <v>31</v>
      </c>
      <c r="F60" t="s">
        <v>5</v>
      </c>
      <c r="G60" t="s">
        <v>148</v>
      </c>
      <c r="J60" t="s">
        <v>13</v>
      </c>
      <c r="K60" s="10"/>
      <c r="L60" s="12"/>
      <c r="M60" s="10"/>
    </row>
    <row r="61" spans="3:14" x14ac:dyDescent="0.3">
      <c r="C61" s="9">
        <v>0.46266000000000002</v>
      </c>
      <c r="D61" s="7">
        <f t="shared" si="0"/>
        <v>125</v>
      </c>
      <c r="E61" t="s">
        <v>31</v>
      </c>
      <c r="F61" t="s">
        <v>5</v>
      </c>
      <c r="G61" t="s">
        <v>150</v>
      </c>
    </row>
    <row r="62" spans="3:14" x14ac:dyDescent="0.3">
      <c r="C62" s="9">
        <v>0.46266000000000002</v>
      </c>
      <c r="D62" s="7">
        <f t="shared" si="0"/>
        <v>125</v>
      </c>
      <c r="E62" t="s">
        <v>31</v>
      </c>
      <c r="F62" t="s">
        <v>5</v>
      </c>
      <c r="G62" t="s">
        <v>151</v>
      </c>
    </row>
    <row r="63" spans="3:14" x14ac:dyDescent="0.3">
      <c r="C63" s="9">
        <v>0.87</v>
      </c>
      <c r="D63" s="7">
        <f t="shared" si="0"/>
        <v>235</v>
      </c>
      <c r="E63" t="s">
        <v>31</v>
      </c>
      <c r="F63" t="s">
        <v>5</v>
      </c>
      <c r="G63" t="s">
        <v>153</v>
      </c>
      <c r="H63" t="s">
        <v>64</v>
      </c>
    </row>
    <row r="64" spans="3:14" x14ac:dyDescent="0.3">
      <c r="C64" s="9">
        <v>1.335</v>
      </c>
      <c r="D64" s="7">
        <f t="shared" si="0"/>
        <v>360</v>
      </c>
      <c r="E64" t="s">
        <v>31</v>
      </c>
      <c r="F64" t="s">
        <v>5</v>
      </c>
      <c r="G64" t="s">
        <v>153</v>
      </c>
      <c r="H64" t="s">
        <v>12</v>
      </c>
    </row>
    <row r="65" spans="3:14" x14ac:dyDescent="0.3">
      <c r="C65" s="9">
        <v>1.8333299999999999</v>
      </c>
      <c r="D65" s="7">
        <f t="shared" si="0"/>
        <v>495</v>
      </c>
      <c r="E65" t="s">
        <v>31</v>
      </c>
      <c r="F65" t="s">
        <v>5</v>
      </c>
      <c r="G65" t="s">
        <v>154</v>
      </c>
    </row>
    <row r="66" spans="3:14" x14ac:dyDescent="0.3">
      <c r="C66" s="9">
        <v>1.09259</v>
      </c>
      <c r="D66" s="7">
        <f t="shared" si="0"/>
        <v>295</v>
      </c>
      <c r="E66" t="s">
        <v>31</v>
      </c>
      <c r="F66" t="s">
        <v>5</v>
      </c>
      <c r="G66" t="s">
        <v>155</v>
      </c>
      <c r="H66" t="s">
        <v>64</v>
      </c>
    </row>
    <row r="67" spans="3:14" x14ac:dyDescent="0.3">
      <c r="C67" s="9">
        <v>1.7769999999999999</v>
      </c>
      <c r="D67" s="7">
        <f t="shared" si="0"/>
        <v>480</v>
      </c>
      <c r="E67" t="s">
        <v>31</v>
      </c>
      <c r="F67" t="s">
        <v>5</v>
      </c>
      <c r="G67" t="s">
        <v>155</v>
      </c>
      <c r="H67" t="s">
        <v>12</v>
      </c>
    </row>
    <row r="68" spans="3:14" x14ac:dyDescent="0.3">
      <c r="C68" s="9">
        <v>2.222</v>
      </c>
      <c r="D68" s="7">
        <f t="shared" si="0"/>
        <v>600</v>
      </c>
      <c r="E68" t="s">
        <v>31</v>
      </c>
      <c r="F68" t="s">
        <v>5</v>
      </c>
      <c r="G68" t="s">
        <v>156</v>
      </c>
    </row>
    <row r="69" spans="3:14" x14ac:dyDescent="0.3">
      <c r="C69" s="9">
        <v>2.09259</v>
      </c>
      <c r="D69" s="7">
        <f t="shared" si="0"/>
        <v>565</v>
      </c>
      <c r="E69" t="s">
        <v>31</v>
      </c>
      <c r="F69" t="s">
        <v>157</v>
      </c>
      <c r="G69" t="s">
        <v>15</v>
      </c>
      <c r="I69" t="s">
        <v>16</v>
      </c>
      <c r="N69" t="s">
        <v>85</v>
      </c>
    </row>
    <row r="70" spans="3:14" x14ac:dyDescent="0.3">
      <c r="C70" s="9">
        <v>2.6295999999999999</v>
      </c>
      <c r="D70" s="7">
        <f t="shared" si="0"/>
        <v>710</v>
      </c>
      <c r="E70" t="s">
        <v>31</v>
      </c>
      <c r="F70" t="s">
        <v>158</v>
      </c>
      <c r="G70" t="s">
        <v>15</v>
      </c>
      <c r="I70" t="s">
        <v>16</v>
      </c>
      <c r="N70" t="s">
        <v>85</v>
      </c>
    </row>
    <row r="71" spans="3:14" x14ac:dyDescent="0.3">
      <c r="C71" s="9">
        <v>2.5</v>
      </c>
      <c r="D71" s="7">
        <f t="shared" ref="D71:D114" si="1">ROUND($D$2*C71,0)</f>
        <v>675</v>
      </c>
      <c r="E71" t="s">
        <v>31</v>
      </c>
      <c r="F71" t="s">
        <v>158</v>
      </c>
      <c r="G71" t="s">
        <v>114</v>
      </c>
      <c r="I71" t="s">
        <v>17</v>
      </c>
      <c r="N71" t="s">
        <v>85</v>
      </c>
    </row>
    <row r="72" spans="3:14" x14ac:dyDescent="0.3">
      <c r="C72" s="9">
        <v>2.8879999999999999</v>
      </c>
      <c r="D72" s="7">
        <f t="shared" si="1"/>
        <v>780</v>
      </c>
      <c r="E72" t="s">
        <v>31</v>
      </c>
      <c r="F72" t="s">
        <v>157</v>
      </c>
      <c r="G72" t="s">
        <v>114</v>
      </c>
      <c r="I72" t="s">
        <v>17</v>
      </c>
      <c r="N72" t="s">
        <v>85</v>
      </c>
    </row>
    <row r="73" spans="3:14" x14ac:dyDescent="0.3">
      <c r="C73" s="9">
        <v>2.7592590000000001</v>
      </c>
      <c r="D73" s="7">
        <f t="shared" si="1"/>
        <v>745</v>
      </c>
      <c r="E73" t="s">
        <v>31</v>
      </c>
      <c r="F73" t="s">
        <v>157</v>
      </c>
      <c r="G73" t="s">
        <v>115</v>
      </c>
      <c r="I73" t="s">
        <v>18</v>
      </c>
      <c r="N73" t="s">
        <v>85</v>
      </c>
    </row>
    <row r="74" spans="3:14" x14ac:dyDescent="0.3">
      <c r="C74" s="9">
        <v>3.1665999999999999</v>
      </c>
      <c r="D74" s="7">
        <f t="shared" si="1"/>
        <v>855</v>
      </c>
      <c r="E74" t="s">
        <v>31</v>
      </c>
      <c r="F74" t="s">
        <v>158</v>
      </c>
      <c r="G74" t="s">
        <v>115</v>
      </c>
      <c r="I74" t="s">
        <v>18</v>
      </c>
      <c r="N74" t="s">
        <v>85</v>
      </c>
    </row>
    <row r="75" spans="3:14" x14ac:dyDescent="0.3">
      <c r="C75" s="9">
        <v>2.9074</v>
      </c>
      <c r="D75" s="7">
        <f t="shared" si="1"/>
        <v>785</v>
      </c>
      <c r="E75" t="s">
        <v>31</v>
      </c>
      <c r="F75" t="s">
        <v>157</v>
      </c>
      <c r="G75" t="s">
        <v>19</v>
      </c>
      <c r="N75" t="s">
        <v>85</v>
      </c>
    </row>
    <row r="76" spans="3:14" x14ac:dyDescent="0.3">
      <c r="C76" s="9">
        <v>3.2888000000000002</v>
      </c>
      <c r="D76" s="7">
        <f t="shared" si="1"/>
        <v>888</v>
      </c>
      <c r="E76" t="s">
        <v>31</v>
      </c>
      <c r="F76" t="s">
        <v>158</v>
      </c>
      <c r="G76" t="s">
        <v>19</v>
      </c>
      <c r="N76" t="s">
        <v>85</v>
      </c>
    </row>
    <row r="77" spans="3:14" x14ac:dyDescent="0.3">
      <c r="C77" s="9">
        <v>3.1777000000000002</v>
      </c>
      <c r="D77" s="7">
        <f t="shared" si="1"/>
        <v>858</v>
      </c>
      <c r="E77" t="s">
        <v>31</v>
      </c>
      <c r="F77" t="s">
        <v>159</v>
      </c>
      <c r="G77" t="s">
        <v>20</v>
      </c>
      <c r="N77" t="s">
        <v>85</v>
      </c>
    </row>
    <row r="78" spans="3:14" x14ac:dyDescent="0.3">
      <c r="C78" s="9">
        <v>3.5777000000000001</v>
      </c>
      <c r="D78" s="7">
        <f t="shared" si="1"/>
        <v>966</v>
      </c>
      <c r="E78" t="s">
        <v>31</v>
      </c>
      <c r="F78" t="s">
        <v>160</v>
      </c>
      <c r="G78" t="s">
        <v>20</v>
      </c>
      <c r="N78" t="s">
        <v>85</v>
      </c>
    </row>
    <row r="79" spans="3:14" x14ac:dyDescent="0.3">
      <c r="C79" s="9">
        <v>3.7591999999999999</v>
      </c>
      <c r="D79" s="7">
        <f t="shared" si="1"/>
        <v>1015</v>
      </c>
      <c r="E79" t="s">
        <v>31</v>
      </c>
      <c r="F79" t="s">
        <v>157</v>
      </c>
      <c r="G79" t="s">
        <v>65</v>
      </c>
      <c r="N79" t="s">
        <v>85</v>
      </c>
    </row>
    <row r="80" spans="3:14" x14ac:dyDescent="0.3">
      <c r="C80" s="9">
        <v>3.7962899999999999</v>
      </c>
      <c r="D80" s="7">
        <f t="shared" si="1"/>
        <v>1025</v>
      </c>
      <c r="E80" t="s">
        <v>31</v>
      </c>
      <c r="F80" t="s">
        <v>158</v>
      </c>
      <c r="G80" t="s">
        <v>65</v>
      </c>
      <c r="N80" t="s">
        <v>85</v>
      </c>
    </row>
    <row r="81" spans="3:16" x14ac:dyDescent="0.3">
      <c r="C81" s="9">
        <v>4.5</v>
      </c>
      <c r="D81" s="7">
        <f t="shared" si="1"/>
        <v>1215</v>
      </c>
      <c r="E81" t="s">
        <v>31</v>
      </c>
      <c r="F81" t="s">
        <v>157</v>
      </c>
      <c r="G81" t="s">
        <v>21</v>
      </c>
      <c r="N81" t="s">
        <v>85</v>
      </c>
    </row>
    <row r="82" spans="3:16" x14ac:dyDescent="0.3">
      <c r="C82" s="9">
        <v>4.9074</v>
      </c>
      <c r="D82" s="7">
        <f t="shared" si="1"/>
        <v>1325</v>
      </c>
      <c r="E82" t="s">
        <v>31</v>
      </c>
      <c r="F82" t="s">
        <v>158</v>
      </c>
      <c r="G82" t="s">
        <v>21</v>
      </c>
      <c r="N82" t="s">
        <v>85</v>
      </c>
    </row>
    <row r="83" spans="3:16" x14ac:dyDescent="0.3">
      <c r="C83" s="9">
        <v>3.6111</v>
      </c>
      <c r="D83" s="7">
        <f t="shared" si="1"/>
        <v>975</v>
      </c>
      <c r="E83" t="s">
        <v>31</v>
      </c>
      <c r="F83" t="s">
        <v>14</v>
      </c>
      <c r="G83" t="s">
        <v>23</v>
      </c>
      <c r="H83" t="s">
        <v>161</v>
      </c>
      <c r="I83" t="s">
        <v>24</v>
      </c>
      <c r="J83" t="s">
        <v>87</v>
      </c>
      <c r="O83" s="2" t="s">
        <v>100</v>
      </c>
      <c r="P83" s="2">
        <v>2</v>
      </c>
    </row>
    <row r="84" spans="3:16" x14ac:dyDescent="0.3">
      <c r="C84" s="9">
        <v>3.6111</v>
      </c>
      <c r="D84" s="7">
        <f t="shared" si="1"/>
        <v>975</v>
      </c>
      <c r="E84" t="s">
        <v>31</v>
      </c>
      <c r="F84" t="s">
        <v>14</v>
      </c>
      <c r="G84" t="s">
        <v>23</v>
      </c>
      <c r="H84" t="s">
        <v>162</v>
      </c>
      <c r="J84" t="s">
        <v>88</v>
      </c>
      <c r="O84" s="2" t="s">
        <v>101</v>
      </c>
      <c r="P84" s="2">
        <v>2</v>
      </c>
    </row>
    <row r="85" spans="3:16" x14ac:dyDescent="0.3">
      <c r="C85" s="9">
        <v>3.6111</v>
      </c>
      <c r="D85" s="7">
        <f t="shared" si="1"/>
        <v>975</v>
      </c>
      <c r="E85" t="s">
        <v>31</v>
      </c>
      <c r="F85" t="s">
        <v>14</v>
      </c>
      <c r="G85" t="s">
        <v>23</v>
      </c>
      <c r="H85" t="s">
        <v>163</v>
      </c>
      <c r="J85" t="s">
        <v>89</v>
      </c>
      <c r="O85" s="2" t="s">
        <v>102</v>
      </c>
      <c r="P85" s="2">
        <v>2</v>
      </c>
    </row>
    <row r="86" spans="3:16" x14ac:dyDescent="0.3">
      <c r="C86" s="9">
        <v>3.6111</v>
      </c>
      <c r="D86" s="7">
        <f t="shared" si="1"/>
        <v>975</v>
      </c>
      <c r="E86" t="s">
        <v>31</v>
      </c>
      <c r="F86" t="s">
        <v>14</v>
      </c>
      <c r="G86" t="s">
        <v>23</v>
      </c>
      <c r="H86" t="s">
        <v>164</v>
      </c>
      <c r="J86" t="s">
        <v>90</v>
      </c>
      <c r="O86" s="2" t="s">
        <v>103</v>
      </c>
      <c r="P86" s="2">
        <v>2</v>
      </c>
    </row>
    <row r="87" spans="3:16" x14ac:dyDescent="0.3">
      <c r="C87" s="9">
        <v>4.01851</v>
      </c>
      <c r="D87" s="7">
        <f t="shared" si="1"/>
        <v>1085</v>
      </c>
      <c r="E87" t="s">
        <v>31</v>
      </c>
      <c r="F87" t="s">
        <v>14</v>
      </c>
      <c r="G87" t="s">
        <v>23</v>
      </c>
      <c r="H87" t="s">
        <v>170</v>
      </c>
      <c r="J87" t="s">
        <v>13</v>
      </c>
      <c r="O87" s="2" t="s">
        <v>104</v>
      </c>
      <c r="P87" s="2">
        <v>2</v>
      </c>
    </row>
    <row r="88" spans="3:16" x14ac:dyDescent="0.3">
      <c r="C88" s="9">
        <v>3.6111</v>
      </c>
      <c r="D88" s="7">
        <f t="shared" si="1"/>
        <v>975</v>
      </c>
      <c r="E88" t="s">
        <v>31</v>
      </c>
      <c r="F88" t="s">
        <v>14</v>
      </c>
      <c r="G88" t="s">
        <v>23</v>
      </c>
      <c r="H88" t="s">
        <v>165</v>
      </c>
      <c r="J88" t="s">
        <v>91</v>
      </c>
      <c r="O88" s="2" t="s">
        <v>105</v>
      </c>
      <c r="P88" s="2">
        <v>2</v>
      </c>
    </row>
    <row r="89" spans="3:16" x14ac:dyDescent="0.3">
      <c r="C89" s="9">
        <v>3.6111</v>
      </c>
      <c r="D89" s="7">
        <f t="shared" si="1"/>
        <v>975</v>
      </c>
      <c r="E89" t="s">
        <v>31</v>
      </c>
      <c r="F89" t="s">
        <v>14</v>
      </c>
      <c r="G89" t="s">
        <v>23</v>
      </c>
      <c r="H89" t="s">
        <v>166</v>
      </c>
      <c r="J89" t="s">
        <v>87</v>
      </c>
      <c r="O89" s="2" t="s">
        <v>93</v>
      </c>
      <c r="P89" s="2">
        <v>1</v>
      </c>
    </row>
    <row r="90" spans="3:16" x14ac:dyDescent="0.3">
      <c r="C90" s="9">
        <v>3.6111</v>
      </c>
      <c r="D90" s="7">
        <f t="shared" si="1"/>
        <v>975</v>
      </c>
      <c r="E90" t="s">
        <v>31</v>
      </c>
      <c r="F90" t="s">
        <v>14</v>
      </c>
      <c r="G90" t="s">
        <v>23</v>
      </c>
      <c r="H90" t="s">
        <v>167</v>
      </c>
      <c r="J90" t="s">
        <v>88</v>
      </c>
      <c r="O90" s="2" t="s">
        <v>94</v>
      </c>
      <c r="P90" s="2">
        <v>1</v>
      </c>
    </row>
    <row r="91" spans="3:16" x14ac:dyDescent="0.3">
      <c r="C91" s="9">
        <v>3.6111</v>
      </c>
      <c r="D91" s="7">
        <f t="shared" si="1"/>
        <v>975</v>
      </c>
      <c r="E91" t="s">
        <v>31</v>
      </c>
      <c r="F91" t="s">
        <v>14</v>
      </c>
      <c r="G91" t="s">
        <v>23</v>
      </c>
      <c r="H91" t="s">
        <v>168</v>
      </c>
      <c r="J91" t="s">
        <v>89</v>
      </c>
      <c r="O91" s="2" t="s">
        <v>95</v>
      </c>
      <c r="P91" s="2">
        <v>1</v>
      </c>
    </row>
    <row r="92" spans="3:16" x14ac:dyDescent="0.3">
      <c r="C92" s="9">
        <v>3.6111</v>
      </c>
      <c r="D92" s="7">
        <f t="shared" si="1"/>
        <v>975</v>
      </c>
      <c r="E92" t="s">
        <v>31</v>
      </c>
      <c r="F92" t="s">
        <v>14</v>
      </c>
      <c r="G92" t="s">
        <v>23</v>
      </c>
      <c r="H92" t="s">
        <v>169</v>
      </c>
      <c r="J92" t="s">
        <v>97</v>
      </c>
      <c r="O92" s="2" t="s">
        <v>96</v>
      </c>
      <c r="P92" s="2">
        <v>1</v>
      </c>
    </row>
    <row r="93" spans="3:16" x14ac:dyDescent="0.3">
      <c r="C93" s="9">
        <v>4.01851</v>
      </c>
      <c r="D93" s="7">
        <f t="shared" si="1"/>
        <v>1085</v>
      </c>
      <c r="E93" t="s">
        <v>31</v>
      </c>
      <c r="F93" t="s">
        <v>14</v>
      </c>
      <c r="G93" t="s">
        <v>23</v>
      </c>
      <c r="H93" t="s">
        <v>171</v>
      </c>
      <c r="J93" t="s">
        <v>13</v>
      </c>
      <c r="O93" s="2" t="s">
        <v>98</v>
      </c>
      <c r="P93" s="2">
        <v>1</v>
      </c>
    </row>
    <row r="94" spans="3:16" x14ac:dyDescent="0.3">
      <c r="C94" s="9">
        <v>3.6111</v>
      </c>
      <c r="D94" s="7">
        <f t="shared" si="1"/>
        <v>975</v>
      </c>
      <c r="E94" t="s">
        <v>31</v>
      </c>
      <c r="F94" t="s">
        <v>14</v>
      </c>
      <c r="G94" t="s">
        <v>23</v>
      </c>
      <c r="H94" t="s">
        <v>172</v>
      </c>
      <c r="J94" t="s">
        <v>91</v>
      </c>
      <c r="O94" s="2" t="s">
        <v>99</v>
      </c>
      <c r="P94" s="2">
        <v>1</v>
      </c>
    </row>
    <row r="95" spans="3:16" x14ac:dyDescent="0.3">
      <c r="C95" s="9">
        <v>3.6111</v>
      </c>
      <c r="D95" s="7">
        <f t="shared" si="1"/>
        <v>975</v>
      </c>
      <c r="E95" t="s">
        <v>31</v>
      </c>
      <c r="F95" t="s">
        <v>14</v>
      </c>
      <c r="G95" t="s">
        <v>23</v>
      </c>
      <c r="H95" t="s">
        <v>173</v>
      </c>
      <c r="J95" t="s">
        <v>87</v>
      </c>
      <c r="O95" s="2" t="s">
        <v>107</v>
      </c>
      <c r="P95" s="2">
        <v>2</v>
      </c>
    </row>
    <row r="96" spans="3:16" x14ac:dyDescent="0.3">
      <c r="C96" s="9">
        <v>3.6111</v>
      </c>
      <c r="D96" s="7">
        <f t="shared" si="1"/>
        <v>975</v>
      </c>
      <c r="E96" t="s">
        <v>31</v>
      </c>
      <c r="F96" t="s">
        <v>14</v>
      </c>
      <c r="G96" t="s">
        <v>8</v>
      </c>
      <c r="H96" t="s">
        <v>174</v>
      </c>
      <c r="J96" t="s">
        <v>87</v>
      </c>
      <c r="O96" s="2" t="s">
        <v>109</v>
      </c>
      <c r="P96" s="2">
        <v>2</v>
      </c>
    </row>
    <row r="97" spans="3:16" x14ac:dyDescent="0.3">
      <c r="C97" s="9">
        <v>3.6111</v>
      </c>
      <c r="D97" s="7">
        <f t="shared" si="1"/>
        <v>975</v>
      </c>
      <c r="E97" t="s">
        <v>31</v>
      </c>
      <c r="F97" t="s">
        <v>14</v>
      </c>
      <c r="G97" t="s">
        <v>8</v>
      </c>
      <c r="H97" t="s">
        <v>175</v>
      </c>
      <c r="J97" t="s">
        <v>88</v>
      </c>
      <c r="O97" s="2" t="s">
        <v>110</v>
      </c>
      <c r="P97" s="2">
        <v>2</v>
      </c>
    </row>
    <row r="98" spans="3:16" x14ac:dyDescent="0.3">
      <c r="C98" s="9">
        <v>3.6111</v>
      </c>
      <c r="D98" s="7">
        <f t="shared" si="1"/>
        <v>975</v>
      </c>
      <c r="E98" t="s">
        <v>31</v>
      </c>
      <c r="F98" t="s">
        <v>14</v>
      </c>
      <c r="G98" t="s">
        <v>8</v>
      </c>
      <c r="H98" t="s">
        <v>176</v>
      </c>
      <c r="J98" t="s">
        <v>91</v>
      </c>
      <c r="O98" s="2" t="s">
        <v>111</v>
      </c>
      <c r="P98" s="2">
        <v>2</v>
      </c>
    </row>
    <row r="99" spans="3:16" x14ac:dyDescent="0.3">
      <c r="C99" s="9">
        <v>2.4259200000000001</v>
      </c>
      <c r="D99" s="7">
        <f t="shared" si="1"/>
        <v>655</v>
      </c>
      <c r="E99" t="s">
        <v>31</v>
      </c>
      <c r="F99" t="s">
        <v>157</v>
      </c>
      <c r="G99" t="s">
        <v>178</v>
      </c>
      <c r="I99" t="s">
        <v>25</v>
      </c>
      <c r="N99" t="s">
        <v>116</v>
      </c>
    </row>
    <row r="100" spans="3:16" x14ac:dyDescent="0.3">
      <c r="C100" s="9">
        <v>2.4259200000000001</v>
      </c>
      <c r="D100" s="7">
        <f t="shared" si="1"/>
        <v>655</v>
      </c>
      <c r="E100" t="s">
        <v>31</v>
      </c>
      <c r="F100" t="s">
        <v>157</v>
      </c>
      <c r="G100" t="s">
        <v>179</v>
      </c>
      <c r="I100" t="s">
        <v>25</v>
      </c>
      <c r="N100" t="s">
        <v>116</v>
      </c>
    </row>
    <row r="101" spans="3:16" x14ac:dyDescent="0.3">
      <c r="C101" s="9">
        <v>2.4259200000000001</v>
      </c>
      <c r="D101" s="7">
        <f t="shared" si="1"/>
        <v>655</v>
      </c>
      <c r="E101" t="s">
        <v>31</v>
      </c>
      <c r="F101" t="s">
        <v>157</v>
      </c>
      <c r="G101" t="s">
        <v>180</v>
      </c>
      <c r="I101" t="s">
        <v>25</v>
      </c>
      <c r="N101" t="s">
        <v>116</v>
      </c>
    </row>
    <row r="102" spans="3:16" x14ac:dyDescent="0.3">
      <c r="C102" s="9">
        <v>2.4259200000000001</v>
      </c>
      <c r="D102" s="7">
        <f t="shared" si="1"/>
        <v>655</v>
      </c>
      <c r="E102" t="s">
        <v>31</v>
      </c>
      <c r="F102" t="s">
        <v>158</v>
      </c>
      <c r="G102" t="s">
        <v>181</v>
      </c>
      <c r="I102" t="s">
        <v>25</v>
      </c>
      <c r="N102" t="s">
        <v>116</v>
      </c>
    </row>
    <row r="103" spans="3:16" x14ac:dyDescent="0.3">
      <c r="C103" s="9">
        <v>2.4259200000000001</v>
      </c>
      <c r="D103" s="7">
        <f t="shared" si="1"/>
        <v>655</v>
      </c>
      <c r="E103" t="s">
        <v>31</v>
      </c>
      <c r="F103" t="s">
        <v>158</v>
      </c>
      <c r="G103" t="s">
        <v>179</v>
      </c>
      <c r="I103" t="s">
        <v>25</v>
      </c>
      <c r="N103" t="s">
        <v>116</v>
      </c>
    </row>
    <row r="104" spans="3:16" x14ac:dyDescent="0.3">
      <c r="C104" s="9">
        <v>2.4259200000000001</v>
      </c>
      <c r="D104" s="7">
        <f t="shared" si="1"/>
        <v>655</v>
      </c>
      <c r="E104" t="s">
        <v>31</v>
      </c>
      <c r="F104" t="s">
        <v>158</v>
      </c>
      <c r="G104" t="s">
        <v>180</v>
      </c>
      <c r="I104" t="s">
        <v>25</v>
      </c>
      <c r="N104" t="s">
        <v>116</v>
      </c>
    </row>
    <row r="105" spans="3:16" x14ac:dyDescent="0.3">
      <c r="C105" s="9">
        <v>2.8703699999999999</v>
      </c>
      <c r="D105" s="7">
        <f t="shared" si="1"/>
        <v>775</v>
      </c>
      <c r="E105" t="s">
        <v>31</v>
      </c>
      <c r="F105" t="s">
        <v>158</v>
      </c>
      <c r="G105" t="s">
        <v>22</v>
      </c>
      <c r="I105" t="s">
        <v>26</v>
      </c>
      <c r="N105" t="s">
        <v>117</v>
      </c>
    </row>
    <row r="106" spans="3:16" x14ac:dyDescent="0.3">
      <c r="C106" s="9">
        <v>3.8148</v>
      </c>
      <c r="D106" s="7">
        <f t="shared" si="1"/>
        <v>1030</v>
      </c>
      <c r="E106" t="s">
        <v>31</v>
      </c>
      <c r="F106" t="s">
        <v>157</v>
      </c>
      <c r="G106" t="s">
        <v>9</v>
      </c>
      <c r="I106" t="s">
        <v>27</v>
      </c>
    </row>
    <row r="107" spans="3:16" x14ac:dyDescent="0.3">
      <c r="C107" s="9">
        <v>4.5740699999999999</v>
      </c>
      <c r="D107" s="7">
        <f t="shared" si="1"/>
        <v>1235</v>
      </c>
      <c r="E107" t="s">
        <v>31</v>
      </c>
      <c r="F107" t="s">
        <v>158</v>
      </c>
      <c r="G107" t="s">
        <v>9</v>
      </c>
      <c r="I107" t="s">
        <v>27</v>
      </c>
    </row>
    <row r="108" spans="3:16" x14ac:dyDescent="0.3">
      <c r="C108" s="9">
        <v>5.2961999999999998</v>
      </c>
      <c r="D108" s="7">
        <f t="shared" si="1"/>
        <v>1430</v>
      </c>
      <c r="E108" t="s">
        <v>31</v>
      </c>
      <c r="F108" t="s">
        <v>157</v>
      </c>
      <c r="G108" t="s">
        <v>11</v>
      </c>
      <c r="I108" t="s">
        <v>28</v>
      </c>
      <c r="N108" t="s">
        <v>119</v>
      </c>
    </row>
    <row r="109" spans="3:16" x14ac:dyDescent="0.3">
      <c r="C109" s="9">
        <v>7</v>
      </c>
      <c r="D109" s="7">
        <f t="shared" si="1"/>
        <v>1890</v>
      </c>
      <c r="E109" t="s">
        <v>31</v>
      </c>
      <c r="F109" t="s">
        <v>158</v>
      </c>
      <c r="G109" t="s">
        <v>11</v>
      </c>
      <c r="I109" t="s">
        <v>28</v>
      </c>
      <c r="N109" t="s">
        <v>119</v>
      </c>
    </row>
    <row r="110" spans="3:16" x14ac:dyDescent="0.3">
      <c r="C110" s="9">
        <v>6.5549999999999997</v>
      </c>
      <c r="D110" s="7">
        <f t="shared" si="1"/>
        <v>1770</v>
      </c>
      <c r="E110" t="s">
        <v>31</v>
      </c>
      <c r="F110" t="s">
        <v>157</v>
      </c>
      <c r="G110" t="s">
        <v>10</v>
      </c>
      <c r="I110" t="s">
        <v>29</v>
      </c>
      <c r="N110" t="s">
        <v>120</v>
      </c>
    </row>
    <row r="111" spans="3:16" x14ac:dyDescent="0.3">
      <c r="C111" s="9">
        <v>7.5369999999999999</v>
      </c>
      <c r="D111" s="7">
        <f t="shared" si="1"/>
        <v>2035</v>
      </c>
      <c r="E111" t="s">
        <v>31</v>
      </c>
      <c r="F111" t="s">
        <v>158</v>
      </c>
      <c r="G111" t="s">
        <v>10</v>
      </c>
      <c r="I111" t="s">
        <v>29</v>
      </c>
      <c r="N111" t="s">
        <v>120</v>
      </c>
    </row>
    <row r="112" spans="3:16" x14ac:dyDescent="0.3">
      <c r="C112" s="9">
        <v>10.481479999999999</v>
      </c>
      <c r="D112" s="7">
        <f t="shared" si="1"/>
        <v>2830</v>
      </c>
      <c r="E112" t="s">
        <v>31</v>
      </c>
      <c r="F112" t="s">
        <v>14</v>
      </c>
      <c r="G112" t="s">
        <v>118</v>
      </c>
      <c r="I112" t="s">
        <v>30</v>
      </c>
      <c r="N112" t="s">
        <v>121</v>
      </c>
    </row>
    <row r="113" spans="3:15" x14ac:dyDescent="0.3">
      <c r="C113" s="9">
        <v>11.11111</v>
      </c>
      <c r="D113" s="7">
        <f t="shared" si="1"/>
        <v>3000</v>
      </c>
      <c r="E113" t="s">
        <v>31</v>
      </c>
      <c r="F113" t="s">
        <v>14</v>
      </c>
      <c r="G113" t="s">
        <v>118</v>
      </c>
      <c r="I113" t="s">
        <v>30</v>
      </c>
      <c r="N113" t="s">
        <v>121</v>
      </c>
    </row>
    <row r="114" spans="3:15" x14ac:dyDescent="0.3">
      <c r="C114" s="9">
        <v>1</v>
      </c>
      <c r="D114" s="7">
        <f t="shared" si="1"/>
        <v>270</v>
      </c>
      <c r="E114" t="s">
        <v>31</v>
      </c>
      <c r="F114" t="s">
        <v>14</v>
      </c>
      <c r="G114" t="s">
        <v>66</v>
      </c>
    </row>
    <row r="115" spans="3:15" x14ac:dyDescent="0.3">
      <c r="C115" s="9">
        <v>0.27</v>
      </c>
      <c r="D115" s="7">
        <v>75</v>
      </c>
      <c r="E115" t="s">
        <v>31</v>
      </c>
      <c r="F115" t="s">
        <v>49</v>
      </c>
      <c r="G115" t="s">
        <v>48</v>
      </c>
      <c r="H115" t="s">
        <v>50</v>
      </c>
    </row>
    <row r="116" spans="3:15" x14ac:dyDescent="0.3">
      <c r="C116" s="9">
        <v>0.27</v>
      </c>
      <c r="D116" s="7">
        <v>75</v>
      </c>
      <c r="E116" t="s">
        <v>31</v>
      </c>
      <c r="F116" t="s">
        <v>49</v>
      </c>
      <c r="G116" t="s">
        <v>48</v>
      </c>
      <c r="H116" t="s">
        <v>51</v>
      </c>
    </row>
    <row r="117" spans="3:15" x14ac:dyDescent="0.3">
      <c r="C117" s="9">
        <v>0.27</v>
      </c>
      <c r="D117" s="7">
        <v>75</v>
      </c>
      <c r="E117" t="s">
        <v>31</v>
      </c>
      <c r="F117" t="s">
        <v>49</v>
      </c>
      <c r="G117" t="s">
        <v>48</v>
      </c>
      <c r="H117" t="s">
        <v>52</v>
      </c>
    </row>
    <row r="118" spans="3:15" x14ac:dyDescent="0.3">
      <c r="G118" t="s">
        <v>182</v>
      </c>
    </row>
    <row r="120" spans="3:15" x14ac:dyDescent="0.3">
      <c r="C120" s="9" t="s">
        <v>204</v>
      </c>
      <c r="E120" t="s">
        <v>31</v>
      </c>
      <c r="F120" t="s">
        <v>32</v>
      </c>
      <c r="G120" t="s">
        <v>187</v>
      </c>
      <c r="H120" t="s">
        <v>183</v>
      </c>
      <c r="I120" t="s">
        <v>33</v>
      </c>
      <c r="J120" t="s">
        <v>122</v>
      </c>
      <c r="K120">
        <v>10</v>
      </c>
      <c r="L120" s="13">
        <v>4.25</v>
      </c>
      <c r="M120">
        <v>70400</v>
      </c>
      <c r="O120" s="19" t="s">
        <v>74</v>
      </c>
    </row>
    <row r="121" spans="3:15" x14ac:dyDescent="0.3">
      <c r="E121" t="s">
        <v>31</v>
      </c>
      <c r="F121" t="s">
        <v>32</v>
      </c>
      <c r="G121" t="s">
        <v>187</v>
      </c>
      <c r="H121" t="s">
        <v>183</v>
      </c>
      <c r="I121" t="s">
        <v>34</v>
      </c>
      <c r="J121" t="s">
        <v>123</v>
      </c>
      <c r="K121">
        <v>10</v>
      </c>
      <c r="L121" s="13">
        <v>5</v>
      </c>
      <c r="M121">
        <v>70400</v>
      </c>
      <c r="O121" s="19" t="s">
        <v>75</v>
      </c>
    </row>
    <row r="122" spans="3:15" x14ac:dyDescent="0.3">
      <c r="E122" t="s">
        <v>31</v>
      </c>
      <c r="F122" t="s">
        <v>32</v>
      </c>
      <c r="G122" t="s">
        <v>187</v>
      </c>
      <c r="H122" t="s">
        <v>183</v>
      </c>
      <c r="I122" t="s">
        <v>35</v>
      </c>
      <c r="J122" t="s">
        <v>13</v>
      </c>
      <c r="K122">
        <v>10</v>
      </c>
      <c r="L122" s="13">
        <v>7</v>
      </c>
      <c r="M122">
        <v>70400</v>
      </c>
      <c r="O122" s="19" t="s">
        <v>77</v>
      </c>
    </row>
    <row r="123" spans="3:15" x14ac:dyDescent="0.3">
      <c r="E123" t="s">
        <v>31</v>
      </c>
      <c r="F123" t="s">
        <v>32</v>
      </c>
      <c r="G123" t="s">
        <v>187</v>
      </c>
      <c r="H123" t="s">
        <v>184</v>
      </c>
      <c r="I123" t="s">
        <v>33</v>
      </c>
      <c r="J123" t="s">
        <v>122</v>
      </c>
      <c r="K123">
        <v>20</v>
      </c>
      <c r="L123" s="13">
        <v>4.25</v>
      </c>
      <c r="M123">
        <v>70400</v>
      </c>
      <c r="O123" s="19" t="s">
        <v>74</v>
      </c>
    </row>
    <row r="124" spans="3:15" x14ac:dyDescent="0.3">
      <c r="E124" t="s">
        <v>31</v>
      </c>
      <c r="F124" t="s">
        <v>32</v>
      </c>
      <c r="G124" t="s">
        <v>187</v>
      </c>
      <c r="H124" t="s">
        <v>184</v>
      </c>
      <c r="I124" t="s">
        <v>34</v>
      </c>
      <c r="J124" t="s">
        <v>123</v>
      </c>
      <c r="K124">
        <v>20</v>
      </c>
      <c r="L124" s="13">
        <v>5</v>
      </c>
      <c r="M124">
        <v>70400</v>
      </c>
      <c r="O124" s="19" t="s">
        <v>75</v>
      </c>
    </row>
    <row r="125" spans="3:15" x14ac:dyDescent="0.3">
      <c r="E125" t="s">
        <v>31</v>
      </c>
      <c r="F125" t="s">
        <v>32</v>
      </c>
      <c r="G125" t="s">
        <v>187</v>
      </c>
      <c r="H125" t="s">
        <v>184</v>
      </c>
      <c r="I125" t="s">
        <v>35</v>
      </c>
      <c r="J125" t="s">
        <v>13</v>
      </c>
      <c r="K125">
        <v>20</v>
      </c>
      <c r="L125" s="13">
        <v>7</v>
      </c>
      <c r="M125">
        <v>70400</v>
      </c>
      <c r="O125" s="19" t="s">
        <v>77</v>
      </c>
    </row>
    <row r="126" spans="3:15" x14ac:dyDescent="0.3">
      <c r="E126" t="s">
        <v>31</v>
      </c>
      <c r="F126" t="s">
        <v>32</v>
      </c>
      <c r="G126" t="s">
        <v>188</v>
      </c>
      <c r="H126" t="s">
        <v>185</v>
      </c>
      <c r="I126" t="s">
        <v>36</v>
      </c>
      <c r="J126" t="s">
        <v>122</v>
      </c>
      <c r="K126">
        <v>10</v>
      </c>
      <c r="L126" s="13">
        <v>4.75</v>
      </c>
      <c r="M126">
        <v>70200</v>
      </c>
      <c r="O126" s="19" t="s">
        <v>74</v>
      </c>
    </row>
    <row r="127" spans="3:15" x14ac:dyDescent="0.3">
      <c r="E127" t="s">
        <v>31</v>
      </c>
      <c r="F127" t="s">
        <v>32</v>
      </c>
      <c r="G127" t="s">
        <v>188</v>
      </c>
      <c r="H127" t="s">
        <v>185</v>
      </c>
      <c r="I127" t="s">
        <v>37</v>
      </c>
      <c r="J127" t="s">
        <v>123</v>
      </c>
      <c r="K127">
        <v>10</v>
      </c>
      <c r="L127" s="13">
        <v>5.55</v>
      </c>
      <c r="M127">
        <v>70200</v>
      </c>
      <c r="O127" s="19" t="s">
        <v>75</v>
      </c>
    </row>
    <row r="128" spans="3:15" x14ac:dyDescent="0.3">
      <c r="E128" t="s">
        <v>31</v>
      </c>
      <c r="F128" t="s">
        <v>32</v>
      </c>
      <c r="G128" t="s">
        <v>188</v>
      </c>
      <c r="H128" t="s">
        <v>185</v>
      </c>
      <c r="I128" t="s">
        <v>38</v>
      </c>
      <c r="J128" t="s">
        <v>13</v>
      </c>
      <c r="K128">
        <v>10</v>
      </c>
      <c r="L128" s="13">
        <v>7.85</v>
      </c>
      <c r="M128">
        <v>70200</v>
      </c>
      <c r="O128" s="19" t="s">
        <v>77</v>
      </c>
    </row>
    <row r="129" spans="3:17" x14ac:dyDescent="0.3">
      <c r="E129" t="s">
        <v>31</v>
      </c>
      <c r="F129" t="s">
        <v>32</v>
      </c>
      <c r="G129" t="s">
        <v>188</v>
      </c>
      <c r="H129" t="s">
        <v>186</v>
      </c>
      <c r="I129" t="s">
        <v>33</v>
      </c>
      <c r="J129" t="s">
        <v>122</v>
      </c>
      <c r="K129">
        <v>20</v>
      </c>
      <c r="L129" s="13">
        <v>4.75</v>
      </c>
      <c r="M129">
        <v>70200</v>
      </c>
      <c r="O129" s="19" t="s">
        <v>74</v>
      </c>
    </row>
    <row r="130" spans="3:17" x14ac:dyDescent="0.3">
      <c r="E130" t="s">
        <v>31</v>
      </c>
      <c r="F130" t="s">
        <v>32</v>
      </c>
      <c r="G130" t="s">
        <v>188</v>
      </c>
      <c r="H130" t="s">
        <v>186</v>
      </c>
      <c r="I130" t="s">
        <v>34</v>
      </c>
      <c r="J130" t="s">
        <v>123</v>
      </c>
      <c r="K130">
        <v>20</v>
      </c>
      <c r="L130" s="13">
        <v>5.55</v>
      </c>
      <c r="M130">
        <v>70200</v>
      </c>
      <c r="O130" s="19" t="s">
        <v>75</v>
      </c>
    </row>
    <row r="131" spans="3:17" x14ac:dyDescent="0.3">
      <c r="E131" t="s">
        <v>31</v>
      </c>
      <c r="F131" t="s">
        <v>32</v>
      </c>
      <c r="G131" t="s">
        <v>188</v>
      </c>
      <c r="H131" t="s">
        <v>186</v>
      </c>
      <c r="I131" t="s">
        <v>35</v>
      </c>
      <c r="J131" t="s">
        <v>13</v>
      </c>
      <c r="K131">
        <v>20</v>
      </c>
      <c r="L131" s="13">
        <v>7.85</v>
      </c>
      <c r="M131">
        <v>70200</v>
      </c>
      <c r="O131" s="19" t="s">
        <v>77</v>
      </c>
    </row>
    <row r="132" spans="3:17" s="16" customFormat="1" x14ac:dyDescent="0.3">
      <c r="C132" s="14"/>
      <c r="D132" s="15"/>
      <c r="E132" s="16" t="s">
        <v>31</v>
      </c>
      <c r="F132" s="16" t="s">
        <v>32</v>
      </c>
      <c r="G132" s="16" t="s">
        <v>189</v>
      </c>
      <c r="H132" s="16" t="s">
        <v>39</v>
      </c>
      <c r="I132" s="16" t="s">
        <v>40</v>
      </c>
      <c r="J132" s="16" t="s">
        <v>122</v>
      </c>
      <c r="K132" s="16">
        <v>3</v>
      </c>
      <c r="L132" s="17">
        <v>4</v>
      </c>
      <c r="M132" s="16" t="s">
        <v>196</v>
      </c>
      <c r="O132" s="18" t="s">
        <v>74</v>
      </c>
    </row>
    <row r="133" spans="3:17" s="16" customFormat="1" x14ac:dyDescent="0.3">
      <c r="C133" s="14"/>
      <c r="D133" s="15"/>
      <c r="E133" s="16" t="s">
        <v>31</v>
      </c>
      <c r="F133" s="16" t="s">
        <v>32</v>
      </c>
      <c r="G133" s="16" t="s">
        <v>189</v>
      </c>
      <c r="H133" s="16" t="s">
        <v>39</v>
      </c>
      <c r="I133" s="16" t="s">
        <v>41</v>
      </c>
      <c r="J133" s="16" t="s">
        <v>123</v>
      </c>
      <c r="K133" s="16">
        <v>3</v>
      </c>
      <c r="L133" s="17">
        <v>4.7</v>
      </c>
      <c r="M133" s="16" t="s">
        <v>197</v>
      </c>
      <c r="O133" s="18" t="s">
        <v>75</v>
      </c>
    </row>
    <row r="134" spans="3:17" s="16" customFormat="1" x14ac:dyDescent="0.3">
      <c r="C134" s="14"/>
      <c r="D134" s="15"/>
      <c r="E134" s="16" t="s">
        <v>31</v>
      </c>
      <c r="F134" s="16" t="s">
        <v>32</v>
      </c>
      <c r="G134" s="16" t="s">
        <v>189</v>
      </c>
      <c r="H134" s="16" t="s">
        <v>39</v>
      </c>
      <c r="I134" s="16" t="s">
        <v>42</v>
      </c>
      <c r="J134" s="16" t="s">
        <v>13</v>
      </c>
      <c r="K134" s="16">
        <v>3</v>
      </c>
      <c r="L134" s="17">
        <v>6.65</v>
      </c>
      <c r="M134" s="16" t="s">
        <v>198</v>
      </c>
      <c r="O134" s="18" t="s">
        <v>77</v>
      </c>
    </row>
    <row r="135" spans="3:17" s="16" customFormat="1" x14ac:dyDescent="0.3">
      <c r="C135" s="14"/>
      <c r="D135" s="15"/>
      <c r="E135" s="16" t="s">
        <v>31</v>
      </c>
      <c r="F135" s="16" t="s">
        <v>32</v>
      </c>
      <c r="G135" s="16" t="s">
        <v>190</v>
      </c>
      <c r="H135" s="16" t="s">
        <v>39</v>
      </c>
      <c r="I135" s="16" t="s">
        <v>43</v>
      </c>
      <c r="J135" s="16" t="s">
        <v>122</v>
      </c>
      <c r="K135" s="16">
        <v>3</v>
      </c>
      <c r="L135" s="17">
        <v>4.7</v>
      </c>
      <c r="M135" s="16" t="s">
        <v>195</v>
      </c>
      <c r="O135" s="18" t="s">
        <v>74</v>
      </c>
    </row>
    <row r="136" spans="3:17" s="16" customFormat="1" x14ac:dyDescent="0.3">
      <c r="C136" s="14"/>
      <c r="D136" s="15"/>
      <c r="E136" s="16" t="s">
        <v>31</v>
      </c>
      <c r="F136" s="16" t="s">
        <v>32</v>
      </c>
      <c r="G136" s="16" t="s">
        <v>190</v>
      </c>
      <c r="H136" s="16" t="s">
        <v>44</v>
      </c>
      <c r="I136" s="16" t="s">
        <v>40</v>
      </c>
      <c r="J136" s="16" t="s">
        <v>123</v>
      </c>
      <c r="K136" s="16">
        <v>3</v>
      </c>
      <c r="L136" s="17">
        <v>5.5</v>
      </c>
      <c r="M136" s="16" t="s">
        <v>199</v>
      </c>
      <c r="O136" s="18" t="s">
        <v>75</v>
      </c>
    </row>
    <row r="137" spans="3:17" s="16" customFormat="1" x14ac:dyDescent="0.3">
      <c r="C137" s="14"/>
      <c r="D137" s="15"/>
      <c r="E137" s="16" t="s">
        <v>31</v>
      </c>
      <c r="F137" s="16" t="s">
        <v>32</v>
      </c>
      <c r="G137" s="16" t="s">
        <v>190</v>
      </c>
      <c r="H137" s="16" t="s">
        <v>44</v>
      </c>
      <c r="I137" s="16" t="s">
        <v>41</v>
      </c>
      <c r="J137" s="16" t="s">
        <v>13</v>
      </c>
      <c r="K137" s="16">
        <v>3</v>
      </c>
      <c r="L137" s="17">
        <v>7.8</v>
      </c>
      <c r="M137" s="16" t="s">
        <v>200</v>
      </c>
      <c r="O137" s="18" t="s">
        <v>77</v>
      </c>
    </row>
    <row r="138" spans="3:17" s="16" customFormat="1" x14ac:dyDescent="0.3">
      <c r="C138" s="14"/>
      <c r="D138" s="15"/>
      <c r="E138" s="16" t="s">
        <v>31</v>
      </c>
      <c r="F138" s="16" t="s">
        <v>32</v>
      </c>
      <c r="G138" s="16" t="s">
        <v>191</v>
      </c>
      <c r="J138" s="16" t="s">
        <v>122</v>
      </c>
      <c r="K138" s="16">
        <v>5</v>
      </c>
      <c r="L138" s="17">
        <v>5.25</v>
      </c>
      <c r="M138" s="16" t="s">
        <v>201</v>
      </c>
      <c r="O138" s="18" t="s">
        <v>74</v>
      </c>
    </row>
    <row r="139" spans="3:17" s="16" customFormat="1" x14ac:dyDescent="0.3">
      <c r="C139" s="14"/>
      <c r="D139" s="15"/>
      <c r="E139" s="16" t="s">
        <v>31</v>
      </c>
      <c r="F139" s="16" t="s">
        <v>32</v>
      </c>
      <c r="G139" s="16" t="s">
        <v>191</v>
      </c>
      <c r="J139" s="16" t="s">
        <v>123</v>
      </c>
      <c r="K139" s="16">
        <v>5</v>
      </c>
      <c r="L139" s="17">
        <v>6.15</v>
      </c>
      <c r="M139" s="16" t="s">
        <v>202</v>
      </c>
      <c r="O139" s="18" t="s">
        <v>75</v>
      </c>
    </row>
    <row r="140" spans="3:17" s="16" customFormat="1" x14ac:dyDescent="0.3">
      <c r="C140" s="14"/>
      <c r="D140" s="15"/>
      <c r="E140" s="16" t="s">
        <v>31</v>
      </c>
      <c r="F140" s="16" t="s">
        <v>32</v>
      </c>
      <c r="G140" s="16" t="s">
        <v>191</v>
      </c>
      <c r="H140" s="16" t="s">
        <v>44</v>
      </c>
      <c r="I140" s="16" t="s">
        <v>43</v>
      </c>
      <c r="J140" s="16" t="s">
        <v>13</v>
      </c>
      <c r="K140" s="16">
        <v>5</v>
      </c>
      <c r="L140" s="17">
        <v>8.6999999999999993</v>
      </c>
      <c r="M140" s="16" t="s">
        <v>203</v>
      </c>
      <c r="O140" s="18" t="s">
        <v>77</v>
      </c>
    </row>
    <row r="141" spans="3:17" x14ac:dyDescent="0.3">
      <c r="C141" s="9">
        <v>0.5</v>
      </c>
      <c r="E141" t="s">
        <v>31</v>
      </c>
      <c r="F141" t="s">
        <v>45</v>
      </c>
      <c r="G141" t="s">
        <v>46</v>
      </c>
    </row>
    <row r="142" spans="3:17" x14ac:dyDescent="0.3">
      <c r="C142" s="9">
        <v>0.6</v>
      </c>
      <c r="E142" t="s">
        <v>31</v>
      </c>
      <c r="F142" t="s">
        <v>45</v>
      </c>
      <c r="G142" t="s">
        <v>47</v>
      </c>
    </row>
    <row r="143" spans="3:17" x14ac:dyDescent="0.3">
      <c r="E143" t="s">
        <v>31</v>
      </c>
      <c r="F143" t="s">
        <v>53</v>
      </c>
      <c r="G143" t="s">
        <v>72</v>
      </c>
      <c r="H143" t="s">
        <v>55</v>
      </c>
      <c r="O143" s="2" t="s">
        <v>73</v>
      </c>
      <c r="Q143" t="s">
        <v>80</v>
      </c>
    </row>
    <row r="144" spans="3:17" x14ac:dyDescent="0.3">
      <c r="E144" t="s">
        <v>31</v>
      </c>
      <c r="F144" t="s">
        <v>53</v>
      </c>
      <c r="G144" t="s">
        <v>72</v>
      </c>
      <c r="H144" t="s">
        <v>56</v>
      </c>
      <c r="O144" t="s">
        <v>83</v>
      </c>
      <c r="Q144" t="s">
        <v>80</v>
      </c>
    </row>
    <row r="145" spans="5:17" x14ac:dyDescent="0.3">
      <c r="E145" t="s">
        <v>31</v>
      </c>
      <c r="F145" t="s">
        <v>53</v>
      </c>
      <c r="G145" t="s">
        <v>54</v>
      </c>
      <c r="H145" t="s">
        <v>55</v>
      </c>
      <c r="O145" s="2" t="s">
        <v>74</v>
      </c>
      <c r="Q145" t="s">
        <v>80</v>
      </c>
    </row>
    <row r="146" spans="5:17" x14ac:dyDescent="0.3">
      <c r="E146" t="s">
        <v>31</v>
      </c>
      <c r="F146" t="s">
        <v>53</v>
      </c>
      <c r="G146" t="s">
        <v>54</v>
      </c>
      <c r="H146" t="s">
        <v>56</v>
      </c>
      <c r="O146" t="s">
        <v>83</v>
      </c>
      <c r="Q146" t="s">
        <v>80</v>
      </c>
    </row>
    <row r="147" spans="5:17" x14ac:dyDescent="0.3">
      <c r="E147" t="s">
        <v>31</v>
      </c>
      <c r="F147" t="s">
        <v>53</v>
      </c>
      <c r="G147" t="s">
        <v>57</v>
      </c>
      <c r="H147" t="s">
        <v>55</v>
      </c>
      <c r="O147" s="2" t="s">
        <v>75</v>
      </c>
      <c r="Q147" t="s">
        <v>80</v>
      </c>
    </row>
    <row r="148" spans="5:17" x14ac:dyDescent="0.3">
      <c r="E148" t="s">
        <v>31</v>
      </c>
      <c r="F148" t="s">
        <v>53</v>
      </c>
      <c r="G148" t="s">
        <v>57</v>
      </c>
      <c r="H148" t="s">
        <v>56</v>
      </c>
      <c r="O148" t="s">
        <v>83</v>
      </c>
      <c r="Q148" t="s">
        <v>80</v>
      </c>
    </row>
    <row r="149" spans="5:17" x14ac:dyDescent="0.3">
      <c r="E149" t="s">
        <v>31</v>
      </c>
      <c r="F149" t="s">
        <v>53</v>
      </c>
      <c r="G149" t="s">
        <v>76</v>
      </c>
      <c r="H149" t="s">
        <v>55</v>
      </c>
      <c r="O149" s="2" t="s">
        <v>81</v>
      </c>
      <c r="Q149" t="s">
        <v>80</v>
      </c>
    </row>
    <row r="150" spans="5:17" x14ac:dyDescent="0.3">
      <c r="E150" t="s">
        <v>31</v>
      </c>
      <c r="F150" t="s">
        <v>53</v>
      </c>
      <c r="G150" t="s">
        <v>76</v>
      </c>
      <c r="H150" t="s">
        <v>56</v>
      </c>
      <c r="O150" t="s">
        <v>83</v>
      </c>
      <c r="Q150" t="s">
        <v>80</v>
      </c>
    </row>
    <row r="151" spans="5:17" x14ac:dyDescent="0.3">
      <c r="E151" t="s">
        <v>31</v>
      </c>
      <c r="F151" t="s">
        <v>53</v>
      </c>
      <c r="G151" t="s">
        <v>13</v>
      </c>
      <c r="H151" t="s">
        <v>55</v>
      </c>
      <c r="O151" s="2" t="s">
        <v>77</v>
      </c>
      <c r="Q151" t="s">
        <v>80</v>
      </c>
    </row>
    <row r="152" spans="5:17" x14ac:dyDescent="0.3">
      <c r="E152" t="s">
        <v>31</v>
      </c>
      <c r="F152" t="s">
        <v>53</v>
      </c>
      <c r="G152" t="s">
        <v>13</v>
      </c>
      <c r="H152" t="s">
        <v>56</v>
      </c>
      <c r="O152" t="s">
        <v>83</v>
      </c>
      <c r="Q152" t="s">
        <v>80</v>
      </c>
    </row>
    <row r="153" spans="5:17" x14ac:dyDescent="0.3">
      <c r="E153" t="s">
        <v>31</v>
      </c>
      <c r="F153" t="s">
        <v>53</v>
      </c>
      <c r="G153" t="s">
        <v>78</v>
      </c>
      <c r="H153" t="s">
        <v>55</v>
      </c>
      <c r="O153" s="2" t="s">
        <v>82</v>
      </c>
      <c r="Q153" t="s">
        <v>80</v>
      </c>
    </row>
    <row r="154" spans="5:17" x14ac:dyDescent="0.3">
      <c r="E154" t="s">
        <v>31</v>
      </c>
      <c r="F154" t="s">
        <v>53</v>
      </c>
      <c r="G154" t="s">
        <v>78</v>
      </c>
      <c r="H154" t="s">
        <v>56</v>
      </c>
      <c r="O154" t="s">
        <v>83</v>
      </c>
      <c r="Q154" t="s">
        <v>80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1000</vt:lpstr>
    </vt:vector>
  </TitlesOfParts>
  <Company>JewelerProfit,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Geller</dc:creator>
  <cp:lastModifiedBy>Shaista Nazar</cp:lastModifiedBy>
  <dcterms:created xsi:type="dcterms:W3CDTF">2022-03-31T22:31:58Z</dcterms:created>
  <dcterms:modified xsi:type="dcterms:W3CDTF">2022-09-09T15:23:56Z</dcterms:modified>
</cp:coreProperties>
</file>